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dashboard-nico\dashboard\documentos\avangrid\"/>
    </mc:Choice>
  </mc:AlternateContent>
  <xr:revisionPtr revIDLastSave="0" documentId="13_ncr:1_{5CC08D41-CCE5-4431-8DCF-4D60C5ABBE6D}" xr6:coauthVersionLast="47" xr6:coauthVersionMax="47" xr10:uidLastSave="{00000000-0000-0000-0000-000000000000}"/>
  <bookViews>
    <workbookView xWindow="0" yWindow="360" windowWidth="29040" windowHeight="15720" tabRatio="764" firstSheet="7" activeTab="12" xr2:uid="{00000000-000D-0000-FFFF-FFFF00000000}"/>
  </bookViews>
  <sheets>
    <sheet name="TC Count" sheetId="13" state="hidden" r:id="rId1"/>
    <sheet name="Native Mobile Tests" sheetId="3" state="hidden" r:id="rId2"/>
    <sheet name="Data" sheetId="6" state="hidden" r:id="rId3"/>
    <sheet name="MASTER PLAN_OLD" sheetId="30" state="hidden" r:id="rId4"/>
    <sheet name="MASTER PLAN" sheetId="29" state="hidden" r:id="rId5"/>
    <sheet name="MASTER PLAN (4)" sheetId="32" state="hidden" r:id="rId6"/>
    <sheet name="Regression View" sheetId="34" state="hidden" r:id="rId7"/>
    <sheet name="Exec View" sheetId="33" r:id="rId8"/>
    <sheet name="ManagePayments" sheetId="16" r:id="rId9"/>
    <sheet name="MakePayment" sheetId="17" r:id="rId10"/>
    <sheet name="Login" sheetId="36" r:id="rId11"/>
    <sheet name="Autopay" sheetId="38" r:id="rId12"/>
    <sheet name="Outages" sheetId="37" r:id="rId13"/>
    <sheet name="Release Calendar" sheetId="12" state="hidden"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33" l="1"/>
  <c r="I13" i="33"/>
  <c r="H13" i="33"/>
  <c r="G13" i="33"/>
  <c r="E13" i="33"/>
  <c r="F13" i="33"/>
  <c r="J7" i="33"/>
  <c r="J8" i="33"/>
  <c r="F12" i="33"/>
  <c r="F11" i="33"/>
  <c r="F10" i="33"/>
  <c r="F9" i="33"/>
  <c r="F8" i="33"/>
  <c r="F7" i="33"/>
  <c r="F6" i="33"/>
  <c r="F5" i="33"/>
  <c r="F4" i="33"/>
  <c r="G12" i="33"/>
  <c r="G11" i="33"/>
  <c r="G9" i="33"/>
  <c r="G8" i="33"/>
  <c r="G7" i="33"/>
  <c r="G6" i="33"/>
  <c r="G5" i="33"/>
  <c r="G4" i="33"/>
  <c r="G10" i="33"/>
  <c r="E17" i="33" l="1"/>
  <c r="H11" i="33"/>
  <c r="H5" i="33"/>
  <c r="H4" i="33"/>
  <c r="J12" i="33"/>
  <c r="J11" i="33"/>
  <c r="J10" i="33"/>
  <c r="J9" i="33"/>
  <c r="J6" i="33"/>
  <c r="J5" i="33"/>
  <c r="J4" i="33"/>
  <c r="I12" i="33"/>
  <c r="I11" i="33"/>
  <c r="I10" i="33"/>
  <c r="I9" i="33"/>
  <c r="I8" i="33"/>
  <c r="I7" i="33"/>
  <c r="I6" i="33"/>
  <c r="I5" i="33"/>
  <c r="I4" i="33"/>
  <c r="G14" i="33"/>
  <c r="E5" i="33"/>
  <c r="E12" i="33"/>
  <c r="E11" i="33"/>
  <c r="E10" i="33"/>
  <c r="E9" i="33"/>
  <c r="E8" i="33"/>
  <c r="E7" i="33"/>
  <c r="E6" i="33"/>
  <c r="E4" i="33"/>
  <c r="K14" i="33"/>
  <c r="D1" i="34"/>
  <c r="E1" i="34" s="1"/>
  <c r="F1" i="34" s="1"/>
  <c r="G1" i="34" s="1"/>
  <c r="H1" i="34" s="1"/>
  <c r="I1" i="34" s="1"/>
  <c r="J1" i="34" s="1"/>
  <c r="K1" i="34" s="1"/>
  <c r="L1" i="34" s="1"/>
  <c r="M1" i="34" s="1"/>
  <c r="N1" i="34" s="1"/>
  <c r="O1" i="34" s="1"/>
  <c r="P1" i="34" s="1"/>
  <c r="Q1" i="34" s="1"/>
  <c r="R1" i="34" s="1"/>
  <c r="S1" i="34" s="1"/>
  <c r="T1" i="34" s="1"/>
  <c r="E1" i="32"/>
  <c r="F1" i="32" s="1"/>
  <c r="G1" i="32" s="1"/>
  <c r="H1" i="32" s="1"/>
  <c r="I1" i="32" s="1"/>
  <c r="J1" i="32" s="1"/>
  <c r="K1" i="32" s="1"/>
  <c r="L1" i="32" s="1"/>
  <c r="M1" i="32" s="1"/>
  <c r="N1" i="32" s="1"/>
  <c r="O1" i="32" s="1"/>
  <c r="P1" i="32" s="1"/>
  <c r="Q1" i="32" s="1"/>
  <c r="R1" i="32" s="1"/>
  <c r="S1" i="32" s="1"/>
  <c r="T1" i="32" s="1"/>
  <c r="U1" i="32" s="1"/>
  <c r="E1" i="29"/>
  <c r="F1" i="29" s="1"/>
  <c r="G1" i="29" s="1"/>
  <c r="H1" i="29" s="1"/>
  <c r="I1" i="29" s="1"/>
  <c r="J1" i="29" s="1"/>
  <c r="K1" i="29" s="1"/>
  <c r="L1" i="29" s="1"/>
  <c r="M1" i="29" s="1"/>
  <c r="N1" i="29" s="1"/>
  <c r="O1" i="29" s="1"/>
  <c r="P1" i="29" s="1"/>
  <c r="Q1" i="29" s="1"/>
  <c r="R1" i="29" s="1"/>
  <c r="S1" i="29" s="1"/>
  <c r="T1" i="29" s="1"/>
  <c r="U1" i="29" s="1"/>
  <c r="T25" i="13"/>
  <c r="T24" i="13"/>
  <c r="T22" i="13"/>
  <c r="R25" i="13"/>
  <c r="Q25" i="13"/>
  <c r="P25" i="13"/>
  <c r="O25" i="13"/>
  <c r="N25" i="13"/>
  <c r="M25" i="13"/>
  <c r="L25" i="13"/>
  <c r="K25" i="13"/>
  <c r="J25" i="13"/>
  <c r="I25" i="13"/>
  <c r="H25" i="13"/>
  <c r="G25" i="13"/>
  <c r="F25" i="13"/>
  <c r="E25" i="13"/>
  <c r="R24" i="13"/>
  <c r="Q24" i="13"/>
  <c r="P24" i="13"/>
  <c r="O24" i="13"/>
  <c r="N24" i="13"/>
  <c r="M24" i="13"/>
  <c r="L24" i="13"/>
  <c r="K24" i="13"/>
  <c r="J24" i="13"/>
  <c r="I24" i="13"/>
  <c r="H24" i="13"/>
  <c r="G24" i="13"/>
  <c r="F24" i="13"/>
  <c r="E24" i="13"/>
  <c r="E22" i="13"/>
  <c r="H22" i="13"/>
  <c r="G22" i="13"/>
  <c r="F22" i="13"/>
  <c r="R22" i="13"/>
  <c r="Q22" i="13"/>
  <c r="P22" i="13"/>
  <c r="O22" i="13"/>
  <c r="N22" i="13"/>
  <c r="M22" i="13"/>
  <c r="L22" i="13"/>
  <c r="K22" i="13"/>
  <c r="J22" i="13"/>
  <c r="I22" i="13"/>
  <c r="J14" i="33" l="1"/>
  <c r="J18" i="33" s="1"/>
  <c r="I14" i="33"/>
  <c r="E18" i="33"/>
  <c r="E19" i="33"/>
  <c r="J17" i="33" s="1"/>
  <c r="H2" i="3"/>
  <c r="H3" i="3"/>
  <c r="H4" i="3"/>
  <c r="H5" i="3"/>
  <c r="H6" i="3"/>
  <c r="H7" i="3"/>
  <c r="H8" i="3"/>
  <c r="H10" i="3"/>
  <c r="H9"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J19"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tc={E922B647-2B63-4ACA-BBD2-A24E90285319}</author>
    <author>tc={443F2EDA-A6D2-465E-A97E-F757FC306F0E}</author>
    <author>tc={13508D64-ADF3-4E4C-8BF9-8F4EA0FE7341}</author>
    <author>tc={2F31A5FE-AB05-4FCB-9D6D-8D4D16A262B1}</author>
    <author>tc={5752948C-8546-4C6D-9795-AA97C5C8A864}</author>
    <author>tc={8E0C6D24-A16B-4540-955F-97146F390D76}</author>
    <author>tc={A400E4B7-5640-4389-9E53-9A67323955A9}</author>
    <author>tc={05C97308-20FD-4B78-B3F7-4B7429E7264E}</author>
    <author>tc={A7038AF6-9CE9-45AC-959D-B14DCEC6E433}</author>
    <author>tc={42D993E0-7717-47AB-9400-E5062BC002E6}</author>
  </authors>
  <commentList>
    <comment ref="D14" authorId="0" shapeId="0" xr:uid="{E922B647-2B63-4ACA-BBD2-A24E90285319}">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XPaths of elements cannot be identified in Kubra</t>
      </text>
    </comment>
    <comment ref="D15" authorId="1" shapeId="0" xr:uid="{443F2EDA-A6D2-465E-A97E-F757FC306F0E}">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XPaths of elements cannot be identified in Kubra</t>
      </text>
    </comment>
    <comment ref="D16" authorId="2" shapeId="0" xr:uid="{13508D64-ADF3-4E4C-8BF9-8F4EA0FE7341}">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XPaths of elements cannot be identified in Kubra</t>
      </text>
    </comment>
    <comment ref="D18" authorId="3" shapeId="0" xr:uid="{2F31A5FE-AB05-4FCB-9D6D-8D4D16A262B1}">
      <text>
        <t>[Comentario encadenado]
Su versión de Excel le permite leer este comentario encadenado; sin embargo, las ediciones que se apliquen se quitarán si el archivo se abre en una versión más reciente de Excel. Más información: https://go.microsoft.com/fwlink/?linkid=870924
Comentario:
    API simulated cannot be automated</t>
      </text>
    </comment>
    <comment ref="D20" authorId="4" shapeId="0" xr:uid="{5752948C-8546-4C6D-9795-AA97C5C8A864}">
      <text>
        <t>[Comentario encadenado]
Su versión de Excel le permite leer este comentario encadenado; sin embargo, las ediciones que se apliquen se quitarán si el archivo se abre en una versión más reciente de Excel. Más información: https://go.microsoft.com/fwlink/?linkid=870924
Comentario:
    Payment attempt simulated to fail cannot be automated</t>
      </text>
    </comment>
    <comment ref="D22" authorId="5" shapeId="0" xr:uid="{8E0C6D24-A16B-4540-955F-97146F390D76}">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XPaths of elements cannot be identified in Kubra</t>
      </text>
    </comment>
    <comment ref="D27" authorId="6" shapeId="0" xr:uid="{A400E4B7-5640-4389-9E53-9A67323955A9}">
      <text>
        <t>[Comentario encadenado]
Su versión de Excel le permite leer este comentario encadenado; sin embargo, las ediciones que se apliquen se quitarán si el archivo se abre en una versión más reciente de Excel. Más información: https://go.microsoft.com/fwlink/?linkid=870924
Comentario:
    API simulated cannot be automated</t>
      </text>
    </comment>
    <comment ref="D43" authorId="7" shapeId="0" xr:uid="{05C97308-20FD-4B78-B3F7-4B7429E7264E}">
      <text>
        <t>[Comentario encadenado]
Su versión de Excel le permite leer este comentario encadenado; sin embargo, las ediciones que se apliquen se quitarán si el archivo se abre en una versión más reciente de Excel. Más información: https://go.microsoft.com/fwlink/?linkid=870924
Comentario:
    API simulated cannot be automated</t>
      </text>
    </comment>
    <comment ref="D45" authorId="8" shapeId="0" xr:uid="{A7038AF6-9CE9-45AC-959D-B14DCEC6E433}">
      <text>
        <t>[Comentario encadenado]
Su versión de Excel le permite leer este comentario encadenado; sin embargo, las ediciones que se apliquen se quitarán si el archivo se abre en una versión más reciente de Excel. Más información: https://go.microsoft.com/fwlink/?linkid=870924
Comentario:
    Payment attempt simulated to fail cannot be automated</t>
      </text>
    </comment>
    <comment ref="D52" authorId="9" shapeId="0" xr:uid="{42D993E0-7717-47AB-9400-E5062BC002E6}">
      <text>
        <t>[Comentario encadenado]
Su versión de Excel le permite leer este comentario encadenado; sin embargo, las ediciones que se apliquen se quitarán si el archivo se abre en una versión más reciente de Excel. Más información: https://go.microsoft.com/fwlink/?linkid=870924
Comentario:
    Payment attempt simulated to fail cannot be automated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tc={0392612A-382A-4198-9D40-C63FF7D53DAB}</author>
    <author>tc={61600E95-E341-47D1-99FF-5F4F52068C79}</author>
    <author>tc={83CFFFED-F804-4CEA-9BE8-0092CA9EFE48}</author>
    <author>tc={E46BCFE8-41C5-48C5-A086-F121E8C9A512}</author>
    <author>tc={0F77EAEB-B434-4FB1-80C4-299768822FE7}</author>
    <author>tc={4D118EEA-8D76-45E8-B79E-1BC4333A7400}</author>
    <author>tc={53EEB02D-D377-4E0E-BE4B-5B97ABBBF1E9}</author>
    <author>tc={137847E5-B148-4788-888F-DA2F3F59FDAC}</author>
    <author>tc={47EBF327-5943-43E0-8DDD-707233746A83}</author>
    <author>tc={0A952499-8BAD-4048-ABFE-585DA54F243C}</author>
    <author>tc={63294796-B5A5-4AB5-AF80-A34374F95151}</author>
    <author>tc={22473956-4897-4C5A-8249-115EE93F2E88}</author>
    <author>tc={CEC55488-7278-4D75-BC7E-FE7C2DD2E607}</author>
    <author>tc={94CF8714-E8C1-4AD7-A0C1-C68984B63687}</author>
    <author>tc={A60BA1AD-A8E7-4172-A9A7-96E9510F929B}</author>
    <author>tc={9E167E95-DFAF-480E-B862-D57B479A551A}</author>
    <author>tc={FFF7CAA2-7F6B-4FEE-A8CE-0236DAE4AE87}</author>
    <author>tc={836C1CBC-0825-4610-B43B-4C9318C14A75}</author>
    <author>tc={0E585D9D-5851-4925-9637-DE552A66658F}</author>
    <author>tc={196B362A-0519-40B5-ABCD-5430845FC472}</author>
    <author>tc={DD9B559B-F5CD-4C4C-80F2-18CD3CBCFFB2}</author>
    <author>tc={5C982470-B305-44D5-B51D-3C0747B69D85}</author>
    <author>tc={4308281F-9971-4357-A4E8-FD82706DE156}</author>
    <author>tc={FC131C5A-4004-40F4-95C9-A84D7205A8BD}</author>
    <author>tc={96740694-8927-4B03-9E1C-16C85EB37CCA}</author>
  </authors>
  <commentList>
    <comment ref="D50" authorId="0" shapeId="0" xr:uid="{0392612A-382A-4198-9D40-C63FF7D53DAB}">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XPaths of elements cannot be identified in Kubra</t>
      </text>
    </comment>
    <comment ref="D52" authorId="1" shapeId="0" xr:uid="{61600E95-E341-47D1-99FF-5F4F52068C79}">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XPaths of elements cannot be identified in Kubra</t>
      </text>
    </comment>
    <comment ref="D54" authorId="2" shapeId="0" xr:uid="{83CFFFED-F804-4CEA-9BE8-0092CA9EFE48}">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XPaths of elements cannot be identified in Kubra</t>
      </text>
    </comment>
    <comment ref="D56" authorId="3" shapeId="0" xr:uid="{E46BCFE8-41C5-48C5-A086-F121E8C9A512}">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XPaths of elements cannot be identified in Kubra</t>
      </text>
    </comment>
    <comment ref="D66" authorId="4" shapeId="0" xr:uid="{0F77EAEB-B434-4FB1-80C4-299768822FE7}">
      <text>
        <t>[Comentario encadenado]
Su versión de Excel le permite leer este comentario encadenado; sin embargo, las ediciones que se apliquen se quitarán si el archivo se abre en una versión más reciente de Excel. Más información: https://go.microsoft.com/fwlink/?linkid=870924
Comentario:
    Test case must be updated; the date has no editing limitations independent of the state, if it is "past due" "final termination", etc.</t>
      </text>
    </comment>
    <comment ref="D67" authorId="5" shapeId="0" xr:uid="{4D118EEA-8D76-45E8-B79E-1BC4333A7400}">
      <text>
        <t>[Comentario encadenado]
Su versión de Excel le permite leer este comentario encadenado; sin embargo, las ediciones que se apliquen se quitarán si el archivo se abre en una versión más reciente de Excel. Más información: https://go.microsoft.com/fwlink/?linkid=870924
Comentario:
    Test case must be updated; the date has no editing limitations independent of the state, if it is "past due" "final termination", etc.</t>
      </text>
    </comment>
    <comment ref="D68" authorId="6" shapeId="0" xr:uid="{53EEB02D-D377-4E0E-BE4B-5B97ABBBF1E9}">
      <text>
        <t>[Comentario encadenado]
Su versión de Excel le permite leer este comentario encadenado; sin embargo, las ediciones que se apliquen se quitarán si el archivo se abre en una versión más reciente de Excel. Más información: https://go.microsoft.com/fwlink/?linkid=870924
Comentario:
    Test case must be updated; the date has no editing limitations independent of the state, if it is "past due" "final termination", etc.</t>
      </text>
    </comment>
    <comment ref="D70" authorId="7" shapeId="0" xr:uid="{137847E5-B148-4788-888F-DA2F3F59FDAC}">
      <text>
        <t>[Comentario encadenado]
Su versión de Excel le permite leer este comentario encadenado; sin embargo, las ediciones que se apliquen se quitarán si el archivo se abre en una versión más reciente de Excel. Más información: https://go.microsoft.com/fwlink/?linkid=870924
Comentario:
    Specific data required</t>
      </text>
    </comment>
    <comment ref="D71" authorId="8" shapeId="0" xr:uid="{47EBF327-5943-43E0-8DDD-707233746A8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Specific data is required, account without payment method or CC associated </t>
      </text>
    </comment>
    <comment ref="D80" authorId="9" shapeId="0" xr:uid="{0A952499-8BAD-4048-ABFE-585DA54F243C}">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popup doesn't appear in automation, but it does in manual regression.</t>
      </text>
    </comment>
    <comment ref="D83" authorId="10" shapeId="0" xr:uid="{63294796-B5A5-4AB5-AF80-A34374F95151}">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popup doesn't appear in automation, but it does in manual regression.</t>
      </text>
    </comment>
    <comment ref="D88" authorId="11" shapeId="0" xr:uid="{22473956-4897-4C5A-8249-115EE93F2E88}">
      <text>
        <t>[Comentario encadenado]
Su versión de Excel le permite leer este comentario encadenado; sin embargo, las ediciones que se apliquen se quitarán si el archivo se abre en una versión más reciente de Excel. Más información: https://go.microsoft.com/fwlink/?linkid=870924
Comentario:
    An account with specific data is required to trigger the error</t>
      </text>
    </comment>
    <comment ref="D92" authorId="12" shapeId="0" xr:uid="{CEC55488-7278-4D75-BC7E-FE7C2DD2E607}">
      <text>
        <t>[Comentario encadenado]
Su versión de Excel le permite leer este comentario encadenado; sin embargo, las ediciones que se apliquen se quitarán si el archivo se abre en una versión más reciente de Excel. Más información: https://go.microsoft.com/fwlink/?linkid=870924
Comentario:
    Date is not editable under any circumstances</t>
      </text>
    </comment>
    <comment ref="D93" authorId="13" shapeId="0" xr:uid="{94CF8714-E8C1-4AD7-A0C1-C68984B63687}">
      <text>
        <t>[Comentario encadenado]
Su versión de Excel le permite leer este comentario encadenado; sin embargo, las ediciones que se apliquen se quitarán si el archivo se abre en una versión más reciente de Excel. Más información: https://go.microsoft.com/fwlink/?linkid=870924
Comentario:
    Date is not editable under any circumstances</t>
      </text>
    </comment>
    <comment ref="D94" authorId="14" shapeId="0" xr:uid="{A60BA1AD-A8E7-4172-A9A7-96E9510F929B}">
      <text>
        <t>[Comentario encadenado]
Su versión de Excel le permite leer este comentario encadenado; sin embargo, las ediciones que se apliquen se quitarán si el archivo se abre en una versión más reciente de Excel. Más información: https://go.microsoft.com/fwlink/?linkid=870924
Comentario:
    It cannot be automated due to the use of Kubra.</t>
      </text>
    </comment>
    <comment ref="D95" authorId="15" shapeId="0" xr:uid="{9E167E95-DFAF-480E-B862-D57B479A551A}">
      <text>
        <t>[Comentario encadenado]
Su versión de Excel le permite leer este comentario encadenado; sin embargo, las ediciones que se apliquen se quitarán si el archivo se abre en una versión más reciente de Excel. Más información: https://go.microsoft.com/fwlink/?linkid=870924
Comentario:
    It cannot be automated due to the use of Kubra.</t>
      </text>
    </comment>
    <comment ref="D96" authorId="16" shapeId="0" xr:uid="{FFF7CAA2-7F6B-4FEE-A8CE-0236DAE4AE87}">
      <text>
        <t>[Comentario encadenado]
Su versión de Excel le permite leer este comentario encadenado; sin embargo, las ediciones que se apliquen se quitarán si el archivo se abre en una versión más reciente de Excel. Más información: https://go.microsoft.com/fwlink/?linkid=870924
Comentario:
    It cannot be automated due to the use of Kubra.</t>
      </text>
    </comment>
    <comment ref="D97" authorId="17" shapeId="0" xr:uid="{836C1CBC-0825-4610-B43B-4C9318C14A75}">
      <text>
        <t>[Comentario encadenado]
Su versión de Excel le permite leer este comentario encadenado; sin embargo, las ediciones que se apliquen se quitarán si el archivo se abre en una versión más reciente de Excel. Más información: https://go.microsoft.com/fwlink/?linkid=870924
Comentario:
    It cannot be automated due to the use of Kubra.</t>
      </text>
    </comment>
    <comment ref="D99" authorId="18" shapeId="0" xr:uid="{0E585D9D-5851-4925-9637-DE552A66658F}">
      <text>
        <t>[Comentario encadenado]
Su versión de Excel le permite leer este comentario encadenado; sin embargo, las ediciones que se apliquen se quitarán si el archivo se abre en una versión más reciente de Excel. Más información: https://go.microsoft.com/fwlink/?linkid=870924
Comentario:
    Cash accounts can't make payments, a screen blocking the payment flow appears that says "As a business Customer you can pay in person at an authorized payment location..."</t>
      </text>
    </comment>
    <comment ref="D100" authorId="19" shapeId="0" xr:uid="{196B362A-0519-40B5-ABCD-5430845FC472}">
      <text>
        <t>[Comentario encadenado]
Su versión de Excel le permite leer este comentario encadenado; sin embargo, las ediciones que se apliquen se quitarán si el archivo se abre en una versión más reciente de Excel. Más información: https://go.microsoft.com/fwlink/?linkid=870924
Comentario:
    Cash accounts can't make payments, a screen blocking the payment flow appears that says "As a business Customer you can pay in person at an authorized payment location..."</t>
      </text>
    </comment>
    <comment ref="D101" authorId="20" shapeId="0" xr:uid="{DD9B559B-F5CD-4C4C-80F2-18CD3CBCFFB2}">
      <text>
        <t>[Comentario encadenado]
Su versión de Excel le permite leer este comentario encadenado; sin embargo, las ediciones que se apliquen se quitarán si el archivo se abre en una versión más reciente de Excel. Más información: https://go.microsoft.com/fwlink/?linkid=870924
Comentario:
    Cash accounts can't make payments, a screen blocking the payment flow appears that says "As a business Customer you can pay in person at an authorized payment location..."</t>
      </text>
    </comment>
    <comment ref="D102" authorId="21" shapeId="0" xr:uid="{5C982470-B305-44D5-B51D-3C0747B69D85}">
      <text>
        <t>[Comentario encadenado]
Su versión de Excel le permite leer este comentario encadenado; sin embargo, las ediciones que se apliquen se quitarán si el archivo se abre en una versión más reciente de Excel. Más información: https://go.microsoft.com/fwlink/?linkid=870924
Comentario:
    Issues with Kubra</t>
      </text>
    </comment>
    <comment ref="D104" authorId="22" shapeId="0" xr:uid="{4308281F-9971-4357-A4E8-FD82706DE156}">
      <text>
        <t>[Comentario encadenado]
Su versión de Excel le permite leer este comentario encadenado; sin embargo, las ediciones que se apliquen se quitarán si el archivo se abre en una versión más reciente de Excel. Más información: https://go.microsoft.com/fwlink/?linkid=870924
Comentario:
    Issues with Kubra</t>
      </text>
    </comment>
    <comment ref="D106" authorId="23" shapeId="0" xr:uid="{FC131C5A-4004-40F4-95C9-A84D7205A8BD}">
      <text>
        <t>[Comentario encadenado]
Su versión de Excel le permite leer este comentario encadenado; sin embargo, las ediciones que se apliquen se quitarán si el archivo se abre en una versión más reciente de Excel. Más información: https://go.microsoft.com/fwlink/?linkid=870924
Comentario:
    Issues with Kubra</t>
      </text>
    </comment>
    <comment ref="D108" authorId="24" shapeId="0" xr:uid="{96740694-8927-4B03-9E1C-16C85EB37CCA}">
      <text>
        <t>[Comentario encadenado]
Su versión de Excel le permite leer este comentario encadenado; sin embargo, las ediciones que se apliquen se quitarán si el archivo se abre en una versión más reciente de Excel. Más información: https://go.microsoft.com/fwlink/?linkid=870924
Comentario:
    Issues with Kubra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tc={39E28201-1C63-40C9-AB0A-B8E21C0FA2EB}</author>
    <author>tc={01DFE348-DBBD-45D4-BF13-1FBC17B39155}</author>
    <author>tc={D97922CA-8458-4404-A6F9-CAE2EAAB82C9}</author>
    <author>tc={C3735F16-6223-44F8-BBB0-C97952EE4345}</author>
    <author>tc={92D00791-197F-41D3-862B-3ABD8CC03743}</author>
    <author>tc={17DFB1D7-6DDC-400B-AEA2-DD886291FDCF}</author>
    <author>tc={7E72B96D-1720-4E9B-8C8D-94F7A342DF6C}</author>
    <author>tc={E5FBAFC0-6B2C-4F14-BCA6-3FB868F3444C}</author>
    <author>tc={4791B5AC-C6D9-474E-BB4E-0C98A3B28764}</author>
    <author>tc={668E36A3-01A2-4F40-AE86-D071ECC0FDCC}</author>
    <author>tc={56F63DBD-27FC-4B19-B3D1-515276413047}</author>
    <author>tc={A69CC772-D344-4E75-AE0E-7EBFF95FE534}</author>
    <author>tc={5FD37818-EC62-406D-AEC1-6E6D9940D03C}</author>
    <author>tc={99D76DDE-CAC6-4B06-873A-BB33C3CEEA3F}</author>
    <author>tc={685F6516-0D4A-4B09-951A-59F8B72B267A}</author>
    <author>tc={AD545AEB-A4F1-45F4-8913-3EE9E8269E37}</author>
  </authors>
  <commentList>
    <comment ref="D7" authorId="0" shapeId="0" xr:uid="{39E28201-1C63-40C9-AB0A-B8E21C0FA2EB}">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8" authorId="1" shapeId="0" xr:uid="{01DFE348-DBBD-45D4-BF13-1FBC17B39155}">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9" authorId="2" shapeId="0" xr:uid="{D97922CA-8458-4404-A6F9-CAE2EAAB82C9}">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0" authorId="3" shapeId="0" xr:uid="{C3735F16-6223-44F8-BBB0-C97952EE4345}">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1" authorId="4" shapeId="0" xr:uid="{92D00791-197F-41D3-862B-3ABD8CC03743}">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2" authorId="5" shapeId="0" xr:uid="{17DFB1D7-6DDC-400B-AEA2-DD886291FDCF}">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3" authorId="6" shapeId="0" xr:uid="{7E72B96D-1720-4E9B-8C8D-94F7A342DF6C}">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4" authorId="7" shapeId="0" xr:uid="{E5FBAFC0-6B2C-4F14-BCA6-3FB868F3444C}">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6" authorId="8" shapeId="0" xr:uid="{4791B5AC-C6D9-474E-BB4E-0C98A3B28764}">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7" authorId="9" shapeId="0" xr:uid="{668E36A3-01A2-4F40-AE86-D071ECC0FDCC}">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8" authorId="10" shapeId="0" xr:uid="{56F63DBD-27FC-4B19-B3D1-515276413047}">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19" authorId="11" shapeId="0" xr:uid="{A69CC772-D344-4E75-AE0E-7EBFF95FE534}">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20" authorId="12" shapeId="0" xr:uid="{5FD37818-EC62-406D-AEC1-6E6D9940D03C}">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21" authorId="13" shapeId="0" xr:uid="{99D76DDE-CAC6-4B06-873A-BB33C3CEEA3F}">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22" authorId="14" shapeId="0" xr:uid="{685F6516-0D4A-4B09-951A-59F8B72B267A}">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 ref="D23" authorId="15" shapeId="0" xr:uid="{AD545AEB-A4F1-45F4-8913-3EE9E8269E37}">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test case, which requires the use of biometrics, must be validated on a real device.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tc={FEBE222F-364D-4746-A6BA-6FE0CEBDC9AE}</author>
    <author>tc={792866BA-B3BE-416E-B18C-D521CE3F1EEB}</author>
    <author>tc={0922D833-2ECF-4EAC-B99C-12F769C2149F}</author>
    <author>tc={48CEA6FA-DF05-428E-ABB4-F025D1309787}</author>
    <author>tc={B1B3B346-7F88-4A85-92FD-167234A9B521}</author>
    <author>tc={9817631C-BA76-4310-A81A-EE9359AE1585}</author>
    <author>tc={C94E02A9-D69F-4456-92C3-2982EEFA63F6}</author>
    <author>tc={69039901-EE0D-482E-A1ED-8AB4F0139717}</author>
    <author>tc={33CD3941-D4F6-446B-A537-DCB7BFB5FCC5}</author>
    <author>tc={240F65A7-20A1-43D8-BAE4-7D7B2A73ED46}</author>
    <author>tc={A518E4E0-79B0-420E-B4B8-6770FFB1725F}</author>
    <author>tc={07B65539-CE8C-4472-A927-F8206E6BDF35}</author>
    <author>tc={8DE8EA86-3816-4E80-8104-941E884DD4FF}</author>
    <author>tc={9EDDF8EF-61D6-4969-8349-73FAA3B25086}</author>
    <author>tc={2D7965F9-90CC-4103-AA46-096E198BE70E}</author>
    <author>tc={D044191D-34CE-40A9-9CA3-0779C09EC7E8}</author>
    <author>tc={AFBDC079-6B75-4CBE-AB58-B14F55F39DA1}</author>
  </authors>
  <commentList>
    <comment ref="D71" authorId="0" shapeId="0" xr:uid="{FEBE222F-364D-4746-A6BA-6FE0CEBDC9AE}">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app cannot be pre-installed</t>
      </text>
    </comment>
    <comment ref="D73" authorId="1" shapeId="0" xr:uid="{792866BA-B3BE-416E-B18C-D521CE3F1EEB}">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app cannot be pre-installed</t>
      </text>
    </comment>
    <comment ref="D75" authorId="2" shapeId="0" xr:uid="{0922D833-2ECF-4EAC-B99C-12F769C2149F}">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app cannot be pre-installed</t>
      </text>
    </comment>
    <comment ref="D88" authorId="3" shapeId="0" xr:uid="{48CEA6FA-DF05-428E-ABB4-F025D1309787}">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app cannot be pre-installed</t>
      </text>
    </comment>
    <comment ref="D90" authorId="4" shapeId="0" xr:uid="{B1B3B346-7F88-4A85-92FD-167234A9B521}">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app cannot be pre-installed</t>
      </text>
    </comment>
    <comment ref="D92" authorId="5" shapeId="0" xr:uid="{9817631C-BA76-4310-A81A-EE9359AE1585}">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app cannot be pre-installed</t>
      </text>
    </comment>
    <comment ref="D96" authorId="6" shapeId="0" xr:uid="{C94E02A9-D69F-4456-92C3-2982EEFA63F6}">
      <text>
        <t>[Comentario encadenado]
Su versión de Excel le permite leer este comentario encadenado; sin embargo, las ediciones que se apliquen se quitarán si el archivo se abre en una versión más reciente de Excel. Más información: https://go.microsoft.com/fwlink/?linkid=870924
Comentario:
    There is no non-electrical account at CMP.</t>
      </text>
    </comment>
    <comment ref="D101" authorId="7" shapeId="0" xr:uid="{69039901-EE0D-482E-A1ED-8AB4F0139717}">
      <text>
        <t>[Comentario encadenado]
Su versión de Excel le permite leer este comentario encadenado; sin embargo, las ediciones que se apliquen se quitarán si el archivo se abre en una versión más reciente de Excel. Más información: https://go.microsoft.com/fwlink/?linkid=870924
Comentario:
    Specific data required, account that has the power restores banner, this account does not exists " 3001-2393-937 "</t>
      </text>
    </comment>
    <comment ref="D102" authorId="8" shapeId="0" xr:uid="{33CD3941-D4F6-446B-A537-DCB7BFB5FCC5}">
      <text>
        <t>[Comentario encadenado]
Su versión de Excel le permite leer este comentario encadenado; sin embargo, las ediciones que se apliquen se quitarán si el archivo se abre en una versión más reciente de Excel. Más información: https://go.microsoft.com/fwlink/?linkid=870924
Comentario:
    No time</t>
      </text>
    </comment>
    <comment ref="D103" authorId="9" shapeId="0" xr:uid="{240F65A7-20A1-43D8-BAE4-7D7B2A73ED46}">
      <text>
        <t>[Comentario encadenado]
Su versión de Excel le permite leer este comentario encadenado; sin embargo, las ediciones que se apliquen se quitarán si el archivo se abre en una versión más reciente de Excel. Más información: https://go.microsoft.com/fwlink/?linkid=870924
Comentario:
    No time</t>
      </text>
    </comment>
    <comment ref="D105" authorId="10" shapeId="0" xr:uid="{A518E4E0-79B0-420E-B4B8-6770FFB1725F}">
      <text>
        <t>[Comentario encadenado]
Su versión de Excel le permite leer este comentario encadenado; sin embargo, las ediciones que se apliquen se quitarán si el archivo se abre en una versión más reciente de Excel. Más información: https://go.microsoft.com/fwlink/?linkid=870924
Comentario:
    Specific account with Outage quick view button needed</t>
      </text>
    </comment>
    <comment ref="D106" authorId="11" shapeId="0" xr:uid="{07B65539-CE8C-4472-A927-F8206E6BDF35}">
      <text>
        <t>[Comentario encadenado]
Su versión de Excel le permite leer este comentario encadenado; sin embargo, las ediciones que se apliquen se quitarán si el archivo se abre en una versión más reciente de Excel. Más información: https://go.microsoft.com/fwlink/?linkid=870924
Comentario:
    Specific account with Outage quick view button needed</t>
      </text>
    </comment>
    <comment ref="D112" authorId="12" shapeId="0" xr:uid="{8DE8EA86-3816-4E80-8104-941E884DD4FF}">
      <text>
        <t>[Comentario encadenado]
Su versión de Excel le permite leer este comentario encadenado; sin embargo, las ediciones que se apliquen se quitarán si el archivo se abre en una versión más reciente de Excel. Más información: https://go.microsoft.com/fwlink/?linkid=870924
Comentario:
    Specific data required (valid account and zip code)</t>
      </text>
    </comment>
    <comment ref="D113" authorId="13" shapeId="0" xr:uid="{9EDDF8EF-61D6-4969-8349-73FAA3B25086}">
      <text>
        <t>[Comentario encadenado]
Su versión de Excel le permite leer este comentario encadenado; sin embargo, las ediciones que se apliquen se quitarán si el archivo se abre en una versión más reciente de Excel. Más información: https://go.microsoft.com/fwlink/?linkid=870924
Comentario:
    Specific data required (valid account and zip code)</t>
      </text>
    </comment>
    <comment ref="D115" authorId="14" shapeId="0" xr:uid="{2D7965F9-90CC-4103-AA46-096E198BE70E}">
      <text>
        <t>[Comentario encadenado]
Su versión de Excel le permite leer este comentario encadenado; sin embargo, las ediciones que se apliquen se quitarán si el archivo se abre en una versión más reciente de Excel. Más información: https://go.microsoft.com/fwlink/?linkid=870924
Comentario:
    Specific data required, account with no phone number associated</t>
      </text>
    </comment>
    <comment ref="D127" authorId="15" shapeId="0" xr:uid="{D044191D-34CE-40A9-9CA3-0779C09EC7E8}">
      <text>
        <t>[Comentario encadenado]
Su versión de Excel le permite leer este comentario encadenado; sin embargo, las ediciones que se apliquen se quitarán si el archivo se abre en una versión más reciente de Excel. Más información: https://go.microsoft.com/fwlink/?linkid=870924
Comentario:
    CMP only shows CMP accounts and OPCO</t>
      </text>
    </comment>
    <comment ref="D128" authorId="16" shapeId="0" xr:uid="{AFBDC079-6B75-4CBE-AB58-B14F55F39DA1}">
      <text>
        <t>[Comentario encadenado]
Su versión de Excel le permite leer este comentario encadenado; sin embargo, las ediciones que se apliquen se quitarán si el archivo se abre en una versión más reciente de Excel. Más información: https://go.microsoft.com/fwlink/?linkid=870924
Comentario:
    The app needs to be reinstalled</t>
      </text>
    </comment>
  </commentList>
</comments>
</file>

<file path=xl/sharedStrings.xml><?xml version="1.0" encoding="utf-8"?>
<sst xmlns="http://schemas.openxmlformats.org/spreadsheetml/2006/main" count="87013" uniqueCount="19165">
  <si>
    <t>Module</t>
  </si>
  <si>
    <t>Type</t>
  </si>
  <si>
    <t>Type2</t>
  </si>
  <si>
    <t>BGC</t>
  </si>
  <si>
    <t>CNG</t>
  </si>
  <si>
    <t>SCG</t>
  </si>
  <si>
    <t>CMP</t>
  </si>
  <si>
    <t>NYSEG</t>
  </si>
  <si>
    <t>RGE</t>
  </si>
  <si>
    <t>UI</t>
  </si>
  <si>
    <t>iOS</t>
  </si>
  <si>
    <t>Android</t>
  </si>
  <si>
    <t>Make a Payment Flow</t>
  </si>
  <si>
    <t>Regression</t>
  </si>
  <si>
    <t>Automated</t>
  </si>
  <si>
    <t>Manage Payment Method &amp; Wallet</t>
  </si>
  <si>
    <t>Test Cases for Real Devices</t>
  </si>
  <si>
    <t>Manual</t>
  </si>
  <si>
    <t>Log In</t>
  </si>
  <si>
    <t>QAT</t>
  </si>
  <si>
    <t>Widget Status</t>
  </si>
  <si>
    <t>Dashboard</t>
  </si>
  <si>
    <t>Billing&amp;Payments</t>
  </si>
  <si>
    <t>My Preferences</t>
  </si>
  <si>
    <t>My Accounts</t>
  </si>
  <si>
    <t>Bills &amp; Payment</t>
  </si>
  <si>
    <t>Make a Payment</t>
  </si>
  <si>
    <t>Push Notifications</t>
  </si>
  <si>
    <t>Switch Accounts</t>
  </si>
  <si>
    <t>Enroll in e-Bill</t>
  </si>
  <si>
    <t>Alert Preferences</t>
  </si>
  <si>
    <t>View Bill</t>
  </si>
  <si>
    <t>e-Bill enroll/de-enroll</t>
  </si>
  <si>
    <t>My  Preferences</t>
  </si>
  <si>
    <t>Outages</t>
  </si>
  <si>
    <t>Download Bill</t>
  </si>
  <si>
    <t>Autopay enroll/de-enroll</t>
  </si>
  <si>
    <t>My Profile</t>
  </si>
  <si>
    <t>Safety</t>
  </si>
  <si>
    <t>Cancel Payment</t>
  </si>
  <si>
    <t>Budget billing enroll/de-enroll (no cmp)</t>
  </si>
  <si>
    <t>Web Redirect</t>
  </si>
  <si>
    <t>Promo</t>
  </si>
  <si>
    <t>View Bill/Payment History</t>
  </si>
  <si>
    <t>Operations ET enroll/de-enroll</t>
  </si>
  <si>
    <t>Lookout</t>
  </si>
  <si>
    <t>Liferay Banner</t>
  </si>
  <si>
    <t>Biometrics</t>
  </si>
  <si>
    <t>Delete My Account</t>
  </si>
  <si>
    <t>Surveys</t>
  </si>
  <si>
    <t>Cash only enroll</t>
  </si>
  <si>
    <t>End Meter Alerts</t>
  </si>
  <si>
    <t>Energy Manager</t>
  </si>
  <si>
    <t>Mandatory Update</t>
  </si>
  <si>
    <t>Non Mandatory Update</t>
  </si>
  <si>
    <t>Schedule Maintenance</t>
  </si>
  <si>
    <t>&lt;&lt; Total (Automated + Manual)</t>
  </si>
  <si>
    <t>&lt;&lt; Regression</t>
  </si>
  <si>
    <t>&lt;&lt; Automated (Reqgression + QAT)</t>
  </si>
  <si>
    <t>Key</t>
  </si>
  <si>
    <t>Name</t>
  </si>
  <si>
    <t>Assigned to</t>
  </si>
  <si>
    <t>Scripts</t>
  </si>
  <si>
    <t>Tests</t>
  </si>
  <si>
    <t>Status</t>
  </si>
  <si>
    <t>Comments</t>
  </si>
  <si>
    <t>Priority</t>
  </si>
  <si>
    <t>Feature</t>
  </si>
  <si>
    <t>OS</t>
  </si>
  <si>
    <t>OPCO</t>
  </si>
  <si>
    <t>Folder</t>
  </si>
  <si>
    <t>Coverage (Issues)</t>
  </si>
  <si>
    <t>Precondition</t>
  </si>
  <si>
    <t>Objective</t>
  </si>
  <si>
    <t>Test Script (Step-by-Step) - Step</t>
  </si>
  <si>
    <t>Test Script (Step-by-Step) - Test Data</t>
  </si>
  <si>
    <t>Test Script (Step-by-Step) - Expected Result</t>
  </si>
  <si>
    <t>Column1</t>
  </si>
  <si>
    <t>MNDC-T1879</t>
  </si>
  <si>
    <t xml:space="preserve">CNG - MNDC-39 -  [IOS] - Login with wrong password </t>
  </si>
  <si>
    <t>Kevin</t>
  </si>
  <si>
    <t>Done</t>
  </si>
  <si>
    <t>Passed</t>
  </si>
  <si>
    <t>Complete</t>
  </si>
  <si>
    <t>Login</t>
  </si>
  <si>
    <t>IOS</t>
  </si>
  <si>
    <t>/Login/CNG/IOS</t>
  </si>
  <si>
    <t>MNDC-39</t>
  </si>
  <si>
    <t>Check if is validating the data informed in the login page fields</t>
  </si>
  <si>
    <t>I access login page *Then I should not be logged in and a message informing that the username or
password is incorrect must be shown</t>
  </si>
  <si>
    <t/>
  </si>
  <si>
    <t>See the login fields and button *I should not be logged in, and I must see a validation message</t>
  </si>
  <si>
    <t>MNDC-T1877</t>
  </si>
  <si>
    <t>CNG - MNDC-39 -  [IOS] -Login with empty password field</t>
  </si>
  <si>
    <t>I access login page *Then the Log in button should be disabled</t>
  </si>
  <si>
    <t>See the login fields and button *The button should not be clickable if the mandatory information are not
filled</t>
  </si>
  <si>
    <t>MNDC-T1878</t>
  </si>
  <si>
    <t>CNG - MNDC-39 -  [IOS] -Login with empty username field</t>
  </si>
  <si>
    <t>MNDC-T1961</t>
  </si>
  <si>
    <t>CNG - MNDC-39 - [IOS] - Click on the tooltip in the username field in the login page to see tips about how to log in.</t>
  </si>
  <si>
    <t>Check if is showing the message with the login instructions</t>
  </si>
  <si>
    <t>I access login page *Then I should see the instructions about the login</t>
  </si>
  <si>
    <t>See the login fields and buttons *The message should be as expected</t>
  </si>
  <si>
    <t>MNDC-T1881</t>
  </si>
  <si>
    <t>CNG - MNDC-39 - [IOS] - Invalid/Incorrect username</t>
  </si>
  <si>
    <t>Check if the user is alowed to login correctly in the app</t>
  </si>
  <si>
    <t>I access login page *When I click on the Log in button
Then I should not be logged in and a message informing that the username or 
password is incorrect must be shown</t>
  </si>
  <si>
    <t>See the login fields and button *The Log in button should be clickable</t>
  </si>
  <si>
    <t>MNDC-T1880</t>
  </si>
  <si>
    <t>CNG - MNDC-39 - [IOS] - Successful login</t>
  </si>
  <si>
    <t>I access login page *Then I should be logged in and redirected to the Dashboard page</t>
  </si>
  <si>
    <t>See the login fields and button *I should be logged inand redirected to the dashboard page</t>
  </si>
  <si>
    <t>MNDC-T1883</t>
  </si>
  <si>
    <t>CNG - MNDC-44 - [IOS] - Check splash screen display</t>
  </si>
  <si>
    <t>MNDC-44</t>
  </si>
  <si>
    <t>Validate if the logo is being correctly displayed</t>
  </si>
  <si>
    <t>When I access the app, then I should see the splash screen with the
brand/OpCo logo</t>
  </si>
  <si>
    <t>The brand and the OpCo logo should be visible</t>
  </si>
  <si>
    <t>MNDC-T1882</t>
  </si>
  <si>
    <t>MNDC-42 - CNG - [IOS] - Get message when offline</t>
  </si>
  <si>
    <t>MNDC-42</t>
  </si>
  <si>
    <t>MNDC-T1932</t>
  </si>
  <si>
    <t>CNG - MNDC-65 - [ANDROID] - Check splash screen display</t>
  </si>
  <si>
    <t>Jimmy</t>
  </si>
  <si>
    <t>/Login/CNG/ANDROID</t>
  </si>
  <si>
    <t>MNDC-65</t>
  </si>
  <si>
    <t>MNDC-T1955</t>
  </si>
  <si>
    <t>MNDC-62 - CNG - [ANDROID] - Click on the tooltip in the username field in the login page to see tips about how to log in.</t>
  </si>
  <si>
    <t>MNDC-T1928</t>
  </si>
  <si>
    <t>MNDC-62 - CNG - [ANDROID] - Login with invalid username</t>
  </si>
  <si>
    <t>MNDC-62</t>
  </si>
  <si>
    <t>Then the Log in button should be disabled *Then I should not be able to login</t>
  </si>
  <si>
    <t>The button should not be clickable if the mandatory information are not
filled *The user should be allowed to login in app</t>
  </si>
  <si>
    <t>MNDC-T1927</t>
  </si>
  <si>
    <t>MNDC-62 - CNG - [ANDROID] - Login with wrong password</t>
  </si>
  <si>
    <t>MNDC-T1929</t>
  </si>
  <si>
    <t>MNDC-62 - CNG - [ANDROID] - Successful login</t>
  </si>
  <si>
    <t>I access login page *Then I should be able to login</t>
  </si>
  <si>
    <t>See the login fields and button *I should be able to login and land in home screen</t>
  </si>
  <si>
    <t>MNDC-T1925</t>
  </si>
  <si>
    <t>MNDC-62 - CNG - [ANDROID] -Login with empty password field</t>
  </si>
  <si>
    <t>MNDC-T1926</t>
  </si>
  <si>
    <t>MNDC-62 - CNG - [ANDROID] -Login with empty username field</t>
  </si>
  <si>
    <t>MNDC-T1931</t>
  </si>
  <si>
    <t>MNDC-63 - CNG - [ANDROID] - Get message when offline</t>
  </si>
  <si>
    <t>MNDC-63</t>
  </si>
  <si>
    <t>Checking the offline message validation</t>
  </si>
  <si>
    <t>When I try to navigate through the app I should see an offline message</t>
  </si>
  <si>
    <t>The system should show a message to the user informing that the dispositive
is offline</t>
  </si>
  <si>
    <t>MNDC-T6801</t>
  </si>
  <si>
    <t>CNG - IOS - MNDC-451 - Validate that the confirmation cancels when clicking on Go Back.</t>
  </si>
  <si>
    <t>Manage Payment &amp; Wallet</t>
  </si>
  <si>
    <t>Validate that the confirmation cancels when clicking on Go Back.</t>
  </si>
  <si>
    <t>Select an account with the "Payment Processing" status - or submit a
payment in an account yourself. *Check that it should be back to the previuous screen ("Make a Payment").</t>
  </si>
  <si>
    <t>MNDC-T6800</t>
  </si>
  <si>
    <t>CNG - IOS - MNDC-451 - Validate that the confirmation screen shows up.</t>
  </si>
  <si>
    <t>Validate that the confirmation screen shows up.</t>
  </si>
  <si>
    <t>Select an account with the "Payment Processing" status - or submit a
payment in an account yourself. *Validate that the confirmation popup appear as it should.</t>
  </si>
  <si>
    <t>MNDC-T6803</t>
  </si>
  <si>
    <t>CNG - IOS - MNDC-451 - Validate that the confirmation shows again when returning to the screen.</t>
  </si>
  <si>
    <t>Validate that the confirmation shows again when returning to the screen.</t>
  </si>
  <si>
    <t>Select an account with the "Payment Processing" status - or submit a
payment in an account yourself. *Try to include the payment again and verify that the popup is shown again.</t>
  </si>
  <si>
    <t>MNDC-T6802</t>
  </si>
  <si>
    <t>CNG - IOS - MNDC-451 - Validate that the payment goes through when continuing on the confirmation screen.</t>
  </si>
  <si>
    <t>Validate that the payment goes through when continuing on the confirmation
screen.</t>
  </si>
  <si>
    <t>Select an account with the "Payment Processing" status - or submit a
payment in an account yourself. *Check the Payments tab to verify that the additional payment was inserted.</t>
  </si>
  <si>
    <t>MNDC-T6804</t>
  </si>
  <si>
    <t>CNG - IOS - MNDC-451 - Validate the confirmation popup's text.</t>
  </si>
  <si>
    <t>Validate the confirmation popup's text.</t>
  </si>
  <si>
    <t>Select an account with the "Payment Processing" status - or submit a
payment in an account yourself. *Check that the text shown in the confirmation popup is the same as in the
Story.</t>
  </si>
  <si>
    <t>MNDC-T6806</t>
  </si>
  <si>
    <t>CNG - IOS - MNDC-451 - Validate the confirmation sceen on status other than Payment Processing</t>
  </si>
  <si>
    <t>Validate the confirmation sceen on status other than Payment Processing</t>
  </si>
  <si>
    <t>Select an account with a status other than "Payment Processing", such as
Payment Past Due. *Check that the popup should NOT be shown and the payment shall go through,
since the popup is for only additional payment.</t>
  </si>
  <si>
    <t>MNDC-T6805</t>
  </si>
  <si>
    <t>CNG - IOS - MNDC-451 - Validation of the confirmation messages switching on and off the Remote Config.</t>
  </si>
  <si>
    <t>Validation of the confirmation messages switching on and off the Remote
Config.</t>
  </si>
  <si>
    <t>Disable the warning popup in Remote config. *Try again and check that it should appear now.</t>
  </si>
  <si>
    <t>MNDC-T5960</t>
  </si>
  <si>
    <t>CNG - MNDC-132 - Android - Kubra Add Failure Shows Error And No Add</t>
  </si>
  <si>
    <t>Blocked</t>
  </si>
  <si>
    <t>/Manage Payment Method &amp; Wallet/CNG/Android</t>
  </si>
  <si>
    <t>Kubra mock configured to return an error (e.g., 400/500) on add attempt.
User on Kubra add flow.</t>
  </si>
  <si>
    <t>Verify the app handles a Kubra add-payment-method failure gracefully (error
from Kubra) and does not add method to Payment methods list.</t>
  </si>
  <si>
    <t>1. Open Payment Screen. *3. Observe Kubra/app behavior on failure and return to Payment methods
screen (if user taps Back).</t>
  </si>
  <si>
    <t>1. Kubra (or app) displays error message describing the failure. *3. After returning to Payment methods, the list remains unchanged.</t>
  </si>
  <si>
    <t>MNDC-T5958</t>
  </si>
  <si>
    <t>CNG - MNDC-132 - Android - Open Kubra From AddBankAccount Button</t>
  </si>
  <si>
    <t>User logged in on Payment methods screen. Firebase Remote Config "Add bank
account" enabled. Network available.</t>
  </si>
  <si>
    <t>Verify that tapping the "Add bank account" button opens the Kubra screen.</t>
  </si>
  <si>
    <t>1. Tap "Add bank account". *Add Credit/Debit card Payment method and complete the process</t>
  </si>
  <si>
    <t xml:space="preserve">App opens Kubra screen and shows loading state. *Credit/Debit card payment method is added successfully and seen in Payment 
method screen with Credit card icon </t>
  </si>
  <si>
    <t>MNDC-T5959</t>
  </si>
  <si>
    <t>CNG - MNDC-132 - Android - Open Kubra From AddCard Button</t>
  </si>
  <si>
    <t>User logged in on Payment methods screen. Firebase Remote Config "Add
credit and debit credit card" enabled. Network available.</t>
  </si>
  <si>
    <t>Verify that tapping the "Add credit and debit credit card" button opens the
Kubra screen.</t>
  </si>
  <si>
    <t>1. Tap "Add credit and debit credit card". *fill all required information and add the cc</t>
  </si>
  <si>
    <t>MNDC-T5957</t>
  </si>
  <si>
    <t>CNG - MNDC-132 - Android - Open Kubra From ManageMyWallet Button</t>
  </si>
  <si>
    <t>User is logged in and on Payment methods screen. Firebase Remote Config
flag for "Manage my wallet" is enabled. Network available. Kubra external
API reachable (or mock available).</t>
  </si>
  <si>
    <t>Verify that tapping the "Manage my wallet" button from the Payment methods
screen opens the Kubra screen.</t>
  </si>
  <si>
    <t>1. Tap "Manage my wallet".</t>
  </si>
  <si>
    <t>1. App initiates navigation to Kubra (webview or external screen) and shows
Kubra loading UI.</t>
  </si>
  <si>
    <t>MNDC-T7550</t>
  </si>
  <si>
    <t>CNG - MNDC-1583 - Android - Checking CC's availability and display icon on adding a payment method.</t>
  </si>
  <si>
    <t>MNDC-1583</t>
  </si>
  <si>
    <t>Checking CC's availability and display icon on adding a payment method.</t>
  </si>
  <si>
    <t>From the Dashboard, advance to make a new payment; *Also check that, at the end of the CC/DC icon and name, the last four 
digits are shown as well and are consistente with the ones inserted before.</t>
  </si>
  <si>
    <t>MNDC-T7552</t>
  </si>
  <si>
    <t>CNG - MNDC-1583 - Android - Checking CC's availability and display icon on changing payment methods.</t>
  </si>
  <si>
    <t>Checking CC's availability and display icon on changing payment methods.</t>
  </si>
  <si>
    <t>From the Dashboard, advance to make a new payment; *Also check that, at the end of the CC/DC icon and name, the last four 
digits are shown as well.</t>
  </si>
  <si>
    <t>MNDC-T7551</t>
  </si>
  <si>
    <t>CNG - MNDC-1583 - Android - Checking CC's availability and display icon on managing the wallet.</t>
  </si>
  <si>
    <t>Checking CC's availability and display icon on managing the wallet.</t>
  </si>
  <si>
    <t>MNDC-T7559</t>
  </si>
  <si>
    <t>CNG - MNDC-1583 - iOS - Checking CC's availability and display icon on adding a payment method.</t>
  </si>
  <si>
    <t>In Progress</t>
  </si>
  <si>
    <t>/Manage Payment Method &amp; Wallet/CNG/IOS</t>
  </si>
  <si>
    <t>MNDC-T7561</t>
  </si>
  <si>
    <t>CNG - MNDC-1583 - iOS - Checking CC's availability and display icon on changing payment methods.</t>
  </si>
  <si>
    <t>MNDC-T7560</t>
  </si>
  <si>
    <t>CNG - MNDC-1583 - iOS - Checking CC's availability and display icon on managing the wallet.</t>
  </si>
  <si>
    <t>MNDC-T5953</t>
  </si>
  <si>
    <t>CNG - MNDC-258 - Android - API Error Handling</t>
  </si>
  <si>
    <t>Ability to simulate API error or offline mode.</t>
  </si>
  <si>
    <t>Verify graceful handling of Payment Method API failures or network errors.</t>
  </si>
  <si>
    <t>1. Trigger API failure scenario. *2. Open Manage payment method.</t>
  </si>
  <si>
    <t>1. App receives API error or times out. *2. Screen shows an error message and a retry option or guidance; app does
not crash.</t>
  </si>
  <si>
    <t>MNDC-T5954</t>
  </si>
  <si>
    <t>CNG - MNDC-258 - Android - Default Payment Method Preselected Green Radio</t>
  </si>
  <si>
    <t>Backend indicates a default method in API response.</t>
  </si>
  <si>
    <t>Verify the default payment method returned by API is preselected and shows
a green radio.</t>
  </si>
  <si>
    <t>1. Open Manage payment method. *Move around from one tab or screen to another and validate the above 
selected payment method is shown on both screens</t>
  </si>
  <si>
    <t>1. Screen displays items. *User selected payment methods are shown until a new payment method is saved 
and selected on both Make a payment and Payment method screens</t>
  </si>
  <si>
    <t>MNDC-T5951</t>
  </si>
  <si>
    <t>CNG - MNDC-258 - Android - Display Payment Methods List Populated From API</t>
  </si>
  <si>
    <t>User logged in; network available; test account has N stored payment
methods (N &gt;= 1); API returns a valid list.</t>
  </si>
  <si>
    <t>Verify the "Manage payment method" screen displays the payment methods
returned by the Payment Method API.</t>
  </si>
  <si>
    <t>1. Open Manage payment method screen. *3. Inspect displayed list rows.</t>
  </si>
  <si>
    <t>1. App issues Payment Method API request. *3. Screen shows one row per returned method with required labels/masked
details and a radio control per row.</t>
  </si>
  <si>
    <t>MNDC-T5955</t>
  </si>
  <si>
    <t>CNG - MNDC-258 - Android - Save Payment Method Redirect With Loader and New Selection</t>
  </si>
  <si>
    <t>Save button visible (remote config ON); network available; backend saves
default.</t>
  </si>
  <si>
    <t>Verify tapping "Save payment method" triggers loader, persists the new
selection, and redirects to Make a Payment with that method preselected.</t>
  </si>
  <si>
    <t>1. Tap Save payment method. *3. Observe redirection to Make a Payment.</t>
  </si>
  <si>
    <t>1. Save flow starts and app calls backend (if applicable). *3. After success, app redirects to Make a Payment and the newly saved
method is preselected.</t>
  </si>
  <si>
    <t>MNDC-T5956</t>
  </si>
  <si>
    <t>CNG - MNDC-258 - Android - Save Without Change no Redirect With Loader</t>
  </si>
  <si>
    <t>Save button visible and enabled.</t>
  </si>
  <si>
    <t>Verify tapping Save without changing selection still shows loader and
redirects with the same method selected.</t>
  </si>
  <si>
    <t>1. Tap Save payment method without altering selection.</t>
  </si>
  <si>
    <t>App redirects to Make a Payment with the same previously selected method.</t>
  </si>
  <si>
    <t>MNDC-T5952</t>
  </si>
  <si>
    <t>CNG - MNDC-258 - Android - Supports payment methods added  and  are Scrollable</t>
  </si>
  <si>
    <t>Test account prepopulated with added methods; device viewport smaller than 
list height.</t>
  </si>
  <si>
    <t>Verify the list supports all the payment methods added and is scrollable so 
all items can be viewed.</t>
  </si>
  <si>
    <t>1. Open Manage payment method. *Validate the icons displayed for ACH and Credit/.Debit card payment methods</t>
  </si>
  <si>
    <t>1. List initially shows the top portion of items. *For ACH account and Credit card separate icons are visible</t>
  </si>
  <si>
    <t>MNDC-T6874</t>
  </si>
  <si>
    <t>CNG - MNDC-276 - IOS - Order Priority Influence (eBill → Autopay → budget billing) on Suggestions/Default Actions</t>
  </si>
  <si>
    <t>- Conditions: Remote config may drive suggestion order; accounts have
various combinations of enabled/disabled items.</t>
  </si>
  <si>
    <t>- Objective: Verify the system uses the order priority (ebill, autopay,
budget billing) when presenting suggestions or default next steps on
confirmation/failure screens.</t>
  </si>
  <si>
    <t>1. For each scenario, perform a successful and failed payment and observe
suggestion lists and default CTA ordering.</t>
  </si>
  <si>
    <t>- Suggestions and CTAs should prioritize eBill related actions first (if
relevant), then Autopay actions, then Budget Billing suggestions. For
example, if eBill is off, suggestion to enroll in eBill is shown above
autopay suggestion.</t>
  </si>
  <si>
    <t>MNDC-T6872</t>
  </si>
  <si>
    <t>CNG - MNDC-276 - IOS - Successful Payment: Confirmation Page Elements Present and Accurate</t>
  </si>
  <si>
    <t>- Conditions: Payment processed successfully in test environment (sandbox).
Remote Config success-page keys present.</t>
  </si>
  <si>
    <t>- Objective: Verify that when payment request returns successful, the
confirmation page displays: payment amount, payment date, status, reference
number, account number (masked as required), and provides a back option.</t>
  </si>
  <si>
    <t>1. Complete a payment that will be accepted by backend (simulate success). *3. Tap the back option.</t>
  </si>
  <si>
    <t xml:space="preserve"> *- Expected result: Pass if all elements are present, values match the
transaction, and back navigation works.</t>
  </si>
  <si>
    <t>MNDC-T6861</t>
  </si>
  <si>
    <t>CNG - MNDC-279 - IOS - Workflow 1 - New ACH Payment with Bank Account Selected</t>
  </si>
  <si>
    <t>Preconditions: User has no stored payment methods or chooses to add new.</t>
  </si>
  <si>
    <t>Objective: Validate new ACH payment flow with bank account selection and
optional save to wallet.</t>
  </si>
  <si>
    <t>1. Select "Bank Account" as payment method. *5. Click "Pay $XX" button.</t>
  </si>
  <si>
    <t xml:space="preserve"> *If "Save payment method" checked
User receives Confirmation of successful payment.</t>
  </si>
  <si>
    <t>MNDC-T6863</t>
  </si>
  <si>
    <t>CNG - MNDC-279 - IOS - Workflow 2 - Existing ACH Payment - Confirmation Step UI Elements</t>
  </si>
  <si>
    <t>Preconditions: User is on confirmation step after payment method selection.</t>
  </si>
  <si>
    <t>Objective: Validate confirmation step UI after selecting stored ACH payment
method.</t>
  </si>
  <si>
    <t>1. Observe static checkout component. *7. Click "Cancel" button and observe navigation.</t>
  </si>
  <si>
    <t xml:space="preserve"> *"Remember my payment details" is defaulted to "On".
- "Pay" button shows correct amount and proceeds to Step 3 on click.
- "Cancel" button returns user to Step 3: Make a Payment page.</t>
  </si>
  <si>
    <t>MNDC-T6862</t>
  </si>
  <si>
    <t>CNG - MNDC-279 - IOS - Workflow 2 - Existing ACH Payment (Remember Me) - Display Stored Payment Methods</t>
  </si>
  <si>
    <t>Preconditions: User logged in with stored payment methods.</t>
  </si>
  <si>
    <t>Objective: Verify display and selection of stored ACH payment methods with
last used on top.</t>
  </si>
  <si>
    <t>1. Navigate to initial checkout page. *6. Verify Apple/Google Pay button is visible at the bottom.</t>
  </si>
  <si>
    <t xml:space="preserve"> *All stored ACH Payment methods are visible with last used on top.
- "Add Payment Method" button navigates to new payment flow (Workflow 1 or
3).
Apple/Google Pay button is visible and functional.</t>
  </si>
  <si>
    <t>MNDC-T6864</t>
  </si>
  <si>
    <t>CNG - MNDC-279 - IOS - Workflow 3 - New Credit/Debit Card Payment</t>
  </si>
  <si>
    <t>Preconditions: User has no stored card payment methods or chooses to add
new.</t>
  </si>
  <si>
    <t>Objective: Validate new credit/debit card payment flow with optional save
to wallet.</t>
  </si>
  <si>
    <t>1. Select "Credit or Debit Card" as payment method. *5. Click "Pay $XX" button.</t>
  </si>
  <si>
    <t xml:space="preserve"> *Payment details accepted and processed.
- If "Save payment method" checked
User receives Confirmation of successful payment.</t>
  </si>
  <si>
    <t>MNDC-T6865</t>
  </si>
  <si>
    <t>CNG - MNDC-279 - IOS - Workflow 4 - Existing Credit/Debit Card Payment - Display Stored Payment Methods</t>
  </si>
  <si>
    <t>Objective: Verify display and selection of stored credit/debit card payment
methods with last used on top.</t>
  </si>
  <si>
    <t>MNDC-T6038</t>
  </si>
  <si>
    <t>CNG - MNDC-356 - IOS - Kubra Add Failure Shows Error And No Add</t>
  </si>
  <si>
    <t>MNDC-T6036</t>
  </si>
  <si>
    <t>CNG - MNDC-356 - IOS - Open Kubra From AddBankAccount Button</t>
  </si>
  <si>
    <t>1. Tap "Add bank account". *Add Credit card Payment method and complete the process</t>
  </si>
  <si>
    <t>App opens Kubra screen and shows loading state. *Credit/Debit card payment method is added successfully and seen in Payment 
method screen with Credit card icon</t>
  </si>
  <si>
    <t>MNDC-T6037</t>
  </si>
  <si>
    <t>CNG - MNDC-356 - IOS - Open Kubra From AddCard Button</t>
  </si>
  <si>
    <t>1. Tap "Add credit and debit credit card".</t>
  </si>
  <si>
    <t>Kubra screen displayed and external Kubra call initiated.</t>
  </si>
  <si>
    <t>MNDC-T6035</t>
  </si>
  <si>
    <t>CNG - MNDC-356 - IOS - Open Kubra From ManageMyWallet Button</t>
  </si>
  <si>
    <t>MNDC-T6031</t>
  </si>
  <si>
    <t>CNG - MNDC-390 - IOS - API Error Handling</t>
  </si>
  <si>
    <t>No Auto</t>
  </si>
  <si>
    <t>Limited Resources</t>
  </si>
  <si>
    <t>It's possible, but not from pure Appium. Therefore, the backend or network must be controlled.</t>
  </si>
  <si>
    <t>MNDC-T6032</t>
  </si>
  <si>
    <t>CNG - MNDC-390 - IOS - Default Payment Method Preselected Green Radio</t>
  </si>
  <si>
    <t>MNDC-T6029</t>
  </si>
  <si>
    <t>CNG - MNDC-390 - IOS - Display Payment Methods List Populated From API</t>
  </si>
  <si>
    <t>MNDC-T6033</t>
  </si>
  <si>
    <t>CNG - MNDC-390 - IOS - Save Payment Method Redirect With Loader and New Selection</t>
  </si>
  <si>
    <t>MNDC-T6034</t>
  </si>
  <si>
    <t>CNG - MNDC-390 - IOS - Save Without Change no Redirect With Loader</t>
  </si>
  <si>
    <t>Check that clicking on 'Select Payment Method' without altering any data 
still shows loader and roll back to Make a Payment without changes in the 
Payment Method.</t>
  </si>
  <si>
    <t>Work your way to the Make a Payment screen with an eBill account.</t>
  </si>
  <si>
    <t>MNDC-T6030</t>
  </si>
  <si>
    <t>CNG - MNDC-390 - IOS - Supports payment methods added  and  are Scrollable</t>
  </si>
  <si>
    <t>MNDC-T6039</t>
  </si>
  <si>
    <t>CNG - MNDC-604 - IOS - Send a message in firebase</t>
  </si>
  <si>
    <t>For Manual</t>
  </si>
  <si>
    <t>I need to implement Firebase Cloud Messaging to send over push
notifications to customers when is needed</t>
  </si>
  <si>
    <t>Go to Firebase and setup a message to User</t>
  </si>
  <si>
    <t>The message should be visible in device</t>
  </si>
  <si>
    <t>MNDC-T5961</t>
  </si>
  <si>
    <t>CNG - MNDC-605 - Android - Send a message in firebase</t>
  </si>
  <si>
    <t>MNDC-T6022</t>
  </si>
  <si>
    <t>CNG - MNDC-613 - IOS - CNG/CNG-group: No Stored payment methods — Add bank account opens Kubra bank-account view</t>
  </si>
  <si>
    <t>- eBill = 'true'.</t>
  </si>
  <si>
    <t>Validate that Add bank account button redirects to Kubra bank-account
onboarding when no stored methods exist.</t>
  </si>
  <si>
    <t>1. Click "Add bank account" ,add the proper information and complete the 
process</t>
  </si>
  <si>
    <t>User is redirected to Kubra's bank-account onboarding view.
Kubra bank account UI (routing number, account number, verification) is
displayed.
User should see the previous payment method added in list</t>
  </si>
  <si>
    <t>MNDC-T6021</t>
  </si>
  <si>
    <t>CNG - MNDC-613 - IOS - CNG/CNG-group: No stored payment methods — Only "Add bank account" and "Add credit or debit card" visible; Add credit/debit opens Kubra CC/DC view</t>
  </si>
  <si>
    <t>Verify when no payment methods are stored for NYSEG-group opcos, user sees
only the two Add buttons, and Add credit or debit card opens Kubra CC/DC
view.</t>
  </si>
  <si>
    <t>1. Confirm no stored payment methods displayed. *3. Click "Add credit or debit card", add the proper information and 
complete the process</t>
  </si>
  <si>
    <t>- Only the two Add buttons are shown in UI. *- The Kubra CC/DC view UI elements (card entry fields) are displayed.
User should see the previous payment method added in list</t>
  </si>
  <si>
    <t>MNDC-T6020</t>
  </si>
  <si>
    <t>CNG - MNDC-613 - IOS - CNG/CNG-group: Stored payment methods present — "Manage payment methods" redirects to Kubra and shows Payment method screen with all buttons</t>
  </si>
  <si>
    <t>Validate that when stored payment methods exist ,"Manage payment methods"
redirects to Kubra and the Kubra Payment method screen shows Manage wallet,
Add bank account, and Add credit or debit card.</t>
  </si>
  <si>
    <t>1. On Make a payment, confirm stored payment methods are listed. *2. Click the "Manage payment methods" control/link.</t>
  </si>
  <si>
    <t>- Kubra displays the Payment method screen. *- On Kubra Payment method screen, "Manage wallet", "Add bank account", and
"Add credit or debit card" buttons are visible and enabled.</t>
  </si>
  <si>
    <t>MNDC-T6023</t>
  </si>
  <si>
    <t>CNG - MNDC-613 - IOS - CNG/UI opcos: Stored payment methods scenario — only "Add bank account" visible; Manage and Add card not shown; Add bank redirects to Kubra bank view</t>
  </si>
  <si>
    <t>Ensure CNG and UI opcos only display "Add bank account" (regardless of
stored methods) and that it redirects correctly.</t>
  </si>
  <si>
    <t>1. Inspect Make a payment UI for Manage payment methods, Add credit or
debit card, and Add bank account. *2. Click "Add bank account".</t>
  </si>
  <si>
    <t xml:space="preserve"> *Only "Add bank account" button is visible; "Manage payment methods" and
"Add credit or debit card" are not present.
Clicking "Add bank account" redirects to Kubra bank-account view.
Kubra bank-account onboarding UI is displayed.</t>
  </si>
  <si>
    <t>MNDC-T6027</t>
  </si>
  <si>
    <t>CNG - MNDC-613 - IOS - Firebase remote config: toggling "Add bank account" button on/off</t>
  </si>
  <si>
    <t>Validate Add bank account button visibility follows its remote config key.</t>
  </si>
  <si>
    <t>1. Set Add bank account = enabled in Firebase; refresh UI and verify button
present. *2. Set Add bank account = disabled; refresh UI and verify button hidden.</t>
  </si>
  <si>
    <t>- Button appears only when remote config = enabled. *- When disabled, Add bank account is not shown and cannot be used to open
Kubra.</t>
  </si>
  <si>
    <t>MNDC-T6028</t>
  </si>
  <si>
    <t>CNG - MNDC-613 - IOS - Firebase remote config: toggling "Add credit and debit credit card" button on/off</t>
  </si>
  <si>
    <t>Validate Add credit/debit card button visibility is driven by remote
config.</t>
  </si>
  <si>
    <t>1. Set Add credit/debit card = enabled; refresh and confirm button visible. *2. Set Add credit/debit card = disabled; refresh and confirm button hidden.</t>
  </si>
  <si>
    <t>- Button visible only when remote config enabled. *- Hidden when disabled.</t>
  </si>
  <si>
    <t>MNDC-T6026</t>
  </si>
  <si>
    <t>CNG - MNDC-613 - IOS - Firebase remote config: toggling "Manage my wallet" button on/off</t>
  </si>
  <si>
    <t>Verify the Manage my wallet button visibility responds to remote config.</t>
  </si>
  <si>
    <t>1. Set Manage my wallet remote config = enabled; navigate to Kubra Payment
method screen and observe button. *2. Set remote config = disabled; refresh screen.</t>
  </si>
  <si>
    <t>- When enabled: Manage my wallet button is visible. *- When disabled: Manage my wallet button is not visible.</t>
  </si>
  <si>
    <t>MNDC-T6025</t>
  </si>
  <si>
    <t>CNG - MNDC-613 - IOS - Firebase remote config: toggling "Select payment method" section off hides the section</t>
  </si>
  <si>
    <t>Validate Select payment method section visibility follows Firebase remote
config key for that section.</t>
  </si>
  <si>
    <t>1. Using test Firebase settings, set the remote config key for Select
payment method = disabled. *2. Refresh app / reload Make a payment screen.</t>
  </si>
  <si>
    <t>- Select payment method section is hidden. *- No controls to manage Kubra wallet appear on the Make a payment screen.</t>
  </si>
  <si>
    <t>MNDC-T6024</t>
  </si>
  <si>
    <t>CNG - MNDC-613 - IOS - UI element visibility: "Manage my wallet" button visible (independent test)</t>
  </si>
  <si>
    <t>Verify the "Manage my wallet" button is visible in Kubra Payment method
screen for opcos that support it and when remote config enables it.</t>
  </si>
  <si>
    <t>1. Inspect Kubra Payment method screen for "Manage my wallet" button.</t>
  </si>
  <si>
    <t>"Manage my wallet" button is visible and enabled.
If clicked (optional), it navigates to the wallet management flow (actual
navigation validated in integration test).</t>
  </si>
  <si>
    <t>MNDC-T6019</t>
  </si>
  <si>
    <t>CNG - MNDC-613 - IOS - Verify "Select payment method" section is not visible when eBill = 'false'</t>
  </si>
  <si>
    <t>- Customer account with eBill = 'false'.</t>
  </si>
  <si>
    <t>Ensure the Select payment method section is hidden for customers with eBill
flag = 'false'.</t>
  </si>
  <si>
    <t>1. Navigate to Make a payment.</t>
  </si>
  <si>
    <t>- No links or buttons that open Kubra for payment-method management are
visible.</t>
  </si>
  <si>
    <t>MNDC-T6018</t>
  </si>
  <si>
    <t>CNG - MNDC-613 - IOS - Verify "Select payment method" section is visible when eBill = 'true'</t>
  </si>
  <si>
    <t>- eBill flag set to 'true' on the customer profile.</t>
  </si>
  <si>
    <t>Ensure the payment management entry point (Select payment method section)
is visible only for customers with eBill flag = 'true'.</t>
  </si>
  <si>
    <t>- The Select payment method section (or payment-method entry point) is
displayed.</t>
  </si>
  <si>
    <t>MNDC-T5944</t>
  </si>
  <si>
    <t>CNG - MNDC-614 - Android - CNG/SCG-group: No Stored payment methods — Add bank account opens Kubra bank-account view</t>
  </si>
  <si>
    <t>1. Click "Add bank account".</t>
  </si>
  <si>
    <t>User is redirected to Kubra's bank-account onboarding view.
Kubra bank account UI (routing number, account number, verification) is
displayed.</t>
  </si>
  <si>
    <t>MNDC-T5943</t>
  </si>
  <si>
    <t>CNG - MNDC-614 - Android - CNG/SCG-group: No stored payment methods — Only "Add bank account" and "Add credit or debit card" visible; Add credit/debit opens Kubra CC/DC view</t>
  </si>
  <si>
    <t>1. Confirm no stored payment methods displayed. *3. Click "Add credit or debit card".</t>
  </si>
  <si>
    <t>- Only the two Add buttons are shown in UI. *- The Kubra CC/DC view UI elements (card entry fields) are displayed.</t>
  </si>
  <si>
    <t>MNDC-T5942</t>
  </si>
  <si>
    <t>CNG - MNDC-614 - Android - CNG/SCG-group: Stored payment methods present — "Manage payment methods" redirects to Kubra and shows Payment method screen with all buttons</t>
  </si>
  <si>
    <t>MNDC-T5945</t>
  </si>
  <si>
    <t>CNG - MNDC-614 - Android - CNG/UI opcos: Stored payment methods scenario — only "Add bank account" visible; Manage and Add card not shown; Add bank redirects to Kubra bank view</t>
  </si>
  <si>
    <t>MNDC-T5949</t>
  </si>
  <si>
    <t>CNG - MNDC-614 - Android - Firebase remote config: toggling "Add bank account" button on/off</t>
  </si>
  <si>
    <t>MNDC-T5950</t>
  </si>
  <si>
    <t>CNG - MNDC-614 - Android - Firebase remote config: toggling "Add credit and debit credit card" button on/off</t>
  </si>
  <si>
    <t>MNDC-T5948</t>
  </si>
  <si>
    <t>CNG - MNDC-614 - Android - Firebase remote config: toggling "Manage my wallet" button on/off</t>
  </si>
  <si>
    <t>MNDC-T5947</t>
  </si>
  <si>
    <t>CNG - MNDC-614 - Android - Firebase remote config: toggling "Select payment method" section off hides the section</t>
  </si>
  <si>
    <t>MNDC-T5946</t>
  </si>
  <si>
    <t>CNG - MNDC-614 - Android - UI element visibility: "Manage my wallet" button visible (independent test)</t>
  </si>
  <si>
    <t>MNDC-T5941</t>
  </si>
  <si>
    <t>CNG - MNDC-614 - Android - Verify "Select payment method" section is not visible when eBill = 'false'</t>
  </si>
  <si>
    <t>MNDC-T5940</t>
  </si>
  <si>
    <t>CNG - MNDC-614 - Android - Verify "Select payment method" section is visible when eBill = 'true'</t>
  </si>
  <si>
    <t>MNDC-T6016</t>
  </si>
  <si>
    <t>CNG - MNDC-621 - IOS - Backend deletion API call is triggered and succeeds</t>
  </si>
  <si>
    <t>For Future</t>
  </si>
  <si>
    <t>Validate that a backend delete API call is made and returns success when
deleting a method.</t>
  </si>
  <si>
    <t>1. Swipe right to reveal bin icon. *3. Inspect captured network requests.</t>
  </si>
  <si>
    <t xml:space="preserve"> *- UI is updated to remove the method after success.</t>
  </si>
  <si>
    <t>MNDC-T6017</t>
  </si>
  <si>
    <t>CNG - MNDC-621 - IOS - Delete a payment hidden when eBill flag is false</t>
  </si>
  <si>
    <t>Payment method screen available.</t>
  </si>
  <si>
    <t>Verify the delete-by-swipe feature is not visible if eBill != 'true'.</t>
  </si>
  <si>
    <t>1. Log in with test user. *3. Attempt to swipe a row to the right.</t>
  </si>
  <si>
    <t xml:space="preserve"> *- If the entire feature must be hidden by flag, the "delete" affordance
should not exist.</t>
  </si>
  <si>
    <t>MNDC-T6014</t>
  </si>
  <si>
    <t>CNG - MNDC-621 - IOS - Delete bin icon appears after swipe right</t>
  </si>
  <si>
    <t>- User has eBill = 'true' and cashOnly = 'true' and kubra-managed wallet.
At least one stored payment method present.</t>
  </si>
  <si>
    <t>Verify that swiping a payment method row to the right displays a red bin
icon that is clickable.</t>
  </si>
  <si>
    <t>1. On "Payment Method" screen, perform a right-swipe gesture on a payment
method row.</t>
  </si>
  <si>
    <t>A red bin (delete) icon is revealed on that row.
The bin icon should be enabled (clickable/tappable).
Test passes if the bin icon is visible, red, and enabled.</t>
  </si>
  <si>
    <t>MNDC-T6015</t>
  </si>
  <si>
    <t>CNG - MNDC-621 - IOS - Perform deletion by tapping bin icon (no Kubra wallet entry)</t>
  </si>
  <si>
    <t>Flags and kubra-managed wallet set as required.
A payment method exists.
Network capture or logs available to verify no Kubra redirect;
instrumentation to detect navigation to external Kubra flow.</t>
  </si>
  <si>
    <t>Verify tapping the bin icon deletes the payment method and does not open
Kubra wallet.</t>
  </si>
  <si>
    <t>1. Swipe right to reveal the bin icon. *2. Tap the bin icon.</t>
  </si>
  <si>
    <t xml:space="preserve"> *The app initiates deletion locally and/or via app backend API.
The app must NOT navigate to or require entry into Kubra wallet UI.
The payment method disappears from the list once deletion succeeds.
If a confirmation dialog is part of the product (not in requirement),
verify the dialog appears and after confirming the deletion proceeds; if no
confirmation exists, the deletion should happen immediately.
Test passes if the method is removed and there is no Kubra wallet
navigation.</t>
  </si>
  <si>
    <t>MNDC-T5938</t>
  </si>
  <si>
    <t>CNG - MNDC-624 - Android - Backend deletion API call is triggered and succeeds</t>
  </si>
  <si>
    <t>MNDC-T5939</t>
  </si>
  <si>
    <t>CNG - MNDC-624 - Android - Delete a payment hidden when eBill flag is false</t>
  </si>
  <si>
    <t>MNDC-T5936</t>
  </si>
  <si>
    <t>CNG - MNDC-624 - Android - Delete bin icon appears after swipe right</t>
  </si>
  <si>
    <t>MNDC-T5937</t>
  </si>
  <si>
    <t>CNG - MNDC-624 - Android - Perform deletion by tapping bin icon (no Kubra wallet entry)</t>
  </si>
  <si>
    <t>MNDC-T7041</t>
  </si>
  <si>
    <t>- CNG - MNDC-265 - IOS - Successful Payment Processed via Apple Pay (End-to-End) (cloned)</t>
  </si>
  <si>
    <t>/Make a Payment-IOS-CNG-SCG-Realdevice-Regression/Applepay-CNG-SCG-Realdevice</t>
  </si>
  <si>
    <t>- User logged in; Today's Date selected; outstanding balance visible;
payment amount selected.</t>
  </si>
  <si>
    <t>- Objective: Validate full successful payment flow through Apple Pay with
confirmation screen shown containing transaction details.</t>
  </si>
  <si>
    <t>1. Select Apple Pay and tap confirm. *3. Wait for payment processing.</t>
  </si>
  <si>
    <t>1. Authentication succeeds. *3. Confirmation screen displays transaction ID/reference. Test passes if
payment completes and confirmation screen shows correct details.</t>
  </si>
  <si>
    <t>MNDC-T5260</t>
  </si>
  <si>
    <t>CNG - Android - MNDC-282 - Custom Value not showing for Final Notice</t>
  </si>
  <si>
    <t>/Make a Payment Flow/CNG/Android</t>
  </si>
  <si>
    <t>MNDC-1065</t>
  </si>
  <si>
    <t>Custom Value not showing for Final Notice</t>
  </si>
  <si>
    <t>Open an account that has a due payable ammount on Final Notice status, and
flow to the payment screen; *Select to pay the bill (via the payment widget or Bills tab) and check that
the payment doesn't show the option of Custom Ammount.</t>
  </si>
  <si>
    <t>MNDC-T5261</t>
  </si>
  <si>
    <t>CNG - Android - MNDC-282 - Custom Value not showing for Past Due</t>
  </si>
  <si>
    <t>Custom Value not showing for Past Due</t>
  </si>
  <si>
    <t>Open an account that has a due payable ammount on Past Due status, and flow
to the payment screen; *Select to pay the bill (via the payment widget or Bills tab) and check that
the payment doesn't show the option of Custom Ammount.</t>
  </si>
  <si>
    <t>MNDC-T5259</t>
  </si>
  <si>
    <t>CNG - Android - MNDC-282 - Custom Value selection</t>
  </si>
  <si>
    <t>Custom Value selection</t>
  </si>
  <si>
    <t>Open an account that has a due payable ammount, and flow to the payment
screen; *The app should mark the Custom Value as the selected choice.</t>
  </si>
  <si>
    <t>MNDC-T5258</t>
  </si>
  <si>
    <t>CNG - Android - MNDC-282 - Keyboard not overlapping and retractability</t>
  </si>
  <si>
    <t>Keyboard not overlapping and retractability</t>
  </si>
  <si>
    <t>Open an account that has a due payable ammount, and flow to the payment
screen; *Click outside the keyboard and check that it should be retracted.</t>
  </si>
  <si>
    <t>MNDC-T5257</t>
  </si>
  <si>
    <t>CNG - Android - MNDC-282 - Keyboard visibility and retractability</t>
  </si>
  <si>
    <t>Keyboard visibility and retractability</t>
  </si>
  <si>
    <t>Open an account that has a due payable ammount, and flow to the payment
screen; *After selecting the ammount, click on Done and check that the keyboard are
retracted.</t>
  </si>
  <si>
    <t>MNDC-T5262</t>
  </si>
  <si>
    <t>CNG - Android - MNDC-282 - Payment confirmation screen and payment confirmation</t>
  </si>
  <si>
    <t>Payment confirmation screen and payment confirmation</t>
  </si>
  <si>
    <t>Open an account that has a due payable ammount, and flow to the payment
screen; *Select to go though and validate that there is a payment confirmation
screen as well.</t>
  </si>
  <si>
    <t>MNDC-T5263</t>
  </si>
  <si>
    <t>CNG - Android - MNDC-282 - Remote Config enable and disable</t>
  </si>
  <si>
    <t>Remote Config enable and disable</t>
  </si>
  <si>
    <t>Select enable on the Remote Config for the following items: Amount Due,
Total Balance and 'Custom Amount' header and the field itself; *Open your session one last time and check that the fields are showing and
also operational.</t>
  </si>
  <si>
    <t>MNDC-T5256</t>
  </si>
  <si>
    <t>CNG - Android - MNDC-282 - Validate the accordion's fields: Payment Agreement</t>
  </si>
  <si>
    <t>Validate the accordion's fields: Payment Agreement</t>
  </si>
  <si>
    <t xml:space="preserve">Open an account that has a due payable ammount with a Payable Agreement,
and flow to the payment screen; *Select to pay the bill (via the payment widget or Bills tab) and check that
the accordion is available and shows the fields: Amount Due, Total Balance
</t>
  </si>
  <si>
    <t>MNDC-T5255</t>
  </si>
  <si>
    <t>CNG - Android - MNDC-282 - Validate the accordion's fields: W/O Payment Agreement</t>
  </si>
  <si>
    <t>Validate the accordion's fields: W/O Payment Agreement</t>
  </si>
  <si>
    <t>Open an account that has a due payable ammount without a Payment Agreement,
and flow to the payment screen; *Select to pay the bill (via the payment widget or Bills tab) and check that
the accordion is available and shows the fields: Amount Due and Custom
Amount.</t>
  </si>
  <si>
    <t>MNDC-T5242</t>
  </si>
  <si>
    <t>CNG - Android - MNDC-282 - Validate the default ammount displayed</t>
  </si>
  <si>
    <t>Validate the default ammount displayed</t>
  </si>
  <si>
    <t>Open an account that has a due payable ammount, and flow to the payment
screen; *Select to pay the bill (via the payment widget or Bills tab) and check that
the payment amount default is the amount due.</t>
  </si>
  <si>
    <t>MNDC-T5249</t>
  </si>
  <si>
    <t>CNG - Android - MNDC-282 - Validate the lower payment cap - eBill - ACH</t>
  </si>
  <si>
    <t>Validate the lower payment cap - eBill - ACH</t>
  </si>
  <si>
    <t>Open a BCG eBill - ACH account that has a due payable ammount lower than
.99 and flow to the payment screen; *Try to insert a value below this threshold and check that an error message
should show up informing that it is not allowed.</t>
  </si>
  <si>
    <t>MNDC-T5250</t>
  </si>
  <si>
    <t>CNG - Android - MNDC-282 - Validate the lower payment cap - eBill - CC</t>
  </si>
  <si>
    <t>Validate the lower payment cap - eBill - CC</t>
  </si>
  <si>
    <t>Open a BCG eBill - CC account that has a due payable ammount lower than .99
and flow to the payment screen; *Try to insert a value below this threshold and check that an error message
should show up informing that it is not allowed.</t>
  </si>
  <si>
    <t>MNDC-T5251</t>
  </si>
  <si>
    <t>CNG - Android - MNDC-282 - Validate the lower payment cap - eBill - DC</t>
  </si>
  <si>
    <t>Validate the lower payment cap - eBill - DC</t>
  </si>
  <si>
    <t>Open a BCG eBill - DC account that has a due payable ammount lower than .99
and flow to the payment screen; *Try to insert a value below this threshold and check that an error message
should show up informing that it is not allowed.</t>
  </si>
  <si>
    <t>MNDC-T5252</t>
  </si>
  <si>
    <t>CNG - Android - MNDC-282 - Validate the lower payment cap - non-eBill</t>
  </si>
  <si>
    <t>Validate the lower payment cap - non-eBill - ACH</t>
  </si>
  <si>
    <t>Open a BCG non-eBill - ACH account that has a due payable ammount lower
than .99 and flow to the payment screen; *Try to insert a value below this threshold and check that an error message
should show up informing that it is not allowed.</t>
  </si>
  <si>
    <t>MNDC-T5243</t>
  </si>
  <si>
    <t>CNG - Android - MNDC-282 - Validate the upper payment cap - eBill - ACH</t>
  </si>
  <si>
    <t>MNDC-1065, MNDC-1380</t>
  </si>
  <si>
    <t>Validate the upper payment cap - eBill - ACH</t>
  </si>
  <si>
    <t>Open a BCG eBill - ACH account that has a due payable ammount greater than
9999,99 and flow to the payment screen; *Try to insert a value above this threshold and check that an error message
should show up informing that it is not allowed.</t>
  </si>
  <si>
    <t>MNDC-T5244</t>
  </si>
  <si>
    <t>CNG - Android - MNDC-282 - Validate the upper payment cap - eBill - CC</t>
  </si>
  <si>
    <t>Validate the upper payment cap - eBill - CC</t>
  </si>
  <si>
    <t>Open a BCG eBill - CC account that has a due payable ammount greater than
9999,99 and flow to the payment screen; *Try to insert a value above this threshold and check that an error message
should show up informing that it is not allowed.</t>
  </si>
  <si>
    <t>MNDC-T5245</t>
  </si>
  <si>
    <t>CNG - Android - MNDC-282 - Validate the upper payment cap - eBill - DC</t>
  </si>
  <si>
    <t>Validate the upper payment cap - eBill - DC</t>
  </si>
  <si>
    <t>Open a BCG eBill - DC account that has a due payable ammount greater than
9999,99 and flow to the payment screen; *Try to insert a value above this threshold and check that an error message
should show up informing that it is not allowed.</t>
  </si>
  <si>
    <t>MNDC-T5235</t>
  </si>
  <si>
    <t>CNG - Android - MNDC-283 - Validate the date is greyed out for "Final Notice".</t>
  </si>
  <si>
    <t>Validate the date is greyed out for "Final Notice".</t>
  </si>
  <si>
    <t>Select an account that has a payable ammount and a status of "Final
Notice", go through until the "Make a Payment" screen. *As soon as you enter the screen, check that the date is greyed out.</t>
  </si>
  <si>
    <t>MNDC-T5234</t>
  </si>
  <si>
    <t>CNG - Android - MNDC-283 - Validate the date is greyed out for "Past Due".</t>
  </si>
  <si>
    <t>Validate the date is greyed out for "Past Due".</t>
  </si>
  <si>
    <t>Select an account that has a payable ammount and a status of "Past Due", go
through until the "Make a Payment" screen. *As soon as you enter the screen, check that the date is greyed out.</t>
  </si>
  <si>
    <t>MNDC-T5232</t>
  </si>
  <si>
    <t>CNG - Android - MNDC-283 - Validate the default date on Make a Payment.</t>
  </si>
  <si>
    <t>Validate the default date on Make a Payment.</t>
  </si>
  <si>
    <t>Select an account that has a payable ammount and a valid status, go through
the payment until the "Make a Payment" screen. *As soon as you enter the screen, check that the date is defaulted to
today's date.</t>
  </si>
  <si>
    <t>MNDC-T5241</t>
  </si>
  <si>
    <t>CNG - Android - MNDC-283 - Validate the enable and disabling of the Remote Config.</t>
  </si>
  <si>
    <t>Validate the enable and disabling of the Remote Config.</t>
  </si>
  <si>
    <t>Turn on the Remote Config for the fields mentioned in the Story. *Enter again and check that the fields are disabled.</t>
  </si>
  <si>
    <t>MNDC-T5240</t>
  </si>
  <si>
    <t>CNG - Android - MNDC-283 - Validate the fields and behavior.</t>
  </si>
  <si>
    <t>Validate the fields and behavior.</t>
  </si>
  <si>
    <t>Select an account that has a payable ammount and a valid status, go through
the payment until the "Make a Payment" screen. *As soon as you enter the screen, check if the payment screen are aligned
with the Story.</t>
  </si>
  <si>
    <t>MNDC-T5237</t>
  </si>
  <si>
    <t>CNG - Android - MNDC-283 - Validate the it is allowed to use a future date.</t>
  </si>
  <si>
    <t>Validate the it is allowed to use a future date.</t>
  </si>
  <si>
    <t>Select an account that has a payable ammount and a valid status, go through
the payment until the "Make a Payment" screen. *Also verify that selecting a date should close the selector and show you
the future date as selected and change the option to "Custom Date".</t>
  </si>
  <si>
    <t>MNDC-T5236</t>
  </si>
  <si>
    <t>CNG - Android - MNDC-283 - Validate the it is not allowed to use a past date.</t>
  </si>
  <si>
    <t>Validate the it is not allowed to use a past date.</t>
  </si>
  <si>
    <t>Select an account that has a payable ammount and a valid status, go through
the payment until the "Make a Payment" screen. *As soon as you enter the screen, try to change the date to a past date.</t>
  </si>
  <si>
    <t>MNDC-T5239</t>
  </si>
  <si>
    <t>CNG - Android - MNDC-283 - Validate the skeleton loader.</t>
  </si>
  <si>
    <t>Validate the skeleton loader.</t>
  </si>
  <si>
    <t>Select an account that has a payable ammount and a valid status, go through
the payment until the "Make a Payment" screen. *As soon as you enter the screen, check if the loader are aligned with that
it is in the Story.</t>
  </si>
  <si>
    <t>MNDC-T5238</t>
  </si>
  <si>
    <t>CNG - Android - MNDC-283 - Validate the the "Today" name is changed to "Tomorrow".</t>
  </si>
  <si>
    <t>Validate the the "Today" name is changed to "Tomorrow"</t>
  </si>
  <si>
    <t>Change your PC or Phone's time to after commercial hours (9:00PM, for
example). *Check that the "Make a Payment" default date should be shown not of Today,
but Tomorrow.</t>
  </si>
  <si>
    <t>MNDC-T5226</t>
  </si>
  <si>
    <t>CNG - Android - MNDC-450 - Validate that the confirmation cancels when clicking on Go Back.</t>
  </si>
  <si>
    <t>MNDC-T5225</t>
  </si>
  <si>
    <t>CNG - Android - MNDC-450 - Validate that the confirmation screen shows up.</t>
  </si>
  <si>
    <t>MNDC-T5228</t>
  </si>
  <si>
    <t>CNG - Android - MNDC-450 - Validate that the confirmation shows again when returning to the screen.</t>
  </si>
  <si>
    <t>MNDC-T5227</t>
  </si>
  <si>
    <t>CNG - Android - MNDC-450 - Validate that the payment goes through when continuing on the confirmation screen.</t>
  </si>
  <si>
    <t>MNDC-T5229</t>
  </si>
  <si>
    <t>CNG - Android - MNDC-450 - Validate the confirmation popup's text.</t>
  </si>
  <si>
    <t>MNDC-T5231</t>
  </si>
  <si>
    <t>CNG - Android - MNDC-450 - Validate the confirmation sceen on status other than Payment Processing</t>
  </si>
  <si>
    <t>MNDC-T5230</t>
  </si>
  <si>
    <t>CNG - Android - MNDC-450 - Validation of the confirmation messages switching on and off the Remote Config.</t>
  </si>
  <si>
    <t>MNDC-T5755</t>
  </si>
  <si>
    <t>CNG - IOS - MNDC-259 - Custom Value not showing for Final Notice</t>
  </si>
  <si>
    <t>/Make a Payment Flow/CNG/IOS</t>
  </si>
  <si>
    <t>MNDC-T5756</t>
  </si>
  <si>
    <t>CNG - IOS - MNDC-259 - Custom Value not showing for Past Due</t>
  </si>
  <si>
    <t>MNDC-T5754</t>
  </si>
  <si>
    <t>CNG - IOS - MNDC-259 - Custom Value selection</t>
  </si>
  <si>
    <t>MNDC-T5753</t>
  </si>
  <si>
    <t>CNG - IOS - MNDC-259 - Keyboard not overlapping and retractability</t>
  </si>
  <si>
    <t>MNDC-T5752</t>
  </si>
  <si>
    <t>CNG - IOS - MNDC-259 - Keyboard visibility and retractability</t>
  </si>
  <si>
    <t>MNDC-T5757</t>
  </si>
  <si>
    <t>CNG - IOS - MNDC-259 - Payment confirmation screen and payment confirmation</t>
  </si>
  <si>
    <t>MNDC-T5758</t>
  </si>
  <si>
    <t>CNG - IOS - MNDC-259 - Remote Config enable and disable</t>
  </si>
  <si>
    <t>MNDC-T5751</t>
  </si>
  <si>
    <t>CNG - IOS - MNDC-259 - Validate the accordion's fields: Payment Agreement</t>
  </si>
  <si>
    <t>MNDC-T5750</t>
  </si>
  <si>
    <t>CNG - IOS - MNDC-259 - Validate the accordion's fields: W/O Payment Agreement</t>
  </si>
  <si>
    <t>MNDC-T5737</t>
  </si>
  <si>
    <t>CNG - IOS - MNDC-259 - Validate the default ammount displayed</t>
  </si>
  <si>
    <t>MNDC-T5744</t>
  </si>
  <si>
    <t>CNG - IOS - MNDC-259 - Validate the lower payment cap - eBill - ACH</t>
  </si>
  <si>
    <t>MNDC-T5745</t>
  </si>
  <si>
    <t>CNG - IOS - MNDC-259 - Validate the lower payment cap - eBill - CC</t>
  </si>
  <si>
    <t>MNDC-T5746</t>
  </si>
  <si>
    <t>CNG - IOS - MNDC-259 - Validate the lower payment cap - eBill - DC</t>
  </si>
  <si>
    <t>MNDC-T5747</t>
  </si>
  <si>
    <t xml:space="preserve">CNG - IOS - MNDC-259 - Validate the lower payment cap - non-eBill </t>
  </si>
  <si>
    <t>MNDC-T5738</t>
  </si>
  <si>
    <t>CNG - IOS - MNDC-259 - Validate the upper payment cap - eBill - ACH</t>
  </si>
  <si>
    <t>MNDC-T5739</t>
  </si>
  <si>
    <t>CNG - IOS - MNDC-259 - Validate the upper payment cap - eBill - CC</t>
  </si>
  <si>
    <t>MNDC-T5740</t>
  </si>
  <si>
    <t>CNG - IOS - MNDC-259 - Validate the upper payment cap - eBill - DC</t>
  </si>
  <si>
    <t>MNDC-T5730</t>
  </si>
  <si>
    <t>CNG - IOS - MNDC-260 - Validate the date is greyed out for "Final Notice".</t>
  </si>
  <si>
    <t>MNDC-T5729</t>
  </si>
  <si>
    <t>CNG - IOS - MNDC-260 - Validate the date is greyed out for "Past Due".</t>
  </si>
  <si>
    <t>MNDC-T5727</t>
  </si>
  <si>
    <t>CNG - IOS - MNDC-260 - Validate the default date on Make a Payment.</t>
  </si>
  <si>
    <t>MNDC-T5736</t>
  </si>
  <si>
    <t>CNG - IOS - MNDC-260 - Validate the enable and disabling of the Remote Config.</t>
  </si>
  <si>
    <t>MNDC-T5735</t>
  </si>
  <si>
    <t>CNG - IOS - MNDC-260 - Validate the fields and behavior.</t>
  </si>
  <si>
    <t>MNDC-T5732</t>
  </si>
  <si>
    <t>CNG - IOS - MNDC-260 - Validate the it is allowed to use a future date.</t>
  </si>
  <si>
    <t>MNDC-T5731</t>
  </si>
  <si>
    <t>CNG - IOS - MNDC-260 - Validate the it is not allowed to use a past date.</t>
  </si>
  <si>
    <t>MNDC-T5734</t>
  </si>
  <si>
    <t>CNG - IOS - MNDC-260 - Validate the skeleton loader.</t>
  </si>
  <si>
    <t>MNDC-T5733</t>
  </si>
  <si>
    <t>CNG - IOS - MNDC-260 - Validate the the "Today" name is changed to "Tomorrow".</t>
  </si>
  <si>
    <t>MNDC-T5721</t>
  </si>
  <si>
    <t>MNDC-T5720</t>
  </si>
  <si>
    <t>MNDC-T5723</t>
  </si>
  <si>
    <t>MNDC-T5722</t>
  </si>
  <si>
    <t>MNDC-T5724</t>
  </si>
  <si>
    <t>MNDC-T5726</t>
  </si>
  <si>
    <t>MNDC-T5725</t>
  </si>
  <si>
    <t>MNDC-T5274</t>
  </si>
  <si>
    <t>CNG - MNDC-257 - Android - Verify "View Latest Bill" Link Absence When No Bills Present</t>
  </si>
  <si>
    <t>Preconditions: View Latest Bill enabled via remote config.</t>
  </si>
  <si>
    <t>Objective: Confirm the "View Latest Bill" link is not displayed if no bills
are present or retrieval fails.</t>
  </si>
  <si>
    <t>1. Navigate to the Make a Payment page.</t>
  </si>
  <si>
    <t>- "View Latest Bill" link is not visible in the Payment Info Component.</t>
  </si>
  <si>
    <t>MNDC-T5273</t>
  </si>
  <si>
    <t>CNG - MNDC-257 - Android - Verify "View Latest Bill" Link Visibility and Functionality</t>
  </si>
  <si>
    <t>Objective: Validate that the "View Latest Bill" link is visible and
redirects to the latest bill PDF.</t>
  </si>
  <si>
    <t>1. Navigate to the Make a Payment page. *2. Click the "View Latest Bill" link.</t>
  </si>
  <si>
    <t xml:space="preserve"> *Link is visible in the Payment Info Component. Clicking the Link opens the
latest bill PDF view correctly.</t>
  </si>
  <si>
    <t>MNDC-T5271</t>
  </si>
  <si>
    <t>CNG - MNDC-257 - Android - Verify Account Credit Display Instead of Amount Due</t>
  </si>
  <si>
    <t>Preconditions: Account Credit display enabled via remote config.</t>
  </si>
  <si>
    <t>Objective: Confirm account credit is displayed instead of amount due when
applicable.</t>
  </si>
  <si>
    <t>Account Credit is displayed instead of Amount Due.</t>
  </si>
  <si>
    <t>MNDC-T5265</t>
  </si>
  <si>
    <t>CNG - MNDC-257 - Android - Verify Account Status Indicator Absence Does Not Break Component</t>
  </si>
  <si>
    <t>Preconditions: Account Status Indicator enabled via remote config.</t>
  </si>
  <si>
    <t>Objective: Confirm component renders correctly without Account Status
Indicator if not applicable.</t>
  </si>
  <si>
    <t>Payment Info Component renders correctly without Account Status Indicator.
no Layout or UI breakage occurs.</t>
  </si>
  <si>
    <t>MNDC-T5270</t>
  </si>
  <si>
    <t>CNG - MNDC-257 - Android - Verify Amount Due Display When Applicable</t>
  </si>
  <si>
    <t>Preconditions: Amount Due display enabled via remote config.</t>
  </si>
  <si>
    <t>Objective: Verify that the amount due is displayed if there is an
outstanding amount.</t>
  </si>
  <si>
    <t>Amount due is displayed correctly in the Payment Info Component.</t>
  </si>
  <si>
    <t>MNDC-T5272</t>
  </si>
  <si>
    <t>CNG - MNDC-257 - Android - Verify Due Date Display for Future Payments</t>
  </si>
  <si>
    <t>Preconditions: Due Date display enabled via remote config.</t>
  </si>
  <si>
    <t>Objective: Ensure the due date is shown if payment is due in the future.</t>
  </si>
  <si>
    <t>due Date is displayed correctly.</t>
  </si>
  <si>
    <t>MNDC-T5269</t>
  </si>
  <si>
    <t>CNG - MNDC-257 - Android - Verify Final Notice Balance Display</t>
  </si>
  <si>
    <t>Preconditions: Final Notice Balance enabled via remote config.</t>
  </si>
  <si>
    <t>Objective: Confirm Final Notice balance is shown when applicable.</t>
  </si>
  <si>
    <t>Final Notice balance is displayed clearly in the Component.</t>
  </si>
  <si>
    <t>MNDC-T5268</t>
  </si>
  <si>
    <t>CNG - MNDC-257 - Android - Verify Past Due Balance Display</t>
  </si>
  <si>
    <t>Preconditions: Balance Status enabled via remote config.</t>
  </si>
  <si>
    <t>Objective: Ensure the balance is shown as past due if applicable.</t>
  </si>
  <si>
    <t>Past due balance is displayed prominently in the Payment Info Component.</t>
  </si>
  <si>
    <t>MNDC-T5264</t>
  </si>
  <si>
    <t>CNG - MNDC-257 - Android - Verify Payment Info Component Visibility on Make a Payment Page</t>
  </si>
  <si>
    <t>Preconditions: Payment Info Component is enabled via remote config.</t>
  </si>
  <si>
    <t>Objective: Ensure the Payment Info Component is displayed at the top of the
Make a Payment page.</t>
  </si>
  <si>
    <t>Payment Info Component is visible at the top of the page.
Layout and style are consistent with the Bills page Payment Info Component.</t>
  </si>
  <si>
    <t>MNDC-T5267</t>
  </si>
  <si>
    <t>CNG - MNDC-257 - Android - Verify Payment Processing Status Display</t>
  </si>
  <si>
    <t>Preconditions: Payment Processing Status enabled via remote config.</t>
  </si>
  <si>
    <t>Objective: Confirm ongoing payment transactions are indicated correctly.</t>
  </si>
  <si>
    <t>1. Navigate to the Make a Payment page during an ongoing payment
transaction.</t>
  </si>
  <si>
    <t>Payment Processing Status is displayed clearly in the Component.</t>
  </si>
  <si>
    <t>MNDC-T5276</t>
  </si>
  <si>
    <t>CNG - MNDC-257 - Android - Verify Remote Configuration Enables/Disables Key Payment Info Component Elements</t>
  </si>
  <si>
    <t>Preconditions: Remote config settings are applied to disable specific
elements individually or in combination.</t>
  </si>
  <si>
    <t>Objective: Confirm toggling remote config settings affects the visibility
of Account Status Indicator</t>
  </si>
  <si>
    <t>1. Navigate to the Make a Payment page with Account Status Indicator
disabled in remote config. *8. Verify View Latest Bill link is not visible.</t>
  </si>
  <si>
    <t xml:space="preserve"> *Account Status Indicator is hidden when disabled via remote config
Amount due or Account Credit text is hidden when disabled via remote
config.
due Date or Past Date is hidden when disabled via remote config.
view latest bill Link is hidden when disabled via remote config.
the Payment Info Component renders correctly and functions properly with
any combination of these elements disabled.</t>
  </si>
  <si>
    <t>MNDC-T5275</t>
  </si>
  <si>
    <t>CNG - MNDC-257 - Android - Verify Skeleton Loader Display While Payment Info Component Loads</t>
  </si>
  <si>
    <t>Preconditions: Skeleton loader enabled.</t>
  </si>
  <si>
    <t>Objective: Ensure a skeleton loader is shown while the Payment Info
Component data is loading.</t>
  </si>
  <si>
    <t>1. Navigate to the Make a Payment page. *2. Observe the component during data loading.</t>
  </si>
  <si>
    <t>MNDC-T5285</t>
  </si>
  <si>
    <t>CNG - MNDC-261 - Android - Verify "Cancel" Button Always Visible Regardless of Remote Configuration</t>
  </si>
  <si>
    <t>Preconditions: User in payment flow.</t>
  </si>
  <si>
    <t>Objective: Confirm "Cancel" button cannot be disabled or hidden via remote
config and is always visible.</t>
  </si>
  <si>
    <t>1. Apply remote config to disable or hide "Cancel" button. *2. Verify "Cancel" button visibility on payment flow screens.</t>
  </si>
  <si>
    <t xml:space="preserve"> *- "Cancel" button remains visible and accessible regardless of remote
config.</t>
  </si>
  <si>
    <t>MNDC-T5280</t>
  </si>
  <si>
    <t>CNG - MNDC-261 - Android - Verify "Cancel" Button Visibility and Navigation for All Customers</t>
  </si>
  <si>
    <t>Preconditions: User logged in, payment flow active.</t>
  </si>
  <si>
    <t>Objective: Confirm "Cancel" button is always visible and clicking it
returns user smoothly to previous page without data loss.</t>
  </si>
  <si>
    <t>1. Go to make a payment screen</t>
  </si>
  <si>
    <t>This will return the customer back to where they came from (Dashboard,
Bills, My Account)</t>
  </si>
  <si>
    <t>MNDC-T5279</t>
  </si>
  <si>
    <t>CNG - MNDC-261 - Android - Verify "Confirm Details" Button Visibility and Navigation for eBill Customers</t>
  </si>
  <si>
    <t>Objective: Confirm "Confirm Details" button is visible and clicking it
navigates user to Payment Confirmation Page displaying payment details.</t>
  </si>
  <si>
    <t>1. Verify "Confirm Details" button is visible. *3. Verify navigation to Payment Confirmation Page with payment details
displayed.</t>
  </si>
  <si>
    <t xml:space="preserve"> *Payment Confirmation page loads with correct Payment details.</t>
  </si>
  <si>
    <t>MNDC-T5278</t>
  </si>
  <si>
    <t>CNG - MNDC-261 - Android - Verify "Next" Button Visibility and Functionality for Non eBill Customers</t>
  </si>
  <si>
    <t>Objective: Confirm "Next" button is visible and clicking it advances user
to ShieldPay Flow seamlessly.</t>
  </si>
  <si>
    <t>1. Verify "Next" button is visible. *3. Observe navigation to ShieldPay Flow.</t>
  </si>
  <si>
    <t xml:space="preserve"> *"Next" button visible and clickable.
User navigated seamlessly to ShieldPay Flow.</t>
  </si>
  <si>
    <t>MNDC-T5281</t>
  </si>
  <si>
    <t>CNG - MNDC-261 - Android - Verify Buttons Disable Temporarily While Processing to Prevent Duplicate Actions</t>
  </si>
  <si>
    <t>Preconditions: User logged in</t>
  </si>
  <si>
    <t>Objective: Ensure buttons disable immediately after click during processing
to prevent duplicate submissions.</t>
  </si>
  <si>
    <t>1. Click a sticky button (Next or Confirm Details). *3. Observe button state during processing.</t>
  </si>
  <si>
    <t xml:space="preserve"> *Duplicate clicks are prevented until Processing completes.</t>
  </si>
  <si>
    <t>MNDC-T5282</t>
  </si>
  <si>
    <t>CNG - MNDC-261 - Android - Verify Fallback Action Triggered if Button Fails to Function</t>
  </si>
  <si>
    <t>Objective: Validate fallback action (retry or error message) triggers if
any button fails to function.</t>
  </si>
  <si>
    <t>1. Attempt to click any sticky button during failure. *2. Observe system response.</t>
  </si>
  <si>
    <t>Appropriate fallback action (retry prompt or error message) is shown. *User is clearly informed of the failure.</t>
  </si>
  <si>
    <t>MNDC-T5284</t>
  </si>
  <si>
    <t>CNG - MNDC-261 - Android - Verify Remote Configuration Controls Visibility and Text of "Confirm Details" Button</t>
  </si>
  <si>
    <t>Preconditions: User is eBill customer in payment flow.</t>
  </si>
  <si>
    <t>Objective: Confirm remote config can enable/disable and update text of
"Confirm Details" button for eBill customers.</t>
  </si>
  <si>
    <t>1. Apply remote config to disable "Confirm Details" button; verify it is
hidden or disabled. *2. Apply remote config to update "Confirm Details" button text; verify text
updates accordingly.</t>
  </si>
  <si>
    <t xml:space="preserve"> *- "Confirm Details" button visibility and text respond correctly to remote
config.</t>
  </si>
  <si>
    <t>MNDC-T5283</t>
  </si>
  <si>
    <t>CNG - MNDC-261 - Android - Verify Remote Configuration Controls Visibility and Text of "Next" Button</t>
  </si>
  <si>
    <t>Preconditions: User is Non eBill customer in payment flow.</t>
  </si>
  <si>
    <t>Objective: Confirm remote config can enable/disable and update text of
"Next" button for Non eBill customers.</t>
  </si>
  <si>
    <t>1. Apply remote config to disable "Next" button; verify it is hidden or
disabled. *2. Apply remote config to update "Next" button text; verify text updates
accordingly.</t>
  </si>
  <si>
    <t xml:space="preserve"> *- "Next" button visibility and text respond correctly to remote config.</t>
  </si>
  <si>
    <t>MNDC-T5277</t>
  </si>
  <si>
    <t>CNG - MNDC-261 - Android - Verify Sticky Buttons Are Visible and Static at Bottom of Screen Across Payment Flow</t>
  </si>
  <si>
    <t>User logged in, payment flow active.</t>
  </si>
  <si>
    <t>Objective: Ensure sticky buttons remain visible static and accessible at
the bottom on all payment flow screens on Android devices.</t>
  </si>
  <si>
    <t>1. Navigate through all payment flow screens. *2. Observe sticky buttons’ visibility, position, and accessibility.</t>
  </si>
  <si>
    <t xml:space="preserve"> *Sticky buttons ("Next", "Confirm Details", "Cancel") remain fixed, visible,
and accessible on all relevant screens.</t>
  </si>
  <si>
    <t>MNDC-T5293</t>
  </si>
  <si>
    <t>CNG - MNDC-262 - Android - Verify Navigation on Cancel Button in Confirmation Steps (Workflows 2 &amp; 4)</t>
  </si>
  <si>
    <t>Preconditions: User has selected a stored payment method and is viewing
confirmation step.</t>
  </si>
  <si>
    <t>Objective: Ensure clicking "Cancel" on confirmation step returns user to
Step 3: Make a Payment page.</t>
  </si>
  <si>
    <t>1. Click "Cancel" button.</t>
  </si>
  <si>
    <t>- User is navigated back to Step 3: Make a Payment page before ShieldPay
iframe.</t>
  </si>
  <si>
    <t>MNDC-T5294</t>
  </si>
  <si>
    <t>CNG - MNDC-262 - Android - Verify Payment Amount and Date Consistency Across Steps</t>
  </si>
  <si>
    <t>Preconditions: User proceeds to ShieldPay iframe.</t>
  </si>
  <si>
    <t>Objective: Ensure payment amount and payment date shown in static header
match those selected in Step 2.</t>
  </si>
  <si>
    <t>1. Observe payment amount and payment date in static header on ShieldPay
iframe. *2. Compare values with those selected in Step 2.</t>
  </si>
  <si>
    <t xml:space="preserve"> *- Payment amount and payment date displayed match exactly the values
selected in Step 2.</t>
  </si>
  <si>
    <t>MNDC-T5286</t>
  </si>
  <si>
    <t>CNG - MNDC-262 - Android - Verify Static Header Elements on ShieldPay Iframe for All Workflows</t>
  </si>
  <si>
    <t>User is on ShieldPay iframe after clicking "Make a Payment".</t>
  </si>
  <si>
    <t>Objective: Ensure the static header displays all required elements
correctly on each payment step.</t>
  </si>
  <si>
    <t>1. Navigate to ShieldPay iframe after initiating payment. *2. Observe the static header area on each payment step.</t>
  </si>
  <si>
    <t xml:space="preserve"> *Static header shows:
- "Amount Due(?)" label
- Grayed-out section containing:
- Biller (OpCo) name
- Account number (current logged-in account)
- Payment Amount (from Step 2)
- Payment Date (from Step 2)</t>
  </si>
  <si>
    <t>MNDC-T5287</t>
  </si>
  <si>
    <t>CNG - MNDC-262 - Android - Workflow 1 - New ACH Payment with Bank Account Selected</t>
  </si>
  <si>
    <t>MNDC-T5289</t>
  </si>
  <si>
    <t>CNG - MNDC-262 - Android - Workflow 2 - Existing ACH Payment - Confirmation Step UI Elements</t>
  </si>
  <si>
    <t>MNDC-T5288</t>
  </si>
  <si>
    <t>CNG - MNDC-262 - Android - Workflow 2 - Existing ACH Payment (Remember Me) - Display Stored Payment Methods</t>
  </si>
  <si>
    <t>MNDC-T5290</t>
  </si>
  <si>
    <t>CNG - MNDC-262 - Android - Workflow 3 - New Credit/Debit Card Payment</t>
  </si>
  <si>
    <t>MNDC-T5291</t>
  </si>
  <si>
    <t>CNG - MNDC-262 - Android - Workflow 4 - Existing Credit/Debit Card Payment - Display Stored Payment Methods</t>
  </si>
  <si>
    <t>MNDC-T5292</t>
  </si>
  <si>
    <t>CNG - MNDC-262 - Android - Workflow 5 - Apple/Google Pay Button Visibility and Functionality</t>
  </si>
  <si>
    <t>Preconditions: User device supports Apple Pay or Google Pay.</t>
  </si>
  <si>
    <t>Objective: Verify Apple/Google Pay button is visible and functional on
payment pages with stored payment methods.</t>
  </si>
  <si>
    <t>1. Observe presence of Apple/Google Pay button at bottom of payment method
list. *3. Complete payment using Apple/Google Pay flow.</t>
  </si>
  <si>
    <t>Apple/Google Pay button is visible and enabled. *Payment completes successfully and Confirmation is shown.</t>
  </si>
  <si>
    <t>MNDC-T5305</t>
  </si>
  <si>
    <t>CNG - MNDC-264 - Android - Alternate Methods Selection After Failure</t>
  </si>
  <si>
    <t>- Conditions: Failure screen offers alternate methods (e.g., saved card,
enter new card, bank transfer).</t>
  </si>
  <si>
    <t>- Objective: Verify user can choose alternate payment methods from the
failure screen and proceed.</t>
  </si>
  <si>
    <t>1. Select an alternate method. *2. Complete required fields and tap Next to redirect to Kubra Wallet or
complete the flow.</t>
  </si>
  <si>
    <t>- Alternate method selection navigates to the appropriate UI and allows
user to attempt payment. *- Expected result: Pass if alternate method workflow is functional.</t>
  </si>
  <si>
    <t>MNDC-T5295</t>
  </si>
  <si>
    <t>CNG - MNDC-264 - Android - Entry Points: Access Payment Flow from My Account, Dashboard, Bills &amp; Payments</t>
  </si>
  <si>
    <t>- Conditions: App installed on Android device; user logged in to app (no
website auth required).</t>
  </si>
  <si>
    <t>- Objective: Verify users can access the in-app payment flow from each
declared entry point without website authentication.</t>
  </si>
  <si>
    <t>1. From My Account, tap “Make a payment”. *3. From Bills &amp; Payments, tap “Make Payment”.</t>
  </si>
  <si>
    <t xml:space="preserve"> *- Expected result: Pass if payment flow opens correctly from all three
entry points.</t>
  </si>
  <si>
    <t>MNDC-T5307</t>
  </si>
  <si>
    <t>CNG - MNDC-264 - Android - Failure Reason Mapping Coverage</t>
  </si>
  <si>
    <t>- Conditions: Ability to simulate backend responses for insufficient funds,
card declined, network timeout.</t>
  </si>
  <si>
    <t>- Objective: Verify mapping of backend error codes to user-facing failure
reasons and suggested actions.</t>
  </si>
  <si>
    <t>3. Trigger connectivity timeout — observe message and suggestions.</t>
  </si>
  <si>
    <t>- Expected result: Pass if mapping is correct for each simulated error.</t>
  </si>
  <si>
    <t>MNDC-T5297</t>
  </si>
  <si>
    <t>CNG - MNDC-264 - Android - Navigation: ‘Next’ Opens Kubra Wallet; ‘Cancel’ Returns to Previous Screen</t>
  </si>
  <si>
    <t>- Conditions: Required fields filled and Next enabled. Kubra Wallet
integration (test redirect) available in environment.</t>
  </si>
  <si>
    <t>- Objective: Verify clicking ‘Next’ redirects to Kubra Wallet and clicking
‘Cancel’ returns to the previous app screen.</t>
  </si>
  <si>
    <t>1. Tap ‘Cancel’. *2. Repeat: Fill required fields, tap ‘Next’.</t>
  </si>
  <si>
    <t>- On ‘Cancel’, payment flow closes and user returns to prior screen. *- On ‘Next’, app initiates redirect to Kubra Wallet (intent/embedded flow)
and Kubra Wallet UI is shown.</t>
  </si>
  <si>
    <t>MNDC-T5308</t>
  </si>
  <si>
    <t>CNG - MNDC-264 - Android - Network Interrupted Between Submit and Response</t>
  </si>
  <si>
    <t>- Conditions: Network drop simulated immediately after submission. Backend
may return delayed response.</t>
  </si>
  <si>
    <t>- Objective: Verify app handles network interruption after sending payment
request but before receiving response (avoid duplicate submission and show
clear guidance).</t>
  </si>
  <si>
    <t>1. Submit payment then disable network. *2. Observe app behavior and messaging (e.g., “Payment pending / network
issue — check later / retry”).</t>
  </si>
  <si>
    <t>- App does not show success; displays a pending/failed message explaining
connectivity and recommendations to check transaction status later;
provides Retry/Support options and avoids duplicate charging. *- Expected result: Pass if app handles interruption gracefully and prevents
duplicate submissions.</t>
  </si>
  <si>
    <t>MNDC-T5302</t>
  </si>
  <si>
    <t>CNG - MNDC-264 - Android - Order Priority Influence (eBill → Autopay → budget billing) on Suggestions/Default Actions</t>
  </si>
  <si>
    <t>MNDC-T5306</t>
  </si>
  <si>
    <t>CNG - MNDC-264 - Android - Pre-Submit Warnings Combined (Autopay Off and eBill Off)</t>
  </si>
  <si>
    <t>- Conditions: Account has Autopay = off and eBill = off. Remote config
provides messages.</t>
  </si>
  <si>
    <t>- Objective: Verify both Autopay-off and eBill-off messages can be
presented together and are readable with quick tips.</t>
  </si>
  <si>
    <t>1. Open payment screen and observe warnings. *2. Expand or interact with tips/enroll links.</t>
  </si>
  <si>
    <t>- Both messages shown, prioritized as specified (order can be eBill then
Autopay or as per spec), and quick tips/enroll links functional. User can
still continue to pay. *- Expected result: Pass if both messages presented clearly and actionable.</t>
  </si>
  <si>
    <t>MNDC-T5303</t>
  </si>
  <si>
    <t>CNG - MNDC-264 - Android - Remote Config: Success/Failure Message Keys Apply to UI</t>
  </si>
  <si>
    <t>- Conditions: Tester can update remote config; app supports fetching these
keys: success_message, failure_message, failure_suggestions[].</t>
  </si>
  <si>
    <t>- Objective: Verify remote config key-value pairs govern the success and
failure messages shown to users.</t>
  </si>
  <si>
    <t>1. Update remote config messages to unique test strings for success and
failure. *4. Simulate a failed payment and observe failure page.</t>
  </si>
  <si>
    <t xml:space="preserve"> *- Expected result: Pass if UI text matches remote config values after
fetch.</t>
  </si>
  <si>
    <t>MNDC-T5304</t>
  </si>
  <si>
    <t>CNG - MNDC-264 - Android - Retry Flow Behavior After Failure</t>
  </si>
  <si>
    <t>- Conditions: Initial failure state shown. Retry button available.</t>
  </si>
  <si>
    <t>- Objective: Verify the Retry action re-submits a fresh payment request and
handles outcome normally.</t>
  </si>
  <si>
    <t>1. Tap Retry. *3. Simulate success for the retry.</t>
  </si>
  <si>
    <t xml:space="preserve"> *- Expected result: Pass if retry is fresh and outcomes handled.</t>
  </si>
  <si>
    <t>MNDC-T5298</t>
  </si>
  <si>
    <t>CNG - MNDC-264 - Android - Successful Payment: Confirmation Page Elements Present and Accurate</t>
  </si>
  <si>
    <t>MNDC-T5299</t>
  </si>
  <si>
    <t>CNG - MNDC-264 - Android - Unsuccessful Payment: Failure Page and Recovery Options</t>
  </si>
  <si>
    <t>- Conditions: Payment attempt simulated to fail (insufficient funds, card
declined, connectivity fail). Remote Config failure-message keys available.</t>
  </si>
  <si>
    <t>- Objective: Verify that when payment request returns unsuccessful, app
shows a failure page with a clear failure reason and actionable suggestions
(Retry, Check account balance, Use alternate methods).</t>
  </si>
  <si>
    <t>1. Initiate payment that will be rejected by sandbox. *3. Choose each available recovery option (Retry and choose alternate
payment) to validate behavior.</t>
  </si>
  <si>
    <t xml:space="preserve"> *- Expected result: Pass if failure reason is clear and recovery options
function.</t>
  </si>
  <si>
    <t>MNDC-T5296</t>
  </si>
  <si>
    <t>CNG - MNDC-264 - Android - Validation: Required Fields Enable Next Button</t>
  </si>
  <si>
    <t>- Conditions: Payment screen with form fields (e.g., account number,
payment amount or selection).</t>
  </si>
  <si>
    <t>- Objective: Verify that the system verifies required fields and only
enables the ‘Next’ button once all required input is filled.</t>
  </si>
  <si>
    <t>1. Observe ‘Next’ button *3. Complete all required fields (valid account number, payment
amount/date=Today).</t>
  </si>
  <si>
    <t xml:space="preserve"> *- Expected result: Pass if Next only activates after validation passes.</t>
  </si>
  <si>
    <t>MNDC-T7045</t>
  </si>
  <si>
    <t>CNG - MNDC-265 - IOS - Alternative Payment methods shown after Apple Pay failure (cloned)</t>
  </si>
  <si>
    <t>- Apple Pay failure scenario just occurred.</t>
  </si>
  <si>
    <t>- Objective: Verify that when Apple Pay payment fails</t>
  </si>
  <si>
    <t>1. Observe alternatives presented (e.g. *2. Select an alternate method and proceed.</t>
  </si>
  <si>
    <t>1. At least two alternate methods are shown with clear labels. *2. User can select an alternate method and continue the checkout flow.</t>
  </si>
  <si>
    <t>MNDC-T7035</t>
  </si>
  <si>
    <t>CNG - MNDC-265 - IOS - Apple Pay button hidden for Future-Dated Payment (cloned)</t>
  </si>
  <si>
    <t>- Objective: Verify the Apple Pay option/button is not shown if the user
sets a future payment date.</t>
  </si>
  <si>
    <t>1. Set payment date to a future date. *2. Observe available payment methods.</t>
  </si>
  <si>
    <t>1. Payment date updated to future date. *2. Apple Pay option/button is not present in payment methods. - Expected
result: Test passes if Apple Pay is not visible for future-dated payments.</t>
  </si>
  <si>
    <t>MNDC-T7034</t>
  </si>
  <si>
    <t>CNG - MNDC-265 - IOS - Apple Pay Button Visible for Today's Date (cloned)</t>
  </si>
  <si>
    <t>- Objective: Verify the Apple Pay payment option/button is visible when the
payment date is set to Today's Date.</t>
  </si>
  <si>
    <t>1. Navigate to Payments section. *2. Open payment screen for a utility account.</t>
  </si>
  <si>
    <t>1–2. Payment screen displays Apple Pay option/button. *- Expected result: Test passes if Apple Pay button is visible and
selectable.</t>
  </si>
  <si>
    <t>MNDC-T7036</t>
  </si>
  <si>
    <t>CNG - MNDC-265 - IOS - Apple Pay Option Available for non eBill (cloned)</t>
  </si>
  <si>
    <t>- Logged-in user with a utility account and outstanding balance; Today's
Date selected.</t>
  </si>
  <si>
    <t>- Objective: Verify users can select Apple Pay when they have not linked an
eBill to their account.</t>
  </si>
  <si>
    <t>1. Navigate to Payments. *3. Open payment methods.</t>
  </si>
  <si>
    <t xml:space="preserve"> *- Expected result: Test passes if Apple Pay option appears and can be
selected without eBill.</t>
  </si>
  <si>
    <t>MNDC-T7048</t>
  </si>
  <si>
    <t>CNG - MNDC-265 - IOS - Attempt Apple Pay with Payment Date Changed back to Today after Selecting Future Date (cloned)</t>
  </si>
  <si>
    <t>- User navigates to Payments</t>
  </si>
  <si>
    <t>- Objective: Verify behavior when user initially selects a future date
(Apple Pay hidden)</t>
  </si>
  <si>
    <t>1. Set date to future and confirm Apple Pay is hidden. *3. Refresh payment methods UI.</t>
  </si>
  <si>
    <t>1. Apple Pay hidden for future date. *- Expected result: Test passes if Apple Pay reappears after reverting to
Today's Date.</t>
  </si>
  <si>
    <t>MNDC-T7040</t>
  </si>
  <si>
    <t>CNG - MNDC-265 - IOS - Authentication failure Blocks Payment (cloned)</t>
  </si>
  <si>
    <t>- Apple Pay selected and payment initiated.</t>
  </si>
  <si>
    <t>- Objective: Verify payment is not processed if both Face ID and PIN
authentication fail.</t>
  </si>
  <si>
    <t>1. Trigger Face ID prompt and fail. *2. Fallback to PIN and enter incorrect PIN.</t>
  </si>
  <si>
    <t>1–2. Authentication fails; payment is not sent to Apple Pay processor; user
is shown an authentication failure message and option to retry. *- Expected result: Test passes if no payment is processed and user
presented with clear auth failure and retry option.</t>
  </si>
  <si>
    <t>MNDC-T7039</t>
  </si>
  <si>
    <t>CNG - MNDC-265 - IOS - Face ID failure Then PIN success flow (cloned)</t>
  </si>
  <si>
    <t>- Apple Pay selected</t>
  </si>
  <si>
    <t>- Objective: Verify that if Face ID fails</t>
  </si>
  <si>
    <t>1. Tap confirm to trigger Face ID prompt. *4. Enter correct PIN.</t>
  </si>
  <si>
    <t>1. Face ID prompt displayed. *- Expected result: Test passes if PIN fallback authenticates and triggers
payment processing.</t>
  </si>
  <si>
    <t>MNDC-T7037</t>
  </si>
  <si>
    <t>CNG - MNDC-265 - IOS - Face ID prompt Appears on Apple Pay Confirmation (cloned)</t>
  </si>
  <si>
    <t>- Apple Pay selected; payment amount chosen; user taps pay/confirm.</t>
  </si>
  <si>
    <t>- Objective: Verify Face ID prompt appears when user confirms Apple Pay
payment and Face ID auth is enabled.</t>
  </si>
  <si>
    <t>1. Tap Apple Pay confirm button.</t>
  </si>
  <si>
    <t>1. IOS Face ID dialog (fingerprint/face) appears./ - Expected result: Test
passes if Face ID prompt is shown.</t>
  </si>
  <si>
    <t>MNDC-T7051</t>
  </si>
  <si>
    <t>CNG - MNDC-265 - IOS - Payment failure: Connectivity / Network error Handling</t>
  </si>
  <si>
    <t>- Apple Pay selected; payment initiated and device network disabled or
intermittent.</t>
  </si>
  <si>
    <t>#NAME?</t>
  </si>
  <si>
    <t>1. Authenticate and submit payment.</t>
  </si>
  <si>
    <t>1. App shows a clear connectivity error (e.g.</t>
  </si>
  <si>
    <t>MNDC-T7038</t>
  </si>
  <si>
    <t>CNG - MNDC-265 - IOS - PIN Authentication Appears when Face ID not Available or disabled (cloned)</t>
  </si>
  <si>
    <t>- Objective: Verify the PIN authentication fallback appears when Face ID is
unavailable or disabled.</t>
  </si>
  <si>
    <t>1. Tap Apple Pay confirm button. *2. If Face ID unavailable</t>
  </si>
  <si>
    <t>1–2. System presents PIN entry flow for Apple Pay authentication. *- Expected result: Test passes if PIN prompt shows when Face IDs cannot be
used.</t>
  </si>
  <si>
    <t>MNDC-T5769</t>
  </si>
  <si>
    <t>CNG - MNDC-273 - IOS - Verify "View Latest Bill" Link Absence When No Bills Present</t>
  </si>
  <si>
    <t>MNDC-T5768</t>
  </si>
  <si>
    <t>CNG - MNDC-273 - IOS - Verify "View Latest Bill" Link Visibility and Functionality</t>
  </si>
  <si>
    <t>MNDC-T5766</t>
  </si>
  <si>
    <t>CNG - MNDC-273 - IOS - Verify Account Credit Display Instead of Amount Due</t>
  </si>
  <si>
    <t>MNDC-T5760</t>
  </si>
  <si>
    <t>CNG - MNDC-273 - IOS - Verify Account Status Indicator Absence Does Not Break Component</t>
  </si>
  <si>
    <t>MNDC-T5765</t>
  </si>
  <si>
    <t>CNG - MNDC-273 - IOS - Verify Amount Due Display When Applicable</t>
  </si>
  <si>
    <t>MNDC-T5761</t>
  </si>
  <si>
    <t>CNG - MNDC-273 - IOS - Verify Autopay Status Display When Enabled</t>
  </si>
  <si>
    <t>Preconditions: Autopay Status display enabled via remote config.</t>
  </si>
  <si>
    <t>Objective: Verify that the Autopay status shows "Autopay is on" when
enabled.</t>
  </si>
  <si>
    <t>- Autopay status text "Autopay is on" is visible in the Payment Info
Component.</t>
  </si>
  <si>
    <t>MNDC-T5767</t>
  </si>
  <si>
    <t>CNG - MNDC-273 - IOS - Verify Due Date Display for Future Payments</t>
  </si>
  <si>
    <t>MNDC-T5764</t>
  </si>
  <si>
    <t>CNG - MNDC-273 - IOS - Verify Final Notice Balance Display</t>
  </si>
  <si>
    <t>MNDC-T5763</t>
  </si>
  <si>
    <t>CNG - MNDC-273 - IOS - Verify Past Due Balance Display</t>
  </si>
  <si>
    <t>MNDC-T5759</t>
  </si>
  <si>
    <t>CNG - MNDC-273 - IOS - Verify Payment Info Component Visibility on Make a Payment Page</t>
  </si>
  <si>
    <t>MNDC-T5762</t>
  </si>
  <si>
    <t>CNG - MNDC-273 - IOS - Verify Payment Processing Status Display</t>
  </si>
  <si>
    <t>MNDC-T5771</t>
  </si>
  <si>
    <t>CNG - MNDC-273 - IOS - Verify Remote Configuration Enables/Disables Key Payment Info Component Elements</t>
  </si>
  <si>
    <t>MNDC-T5770</t>
  </si>
  <si>
    <t>CNG - MNDC-273 - IOS - Verify Skeleton Loader Display While Payment Info Component Loads</t>
  </si>
  <si>
    <t>MNDC-T5800</t>
  </si>
  <si>
    <t>CNG - MNDC-276 - IOS - Alternate Methods Selection After Failure</t>
  </si>
  <si>
    <t>MNDC-T5790</t>
  </si>
  <si>
    <t>CNG - MNDC-276 - IOS - Entry Points: Access Payment Flow from My Account, Dashboard, Bills &amp; Payments</t>
  </si>
  <si>
    <t>- Conditions: App installed on IOS device; user logged in to app (no
website auth required).</t>
  </si>
  <si>
    <t>MNDC-T5802</t>
  </si>
  <si>
    <t xml:space="preserve">CNG - MNDC-276 - IOS - Failure Reason Mapping Coverage </t>
  </si>
  <si>
    <t>MNDC-T5792</t>
  </si>
  <si>
    <t>CNG - MNDC-276 - IOS - Navigation: ‘Next’ Opens Kubra Wallet; ‘Cancel’ Returns to Previous Screen</t>
  </si>
  <si>
    <t>MNDC-T5803</t>
  </si>
  <si>
    <t>CNG - MNDC-276 - IOS - Network Interrupted Between Submit and Response</t>
  </si>
  <si>
    <t>MNDC-T5797</t>
  </si>
  <si>
    <t>MNDC-T5798</t>
  </si>
  <si>
    <t>CNG - MNDC-276 - IOS - Remote Config: Success/Failure Message Keys Apply to UI</t>
  </si>
  <si>
    <t>MNDC-T5799</t>
  </si>
  <si>
    <t>CNG - MNDC-276 - IOS - Retry Flow Behavior After Failure</t>
  </si>
  <si>
    <t>MNDC-T5793</t>
  </si>
  <si>
    <t>MNDC-T5794</t>
  </si>
  <si>
    <t>CNG - MNDC-276 - IOS - Unsuccessful Payment: Failure Page and Recovery Options</t>
  </si>
  <si>
    <t>MNDC-T5791</t>
  </si>
  <si>
    <t>CNG - MNDC-276 - IOS - Validation: Required Fields Enable Next Button</t>
  </si>
  <si>
    <t>MNDC-T5788</t>
  </si>
  <si>
    <t>CNG - MNDC-279 - IOS - Verify Navigation on Cancel Button in Confirmation Steps (Workflows 2 &amp; 4)</t>
  </si>
  <si>
    <t>MNDC-T5789</t>
  </si>
  <si>
    <t>CNG - MNDC-279 - IOS - Verify Payment Amount and Date Consistency Across Steps</t>
  </si>
  <si>
    <t>MNDC-T5781</t>
  </si>
  <si>
    <t>CNG - MNDC-279 - IOS - Verify Static Header Elements on ShieldPay Iframe for All Workflows</t>
  </si>
  <si>
    <t>MNDC-T5782</t>
  </si>
  <si>
    <t>Account:
CNGTESTACCOUNTSCAROL / Web2025!
v25.08.1807
 *</t>
  </si>
  <si>
    <t>MNDC-T5784</t>
  </si>
  <si>
    <t>MNDC-T5783</t>
  </si>
  <si>
    <t>1. Navigate to initial checkout page. *Complete the payment</t>
  </si>
  <si>
    <t>MNDC-T5785</t>
  </si>
  <si>
    <t>MNDC-T5786</t>
  </si>
  <si>
    <t>MNDC-T5787</t>
  </si>
  <si>
    <t>CNG - MNDC-279 - IOS - Workflow 5 - Apple/Google Pay Button Visibility and Functionality</t>
  </si>
  <si>
    <t>MNDC-T7417</t>
  </si>
  <si>
    <t>CNG - MNDC-282 - Android - Verify that the user can delete custom amount when hits the "X" button</t>
  </si>
  <si>
    <t>MNDC-1785, MNDC-282</t>
  </si>
  <si>
    <t>Verify that the user can delete custom amount when hits the "X" button</t>
  </si>
  <si>
    <t>The user is on "Make a payment" screen 
The user populates the custom amount field
The user attempts to delete the preavious custom amount value hitting the 
"X" button</t>
  </si>
  <si>
    <t>The user is able to deleted the populate field as expected</t>
  </si>
  <si>
    <t>MNDC-T7418</t>
  </si>
  <si>
    <t>CNG - MNDC-282 - iOS - Verify that the user can delete custom amount when hits the "X" button</t>
  </si>
  <si>
    <t>MNDC-T5780</t>
  </si>
  <si>
    <t>CNG - MNDC-284 - IOS - Verify "Cancel" Button Always Visible Regardless of Remote Configuration</t>
  </si>
  <si>
    <t>MNDC-T5775</t>
  </si>
  <si>
    <t>CNG - MNDC-284 - IOS - Verify "Cancel" Button Visibility and Navigation for All Customers</t>
  </si>
  <si>
    <t>MNDC-T5774</t>
  </si>
  <si>
    <t>CNG - MNDC-284 - IOS - Verify "Confirm Details" Button Visibility and Navigation for eBill Customers</t>
  </si>
  <si>
    <t>MNDC-T5773</t>
  </si>
  <si>
    <t>CNG - MNDC-284 - IOS - Verify "Next" Button Visibility and Functionality for Non eBill Customers</t>
  </si>
  <si>
    <t>MNDC-T5776</t>
  </si>
  <si>
    <t>CNG - MNDC-284 - IOS - Verify Buttons Disable Temporarily While Processing to Prevent Duplicate Actions</t>
  </si>
  <si>
    <t>MNDC-T5777</t>
  </si>
  <si>
    <t>CNG - MNDC-284 - IOS - Verify Fallback Action Triggered if Button Fails to Function</t>
  </si>
  <si>
    <t>MNDC-T5779</t>
  </si>
  <si>
    <t>CNG - MNDC-284 - IOS - Verify Remote Configuration Controls Visibility and Text of "Confirm Details" Button</t>
  </si>
  <si>
    <t>MNDC-T5778</t>
  </si>
  <si>
    <t>CNG - MNDC-284 - IOS - Verify Remote Configuration Controls Visibility and Text of "Next" Button</t>
  </si>
  <si>
    <t>MNDC-T5772</t>
  </si>
  <si>
    <t>CNG - MNDC-284 - IOS - Verify Sticky Buttons Are Visible and Static at Bottom of Screen Across Payment Flow</t>
  </si>
  <si>
    <t>Objective: Ensure sticky buttons remain visible static and accessible at
the bottom on all payment flow screens on IOS devices.</t>
  </si>
  <si>
    <t>MNDC-T8003</t>
  </si>
  <si>
    <t>CNG - MNDC-904 - Android -  Verify that a pending payment can be cancelled successfully</t>
  </si>
  <si>
    <t>MNDC-908</t>
  </si>
  <si>
    <t>Verify that a pending payment can be cancelled successfully</t>
  </si>
  <si>
    <t>Navigate to Payments
Tap the record showing “Payment scheduled”
Tap Cancel</t>
  </si>
  <si>
    <t>* Confirmation screen displays “Your payment has been cancelled” with
the correct amount.
* The payment status updates, and the Cancel option disappears.</t>
  </si>
  <si>
    <t>MNDC-T8005</t>
  </si>
  <si>
    <t>CNG - MNDC-904 - Android -  Verify that non-eBill users cannot cancel payments</t>
  </si>
  <si>
    <t>User not enrolled in eBill but has previous payments</t>
  </si>
  <si>
    <t>Verify that non-eBill users cannot cancel payments</t>
  </si>
  <si>
    <t>1. Log in as non-eBill user.
2. Navigate to Payments</t>
  </si>
  <si>
    <t>* Cancel button or indicator does not appear.
* If accessed by deep-link or direct URL, app blocks the action with a
“Not eligible” message</t>
  </si>
  <si>
    <t>MNDC-T8004</t>
  </si>
  <si>
    <t>CNG - MNDC-904 - Android -  Verify that only pending payments show the red “Cancel” indicator</t>
  </si>
  <si>
    <t>Verify that only pending payments show the red “Cancel” indicator</t>
  </si>
  <si>
    <t>1. Go to Payments.
2. Observe each record</t>
  </si>
  <si>
    <t>* Only Pending (Payment scheduled) records display the Cancel
indicator in red.
* Non-pending payments show no Cancel option</t>
  </si>
  <si>
    <t>MNDC-T8007</t>
  </si>
  <si>
    <t>CNG - MNDC-904 - Android -  Verify that Payments list refreshes after successful cancellation</t>
  </si>
  <si>
    <t>Verify that Payments list refreshes after successful cancellation</t>
  </si>
  <si>
    <t>1. Cancel a payment.
2. Return to the Payments list.</t>
  </si>
  <si>
    <t>* The list refreshes automatically.
* Cancelled payment no longer appears as Pending or is removed if
expected</t>
  </si>
  <si>
    <t>MNDC-T8006</t>
  </si>
  <si>
    <t>CNG - MNDC-904 - Android -  Verify that the Cancel button behaves correctly, both in terms of performing the action and returning to the previous screen</t>
  </si>
  <si>
    <t>Verify that the Cancel button behaves correctly, both in terms of
performing the action and returning to the previous screen</t>
  </si>
  <si>
    <t>1. Tap the record showing “Payment scheduled”.
2. Tap Cancel. *The user taps on "Go Back" button</t>
  </si>
  <si>
    <t>Cancel Payment button is displayed *Then the action is canceled and any payment scheduled was canceled</t>
  </si>
  <si>
    <t>MNDC-T7474</t>
  </si>
  <si>
    <t>CNG - MNDC-908 - iOS - Verify that a pending payment can be cancelled successfully</t>
  </si>
  <si>
    <t>Navigate to Payments 
Tap the record showing “Payment scheduled”
Tap Cancel</t>
  </si>
  <si>
    <t xml:space="preserve">    * Confirmation screen displays “Your payment has been cancelled” with
      the correct amount.
    * The payment status updates, and the Cancel option disappears.</t>
  </si>
  <si>
    <t>MNDC-T7476</t>
  </si>
  <si>
    <t>CNG - MNDC-908 - iOS - Verify that non-eBill users cannot cancel payments</t>
  </si>
  <si>
    <t xml:space="preserve">   1. Log in as non-eBill user.
   2. Navigate to Payments</t>
  </si>
  <si>
    <t xml:space="preserve">    * Cancel button or indicator does not appear.
    * If accessed by deep-link or direct URL, app blocks the action with a
      “Not eligible” message</t>
  </si>
  <si>
    <t>MNDC-T7475</t>
  </si>
  <si>
    <t>CNG - MNDC-908 - iOS - Verify that only pending payments show the red “Cancel” indicator</t>
  </si>
  <si>
    <t xml:space="preserve">   1. Go to Payments.
   2. Observe each record</t>
  </si>
  <si>
    <t xml:space="preserve">    * Only Pending (Payment scheduled) records display the Cancel 
      indicator in red.
    * Non-pending payments show no Cancel option</t>
  </si>
  <si>
    <t>MNDC-T7478</t>
  </si>
  <si>
    <t>CNG - MNDC-908 - iOS - Verify that Payments list refreshes after successful cancellation</t>
  </si>
  <si>
    <t xml:space="preserve">   1. Cancel a payment.
   2. Return to the Payments list.</t>
  </si>
  <si>
    <t xml:space="preserve">    * The list refreshes automatically.
    * Cancelled payment no longer appears as Pending or is removed if
      expected</t>
  </si>
  <si>
    <t>MNDC-T7477</t>
  </si>
  <si>
    <t>CNG - MNDC-908 - iOS - Verify that the Cancel button behaves correctly, both in terms of performing the action and returning to the previous screen</t>
  </si>
  <si>
    <t>Verify that the Cancel button behaves correctly, both in terms of 
performing the action and returning to the previous screen</t>
  </si>
  <si>
    <t xml:space="preserve">   1. Tap the record showing “Payment scheduled”.
   2. Tap Cancel. *The user taps on "Go Back" button</t>
  </si>
  <si>
    <t xml:space="preserve">Cancel Payment button is displayed *Then the action is canceled and any payment scheduled was canceled </t>
  </si>
  <si>
    <t>MNDC-T9945</t>
  </si>
  <si>
    <t>MNDC - 2106 - CNG - IOS- Verify Payment Posting Time on Confirmation Page for ebill ACH flow</t>
  </si>
  <si>
    <t>/MNDC-2106-IOS-Android-2109</t>
  </si>
  <si>
    <t>Display message for non-fee payments</t>
  </si>
  <si>
    <t>Verify withdrawal message display for non-fee payments</t>
  </si>
  <si>
    <t xml:space="preserve"> 
1. Log in to the application
 2. Select account
 3. Initiate and submit a non-fee payment
 4. Navigate to payment confirmation page</t>
  </si>
  <si>
    <t xml:space="preserve"> 
- The message 'Payment may take 1-2 days to be withdrawn from your 
account.' is displayed for each utility
 - Position: below confirmation number/amount, above payment date</t>
  </si>
  <si>
    <t>MNDC-T9947</t>
  </si>
  <si>
    <t xml:space="preserve">MNDC - 2106 - CNG - IOS- Verify Payment Posting Time on Confirmation Page for ebill CC flow </t>
  </si>
  <si>
    <t>MNDC-T9946</t>
  </si>
  <si>
    <t xml:space="preserve">MNDC - 2106 - CNG - IOS- Verify Payment Posting Time on Confirmation Page for non ebill ACH flow </t>
  </si>
  <si>
    <t>MNDC-T9948</t>
  </si>
  <si>
    <t xml:space="preserve">MNDC - 2106 - CNG - IOS- Verify Payment Posting Time on Confirmation Page for non ebill CC flow  </t>
  </si>
  <si>
    <t>MNDC-T9949</t>
  </si>
  <si>
    <t>MNDC - 2106 - CNG - IOS- Verify Payment Posting Time on Confirmation Page for non ebill CC flow  - Apple/Google pay</t>
  </si>
  <si>
    <t>MNDC-T9955</t>
  </si>
  <si>
    <t xml:space="preserve">MNDC - 2109 - CNG - Android- Verify Payment Posting Time on Confirmation Page for ebill ACH flow </t>
  </si>
  <si>
    <t>MNDC-T9957</t>
  </si>
  <si>
    <t xml:space="preserve">MNDC - 2109 - CNG - Android- Verify Payment Posting Time on Confirmation Page for ebill CC flow  </t>
  </si>
  <si>
    <t>MNDC-T9956</t>
  </si>
  <si>
    <t xml:space="preserve">MNDC - 2109 - CNG - Android- Verify Payment Posting Time on Confirmation Page for non ebill ACH flow  </t>
  </si>
  <si>
    <t>MNDC-T9958</t>
  </si>
  <si>
    <t xml:space="preserve">MNDC - 2109 - CNG - Android- Verify Payment Posting Time on Confirmation Page for non ebill CC flow  </t>
  </si>
  <si>
    <t>MNDC-T9959</t>
  </si>
  <si>
    <t xml:space="preserve">MNDC - 2109 - CNG - Android- Verify Payment Posting Time on Confirmation Page for non ebill CC flow  - Google pay </t>
  </si>
  <si>
    <t>MNDC-T9526</t>
  </si>
  <si>
    <t xml:space="preserve">MNDC - 2169 - CNG - Android - Validate the Budget Billing flow when BB button in risk </t>
  </si>
  <si>
    <t>/MNDC-2171-2169/Android</t>
  </si>
  <si>
    <t xml:space="preserve">Account in Budget Billing in risk
current bill, larger amount due , past due 
</t>
  </si>
  <si>
    <t>Budget Billing risk button should show on dashboard and in the enrollment 
screen when BB in risk</t>
  </si>
  <si>
    <t>When account ion Risk state, the button should be shown at the top of the 
list of promo buttons on the dashboard  and in side the enrollment screen *User can also see this information on Account → My preferences → Budget 
Billing</t>
  </si>
  <si>
    <t>When account is on Risk state, the button should be shown always at the top 
of the list of promo buttons on the dashboard  *User see this information on Account → My preferences → Budget Billing</t>
  </si>
  <si>
    <t>MNDC-T9523</t>
  </si>
  <si>
    <t>MNDC - 2169 - CNG - Android - Validate the Budget Billing flow when not in risk</t>
  </si>
  <si>
    <t xml:space="preserve">Account in Budget Billing but not in risk
billed upto today, $ 0 due  amount
</t>
  </si>
  <si>
    <t>Budget Billing risk button should not show on dashboard and in the 
enrollment screen when not in risk</t>
  </si>
  <si>
    <t>When account is not on Risk state, the button should not be shown at the 
top of the list of promo buttons on the dashboard  and in side the 
enrollment screen</t>
  </si>
  <si>
    <t xml:space="preserve"> 4000103618290 – Billed to date – past due balance; 4000103534646 Billed to 
date - no past due balance; 4000112097361 Billed to date - zero balance; 
4000112085903 current to date, current charges due but not past due.</t>
  </si>
  <si>
    <t>No risk button shown for the account</t>
  </si>
  <si>
    <t>MNDC-T9529</t>
  </si>
  <si>
    <t xml:space="preserve">MNDC - 2171 - CNG - IOS - Validate the Budget Billing flow when not in risk </t>
  </si>
  <si>
    <t>/MNDC-2171-2169/IOS</t>
  </si>
  <si>
    <t>MNDC-T9532</t>
  </si>
  <si>
    <t>MNDC - 2171 - CNG - IOS- Validate the Budget Billing flow when BB button in risk</t>
  </si>
  <si>
    <t>MNDC-T7295</t>
  </si>
  <si>
    <t>CNG - MNDC-1623 - Android - Autopay is On Status Display</t>
  </si>
  <si>
    <t>/Widget Status/Android/CNG</t>
  </si>
  <si>
    <t>balance.ebillAutopay = true or balance.sapAutopay = true.</t>
  </si>
  <si>
    <t>1. Access Dashboard, Bills &amp; Payments, and Make a Payment.
2. Observe the payment status widget.</t>
  </si>
  <si>
    <t>Status is 'Autopay is On' in green.
Amount displayed in green with 'Credit' suffix.
Due date is shown.
'View Bill' button opens previous bill preview.</t>
  </si>
  <si>
    <t>MNDC-T7291</t>
  </si>
  <si>
    <t>CNG - MNDC-1623 - Android - Credit Status Display</t>
  </si>
  <si>
    <t>No payment is due and amount due is greater than 0.</t>
  </si>
  <si>
    <t>Status is 'Credit' in green.
Amount displayed in green with 'Credit' suffix.
Due date is not shown.
'View Bill' button opens previous bill preview.</t>
  </si>
  <si>
    <t>MNDC-T7293</t>
  </si>
  <si>
    <t>CNG - MNDC-1623 - Android - Final Termination Notice Display</t>
  </si>
  <si>
    <t>Backend returns balance.onTerminationNotice = true.</t>
  </si>
  <si>
    <t>Status is 'Final Termination Notice' in red.
Amount displayed in green.
Due date shown in MM/DD/YYYY format.
'Make a Payment' button redirects to payment flow.
'View Bill' button opens previous bill preview.</t>
  </si>
  <si>
    <t>MNDC-T7296</t>
  </si>
  <si>
    <t>CNG - MNDC-1623 - Android - Normal Billing Period Status Display</t>
  </si>
  <si>
    <t>User is not enrolled in eBill or Autopay. Account is in normal billing
cycle.</t>
  </si>
  <si>
    <t>Status is 'Normal Billing Period' in green.
Amount displayed in green with 'Credit' suffix.
Due date is shown MM/DD/YYYY format.
'Make a Payment' button redirects to payment flow.
'View Bill' button opens previous bill preview.</t>
  </si>
  <si>
    <t>MNDC-T7294</t>
  </si>
  <si>
    <t>CNG - MNDC-1623 - Android - Past Due Status Display</t>
  </si>
  <si>
    <t>Backend returns balance.billDueDate = 'PAST'.</t>
  </si>
  <si>
    <t>Status is 'Past Due' in red.
Amount displayed in green.
Due date shown in MM/DD/YYYY format.
'Make a Payment' button redirects to payment flow.
'View Bill' button opens previous bill preview.</t>
  </si>
  <si>
    <t>MNDC-T7290</t>
  </si>
  <si>
    <t>CNG - MNDC-1623 - Android - Payment Processing Status Display</t>
  </si>
  <si>
    <t>User is enrolled in eBill and has made a recent payment.</t>
  </si>
  <si>
    <t>1. Navigate to Dashboard.
2. Navigate to Bills &amp; Payments (Billing tab).
3. Navigate to Make a Payment.
4. Observe the payment status widget.</t>
  </si>
  <si>
    <t>Status is 'Payment Processing' in yellow.
Amount due is displayed in USD.
Due date is shown in MM/DD/YYYY format.
'View Bill' button opens previous bill preview.</t>
  </si>
  <si>
    <t>MNDC-T7292</t>
  </si>
  <si>
    <t>CNG - MNDC-1623 - Android - Zero Balance / Default Status Display</t>
  </si>
  <si>
    <t>No payment is due and amount due equals 0.</t>
  </si>
  <si>
    <t>No status label is shown.
Amount displayed in green.
Due date is not shown.
'View Bill' button opens previous bill preview.</t>
  </si>
  <si>
    <t>MNDC-T7206</t>
  </si>
  <si>
    <t>CNG - MNDC-1623 - IOS - Autopay is On Status Display</t>
  </si>
  <si>
    <t>Failed</t>
  </si>
  <si>
    <t>/Widget Status/IOS/CNG</t>
  </si>
  <si>
    <t>MNDC-T7202</t>
  </si>
  <si>
    <t>CNG - MNDC-1623 - IOS - Credit Status Display</t>
  </si>
  <si>
    <t>MNDC-T7204</t>
  </si>
  <si>
    <t>CNG - MNDC-1623 - IOS - Final Termination Notice Display</t>
  </si>
  <si>
    <t>MNDC-T7207</t>
  </si>
  <si>
    <t>CNG - MNDC-1623 - IOS - Normal Billing Period Status Display</t>
  </si>
  <si>
    <t>User is not enrolled in eBill or Autopay. Account is in normal billing 
cycle.</t>
  </si>
  <si>
    <t>MNDC-T7205</t>
  </si>
  <si>
    <t>CNG - MNDC-1623 - IOS - Past Due Status Display</t>
  </si>
  <si>
    <t>MNDC-T7201</t>
  </si>
  <si>
    <t>CNG - MNDC-1623 - IOS - Payment Processing Status Display</t>
  </si>
  <si>
    <t>MNDC-T7203</t>
  </si>
  <si>
    <t>CNG - MNDC-1623 - IOS - Zero Balance / Default Status Display</t>
  </si>
  <si>
    <t>MNDC-T3211</t>
  </si>
  <si>
    <t>Android - MNDC-168 - Validate if the bill button is visible</t>
  </si>
  <si>
    <t>/Bills &amp; Payment/CNG/Android</t>
  </si>
  <si>
    <t>User have to be logged In</t>
  </si>
  <si>
    <t>Click Bill Button</t>
  </si>
  <si>
    <t>Navigate to the "Bills" tab. *Select a specific billing period from the list.</t>
  </si>
  <si>
    <t xml:space="preserve"> *The "Download Bill" button should be visible on the page after selecting
the billing period.</t>
  </si>
  <si>
    <t>MNDC-T3213</t>
  </si>
  <si>
    <t>Android - MNDC-168 - Verify Error Handling for No Billing Periods</t>
  </si>
  <si>
    <t>User must be logged in</t>
  </si>
  <si>
    <t>To ensure that the system handles the scenario where no billing periods are
available</t>
  </si>
  <si>
    <t>Navigate to the "Bills" tab.</t>
  </si>
  <si>
    <t>A message should be displayed indicating that no billing periods are
available.</t>
  </si>
  <si>
    <t>MNDC-T3212</t>
  </si>
  <si>
    <t>Android - MNDC-168 - Verify Redirection to Bill Preview on Click</t>
  </si>
  <si>
    <t>User must have selected a specific billing period.</t>
  </si>
  <si>
    <t>To ensure that clicking the "Download Bill" button redirects the user to
the bill preview in PDF Format</t>
  </si>
  <si>
    <t>Click on the "Download Bill" button.</t>
  </si>
  <si>
    <t>The user should be redirected to the bill preview page in PDF format</t>
  </si>
  <si>
    <t>MNDC-T3147</t>
  </si>
  <si>
    <t>Android - MNDC-169 - Test Case: Verify "Download Bill" Button Functionality</t>
  </si>
  <si>
    <t>User is logged in.
User has at least one bill available for download.</t>
  </si>
  <si>
    <t>Ensure clicking "Download bill" triggers the download function appropriate
for the user's device.</t>
  </si>
  <si>
    <t>1. Navigate to the Bill History section. *3. Click the "Download bill" button.</t>
  </si>
  <si>
    <t>MNDC-T3150</t>
  </si>
  <si>
    <t>Android - MNDC-169 - Test Case: Verify "Enroll in eBill" Button Not Visible for eBill Users</t>
  </si>
  <si>
    <t>User is logged in.
User is already enrolled in eBill.</t>
  </si>
  <si>
    <t>Ensure "Enroll in eBill" button is not visible for users already enrolled
in eBill.</t>
  </si>
  <si>
    <t>1. Navigate to the Bill History section.</t>
  </si>
  <si>
    <t>MNDC-T3149</t>
  </si>
  <si>
    <t>Android - MNDC-169 - Test Case: Verify "Enroll in eBill" Button Visibility and Redirect</t>
  </si>
  <si>
    <t>User is logged in.
User is not enrolled in eBill.</t>
  </si>
  <si>
    <t>Ensure "Enroll in eBill" button is visible only for non-eBill users and
redirects to the enroll flow.</t>
  </si>
  <si>
    <t>MNDC-T3148</t>
  </si>
  <si>
    <t>Android - MNDC-169 - Test Case: Verify "Make Payment" Button Redirect</t>
  </si>
  <si>
    <t>User is logged in.
User has at least one bill with an outstanding balance.</t>
  </si>
  <si>
    <t>Ensure "Make Payment" button redirects user to the Make a Payment flow.</t>
  </si>
  <si>
    <t>1. Navigate to the Bill History section. *2. Click the "Make Payment" button.</t>
  </si>
  <si>
    <t>MNDC-T3141</t>
  </si>
  <si>
    <t>Android - MNDC-169 - Test Case: Verify Bill History Line Item Display</t>
  </si>
  <si>
    <t>User is logged in.
User has at least one bill in their history.</t>
  </si>
  <si>
    <t>Ensure each bill history line item displays the invoice date (left) and
amount (right).</t>
  </si>
  <si>
    <t>1. Navigate to the Bill History section. *2. Observe the list of bill history line items.</t>
  </si>
  <si>
    <t>Each line item displays the invoice date on the left. *Each line item displays the invoice amount on the right.</t>
  </si>
  <si>
    <t>MNDC-T3143</t>
  </si>
  <si>
    <t>Android - MNDC-169 - Test Case: Verify Expanded Bill History Content (Budget Billing)</t>
  </si>
  <si>
    <t>User is logged in.
User has budget Billing flag enabled.
User has at least one bill in their history.</t>
  </si>
  <si>
    <t>Ensure expanded bill history displays correct details for budget billing
customers.</t>
  </si>
  <si>
    <t>1. Navigate to the Bill History section. *2. Expand a bill history line item.</t>
  </si>
  <si>
    <t xml:space="preserve"> *amount due is displayed.
Past charges are displayed.
Current charges are displayed.
Total account balance is displayed.
due date is displayed in mm/dd/yyyy format.
- Billing cycle is displayed as mm/dd/yyyy - mm/dd/yyyy (From date first).
- Billed date is displayed as Month Day, yyyy.
- "View bill" button is visible if the bill is available for viewing.
- "Download bill" button is visible if the bill is available for download.</t>
  </si>
  <si>
    <t>MNDC-T3142</t>
  </si>
  <si>
    <t>Android - MNDC-169 - Test Case: Verify Expanded Bill History Content (Non-Budget Billing)</t>
  </si>
  <si>
    <t>User is logged in.
User is not enrolled in budget billing.
User has at least one bill in their history.</t>
  </si>
  <si>
    <t>Ensure expanded bill history displays correct details for non-budget
billing customers.</t>
  </si>
  <si>
    <t xml:space="preserve"> *amount due is displayed.
due date is displayed in mm/dd/yyyy format.
- Billing cycle is displayed as mm/dd/yyyy - mm/dd/yyyy (From date first).
- Billed date is displayed as Month Day, yyyy (e.g., November 17, 2024).
- "View bill" button is visible if the bill is available for viewing.
- "Download bill" button is visible if the bill is available for download.</t>
  </si>
  <si>
    <t>MNDC-T3145</t>
  </si>
  <si>
    <t>Android - MNDC-169 - Test Case: Verify Visibility of "Download Bill" Button</t>
  </si>
  <si>
    <t>User is logged in.
User has bills with varying availability for download.</t>
  </si>
  <si>
    <t>Ensure "Download bill" button is only visible when the bill is available
for download.</t>
  </si>
  <si>
    <t>1. Navigate to the Bill History section. *2. Expand each bill history line item.</t>
  </si>
  <si>
    <t>- "Download bill" button is visible only for bills available for download. *- "Download bill" button is not visible for bills not available for
download.</t>
  </si>
  <si>
    <t>MNDC-T3144</t>
  </si>
  <si>
    <t>Android - MNDC-169 - Test Case: Verify Visibility of "View Bill" Button</t>
  </si>
  <si>
    <t>User is logged in.
User has bills with varying availability for viewing.</t>
  </si>
  <si>
    <t>Ensure "View bill" button is only visible when the bill is available for
viewing.</t>
  </si>
  <si>
    <t>- "View bill" button is visible only for bills available for viewing. *- "View bill" button is not visible for bills not available for viewing.</t>
  </si>
  <si>
    <t>MNDC-T3146</t>
  </si>
  <si>
    <t>Android - MNDC-169 -Test Case: Verify "View Bill" Button Functionality</t>
  </si>
  <si>
    <t>User is logged in.
User has at least one bill available for viewing.</t>
  </si>
  <si>
    <t>Ensure clicking "View bill" redirects to the bill preview page.</t>
  </si>
  <si>
    <t>1. Navigate to the Bill History section. *3. Click the "View bill" button.</t>
  </si>
  <si>
    <t>MNDC-T3192</t>
  </si>
  <si>
    <t>Android - MNDC-170 -  [ANDROID] - Android - Verify "Download Bill" triggers download</t>
  </si>
  <si>
    <t>Log in as eBill user and user is on Bills sub menu</t>
  </si>
  <si>
    <t>Tap "Download Bill" in expanded accordion</t>
  </si>
  <si>
    <t>Bill is downloaded successfully</t>
  </si>
  <si>
    <t>MNDC-T3197</t>
  </si>
  <si>
    <t>Android - MNDC-170 -  [ANDROID] - Android - Verify "Enroll in eBill" button on Payments screen</t>
  </si>
  <si>
    <t>User is on Payments sub menu did not enrolled before for e bill</t>
  </si>
  <si>
    <t>Tap "Enroll in eBill"</t>
  </si>
  <si>
    <t>Redirects to MyPreferences page</t>
  </si>
  <si>
    <t>MNDC-T3194</t>
  </si>
  <si>
    <t>Android - MNDC-170 -  [ANDROID] - Android - Verify "Enroll in eBill" redirects properly</t>
  </si>
  <si>
    <t>Log in as Non eBill user and user is on Bills sub menu</t>
  </si>
  <si>
    <t>Tap "Enroll in eBill" button</t>
  </si>
  <si>
    <t>Redirects to eBill enrollment flow</t>
  </si>
  <si>
    <t>MNDC-T3196</t>
  </si>
  <si>
    <t>Android - MNDC-170 -  [ANDROID] - Android - Verify "Make a Payment" button on Payments screen</t>
  </si>
  <si>
    <t>User is on Payments sub menu</t>
  </si>
  <si>
    <t>Tap "Make a Payment"</t>
  </si>
  <si>
    <t>Redirects to MyAccount payment page</t>
  </si>
  <si>
    <t>MNDC-T3185</t>
  </si>
  <si>
    <t>Android - MNDC-170 -  [ANDROID] - Android - Verify "Make a Payment" button redirects properly</t>
  </si>
  <si>
    <t>Redirects to "Make a Payment" page</t>
  </si>
  <si>
    <t>MNDC-T3191</t>
  </si>
  <si>
    <t>Android - MNDC-170 -  [ANDROID] - Android - Verify "View Bill" opens PDF</t>
  </si>
  <si>
    <t>Tap "View Bill" in expanded accordion</t>
  </si>
  <si>
    <t>Bill PDF view opens</t>
  </si>
  <si>
    <t>MNDC-T3187</t>
  </si>
  <si>
    <t>Android - MNDC-170 -  [ANDROID] - Android - Verify 13 records max in bill history</t>
  </si>
  <si>
    <t>Check bill count in list</t>
  </si>
  <si>
    <t>Max of 13 records shown with most recent records</t>
  </si>
  <si>
    <t>MNDC-T3190</t>
  </si>
  <si>
    <t>Android - MNDC-170 -  [ANDROID] - Android - Verify accordion collapse behavior</t>
  </si>
  <si>
    <t>Tap again on expanded accordion</t>
  </si>
  <si>
    <t>Accordion collapses</t>
  </si>
  <si>
    <t>MNDC-T3188</t>
  </si>
  <si>
    <t>Android - MNDC-170 -  [ANDROID] - Android - Verify accordion default state</t>
  </si>
  <si>
    <t>Open Bills list</t>
  </si>
  <si>
    <t>All accordions minimized by default</t>
  </si>
  <si>
    <t>MNDC-T3189</t>
  </si>
  <si>
    <t>Android - MNDC-170 -  [ANDROID] - Android - Verify accordion expand behavior</t>
  </si>
  <si>
    <t>Tap on a bill row</t>
  </si>
  <si>
    <t>Accordion expands and shows additional info</t>
  </si>
  <si>
    <t>MNDC-T3176</t>
  </si>
  <si>
    <t>Android - MNDC-170 -  [ANDROID] - Android - Verify Bills sub-menu is opened by default</t>
  </si>
  <si>
    <t>User is logged in and is on Billing tab</t>
  </si>
  <si>
    <t>Navigate to "Billing" tab</t>
  </si>
  <si>
    <t>"Bills" sub-menu is active by default</t>
  </si>
  <si>
    <t>MNDC-T3177</t>
  </si>
  <si>
    <t>Android - MNDC-170 -  [ANDROID] - Android - Verify content is displayed in descending order by date in Bills section</t>
  </si>
  <si>
    <t>User is logged in and is on Billing tab and is on Bills sub menu</t>
  </si>
  <si>
    <t>View bill lists</t>
  </si>
  <si>
    <t>Bills are shown from newest to oldest</t>
  </si>
  <si>
    <t>MNDC-T3180</t>
  </si>
  <si>
    <t>Android - MNDC-170 -  [ANDROID] - Android - Verify content is displayed in descending order by date in Payments section</t>
  </si>
  <si>
    <t>User is logged in and is on Billing tab and is on Payments sub menu</t>
  </si>
  <si>
    <t>View payment lists</t>
  </si>
  <si>
    <t>Payments are shown from newest to oldest</t>
  </si>
  <si>
    <t>MNDC-T3207</t>
  </si>
  <si>
    <t>Android - MNDC-170 -  [ANDROID] - Android - Verify data loaded matches account (bills)</t>
  </si>
  <si>
    <t>User is on Bills tab</t>
  </si>
  <si>
    <t>Log in, cross-check with backend</t>
  </si>
  <si>
    <t>Bill data is accurate</t>
  </si>
  <si>
    <t>MNDC-T3208</t>
  </si>
  <si>
    <t>Android - MNDC-170 -  [ANDROID] - Android - Verify data loaded matches account (payments)</t>
  </si>
  <si>
    <t>Payment data is accurate</t>
  </si>
  <si>
    <t>MNDC-T3184</t>
  </si>
  <si>
    <t>Android - MNDC-170 -  [ANDROID] - Android - Verify eBill header with status and amount due</t>
  </si>
  <si>
    <t>Log in as eBill user and View header</t>
  </si>
  <si>
    <t>Status indicator (Autopay On, Payment Processing, Balance is Past Due,
Final Notice Balance) are visible</t>
  </si>
  <si>
    <t>MNDC-T3210</t>
  </si>
  <si>
    <t>Android - MNDC-170 -  [ANDROID] - Android - Verify fallback behavior when no network connection</t>
  </si>
  <si>
    <t>Open the app and navigate to the Billing tab</t>
  </si>
  <si>
    <t>Turn off all network connections (Wi-Fi &amp; mobile data) on the device and
Observe the loading behavior and error messages. A clear "No Network"
message is displayed prominently on the screen �Please check you internet
connection and try again.�</t>
  </si>
  <si>
    <t>Skeleton loaders appear initially, then a clear, user-friendly error
message is displayed indicating no network connection, No app crash or
unresponsive behavior Previously cached data (if any) may be shown if
supported.</t>
  </si>
  <si>
    <t>MNDC-T3209</t>
  </si>
  <si>
    <t>Android - MNDC-170 -  [ANDROID] - Android - Verify Firebase config controls visibility (e.g., Make Payment button)</t>
  </si>
  <si>
    <t>Toggle value in Firebase</t>
  </si>
  <si>
    <t>UI updates accordingly</t>
  </si>
  <si>
    <t>MNDC-T3193</t>
  </si>
  <si>
    <t>Android - MNDC-170 -  [ANDROID] - Android - Verify header elements for non-eBill users</t>
  </si>
  <si>
    <t>Open Bills tab</t>
  </si>
  <si>
    <t>MNDC-T3178</t>
  </si>
  <si>
    <t>Android - MNDC-170 -  [ANDROID] - Android - Verify infinite scroll with no pagination for Bills section</t>
  </si>
  <si>
    <t>Scroll down the Bills list</t>
  </si>
  <si>
    <t>Older records load as you scroll, no pagination UI</t>
  </si>
  <si>
    <t>MNDC-T3179</t>
  </si>
  <si>
    <t>Android - MNDC-170 -  [ANDROID] - Android - Verify infinite scroll with no pagination for Payments section</t>
  </si>
  <si>
    <t>Scroll down the Payments list</t>
  </si>
  <si>
    <t>MNDC-T3175</t>
  </si>
  <si>
    <t>Android - MNDC-170 -  [ANDROID] - Android - Verify navigation to Bills &amp; Payments via Billing tab</t>
  </si>
  <si>
    <t>User is navigated to the Bills &amp; Payments screen</t>
  </si>
  <si>
    <t>MNDC-T3181</t>
  </si>
  <si>
    <t>Android - MNDC-170 -  [ANDROID] - Android - Verify new account with no bills shows information screen</t>
  </si>
  <si>
    <t>User is logged in as new member and is on Billing tab and should have no
bills to pay</t>
  </si>
  <si>
    <t>Log in to account with no billing history and open Billing tab</t>
  </si>
  <si>
    <t>Informational screen with defined image is shown</t>
  </si>
  <si>
    <t>MNDC-T3182</t>
  </si>
  <si>
    <t>Android - MNDC-170 -  [ANDROID] - Android - Verify new account with no payments shows information screen</t>
  </si>
  <si>
    <t>User is logged in as new member and is on Payments tab and should have no
bills to pay</t>
  </si>
  <si>
    <t>Log in to account with no payment history and open Payments tab</t>
  </si>
  <si>
    <t>MNDC-T3186</t>
  </si>
  <si>
    <t>Android - MNDC-170 -  [ANDROID] - Android - Verify only account-relevant bills are displayed</t>
  </si>
  <si>
    <t>Log in as User A and Check displayed bills</t>
  </si>
  <si>
    <t>Only bills from User A�s account shown</t>
  </si>
  <si>
    <t>MNDC-T3198</t>
  </si>
  <si>
    <t>Android - MNDC-170 -  [ANDROID] - Android - Verify Payments accordion expand/collapse</t>
  </si>
  <si>
    <t>User is on Payments sub menu with some records</t>
  </si>
  <si>
    <t>Tap on a payment item</t>
  </si>
  <si>
    <t>Accordion expands or collapses properly</t>
  </si>
  <si>
    <t>MNDC-T3195</t>
  </si>
  <si>
    <t>Android - MNDC-170 -  [ANDROID] - Android - Verify Payments history shows up to 13 records</t>
  </si>
  <si>
    <t>User is on Payments sub menu who paid bills already before with more than
13 records</t>
  </si>
  <si>
    <t>Open Payments sub-menu</t>
  </si>
  <si>
    <t>Only 13 most recent payments shown</t>
  </si>
  <si>
    <t>MNDC-T3200</t>
  </si>
  <si>
    <t>Android - MNDC-170 -  [ANDROID] - Android - Verify skeleton loader for Bill history section</t>
  </si>
  <si>
    <t>User is on Bills sub menu</t>
  </si>
  <si>
    <t>Open Bills tab (slow network)</t>
  </si>
  <si>
    <t>Loaders should have clear animations to let the customer know that the app
is processing their data</t>
  </si>
  <si>
    <t>MNDC-T3199</t>
  </si>
  <si>
    <t>Android - MNDC-170 -  [ANDROID] - Android - Verify skeleton loader for Bills header</t>
  </si>
  <si>
    <t>User is on Bills component</t>
  </si>
  <si>
    <t>Should open Bills header (simulate slow connection)</t>
  </si>
  <si>
    <t>MNDC-T3201</t>
  </si>
  <si>
    <t>Android - MNDC-170 -  [ANDROID] - Android - Verify skeleton loader for Payments history section</t>
  </si>
  <si>
    <t>Open Bills Payments tab (slow network)</t>
  </si>
  <si>
    <t>MNDC-T3202</t>
  </si>
  <si>
    <t>Android - MNDC-170 -  [ANDROID] - Android - Verify slider navigation from Bills ? Payments</t>
  </si>
  <si>
    <t>Tap on "Payments" on slider</t>
  </si>
  <si>
    <t>Payments content loads, slider animates</t>
  </si>
  <si>
    <t>MNDC-T3203</t>
  </si>
  <si>
    <t>Android - MNDC-170 -  [ANDROID] - Android - Verify slider navigation from Payments ? Bills</t>
  </si>
  <si>
    <t>Tap on "Bills" on slider</t>
  </si>
  <si>
    <t>Bills content loads, slider animates</t>
  </si>
  <si>
    <t>MNDC-T3205</t>
  </si>
  <si>
    <t>Android - MNDC-170 -  [ANDROID] - Android - Verify swipe left gesture moves from Bills ? Payments</t>
  </si>
  <si>
    <t>Swipe left on screen</t>
  </si>
  <si>
    <t>Payments tab loads</t>
  </si>
  <si>
    <t>MNDC-T3206</t>
  </si>
  <si>
    <t>Android - MNDC-170 -  [ANDROID] - Android - Verify swipe right gesture moves from Payments ? Bills</t>
  </si>
  <si>
    <t>Swipe right on screen</t>
  </si>
  <si>
    <t>Bills tab loads</t>
  </si>
  <si>
    <t>MNDC-T3204</t>
  </si>
  <si>
    <t>Android - MNDC-170 -  [ANDROID] - Android - Verify tap on current tab does nothing</t>
  </si>
  <si>
    <t>On Bills tab, tap "Bills" again</t>
  </si>
  <si>
    <t>No action or animation triggered</t>
  </si>
  <si>
    <t>MNDC-T3183</t>
  </si>
  <si>
    <t>Android - MNDC-170 -  [ANDROID] - Android - Verify the UI view for the Bills and Payments view slider</t>
  </si>
  <si>
    <t>Verify Bills and Payments sub menu bar</t>
  </si>
  <si>
    <t>The slider should have a large area for touch point, equally divided in
half.
Left - Bills
Right - Payments</t>
  </si>
  <si>
    <t>MNDC-T3167</t>
  </si>
  <si>
    <t>Android - MNDC-171 -  [Android] - Verify Android system app chooser opens when downloading bill PDF</t>
  </si>
  <si>
    <t>User is on bill preview page on an Android device</t>
  </si>
  <si>
    <t>Click the �Download Bill� button on the Android device</t>
  </si>
  <si>
    <t>The Android system prompts the user with the app chooser (e.g., Google
Drive, Files, etc.) to select where/how to save the PDF, and After
selection, the PDF is saved correctly.</t>
  </si>
  <si>
    <t>MNDC-T3174</t>
  </si>
  <si>
    <t>Android - MNDC-171 -  [Android] - Verify app behavior while downloading the pdf when no network</t>
  </si>
  <si>
    <t>User is on Bills sub menu and trying to download bill pdf</t>
  </si>
  <si>
    <t>Specific error message should appear</t>
  </si>
  <si>
    <t>Specific error message for android like�Please check you internet
connection and try again.�</t>
  </si>
  <si>
    <t>MNDC-T3171</t>
  </si>
  <si>
    <t>Android - MNDC-171 -  [Android] - Verify app chooser does not appear on non-Android devices</t>
  </si>
  <si>
    <t>User is on bill preview page on desktop or non android device</t>
  </si>
  <si>
    <t>Click the �Download Bill� button.</t>
  </si>
  <si>
    <t>The file should downloaded directly without opening any app chooser, and no
unexpected prompts appear.</t>
  </si>
  <si>
    <t>MNDC-T3164</t>
  </si>
  <si>
    <t>Android - MNDC-171 -  [Android] - Verify clicking �View bill� redirects to PDF preview</t>
  </si>
  <si>
    <t>User is on Bills tab with �View bill� button visible for a billing period</t>
  </si>
  <si>
    <t>Click the �View bill� button for a specific billing period.</t>
  </si>
  <si>
    <t>User is redirected to a preview page displaying the bill in PDF format, and
the PDF is rendered correctly with readable content (dates, amounts,
details).</t>
  </si>
  <si>
    <t>MNDC-T3170</t>
  </si>
  <si>
    <t>Android - MNDC-171 -  [Android] - Verify �Download Bill� button is disabled or hidden if PDF not available</t>
  </si>
  <si>
    <t>User is on bill preview page but PDF is not downloadable (e.g., due to
server error)</t>
  </si>
  <si>
    <t>Try to download the bill by clicking the �Download Bill� button.</t>
  </si>
  <si>
    <t>Button is disabled OR clicking it shows a message like �Download not
available at this time.�</t>
  </si>
  <si>
    <t>MNDC-T3166</t>
  </si>
  <si>
    <t>Android - MNDC-171 -  [Android] - Verify downloading bill PDF initiates download on non-Android devices</t>
  </si>
  <si>
    <t>User is on bill preview page with �Download Bill� button</t>
  </si>
  <si>
    <t>Click the �Download Bill� button on a desktop or non android device.</t>
  </si>
  <si>
    <t>The PDF download starts immediately or the system shows a save dialog, and
the downloaded file is in PDF format and opens correctly.</t>
  </si>
  <si>
    <t>MNDC-T3169</t>
  </si>
  <si>
    <t>Android - MNDC-171 -  [Android] - Verify error message when PDF fails to load</t>
  </si>
  <si>
    <t>User clicks �View bill� but PDF file is corrupted or missing</t>
  </si>
  <si>
    <t>Click �View bill� for a billing period with a missing/corrupted PDF.</t>
  </si>
  <si>
    <t>An error message is shown, e.g., �Unable to load bill preview. Please try
again later.� User should not be not redirected to a blank or broken PDF
page.</t>
  </si>
  <si>
    <t>MNDC-T3172</t>
  </si>
  <si>
    <t>Android - MNDC-171 -  [Android] - Verify large PDF file preview and download</t>
  </si>
  <si>
    <t>User has a very large bill PDF file (e.g., 50+ pages)</t>
  </si>
  <si>
    <t>Click �View bill� and wait for preview to load, Click �Download Bill� to
download the large file.</t>
  </si>
  <si>
    <t>PDF preview loads within reasonable time without freezing, and download
should completes successfull and PDF opens without errors.</t>
  </si>
  <si>
    <t>MNDC-T3165</t>
  </si>
  <si>
    <t>Android - MNDC-171 -  [Android] - Verify the option to download bill PDF is available on preview page</t>
  </si>
  <si>
    <t>User is on bill preview page displaying the PDF</t>
  </si>
  <si>
    <t>Look for the �Download Bill� button or link on the preview page.</t>
  </si>
  <si>
    <t>The �Download Bill� button is present and clickable.</t>
  </si>
  <si>
    <t>MNDC-T3173</t>
  </si>
  <si>
    <t>Android - MNDC-171 -  [Android] - Verify UI responsiveness on different screen sizes</t>
  </si>
  <si>
    <t>User accesses Bills sub menu page on different screen sizes</t>
  </si>
  <si>
    <t>Open Bills tab and check visibility of �View bill� button, view bill
preview page and check visibility of �Download Bill� button.</t>
  </si>
  <si>
    <t>Buttons and PDF preview are displayed properly and are usable on all screen
sizes.</t>
  </si>
  <si>
    <t>MNDC-T3168</t>
  </si>
  <si>
    <t>Android - MNDC-171 -  [Android] - Verify �View bill� button is NOT visible if no bills exist</t>
  </si>
  <si>
    <t>User is logged in, Bills tab is empty (no billing periods available)</t>
  </si>
  <si>
    <t>Navigate to the �Bills� tab.</t>
  </si>
  <si>
    <t>No �View bill� button is visible since there are no bills, a friendly
message like �No bills available� is displayed.</t>
  </si>
  <si>
    <t>MNDC-T3163</t>
  </si>
  <si>
    <t>Android - MNDC-171 -  [Android] - Verify �View bill� button visibility under �Bills� tab</t>
  </si>
  <si>
    <t>User is logged in and on Bills &amp; Payments page</t>
  </si>
  <si>
    <t>Click the �Bills� tab. Select a specific billing period to consult.</t>
  </si>
  <si>
    <t>The �View bill� button is visible for the selected billing period.</t>
  </si>
  <si>
    <t>MNDC-T3151</t>
  </si>
  <si>
    <t>Android - MNDC-172 - Billing periods list and payment button check</t>
  </si>
  <si>
    <t>- User is logged into the mobile app
- User has navigated to the payment screen</t>
  </si>
  <si>
    <t>Verify the displayable list of billiing periods and a Payment button</t>
  </si>
  <si>
    <t>1. Log in as a user with billings actives *4. Make payment clicking in the expected button [Make payment]</t>
  </si>
  <si>
    <t xml:space="preserve"> *The payment action is executed</t>
  </si>
  <si>
    <t>MNDC-T3214</t>
  </si>
  <si>
    <t>MNDC-T3156</t>
  </si>
  <si>
    <t>Android - MNDC-172 - Consulting payment status</t>
  </si>
  <si>
    <t>Verify t status elements are visibles after clicking up there</t>
  </si>
  <si>
    <t>1. Log in as a user with billings actives *4. The payment selected show the informations about status</t>
  </si>
  <si>
    <t>MNDC-T3219</t>
  </si>
  <si>
    <t>MNDC-T3155</t>
  </si>
  <si>
    <t>Android - MNDC-172 - Consulting specific billing period</t>
  </si>
  <si>
    <t>Verify the consulting bill data in screen after click</t>
  </si>
  <si>
    <t>1. Log in as a user with billings actives *4. The bill informations are presented</t>
  </si>
  <si>
    <t>MNDC-T3218</t>
  </si>
  <si>
    <t>MNDC-T3152</t>
  </si>
  <si>
    <t>Android - MNDC-172 - Date format check and monetary totalizer - dollar</t>
  </si>
  <si>
    <t>Verify the date format mm/dd/yyyy and dollar amount value</t>
  </si>
  <si>
    <t>1. Log in as a user with billings tab *4. Verify the amount dollar value</t>
  </si>
  <si>
    <t>MNDC-T3215</t>
  </si>
  <si>
    <t>MNDC-T3153</t>
  </si>
  <si>
    <t>Android - MNDC-172 - Page redirection to after payment</t>
  </si>
  <si>
    <t>Verify screen redirection after payment</t>
  </si>
  <si>
    <t>1. Log in as a user with billings actives *4. The user is redirectioned to see the payment confirmation ou rejection</t>
  </si>
  <si>
    <t>MNDC-T3216</t>
  </si>
  <si>
    <t>MNDC-T3154</t>
  </si>
  <si>
    <t>Android - MNDC-172 - Page redirection to enroll in bill</t>
  </si>
  <si>
    <t>Verify screen redirection to enroll bill action</t>
  </si>
  <si>
    <t>1. Log in as a user with billings actives *5. The user is redirectioned</t>
  </si>
  <si>
    <t>MNDC-T3217</t>
  </si>
  <si>
    <t>MNDC-T3118</t>
  </si>
  <si>
    <t>Android - MNDC-200 -  Display of "Autopay is on" Status in Green</t>
  </si>
  <si>
    <t>- User is logged into the mobile app
- User has navigated to the payment screen where the payment date can be
selected.</t>
  </si>
  <si>
    <t>Verify that when the AutoPay flag (either sapAutopay or eBill autopay) is
active, the payment status displays as “Autopay is on” in green color.</t>
  </si>
  <si>
    <t>1. Log in as a user with active AutoPay (sapAutopay or eBill autopay). *2. Navigate to the payment status section.</t>
  </si>
  <si>
    <t xml:space="preserve"> *The payment status displays The text “Autopay is on”.
- The text is rendered in green color.</t>
  </si>
  <si>
    <t>MNDC-T3121</t>
  </si>
  <si>
    <t>Android - MNDC-200 -  Format of Past Billing Period Dates</t>
  </si>
  <si>
    <t>User account with active AutoPay.
At least two past billing periods with known dates.</t>
  </si>
  <si>
    <t>Verify that each past billing period displays the date in MM/DD/YYYY
format.</t>
  </si>
  <si>
    <t>1. Log in as a user with active AutoPay and billing history. *2. Navigate to the past billing periods list.</t>
  </si>
  <si>
    <t xml:space="preserve"> *- Each billing period displays a date in the MM/DD/YYYY format (e.g.,
04/15/2024).</t>
  </si>
  <si>
    <t>MNDC-T3138</t>
  </si>
  <si>
    <t>Android - MNDC-200 -  Verify Amount Due Element Visibility</t>
  </si>
  <si>
    <t>User has a payment record.</t>
  </si>
  <si>
    <t>To verify that the amount due element is visible on the payment summary
page for any status.</t>
  </si>
  <si>
    <t>1. Log in as the user *3. Check for the visibility of the amount due element.</t>
  </si>
  <si>
    <t>MNDC-T3124</t>
  </si>
  <si>
    <t>Android - MNDC-200 -  Visibility of Amount Due Element</t>
  </si>
  <si>
    <t>- User account with active AutoPay and a non-zero amount due.</t>
  </si>
  <si>
    <t>Verify that the amount due element is visible in the UI when AutoPay is
active.</t>
  </si>
  <si>
    <t>1. Log in as a user with active AutoPay and a pending amount due. *2. Navigate to the payment status section.</t>
  </si>
  <si>
    <t xml:space="preserve"> *The amount due element is visible in The UI.</t>
  </si>
  <si>
    <t>MNDC-T3119</t>
  </si>
  <si>
    <t>Android - MNDC-200 - Display of Amount Due as Dollar Value</t>
  </si>
  <si>
    <t>User account with active AutoPay.
There is a non-zero amount due on The account.</t>
  </si>
  <si>
    <t>Verify that the amount due is displayed as a dollar amount value when
AutoPay is active.</t>
  </si>
  <si>
    <t xml:space="preserve"> *The amount due is visible.
- The amount is formatted as a dollar value (e.g., $123.45).</t>
  </si>
  <si>
    <t>MNDC-T3122</t>
  </si>
  <si>
    <t>Android - MNDC-200 - Format of Past Billing Period Amounts</t>
  </si>
  <si>
    <t>User account with active AutoPay.
At least two past billing periods with known amounts.</t>
  </si>
  <si>
    <t>Verify that each past billing period displays the amount as a dollar value.</t>
  </si>
  <si>
    <t xml:space="preserve"> *- Each billing period displays the amount as a dollar value (e.g., $56.78).</t>
  </si>
  <si>
    <t>MNDC-T3127</t>
  </si>
  <si>
    <t>Android - MNDC-200 - Verify Balance Past Due Status Display</t>
  </si>
  <si>
    <t>Payment status is set to 'pending'.</t>
  </si>
  <si>
    <t>To verify that the amount due is displayed as a dollar amount value when
payment is pending.</t>
  </si>
  <si>
    <t>1. Log in as the user.2. Navigate to the payment summary page.3. Observe
the amount due field.</t>
  </si>
  <si>
    <t>Amount due is displayed as a dollar value (e.g., $120.00).</t>
  </si>
  <si>
    <t>MNDC-T3126</t>
  </si>
  <si>
    <t>Android - MNDC-200 - Verify Credited Amount Display</t>
  </si>
  <si>
    <t>To verify that when a payment is in pending status, the status displays as
“Payment Processing” in orange color, the amount due is shown as a dollar
value, and the due date is in MM/DD/YYYY format.</t>
  </si>
  <si>
    <t>1. Log in as the user.2. Navigate to the payment summary page.3. Observe
the payment status, amount due, and payment due date.</t>
  </si>
  <si>
    <t>1. Payment status displays as “Payment Processing” in orange.2. Amount due
is displayed as a dollar value (e.g., $120.00).3. Payment due date is
displayed in MM/DD/YYYY format.</t>
  </si>
  <si>
    <t>MNDC-T3140</t>
  </si>
  <si>
    <t>Android - MNDC-200 - Verify Credited Amount Element Visibility on the payment summary page when a credited amount exists.</t>
  </si>
  <si>
    <t>Credited amount exists for the account.</t>
  </si>
  <si>
    <t>To verify that the credited amount element is visible on the payment
summary page when a credited amount exists.</t>
  </si>
  <si>
    <t>1. Log in as the user. *3. Check for the visibility of the credited amount element.</t>
  </si>
  <si>
    <t>MNDC-T3131</t>
  </si>
  <si>
    <t>Android - MNDC-200 - Verify Final Notice Amount Value Display</t>
  </si>
  <si>
    <t>Amount due is past the due date.</t>
  </si>
  <si>
    <t>To verify that the amount due is displayed as a dollar amount value when
balance is past due.</t>
  </si>
  <si>
    <t>Amount due is displayed as a dollar value (e.g., $200.00).</t>
  </si>
  <si>
    <t>MNDC-T3130</t>
  </si>
  <si>
    <t>Android - MNDC-200 - Verify Final Notice Balance Status Display</t>
  </si>
  <si>
    <t>To verify that when the amount due is past due, the status displays as
“Balance is past due” in red color, the amount due is shown as a dollar
value, and the due date displays as ‘Past’.</t>
  </si>
  <si>
    <t>1. Payment status displays as “Balance is past due” in red.2. Amount due is
displayed as a dollar value.3. Payment due date displays as ‘Past’.</t>
  </si>
  <si>
    <t>MNDC-T3132</t>
  </si>
  <si>
    <t>Android - MNDC-200 - Verify Final Notice Due Date Format</t>
  </si>
  <si>
    <t>To verify that the payment due date displays as ‘Past’ when balance is past
due.</t>
  </si>
  <si>
    <t>1. Log in as the user.2. Navigate to the payment summary page.3. Observe
the payment due date field.</t>
  </si>
  <si>
    <t>Payment due date displays as ‘Past’.</t>
  </si>
  <si>
    <t>MNDC-T3128</t>
  </si>
  <si>
    <t>Android - MNDC-200 - Verify Past Due Amount Value Display</t>
  </si>
  <si>
    <t>To verify that the payment due date is displayed in MM/DD/YYYY format when
payment is pending.</t>
  </si>
  <si>
    <t>Payment due date is displayed in MM/DD/YYYY format (e.g., 06/30/2024).</t>
  </si>
  <si>
    <t>MNDC-T3129</t>
  </si>
  <si>
    <t>Android - MNDC-200 - Verify Past Due Date Display</t>
  </si>
  <si>
    <t>To verify that the credited amount is displayed in green color with a ‘+’
sign at the beginning.</t>
  </si>
  <si>
    <t>1. Log in as the user.2. Navigate to the payment summary page.3. Observe
the credited amount field.</t>
  </si>
  <si>
    <t>Credited amount is displayed in green color with a ‘cr’ sign (e.g.,
$140.00 cr ).</t>
  </si>
  <si>
    <t>MNDC-T3139</t>
  </si>
  <si>
    <t>Android - MNDC-200 - Verify Payment Due Date Element is visible on the payment summary page for any status.</t>
  </si>
  <si>
    <t>To verify that the payment due date element is visible on the payment
summary page for any status.</t>
  </si>
  <si>
    <t>1. Log in as the user. *3. Check for the visibility of the payment due date element.</t>
  </si>
  <si>
    <t xml:space="preserve"> *Payment due date element is visible on the page.</t>
  </si>
  <si>
    <t>MNDC-T3135</t>
  </si>
  <si>
    <t>Android - MNDC-200 - Verify payment due date is displayed in MM/DD/YYYY format</t>
  </si>
  <si>
    <t>Amount is in final notice status.</t>
  </si>
  <si>
    <t>To verify that the payment due date is displayed in MM/DD/YYYY format when
in final notice status.</t>
  </si>
  <si>
    <t>1. Log in as the user. *3. Observe the payment due date field.</t>
  </si>
  <si>
    <t xml:space="preserve"> *Payment due date is displayed in MM/DD/YYYY format (e.g., 07/15/2024).</t>
  </si>
  <si>
    <t>MNDC-T3134</t>
  </si>
  <si>
    <t>Android - MNDC-200 - Verify Payment Status Element Visibility</t>
  </si>
  <si>
    <t>To verify that the amount due is displayed as a dollar amount value when in
final notice status.</t>
  </si>
  <si>
    <t>Amount due is displayed as a dollar value (e.g., $300.00).</t>
  </si>
  <si>
    <t>MNDC-T3137</t>
  </si>
  <si>
    <t>Android - MNDC-200 - verify that the payment status element is visible on the payment summary page for any status.</t>
  </si>
  <si>
    <t>To verify that the payment status element is visible on the payment summary
page for any status.</t>
  </si>
  <si>
    <t>1. Log in as the user. *3. Check for the visibility of the payment status element.</t>
  </si>
  <si>
    <t xml:space="preserve"> *Payment status element is visible on the page.</t>
  </si>
  <si>
    <t>MNDC-T3136</t>
  </si>
  <si>
    <t>Android - MNDC-200 - verify that when the balance is $0.00, the system displays the balance as $0.00.</t>
  </si>
  <si>
    <t>Balance is $0.00.</t>
  </si>
  <si>
    <t>To verify that when the balance is $0.00, the system displays the balance
as $0.00.</t>
  </si>
  <si>
    <t>1. Log in as the user. *3. Observe the balance field.</t>
  </si>
  <si>
    <t>MNDC-T3133</t>
  </si>
  <si>
    <t>Android - MNDC-200 - Verify Zero Balance Display</t>
  </si>
  <si>
    <t>The amount due is shown as
a dollar value, and the due date is in MM/DD/YYYY format.</t>
  </si>
  <si>
    <t>1. Payment status displays as “Final Notice Balance” in red.2. Amount due
is displayed as a dollar value.3. Payment due date is displayed in
MM/DD/YYYY format.</t>
  </si>
  <si>
    <t>MNDC-T3123</t>
  </si>
  <si>
    <t>Android - MNDC-200 - Visibility of "Autopay is on" Status Element</t>
  </si>
  <si>
    <t>User account with active AutoPay.</t>
  </si>
  <si>
    <t>Verify that the “Autopay is on” status element is visible in the UI when
AutoPay is active.</t>
  </si>
  <si>
    <t>1. Log in as a user with active AutoPay. *2. Navigate to the payment status section.</t>
  </si>
  <si>
    <t xml:space="preserve"> *The “Autopay is on” status element is visible in The UI.</t>
  </si>
  <si>
    <t>MNDC-T3120</t>
  </si>
  <si>
    <t>Android - MNDC-200 - Visibility of Past Billing Periods List</t>
  </si>
  <si>
    <t>User account with active AutoPay.
At least two past billing periods exist in The system for The user.</t>
  </si>
  <si>
    <t>Verify that a list of past billing periods is displayed when AutoPay is
active.</t>
  </si>
  <si>
    <t>1. Log in as a user with active AutoPay and billing history. *2. Navigate to the payment status or billing history section.</t>
  </si>
  <si>
    <t xml:space="preserve"> *a list of past billing periods is visible.</t>
  </si>
  <si>
    <t>MNDC-T3125</t>
  </si>
  <si>
    <t>Android - MNDC-200 - Visibility of Past Billing Periods List Element</t>
  </si>
  <si>
    <t>- User account with active AutoPay and billing history.</t>
  </si>
  <si>
    <t>Verify that the past billing periods list element is visible in the UI when
AutoPay is active.</t>
  </si>
  <si>
    <t xml:space="preserve"> *The past billing periods list element is visible in The UI.</t>
  </si>
  <si>
    <t>MNDC-T3157</t>
  </si>
  <si>
    <t>CNG - Android - MNDC-172 - Cancel ACH payment - eBill</t>
  </si>
  <si>
    <t>- User is logged into the mobile app in eBill Account
- User has navigated to the payment screen
- Only ACH payment can be Canceled</t>
  </si>
  <si>
    <t>Verify the right results after cancel the payment</t>
  </si>
  <si>
    <t>1. Log in as a user with billings actives *6. The payments tab is updated with the cancelled payment errased from the
list</t>
  </si>
  <si>
    <t>MNDC-T3158</t>
  </si>
  <si>
    <t>CNG - Android - MNDC-172 - Cancel Credit Card payment - eBill</t>
  </si>
  <si>
    <t>1. Log in as a user with billings actives *3. The user click on the 'Cancel payment' button</t>
  </si>
  <si>
    <t xml:space="preserve"> *Its not possible to cancel any Credit Card payment in CMP</t>
  </si>
  <si>
    <t>MNDC-T3481</t>
  </si>
  <si>
    <t>CNG - IOS - MNDC-130 - Cancel ACH payment - eBill</t>
  </si>
  <si>
    <t>/Bills &amp; Payment/CNG/IOS</t>
  </si>
  <si>
    <t>MNDC-T3482</t>
  </si>
  <si>
    <t>CNG - IOS - MNDC-130 - Cancel Credit Card payment - eBill</t>
  </si>
  <si>
    <t>MNDC-T8836</t>
  </si>
  <si>
    <t>CNG - UI - Android - MNDC-172 - Cancel ACH payment - eBill</t>
  </si>
  <si>
    <t>/UI&amp;CMP - Electric Features/UI/Bills &amp; Payment/Android</t>
  </si>
  <si>
    <t>MNDC-T8837</t>
  </si>
  <si>
    <t>CNG - UI - Android - MNDC-172 - Cancel Credit Card payment - eBill</t>
  </si>
  <si>
    <t xml:space="preserve"> *Its not possible to cancel any Credit Card payment in UI</t>
  </si>
  <si>
    <t>MNDC-T8934</t>
  </si>
  <si>
    <t>CNG - UI - IOS - MNDC-130 - Cancel ACH payment - eBill</t>
  </si>
  <si>
    <t>/UI&amp;CMP - Electric Features/UI/Bills &amp; Payment/IOS</t>
  </si>
  <si>
    <t>MNDC-T8935</t>
  </si>
  <si>
    <t>CNG - UI - IOS - MNDC-130 - Cancel Credit Card payment - eBill</t>
  </si>
  <si>
    <t>MNDC-T3516</t>
  </si>
  <si>
    <t>IOS - MNDC-127 -  [IOS] - IOS - Verify "Download Bill" triggers download</t>
  </si>
  <si>
    <t>MNDC-T3521</t>
  </si>
  <si>
    <t>IOS - MNDC-127 -  [IOS] - IOS - Verify "Enroll in eBill" button on Payments screen</t>
  </si>
  <si>
    <t>MNDC-T3518</t>
  </si>
  <si>
    <t>IOS - MNDC-127 -  [IOS] - IOS - Verify "Enroll in eBill" redirects properly</t>
  </si>
  <si>
    <t>MNDC-T3520</t>
  </si>
  <si>
    <t>IOS - MNDC-127 -  [IOS] - IOS - Verify "Make a Payment" button on Payments screen</t>
  </si>
  <si>
    <t>MNDC-T3509</t>
  </si>
  <si>
    <t>IOS - MNDC-127 -  [IOS] - IOS - Verify "Make a Payment" button redirects properly</t>
  </si>
  <si>
    <t>MNDC-T3515</t>
  </si>
  <si>
    <t>IOS - MNDC-127 -  [IOS] - IOS - Verify "View Bill" opens PDF</t>
  </si>
  <si>
    <t>MNDC-T3511</t>
  </si>
  <si>
    <t>IOS - MNDC-127 -  [IOS] - IOS - Verify 13 records max in bill history</t>
  </si>
  <si>
    <t>MNDC-858</t>
  </si>
  <si>
    <t>MNDC-T3514</t>
  </si>
  <si>
    <t>IOS - MNDC-127 -  [IOS] - IOS - Verify accordion collapse behavior</t>
  </si>
  <si>
    <t>MNDC-T3512</t>
  </si>
  <si>
    <t>IOS - MNDC-127 -  [IOS] - IOS - Verify accordion default state</t>
  </si>
  <si>
    <t>MNDC-T3513</t>
  </si>
  <si>
    <t>IOS - MNDC-127 -  [IOS] - IOS - Verify accordion expand behavior</t>
  </si>
  <si>
    <t>MNDC-T3500</t>
  </si>
  <si>
    <t>IOS - MNDC-127 -  [IOS] - IOS - Verify Bills sub-menu is opened by default</t>
  </si>
  <si>
    <t>MNDC-T3501</t>
  </si>
  <si>
    <t>IOS - MNDC-127 -  [IOS] - IOS - Verify content is displayed in descending order by date in Bills section</t>
  </si>
  <si>
    <t>MNDC-T3504</t>
  </si>
  <si>
    <t>IOS - MNDC-127 -  [IOS] - IOS - Verify content is displayed in descending order by date in Payments section</t>
  </si>
  <si>
    <t>MNDC-T3531</t>
  </si>
  <si>
    <t>IOS - MNDC-127 -  [IOS] - IOS - Verify data loaded matches account (bills)</t>
  </si>
  <si>
    <t>MNDC-T3532</t>
  </si>
  <si>
    <t>IOS - MNDC-127 -  [IOS] - IOS - Verify data loaded matches account (payments)</t>
  </si>
  <si>
    <t>MNDC-T3508</t>
  </si>
  <si>
    <t>IOS - MNDC-127 -  [IOS] - IOS - Verify eBill header with status and amount due</t>
  </si>
  <si>
    <t>MNDC-T3534</t>
  </si>
  <si>
    <t>IOS - MNDC-127 -  [IOS] - IOS - Verify fallback behavior when no network connection</t>
  </si>
  <si>
    <t>MNDC-T3533</t>
  </si>
  <si>
    <t>IOS - MNDC-127 -  [IOS] - IOS - Verify Firebase config controls visibility (e.g., Make Payment button)</t>
  </si>
  <si>
    <t>MNDC-T3517</t>
  </si>
  <si>
    <t>IOS - MNDC-127 -  [IOS] - IOS - Verify header elements for non-eBill users</t>
  </si>
  <si>
    <t>MNDC-T3502</t>
  </si>
  <si>
    <t>IOS - MNDC-127 -  [IOS] - IOS - Verify infinite scroll with no pagination for Bills section</t>
  </si>
  <si>
    <t>MNDC-T3503</t>
  </si>
  <si>
    <t>IOS - MNDC-127 -  [IOS] - IOS - Verify infinite scroll with no pagination for Payments section</t>
  </si>
  <si>
    <t>MNDC-T3499</t>
  </si>
  <si>
    <t>IOS - MNDC-127 -  [IOS] - IOS - Verify navigation to Bills &amp; Payments via Billing tab</t>
  </si>
  <si>
    <t>MNDC-T3505</t>
  </si>
  <si>
    <t>IOS - MNDC-127 -  [IOS] - IOS - Verify new account with no bills shows information screen</t>
  </si>
  <si>
    <t>MNDC-T3506</t>
  </si>
  <si>
    <t>IOS - MNDC-127 -  [IOS] - IOS - Verify new account with no payments shows information screen</t>
  </si>
  <si>
    <t>MNDC-T3510</t>
  </si>
  <si>
    <t>IOS - MNDC-127 -  [IOS] - IOS - Verify only account-relevant bills are displayed</t>
  </si>
  <si>
    <t>MNDC-T3522</t>
  </si>
  <si>
    <t>IOS - MNDC-127 -  [IOS] - IOS - Verify Payments accordion expand/collapse</t>
  </si>
  <si>
    <t>MNDC-T3519</t>
  </si>
  <si>
    <t>IOS - MNDC-127 -  [IOS] - IOS - Verify Payments history shows up to 13 records</t>
  </si>
  <si>
    <t>MNDC-T3524</t>
  </si>
  <si>
    <t>IOS - MNDC-127 -  [IOS] - IOS - Verify skeleton loader for Bill history section</t>
  </si>
  <si>
    <t>MNDC-T3523</t>
  </si>
  <si>
    <t>IOS - MNDC-127 -  [IOS] - IOS - Verify skeleton loader for Bills header</t>
  </si>
  <si>
    <t>MNDC-T3525</t>
  </si>
  <si>
    <t>IOS - MNDC-127 -  [IOS] - IOS - Verify skeleton loader for Payments history section</t>
  </si>
  <si>
    <t>MNDC-T3526</t>
  </si>
  <si>
    <t>IOS - MNDC-127 -  [IOS] - IOS - Verify slider navigation from Bills to Payments</t>
  </si>
  <si>
    <t>MNDC-T3527</t>
  </si>
  <si>
    <t>IOS - MNDC-127 -  [IOS] - IOS - Verify slider navigation from Payments to Bills</t>
  </si>
  <si>
    <t>MNDC-T3529</t>
  </si>
  <si>
    <t>IOS - MNDC-127 -  [IOS] - IOS - Verify swipe left gesture moves from Bills ? Payments</t>
  </si>
  <si>
    <t>MNDC-866</t>
  </si>
  <si>
    <t>MNDC-T3530</t>
  </si>
  <si>
    <t>IOS - MNDC-127 -  [IOS] - IOS - Verify swipe right gesture moves from Payments ? Bills</t>
  </si>
  <si>
    <t>MNDC-T3528</t>
  </si>
  <si>
    <t>IOS - MNDC-127 -  [IOS] - IOS - Verify tap on current tab does nothing</t>
  </si>
  <si>
    <t>MNDC-T3507</t>
  </si>
  <si>
    <t>IOS - MNDC-127 -  [IOS] - IOS - Verify the UI view for the Bills and Payments view slider</t>
  </si>
  <si>
    <t>MNDC-T3471</t>
  </si>
  <si>
    <t>IOS - MNDC-128 - Test Case: Verify "Download Bill" Button Functionality</t>
  </si>
  <si>
    <t>MNDC-T3474</t>
  </si>
  <si>
    <t>IOS - MNDC-128 - Test Case: Verify "Enroll in eBill" Button Not Visible for eBill Users</t>
  </si>
  <si>
    <t>Go to Billing</t>
  </si>
  <si>
    <t>Enroll in eBill should not be visible</t>
  </si>
  <si>
    <t>MNDC-T3473</t>
  </si>
  <si>
    <t>IOS - MNDC-128 - Test Case: Verify "Enroll in eBill" Button Visibility and Redirect</t>
  </si>
  <si>
    <t>User should see the button "Enroll in eBill"</t>
  </si>
  <si>
    <t>MNDC-T3472</t>
  </si>
  <si>
    <t>IOS - MNDC-128 - Test Case: Verify "Make Payment" Button Redirect</t>
  </si>
  <si>
    <t>MNDC-T3465</t>
  </si>
  <si>
    <t>IOS - MNDC-128 - Test Case: Verify Bill History Line Item Display</t>
  </si>
  <si>
    <t>MNDC-T3467</t>
  </si>
  <si>
    <t>IOS - MNDC-128 - Test Case: Verify Expanded Bill History Content (Budget Billing)</t>
  </si>
  <si>
    <t>MNDC-T3466</t>
  </si>
  <si>
    <t>IOS - MNDC-128 - Test Case: Verify Expanded Bill History Content (Non-Budget Billing)</t>
  </si>
  <si>
    <t>MNDC-T3469</t>
  </si>
  <si>
    <t>IOS - MNDC-128 - Test Case: Verify Visibility of "Download Bill" Button</t>
  </si>
  <si>
    <t>MNDC-T3468</t>
  </si>
  <si>
    <t>IOS - MNDC-128 - Test Case: Verify Visibility of "View Bill" Button</t>
  </si>
  <si>
    <t>MNDC-T3470</t>
  </si>
  <si>
    <t>IOS - MNDC-128 -Test Case: Verify "View Bill" Button Functionality</t>
  </si>
  <si>
    <t>MNDC-T3535</t>
  </si>
  <si>
    <t>IOS - MNDC-129 - Validate if the bill button is visible</t>
  </si>
  <si>
    <t>MNDC-T3537</t>
  </si>
  <si>
    <t>IOS - MNDC-129 - Verify Error Handling for No Billing Periods</t>
  </si>
  <si>
    <t>MNDC-T3536</t>
  </si>
  <si>
    <t>IOS - MNDC-129 - Verify Redirection to Bill Preview on Click</t>
  </si>
  <si>
    <t>MNDC-T3475</t>
  </si>
  <si>
    <t>IOS - MNDC-130 - Billing periods list and payment button check</t>
  </si>
  <si>
    <t>MNDC-T3538</t>
  </si>
  <si>
    <t>MNDC-T3480</t>
  </si>
  <si>
    <t>IOS - MNDC-130 - Consulting payment status</t>
  </si>
  <si>
    <t>MNDC-T3543</t>
  </si>
  <si>
    <t>MNDC-T3479</t>
  </si>
  <si>
    <t>IOS - MNDC-130 - Consulting specific billing period</t>
  </si>
  <si>
    <t>MNDC-T3542</t>
  </si>
  <si>
    <t>MNDC-T3476</t>
  </si>
  <si>
    <t>IOS - MNDC-130 - Date format check and monetary totalizer - dollar</t>
  </si>
  <si>
    <t>MNDC-T3539</t>
  </si>
  <si>
    <t>MNDC-T3477</t>
  </si>
  <si>
    <t>IOS - MNDC-130 - Page redirection to after payment</t>
  </si>
  <si>
    <t>MNDC-T3540</t>
  </si>
  <si>
    <t>MNDC-T3478</t>
  </si>
  <si>
    <t>IOS - MNDC-130 - Page redirection to enroll in bill</t>
  </si>
  <si>
    <t>MNDC-T3541</t>
  </si>
  <si>
    <t>MNDC-T3442</t>
  </si>
  <si>
    <t>IOS - MNDC-134 -  Display of "Autopay is on" Status in Green</t>
  </si>
  <si>
    <t>MNDC-T3445</t>
  </si>
  <si>
    <t>IOS - MNDC-134 -  Format of Past Billing Period Dates</t>
  </si>
  <si>
    <t>MNDC-T3462</t>
  </si>
  <si>
    <t>IOS - MNDC-134 -  Verify Amount Due Element Visibility</t>
  </si>
  <si>
    <t>MNDC-T3448</t>
  </si>
  <si>
    <t>IOS - MNDC-134 -  Visibility of Amount Due Element</t>
  </si>
  <si>
    <t>MNDC-T3443</t>
  </si>
  <si>
    <t>IOS - MNDC-134 - Display of Amount Due as Dollar Value</t>
  </si>
  <si>
    <t>MNDC-T3446</t>
  </si>
  <si>
    <t>IOS - MNDC-134 - Format of Past Billing Period Amounts</t>
  </si>
  <si>
    <t>MNDC-T3451</t>
  </si>
  <si>
    <t>IOS - MNDC-134 - Verify Balance Past Due Status Display</t>
  </si>
  <si>
    <t>MNDC-T3450</t>
  </si>
  <si>
    <t>IOS - MNDC-134 - Verify Credited Amount Display</t>
  </si>
  <si>
    <t>MNDC-T3464</t>
  </si>
  <si>
    <t>IOS - MNDC-134 - Verify Credited Amount Element Visibility on the payment summary page when a credited amount exists.</t>
  </si>
  <si>
    <t>MNDC-T3455</t>
  </si>
  <si>
    <t>IOS - MNDC-134 - Verify Final Notice Amount Value Display</t>
  </si>
  <si>
    <t>MNDC-T3454</t>
  </si>
  <si>
    <t>IOS - MNDC-134 - Verify Final Notice Balance Status Display</t>
  </si>
  <si>
    <t>MNDC-T3456</t>
  </si>
  <si>
    <t>IOS - MNDC-134 - Verify Final Notice Due Date Format</t>
  </si>
  <si>
    <t>MNDC-T3452</t>
  </si>
  <si>
    <t>IOS - MNDC-134 - Verify Past Due Amount Value Display</t>
  </si>
  <si>
    <t>MNDC-T3453</t>
  </si>
  <si>
    <t>IOS - MNDC-134 - Verify Past Due Date Display</t>
  </si>
  <si>
    <t>Credited amount is displayed in green color with a ‘+’ sign (e.g.,
+$140.00).</t>
  </si>
  <si>
    <t>MNDC-T3463</t>
  </si>
  <si>
    <t>IOS - MNDC-134 - Verify Payment Due Date Element is visible on the payment summary page for any status.</t>
  </si>
  <si>
    <t>MNDC-T3459</t>
  </si>
  <si>
    <t>IOS - MNDC-134 - Verify payment due date is displayed in MM/DD/YYYY format</t>
  </si>
  <si>
    <t>MNDC-T3458</t>
  </si>
  <si>
    <t>IOS - MNDC-134 - Verify Payment Status Element Visibility</t>
  </si>
  <si>
    <t>MNDC-T3461</t>
  </si>
  <si>
    <t>IOS - MNDC-134 - verify that the payment status element is visible on the payment summary page for any status.</t>
  </si>
  <si>
    <t>MNDC-T3460</t>
  </si>
  <si>
    <t>IOS - MNDC-134 - verify that when the balance is $0.00, the system displays the balance as $0.00.</t>
  </si>
  <si>
    <t>MNDC-T3457</t>
  </si>
  <si>
    <t>IOS - MNDC-134 - Verify Zero Balance Display</t>
  </si>
  <si>
    <t>To verify that when the amount is in final notice status, the status
displays as “Final Notice Balance” in red color, the amount due is shown as
a dollar value, and the due date is in MM/DD/YYYY format.</t>
  </si>
  <si>
    <t>MNDC-T3447</t>
  </si>
  <si>
    <t>IOS - MNDC-134 - Visibility of "Autopay is on" Status Element</t>
  </si>
  <si>
    <t>MNDC-T3444</t>
  </si>
  <si>
    <t>IOS - MNDC-134 - Visibility of Past Billing Periods List</t>
  </si>
  <si>
    <t>MNDC-T3449</t>
  </si>
  <si>
    <t>IOS - MNDC-134 - Visibility of Past Billing Periods List Element</t>
  </si>
  <si>
    <t>MNDC-T3498</t>
  </si>
  <si>
    <t>IOS - MNDC-167 -  [IOS] - Verify app behavior while downloading the pdf when no network</t>
  </si>
  <si>
    <t>Specific error message for IOS like�Please check you internet
connection and try again.�</t>
  </si>
  <si>
    <t>MNDC-T3495</t>
  </si>
  <si>
    <t>IOS - MNDC-167 -  [IOS] - Verify app chooser does not appear on non-IOS devices</t>
  </si>
  <si>
    <t>User is on bill preview page on desktop or non IOS device</t>
  </si>
  <si>
    <t>MNDC-T3488</t>
  </si>
  <si>
    <t>IOS - MNDC-167 -  [IOS] - Verify clicking �View bill� redirects to PDF preview</t>
  </si>
  <si>
    <t>MNDC-T3494</t>
  </si>
  <si>
    <t>IOS - MNDC-167 -  [IOS] - Verify �Download Bill� button is disabled or hidden if PDF not available</t>
  </si>
  <si>
    <t>MNDC-T3490</t>
  </si>
  <si>
    <t>IOS - MNDC-167 -  [IOS] - Verify downloading bill PDF initiates download on non-IOS devices</t>
  </si>
  <si>
    <t>Click the �Download Bill� button on a desktop or non IOS device.</t>
  </si>
  <si>
    <t>MNDC-T3493</t>
  </si>
  <si>
    <t>IOS - MNDC-167 -  [IOS] - Verify error message when PDF fails to load</t>
  </si>
  <si>
    <t>MNDC-T3491</t>
  </si>
  <si>
    <t>IOS - MNDC-167 -  [IOS] - Verify IOS system app chooser opens when downloading bill PDF</t>
  </si>
  <si>
    <t>User is on bill preview page on an IOS device</t>
  </si>
  <si>
    <t>Click the �Download Bill� button on the IOS device</t>
  </si>
  <si>
    <t>The IOS system prompts the user with the app chooser (e.g., Google
Drive, Files, etc.) to select where/how to save the PDF, and After
selection, the PDF is saved correctly.</t>
  </si>
  <si>
    <t>MNDC-T3496</t>
  </si>
  <si>
    <t>IOS - MNDC-167 -  [IOS] - Verify large PDF file preview and download</t>
  </si>
  <si>
    <t>MNDC-T3489</t>
  </si>
  <si>
    <t>IOS - MNDC-167 -  [IOS] - Verify the option to download bill PDF is available on preview page</t>
  </si>
  <si>
    <t>MNDC-T3497</t>
  </si>
  <si>
    <t>IOS - MNDC-167 -  [IOS] - Verify UI responsiveness on different screen sizes</t>
  </si>
  <si>
    <t>MNDC-T3492</t>
  </si>
  <si>
    <t>IOS - MNDC-167 -  [IOS] - Verify �View bill� button is NOT visible if no bills exist</t>
  </si>
  <si>
    <t>MNDC-T3487</t>
  </si>
  <si>
    <t>IOS - MNDC-167 -  [IOS] - Verify �View bill� button visibility under �Bills� tab</t>
  </si>
  <si>
    <t>MNDC-T6293</t>
  </si>
  <si>
    <t>CNG - MNDC-307 - IOS - Verify "Back" Button Visibility and Functionality</t>
  </si>
  <si>
    <t>/My Preferences/CNG/IOS</t>
  </si>
  <si>
    <t>User has successfully navigated to "My preferences".</t>
  </si>
  <si>
    <t>Confirm the "Back" button is always enabled at the top left corner of the 
"My preferences" screen and navigates back correctly.</t>
  </si>
  <si>
    <t>1. Observe the top left corner of the screen. *1. Click the "Back" button.</t>
  </si>
  <si>
    <t xml:space="preserve"> *- Clicking "Back" returns the user to the previous screen (Account 
section).</t>
  </si>
  <si>
    <t>MNDC-T6296</t>
  </si>
  <si>
    <t>CNG - MNDC-307 - IOS - Verify "eBill", "Autopay" and Budget Billing ( if is available) Section Visibility and Status Based on Account Flag</t>
  </si>
  <si>
    <t>Ensure the proper section is shown and its status (On/Off) matches the 
account flag.</t>
  </si>
  <si>
    <t>- Status arrow indicates On or Off correctly. *1. For Operation Fuel = true, verify section shows "On", description, and 
expandable arrow.</t>
  </si>
  <si>
    <t>- Status arrow indicates On or Off correctly. *- Section title: "Operation Fuel"</t>
  </si>
  <si>
    <t>MNDC-T6295</t>
  </si>
  <si>
    <t>CNG - MNDC-307 - IOS - Verify "Login Preferences" Section Displays Correct Biometric Option Based on Device Type</t>
  </si>
  <si>
    <t>User is logged in on a device with biometric capabilities.</t>
  </si>
  <si>
    <t>Ensure the system detects device type and displays the correct biometric 
login preference toggle.</t>
  </si>
  <si>
    <t>1. Access "My preferences" *1. Verify the biometric login preference section</t>
  </si>
  <si>
    <t xml:space="preserve"> *- The toggle status reflects the account's biometric login permission (On 
if allowed, Off if not). - Toggle status matches the account biometric 
login permission.</t>
  </si>
  <si>
    <t>MNDC-T6297</t>
  </si>
  <si>
    <t>CNG - MNDC-307 - IOS - Verify "Operation Fuel" Section Visibility and Status Based on Account Flag</t>
  </si>
  <si>
    <t>Account flag for Operation Fuel is set to true or false.</t>
  </si>
  <si>
    <t>Ensure the "Operation Fuel" section is shown and its status (On/Off) 
matches the account flag.</t>
  </si>
  <si>
    <t>1. For Operation Fuel = false, verify section shows "Off", description, and 
expandable arrow.</t>
  </si>
  <si>
    <t>- Status arrow indicates On or Off correctly.</t>
  </si>
  <si>
    <t>MNDC-T6292</t>
  </si>
  <si>
    <t>CNG - MNDC-307 - IOS - Verify Access to "My Preferences" Section from Account</t>
  </si>
  <si>
    <t>User has a valid account.</t>
  </si>
  <si>
    <t>Ensure "My preferences" is accessible from the Account section and located 
under the "Make a payment" button.</t>
  </si>
  <si>
    <t>1. Navigate to the Account section. *1. Click on "My preferences".</t>
  </si>
  <si>
    <t xml:space="preserve"> *- Clicking "My preferences" opens the preferences feature screen.</t>
  </si>
  <si>
    <t>MNDC-T6298</t>
  </si>
  <si>
    <t>CNG - MNDC-307 - IOS - Verify Expandable Sections Functionality for eBill, AutoPay, Budget Billing, and Operation Fuel</t>
  </si>
  <si>
    <t>Account flags set to any value.</t>
  </si>
  <si>
    <t>Confirm each section expands and collapses correctly when the arrow is 
clicked.</t>
  </si>
  <si>
    <t>1. Click the arrow on the "eBill" section to expand and collapse. *1. Click the arrow on the "Operation Fuel" section to expand and collapse.</t>
  </si>
  <si>
    <t xml:space="preserve"> *- UI updates arrow direction accordingly.</t>
  </si>
  <si>
    <t>MNDC-T6294</t>
  </si>
  <si>
    <t>CNG - MNDC-307 - IOS - Verify Visibility of "Alert Preferences" Section Placeholder</t>
  </si>
  <si>
    <t>User is on the "My preferences" screen.</t>
  </si>
  <si>
    <t>Confirm the "Alert preferences" section placeholder is visible on the "My 
preferences" screen.</t>
  </si>
  <si>
    <t>1. Scroll or view the "My preferences" screen. *1. Verify the presence of the "Alert preferences" section placeholder.</t>
  </si>
  <si>
    <t xml:space="preserve"> *- "Alert preferences" section is visible as a placeholder.</t>
  </si>
  <si>
    <t>MNDC-T6290</t>
  </si>
  <si>
    <t>CNG - MNDC-309 - IOS - Verify AutoPay Prioritization Display on Confirmation Screen</t>
  </si>
  <si>
    <t>AutoPay status is false for the user</t>
  </si>
  <si>
    <t>Check that AutoPay promotional content is displayed if AutoPay is false.</t>
  </si>
  <si>
    <t>1. Observe the promotional content on the confirmation screen.</t>
  </si>
  <si>
    <t>AutoPay Promotional content is displayed prominently.</t>
  </si>
  <si>
    <t>MNDC-T6291</t>
  </si>
  <si>
    <t>CNG - MNDC-309 - IOS - Verify Budget Billing Prioritization Display on Confirmation Screen</t>
  </si>
  <si>
    <t>AutoPay status is true for the user and Budget Billing is available</t>
  </si>
  <si>
    <t>Budget Billing Promotional content is displayed prominently.</t>
  </si>
  <si>
    <t>MNDC-T6289</t>
  </si>
  <si>
    <t>CNG - MNDC-309 - IOS - Verify Confirmation Screen Visibility After Enrollment</t>
  </si>
  <si>
    <t>User is logged in and ready to enroll in ebill</t>
  </si>
  <si>
    <t>Validate the presence and correctness of the confirmation message text.</t>
  </si>
  <si>
    <t>1. Click the ‘Confirm enrollment’ button. *2. Observe the confirmation screen text.</t>
  </si>
  <si>
    <t xml:space="preserve"> *Text "Thank you for enrolling in eBill
Please take a moment to customize your payment alerts.
Promotional section (Autopay or Budget Billing )
Manage your Payment alerts - redirects to payment alerts (separate user 
story)
Back - Redirects the user to the ‘My preferences’ page with the eBill 
section turned on" is visible.</t>
  </si>
  <si>
    <t>MNDC-T6318</t>
  </si>
  <si>
    <t>CNG - MNDC-310 - IOS - Verify "Back" Button Functionality in AutoPay Enrollment Form</t>
  </si>
  <si>
    <t>Ensure "Back" button navigates back to My Preferences page with AutoPay 
status "Off".</t>
  </si>
  <si>
    <t>1. Click "Back" button.</t>
  </si>
  <si>
    <t>User is redirected to My Preferences page; AutoPay status remains "Off".</t>
  </si>
  <si>
    <t>MNDC-T6315</t>
  </si>
  <si>
    <t>CNG - MNDC-310 - IOS - Verify AutoPay Enrollment Access for eBill Non-AutoPay User</t>
  </si>
  <si>
    <t>User logged in with account flags AutoPay = false, eBill = true.</t>
  </si>
  <si>
    <t>Confirm that a user with AutoPay = false and eBill = true can access the 
AutoPay enrollment feature.</t>
  </si>
  <si>
    <t>1. Navigate to My Preferences. *1. Verify the arrow icon is enabled and green.</t>
  </si>
  <si>
    <t xml:space="preserve"> *User sees "Off" in green and enabled green arrow, indicating AutoPay 
enrollment is available.</t>
  </si>
  <si>
    <t>MNDC-T6323</t>
  </si>
  <si>
    <t>CNG - MNDC-310 - IOS - Verify Confirmation Screen Content After Enrollment</t>
  </si>
  <si>
    <t>Confirm confirmation screen shows correct messages and options.</t>
  </si>
  <si>
    <t>1. Verify text: "Thank you for enrolling in Autopay". *1. Verify "Back" button redirects to My Preferences with AutoPay turned on.</t>
  </si>
  <si>
    <t xml:space="preserve"> *All elements are visible and functional as described.</t>
  </si>
  <si>
    <t>MNDC-T6320</t>
  </si>
  <si>
    <t>CNG - MNDC-310 - IOS - Verify Kubra Wallet Options Redirect Correctly</t>
  </si>
  <si>
    <t>Validate that clicking "Manage my wallet", "Add bank account", or "Add bank 
debit or credit card" redirects to Kubra wallet.</t>
  </si>
  <si>
    <t>1. Click "Manage my wallet". *1. Repeat for "Add bank account" and "Add bank debit or credit card".</t>
  </si>
  <si>
    <t xml:space="preserve"> *Expected Result: Each option redirects user to Kubra wallet management 
page.</t>
  </si>
  <si>
    <t>MNDC-T6322</t>
  </si>
  <si>
    <t>CNG - MNDC-310 - IOS - Verify Minimum and Maximum Payment Amount Validation and Error Message</t>
  </si>
  <si>
    <t>AutoPay Enrollment form open.</t>
  </si>
  <si>
    <t>Validate that entering less than $15 triggers an error message and validate 
that entering more than $99,999.99 triggers an error message.</t>
  </si>
  <si>
    <t>Enter a payment amount less than $15. *Enter a payment amount greater than $99,999.99.</t>
  </si>
  <si>
    <t>Error message is displayed indicating minimum payment amount is $15. *Error message is displayed indicating maximum payment amount is $99,999.99.</t>
  </si>
  <si>
    <t>MNDC-T6319</t>
  </si>
  <si>
    <t>CNG - MNDC-310 - IOS - Verify Payment Method Section Displays Kubra Wallet Stored Methods</t>
  </si>
  <si>
    <t>Confirm that stored payment methods from Kubra wallet are displayed and 
selectable.</t>
  </si>
  <si>
    <t>1. Locate "Select Payment Method" section. *1. Attempt to select/change payment method.</t>
  </si>
  <si>
    <t xml:space="preserve"> *Kubra wallet methods are visible and selectable; selecting any redirects to 
Kubra wallet management.</t>
  </si>
  <si>
    <t>MNDC-T6316</t>
  </si>
  <si>
    <t>CNG - MNDC-310 - IOS - Verify Pop-up Display When eBill Flag is False</t>
  </si>
  <si>
    <t>User logged in with AutoPay = false, eBill = false.</t>
  </si>
  <si>
    <t>Verify that if eBill = false, clicking AutoPay enrollment triggers the 
correct pop-up.</t>
  </si>
  <si>
    <t>1. Navigate to My Preferences. *1. Click the AutoPay enrollment button.</t>
  </si>
  <si>
    <t xml:space="preserve"> *- "Continue with eBill" button redirects to eBill enrollment flow.</t>
  </si>
  <si>
    <t>MNDC-T6321</t>
  </si>
  <si>
    <t>CNG - MNDC-310 - IOS - Verify Schedule AutoPay Dropdown Options by Company (CNG, SCG, CNG)</t>
  </si>
  <si>
    <t>Confirm dropdown options for scheduling AutoPay are correct per company.</t>
  </si>
  <si>
    <t>1. Open "Schedule AutoPay" dropdown. *1. Verify options include "When bill arrives" and days 10 through 28.</t>
  </si>
  <si>
    <t xml:space="preserve"> *Dropdown contains "When bill arrives" and numeric options from 10 to 28 
days.</t>
  </si>
  <si>
    <t>MNDC-T6317</t>
  </si>
  <si>
    <t>CNG - MNDC-310 - IOS - Verify Visibility of "Enroll in AutoPay" Feature Upon Clicking Off Arrow</t>
  </si>
  <si>
    <t>AutoPay status is "Off" with enabled green arrow.</t>
  </si>
  <si>
    <t>Confirm that clicking the green arrow next to "Off" reveals the AutoPay 
enrollment form.</t>
  </si>
  <si>
    <t>1. Click the green arrow next to "Off".</t>
  </si>
  <si>
    <t>- Sections: "Select Payment Method", "Schedule AutoPay", "Payment Amount", 
"Enroll in Autopay" button (disabled), and "Cancel" button.</t>
  </si>
  <si>
    <t>MNDC-T6300</t>
  </si>
  <si>
    <t>CNG - MNDC-311 - IOS - Validate Budget Billing Flag Shows "Off" with Correct Status</t>
  </si>
  <si>
    <t>Account data reflects `budgetBilling = false`.</t>
  </si>
  <si>
    <t>Verify that when `budgetBilling = false`, the system shows "Off" in green 
and status "Enrolled".</t>
  </si>
  <si>
    <t>1. Access the Budget Billing section.</t>
  </si>
  <si>
    <t>- Text "Off" is displayed in green.</t>
  </si>
  <si>
    <t>MNDC-T6299</t>
  </si>
  <si>
    <t>CNG - MNDC-311 - IOS - Validate Budget Billing Flag Shows "On" with Correct Status</t>
  </si>
  <si>
    <t>Account data reflects `budgetBilling = true`.</t>
  </si>
  <si>
    <t>Verify that when `budgetBilling = true`, the system shows "On" in green and 
status "Not enrolled".</t>
  </si>
  <si>
    <t>- Text "On" is displayed in green.</t>
  </si>
  <si>
    <t>MNDC-T6305</t>
  </si>
  <si>
    <t>CNG - MNDC-311 - IOS - Verify "Cancel" Button Functionality on Enroll Screen</t>
  </si>
  <si>
    <t>Button is visible and enabled.</t>
  </si>
  <si>
    <t>Ensure "Cancel" button is always enabled and cancels enrollment process.</t>
  </si>
  <si>
    <t>1. Click "Enroll in Budget Billing" button. *1. Click "Cancel" button.</t>
  </si>
  <si>
    <t xml:space="preserve"> *- User is redirected to the ‘My Preferences’ screen.</t>
  </si>
  <si>
    <t>MNDC-T6304</t>
  </si>
  <si>
    <t>CNG - MNDC-311 - IOS - Verify "Enroll in Budget Billing" Button Functionality</t>
  </si>
  <si>
    <t>Validate that the "Enroll in Budget Billing" button is always enabled and 
triggers enrollment.</t>
  </si>
  <si>
    <t>1. Click "Enroll in Budget Billing" button.</t>
  </si>
  <si>
    <t>- Message: “You have successfully updated your Budget Billing amount. The 
new amount will take affect with the next billing cycle.” is displayed.</t>
  </si>
  <si>
    <t>MNDC-T6302</t>
  </si>
  <si>
    <t>CNG - MNDC-311 - IOS - Verify "Enroll in Budget Billing" Feature Visibility Upon Clicking Off Arrow</t>
  </si>
  <si>
    <t>user is on Budget Billing section.</t>
  </si>
  <si>
    <t>Confirm that clicking the "Off" arrow reveals the "Enroll in Budget 
Billing" feature.</t>
  </si>
  <si>
    <t>1. Click the "Off" arrow. *1. Click "Back" button.</t>
  </si>
  <si>
    <t>- "Enroll in Budget Billing" feature becomes visible and "Back" button is 
enabled at top left. *- User is redirected to the previous screen (likely Budget Billing or My 
Preferences).</t>
  </si>
  <si>
    <t>MNDC-T6303</t>
  </si>
  <si>
    <t>CNG - MNDC-311 - IOS - Verify Informational Texts on Enroll Screen</t>
  </si>
  <si>
    <t>User on "Enroll in Budget Billing" screen.</t>
  </si>
  <si>
    <t>Confirm presence and correctness of informational texts about Budget 
Billing.</t>
  </si>
  <si>
    <t>1. Review the text sections on the screen.</t>
  </si>
  <si>
    <t>Text "What is Budget Billing?" is displayed.
Description about spreading annual energy costs over 12 months is visible.
Additional text about average monthly energy use and automatic 
re-enrollment is present.</t>
  </si>
  <si>
    <t>MNDC-T6301</t>
  </si>
  <si>
    <t>CNG - MNDC-311 - IOS - Verify Monthly Payment Amount Calculation</t>
  </si>
  <si>
    <t>Monthly amounts are populated in the Account data.</t>
  </si>
  <si>
    <t>Validate that monthly payment amount equals the sum of all `monthlyAmount` 
values.</t>
  </si>
  <si>
    <t>1. Access the Monthly Payment widget.</t>
  </si>
  <si>
    <t>- Displayed amount equals sum of all monthlyAmount values.</t>
  </si>
  <si>
    <t>MNDC-T6284</t>
  </si>
  <si>
    <t>CNG - MNDC-414 - IOS - Verify ‘End eBill’ Button is Visible and Red</t>
  </si>
  <si>
    <t>page loaded.</t>
  </si>
  <si>
    <t>Confirm ‘End eBill’ button is visible and styled in red.</t>
  </si>
  <si>
    <t>1. Locate the ‘End eBill’ button.</t>
  </si>
  <si>
    <t>Button is visible and red.</t>
  </si>
  <si>
    <t>MNDC-T6286</t>
  </si>
  <si>
    <t>CNG - MNDC-414 - IOS - Verify ‘End eBill’ Button on Pop-up Redirects to Confirmation Page (eBill Only) and Verify ‘Back’ Button on Confirmation Page Redirects to ‘My Preferences’ with eBill Off</t>
  </si>
  <si>
    <t>User is eBill only.</t>
  </si>
  <si>
    <t>Confirm clicking ‘End eBill’ On pop-up leads to confirmation page. Validate 
‘Back’ button on confirmation page redirects correctly and shows eBill Off.</t>
  </si>
  <si>
    <t>1. Click ‘End eBill’ button on pop-up. *1. Click ‘Back’ button.</t>
  </si>
  <si>
    <t>Expected Result: Redirect to confirmation page with ‘Back’ button. *Expected Result: Redirect to ‘My Preferences’ page with eBill section 
showing Off.</t>
  </si>
  <si>
    <t>MNDC-T6281</t>
  </si>
  <si>
    <t>CNG - MNDC-414 - IOS - Verify ‘Manage your eBill’ Feature Opens on Clicking eBill Section</t>
  </si>
  <si>
    <t>eBill section visible and clickable.</t>
  </si>
  <si>
    <t>Validate that clicking the eBill section or arrow opens the ‘Manage your 
eBill’ page.</t>
  </si>
  <si>
    <t>1. Click on the eBill section or arrow.</t>
  </si>
  <si>
    <t>Expected Result: ‘Manage your eBill’ page opens.</t>
  </si>
  <si>
    <t>MNDC-T6280</t>
  </si>
  <si>
    <t>CNG - MNDC-414 - IOS - Verify eBill Section Status Display Based on Account Flag (Off)</t>
  </si>
  <si>
    <t>eBill flag correctly set in backend.</t>
  </si>
  <si>
    <t>Validate that when eBill flag = ‘false’, the eBill status shows "Off" in 
green.</t>
  </si>
  <si>
    <t>1. Navigate to the eBill section.</t>
  </si>
  <si>
    <t>eBill status displays "Off" with green color.</t>
  </si>
  <si>
    <t>MNDC-T6279</t>
  </si>
  <si>
    <t>CNG - MNDC-414 - IOS - Verify eBill Section Status Display Based on Account Flag (On)</t>
  </si>
  <si>
    <t>Validate that when eBill flag = ‘true’, the eBill status shows "On" in 
green.</t>
  </si>
  <si>
    <t>eBill status displays "On" with green color.</t>
  </si>
  <si>
    <t>MNDC-T6282</t>
  </si>
  <si>
    <t>CNG - MNDC-414 - IOS - Verify Email Format Validation on Email Input</t>
  </si>
  <si>
    <t>email input field active.</t>
  </si>
  <si>
    <t>Ensure system validates email format correctly.</t>
  </si>
  <si>
    <t>1. Enter invalid email formats (e.g., "user@", "user.com", "user@com"). *1. Enter valid email format (e.g., "user@example.com").</t>
  </si>
  <si>
    <t xml:space="preserve"> *System rejects invalid formats and accepts valid format.</t>
  </si>
  <si>
    <t>MNDC-T6283</t>
  </si>
  <si>
    <t>CNG - MNDC-414 - IOS - Verify Helper Text Below Email Input</t>
  </si>
  <si>
    <t>email input field visible.</t>
  </si>
  <si>
    <t>Confirm helper text is displayed below the email input field.</t>
  </si>
  <si>
    <t>1. Observe text below email input.</t>
  </si>
  <si>
    <t>Expected Result: button is disabled.</t>
  </si>
  <si>
    <t>MNDC-T6285</t>
  </si>
  <si>
    <t>CNG - MNDC-414 - IOS - Verify Pop-up Display on Clicking ‘End eBill’ Button (eBill Only User) and ‘Go Back’ Button on Pop-up Redirects to ‘Manage your eBill’</t>
  </si>
  <si>
    <t>On ‘Manage your eBill’ page.</t>
  </si>
  <si>
    <t>Validate pop-up content and buttons when user is eBill only.</t>
  </si>
  <si>
    <t>1. Click ‘End eBill’ button. *1. Click ‘Go back’ button.</t>
  </si>
  <si>
    <t>Pop-up appears with correct message, ‘Go back’ and bold ‘End eBill’ 
buttons. *Pop-up closes, user remains on ‘Manage your eBill’ page.</t>
  </si>
  <si>
    <t>MNDC-T6288</t>
  </si>
  <si>
    <t>CNG - MNDC-414 - IOS - Verify Pop-up Message When Ending eBill with AutoPay Active</t>
  </si>
  <si>
    <t>On ‘Manage your eBill’ page. User with eBill = ‘true’ and AutoPay = ‘true’.</t>
  </si>
  <si>
    <t>Validate pop-up message warns User that ending eBill will also end AutoPay.</t>
  </si>
  <si>
    <t>1. Click ‘End eBill’ button. *1. Observe confirmation message.</t>
  </si>
  <si>
    <t>Pop-up displays message about ending both eBill and AutoPay, with 
appropriate buttons. *Message ‘You are no longer enrolled in eBill and AutoPay.’ is displayed.</t>
  </si>
  <si>
    <t>MNDC-T6287</t>
  </si>
  <si>
    <t>CNG - MNDC-414 - IOS - Verify System Identifies Account with eBill and AutoPay Flags True</t>
  </si>
  <si>
    <t>Flags set in backend.</t>
  </si>
  <si>
    <t>Confirm system detects accounts with both eBill and AutoPay flags set to 
‘true’.</t>
  </si>
  <si>
    <t>1. Navigate to ‘Manage your eBill’ page.</t>
  </si>
  <si>
    <t>Expected Result: system recognizes both Flags as true.</t>
  </si>
  <si>
    <t>MNDC-T6357</t>
  </si>
  <si>
    <t>CNG - MNDC-444 - Android - Verify ‘End eBill’ Button is Visible and Red</t>
  </si>
  <si>
    <t>/My Preferences/CNG/Android</t>
  </si>
  <si>
    <t>MNDC-T6359</t>
  </si>
  <si>
    <t>CNG - MNDC-444 - Android - Verify ‘End eBill’ Button on Pop-up Redirects to Confirmation Page (eBill Only) and Verify ‘Back’ Button on Confirmation Page Redirects to ‘My Preferences’ with eBill Off</t>
  </si>
  <si>
    <t>Confirm clicking ‘End eBill’ On pop-up leads to confirmation page. Validate
‘Back’ button on confirmation page redirects correctly and shows eBill Off.</t>
  </si>
  <si>
    <t>Expected Result: Redirect to confirmation page with ‘Back’ button. *Expected Result: Redirect to ‘My Preferences’ page with eBill section
showing Off.</t>
  </si>
  <si>
    <t>MNDC-T6354</t>
  </si>
  <si>
    <t>CNG - MNDC-444 - Android - Verify ‘Manage your eBill’ Feature Opens on Clicking eBill Section</t>
  </si>
  <si>
    <t>Validate that clicking the eBill section or arrow opens the ‘Manage your
eBill’ page.</t>
  </si>
  <si>
    <t>MNDC-T6353</t>
  </si>
  <si>
    <t>CNG - MNDC-444 - Android - Verify eBill Section Status Display Based on Account Flag (Off)</t>
  </si>
  <si>
    <t>Validate that when eBill flag = ‘false’, the eBill status shows "Off" in
green.</t>
  </si>
  <si>
    <t>MNDC-T6352</t>
  </si>
  <si>
    <t>CNG - MNDC-444 - Android - Verify eBill Section Status Display Based on Account Flag (On)</t>
  </si>
  <si>
    <t>Validate that when eBill flag = ‘true’, the eBill status shows "On" in
green.</t>
  </si>
  <si>
    <t>MNDC-T6355</t>
  </si>
  <si>
    <t>CNG - MNDC-444 - Android - Verify Email Format Validation on Email Input</t>
  </si>
  <si>
    <t>MNDC-T6356</t>
  </si>
  <si>
    <t>CNG - MNDC-444 - Android - Verify Helper Text Below Email Input</t>
  </si>
  <si>
    <t>MNDC-T6358</t>
  </si>
  <si>
    <t>CNG - MNDC-444 - Android - Verify Pop-up Display on Clicking ‘End eBill’ Button (eBill Only User) and ‘Go Back’ Button on Pop-up Redirects to ‘Manage your eBill’</t>
  </si>
  <si>
    <t>Pop-up appears with correct message, ‘Go back’ and bold ‘End eBill’
buttons. *Pop-up closes, user remains on ‘Manage your eBill’ page.</t>
  </si>
  <si>
    <t>MNDC-T6361</t>
  </si>
  <si>
    <t>CNG - MNDC-444 - Android - Verify Pop-up Message When Ending eBill with AutoPay Active</t>
  </si>
  <si>
    <t>Pop-up displays message about ending both eBill and AutoPay, with
appropriate buttons. *Message ‘You are no longer enrolled in eBill and AutoPay.’ is displayed.</t>
  </si>
  <si>
    <t>MNDC-T6360</t>
  </si>
  <si>
    <t>CNG - MNDC-444 - Android - Verify System Identifies Account with eBill and AutoPay Flags True</t>
  </si>
  <si>
    <t>Confirm system detects accounts with both eBill and AutoPay flags set to
‘true’.</t>
  </si>
  <si>
    <t>MNDC-T6363</t>
  </si>
  <si>
    <t>CNG - MNDC-446 - Android - Verify AutoPay Prioritization Display on Confirmation Screen</t>
  </si>
  <si>
    <t>MNDC-T6364</t>
  </si>
  <si>
    <t>CNG - MNDC-446 - Android - Verify Budget Billing Prioritization Display on Confirmation Screen</t>
  </si>
  <si>
    <t>MNDC-T6362</t>
  </si>
  <si>
    <t>CNG - MNDC-446 - Android - Verify Confirmation Screen Visibility After Enrollment</t>
  </si>
  <si>
    <t xml:space="preserve"> *Text "Thank you for enrolling in eBill
Please take a moment to customize your payment alerts.
Promotional section (Autopay or Budget Billing )
Manage your Payment alerts - redirects to payment alerts (separate user
story)
Back - Redirects the user to the ‘My preferences’ page with the eBill
section turned on" is visible.</t>
  </si>
  <si>
    <t>MNDC-T6344</t>
  </si>
  <si>
    <t>CNG - MNDC-507 - IOS - Checking Autopay Kubra information.</t>
  </si>
  <si>
    <t>Checking Autopay Kubra information.</t>
  </si>
  <si>
    <t>Enter an account with Autopay enabled, go to My Preferences and click on
"Manage Autopay"; *Check that, when eBill is active, it should show the Kubra information.</t>
  </si>
  <si>
    <t>MNDC-T6343</t>
  </si>
  <si>
    <t>CNG - MNDC-507 - IOS - Checking Autopay management elements.</t>
  </si>
  <si>
    <t>Checking Autopay management elements.</t>
  </si>
  <si>
    <t>Enter an account with Autopay enabled, go to My Preferences and click on
"Manage your eBill"; *Inside the Autopay management screen, check for the following items: 'Back'
always enabled at the top left navigation and the following text: “You’re
currently enrolled in AutoPay. Any changes made will take affect with your
next payment.”.</t>
  </si>
  <si>
    <t>MNDC-T6342</t>
  </si>
  <si>
    <t>CNG - MNDC-507 - IOS - Checking Autopay previews.</t>
  </si>
  <si>
    <t>Checking Autopay previews.</t>
  </si>
  <si>
    <t>Enter an account with Autopay enabled, go to My Preferences and check that
the Autopay Management shows a preview of the selected payment method; *Enter an account with Autopay disabled, go to My Preferences and check that
the Autopay Management does not display any payment method.</t>
  </si>
  <si>
    <t>MNDC-T6341</t>
  </si>
  <si>
    <t>CNG - MNDC-507 - IOS - Checking Autopay statuses.</t>
  </si>
  <si>
    <t>Checking Autopay statuses.</t>
  </si>
  <si>
    <t>Enter an account with Autopay enabled, go to My Preferences and check that
the Autopay Management is displaying as On; *Enter an account with Autopay disabled, go to My Preferences and check that
the Autopay Management is displaying as Off.</t>
  </si>
  <si>
    <t>MNDC-T6340</t>
  </si>
  <si>
    <t>CNG - MNDC-507 - IOS - Checking Firebase controls.</t>
  </si>
  <si>
    <t>Checking Firebase controls.</t>
  </si>
  <si>
    <t>Disable the Firebase controls for Autopay configuration; *Enter an account, go to My Preferences and check that the Autopay
Management is now showing.</t>
  </si>
  <si>
    <t>MNDC-T6346</t>
  </si>
  <si>
    <t>CNG - MNDC-507 - IOS - Checking the Schedule Autopay options and defaults.</t>
  </si>
  <si>
    <t>Checking the Schedule Autopay options and defaults.</t>
  </si>
  <si>
    <t>Enter an account with Autopay enabled, go to My Preferences and click on
"Manage Autopay";</t>
  </si>
  <si>
    <t>MNDC-T6345</t>
  </si>
  <si>
    <t>CNG - MNDC-507 - IOS - Modifying payment method information.</t>
  </si>
  <si>
    <t>Modifying payment method information.</t>
  </si>
  <si>
    <t>Enter an account with Autopay enabled, go to My Preferences and click on
"Manage Autopay"; *Try to delete the method selected and check that it is not available for
removal.</t>
  </si>
  <si>
    <t>MNDC-T7565</t>
  </si>
  <si>
    <t>CNG - MNDC-508 - iOS - Payment Alerts' unavailability as a non-eBill user.</t>
  </si>
  <si>
    <t>Payment Alerts' unavailability as a non-eBill user.</t>
  </si>
  <si>
    <t>From the main screen, as a non-eBill user, go to My Preferences, Alert 
Preferences; *Enroll in eBill and then try to access Payment Alerts again; Now the popup 
should not appear anymore and you are able to move forward.</t>
  </si>
  <si>
    <t>MNDC-T7566</t>
  </si>
  <si>
    <t>CNG - MNDC-508 - iOS - Payment Alerts' access through Alert Preferences.</t>
  </si>
  <si>
    <t>Payment Alerts' access through Alert Preferences.</t>
  </si>
  <si>
    <t>From the main screen, as an eBill user, go to My Preferences, Alert 
Preferences; *Click on Payment Alerts and check that it directs to the Payment Alerts's 
config page.</t>
  </si>
  <si>
    <t>MNDC-T6338</t>
  </si>
  <si>
    <t>CNG - MNDC-509 - IOS - Checking Autopay`s visibility and statuses</t>
  </si>
  <si>
    <t>Checking Autopay`s visibility and statuses</t>
  </si>
  <si>
    <t>With an account (wether Autopay enabled or not), go to My Prefences; *Select an account with the opposite Autopay status as the previous account
and check the AutoPay status in My Preferences.</t>
  </si>
  <si>
    <t>MNDC-T6339</t>
  </si>
  <si>
    <t>CNG - MNDC-509 - IOS - De-enrolling Autopay</t>
  </si>
  <si>
    <t>De-enrolling Autopay</t>
  </si>
  <si>
    <t>With an account that has Autopay enrolled, go to My Prefences; *Check that you are redirected to My Preferences, with the Autopay turned
off and the preview of the payment method not longer visible.</t>
  </si>
  <si>
    <t>MNDC-T6366</t>
  </si>
  <si>
    <t>CNG - MNDC-513 - Android - Verify "Back" Button Visibility and Functionality</t>
  </si>
  <si>
    <t>Confirm the "Back" button is always enabled at the top left corner of the
"My preferences" screen and navigates back correctly.</t>
  </si>
  <si>
    <t xml:space="preserve"> *- Clicking "Back" returns the user to the previous screen (Account
section).</t>
  </si>
  <si>
    <t>MNDC-T6369</t>
  </si>
  <si>
    <t>CNG - MNDC-513 - Android - Verify "eBill", "Autopay" and Budget Billing ( if is available) Section Visibility and Status Based on Account Flag</t>
  </si>
  <si>
    <t>Ensure the proper section is shown and its status (On/Off) matches the
account flag.</t>
  </si>
  <si>
    <t>- Status arrow indicates On or Off correctly. *1. For Operation Fuel = true, verify section shows "On", description, and
expandable arrow.</t>
  </si>
  <si>
    <t>MNDC-T6368</t>
  </si>
  <si>
    <t>CNG - MNDC-513 - Android - Verify "Login Preferences" Section Displays Correct Biometric Option Based on Device Type</t>
  </si>
  <si>
    <t>Ensure the system detects device type and displays the correct biometric
login preference toggle.</t>
  </si>
  <si>
    <t xml:space="preserve"> *- The toggle status reflects the account's biometric login permission (On
if allowed, Off if not). - Toggle status matches the account biometric
login permission.</t>
  </si>
  <si>
    <t>MNDC-T6370</t>
  </si>
  <si>
    <t>CNG - MNDC-513 - Android - Verify "Operation Fuel" Section Visibility and Status Based on Account Flag</t>
  </si>
  <si>
    <t>Ensure the "Operation Fuel" section is shown and its status (On/Off)
matches the account flag.</t>
  </si>
  <si>
    <t>1. For Operation Fuel = false, verify section shows "Off", description, and
expandable arrow.</t>
  </si>
  <si>
    <t>MNDC-T6365</t>
  </si>
  <si>
    <t>CNG - MNDC-513 - Android - Verify Access to "My Preferences" Section from Account</t>
  </si>
  <si>
    <t>Ensure "My preferences" is accessible from the Account section and located
under the "Make a payment" button.</t>
  </si>
  <si>
    <t>MNDC-T6371</t>
  </si>
  <si>
    <t>CNG - MNDC-513 - Android - Verify Expandable Sections Functionality for eBill, AutoPay, Budget Billing, and Operation Fuel</t>
  </si>
  <si>
    <t>Confirm each section expands and collapses correctly when the arrow is
clicked.</t>
  </si>
  <si>
    <t>MNDC-T6367</t>
  </si>
  <si>
    <t>CNG - MNDC-513 - Android - Verify Visibility of "Alert Preferences" Section Placeholder</t>
  </si>
  <si>
    <t>Confirm the "Alert preferences" section placeholder is visible on the "My
preferences" screen.</t>
  </si>
  <si>
    <t>MNDC-T6309</t>
  </si>
  <si>
    <t>CNG - MNDC-514 - IOS - Verify 'Cancel' Button Redirects to My Preferences Without Changes</t>
  </si>
  <si>
    <t>- User has not confirmed changes.</t>
  </si>
  <si>
    <t>Verify that clicking the 'Cancel' button redirects the user to the My 
Preferences page and no changes are saved to the Budget Billing amount.</t>
  </si>
  <si>
    <t>1. Click the 'Cancel' button. *3. Verify Budget Billing amount remains unchanged.</t>
  </si>
  <si>
    <t xml:space="preserve"> *Budget Billing amount is unchanged.</t>
  </si>
  <si>
    <t>MNDC-T6308</t>
  </si>
  <si>
    <t>CNG - MNDC-514 - IOS - Verify 'Confirm New Amount' Button Enables After Editing Additional Amount</t>
  </si>
  <si>
    <t>- User has not yet entered any amount.</t>
  </si>
  <si>
    <t>Verify that editing the 'Enter additional amount' field enables the 
'Confirm new amount' button.</t>
  </si>
  <si>
    <t>1. Enter a valid numeric value in the 'Enter additional amount' field. *2. Observe the state of the 'Confirm new amount' button.</t>
  </si>
  <si>
    <t xml:space="preserve"> *- 'Confirm new amount' button becomes enabled.</t>
  </si>
  <si>
    <t>MNDC-T6307</t>
  </si>
  <si>
    <t>CNG - MNDC-514 - IOS - Verify 'Confirm New Amount' Button is Disabled by Default</t>
  </si>
  <si>
    <t>- User has not edited the additional amount field.</t>
  </si>
  <si>
    <t>Verify that the 'Confirm new amount' button is disabled before any input is 
made.</t>
  </si>
  <si>
    <t>1. Observe the state of the 'Confirm new amount' button.</t>
  </si>
  <si>
    <t>- 'Confirm new amount' button is disabled.</t>
  </si>
  <si>
    <t>MNDC-T6310</t>
  </si>
  <si>
    <t>CNG - MNDC-514 - IOS - Verify Confirmation Screen After Clicking 'Confirm New Amount'</t>
  </si>
  <si>
    <t>User has entered A valid additional amount.</t>
  </si>
  <si>
    <t>Verify that after clicking 'Confirm new amount', the confirmation screen is 
displayed with correct messaging.</t>
  </si>
  <si>
    <t>1. Click 'Confirm new amount' button. *2. Observe the confirmation screen.</t>
  </si>
  <si>
    <t xml:space="preserve"> *The new amount will take effect with the next billing cycle.”</t>
  </si>
  <si>
    <t>MNDC-T6306</t>
  </si>
  <si>
    <t>CNG - MNDC-514 - IOS - Verify 'Enter Additional Amount' Field Opens Numeric Keyboard</t>
  </si>
  <si>
    <t>User is on the Manage Budget Billing screen.</t>
  </si>
  <si>
    <t>Verify that clicking or editing the 'Enter additional amount' label opens a 
numeric keyboard for input.</t>
  </si>
  <si>
    <t>1. Click or tap on the 'Enter additional amount' input field. *3. Observe the 'Your new Budget Billing amount is:' label.</t>
  </si>
  <si>
    <t>Numeric keyboard is displayed for input. *- New amount displayed equals current amount + additional amount (e.g., 
$165.00).</t>
  </si>
  <si>
    <t>MNDC-T6373</t>
  </si>
  <si>
    <t>CNG - MNDC-515 - Android - Validate Budget Billing Flag Shows "Off" with Correct Status</t>
  </si>
  <si>
    <t>Verify that when `budgetBilling = false`, the system shows "Off" in green
and status "Enrolled".</t>
  </si>
  <si>
    <t>MNDC-T6372</t>
  </si>
  <si>
    <t>CNG - MNDC-515 - Android - Validate Budget Billing Flag Shows "On" with Correct Status</t>
  </si>
  <si>
    <t>Verify that when `budgetBilling = true`, the system shows "On" in green and
status "Not enrolled".</t>
  </si>
  <si>
    <t>MNDC-T6378</t>
  </si>
  <si>
    <t>CNG - MNDC-515 - Android - Verify "Cancel" Button Functionality on Enroll Screen</t>
  </si>
  <si>
    <t>MNDC-T6377</t>
  </si>
  <si>
    <t>CNG - MNDC-515 - Android - Verify "Enroll in Budget Billing" Button Functionality</t>
  </si>
  <si>
    <t>Validate that the "Enroll in Budget Billing" button is always enabled and
triggers enrollment.</t>
  </si>
  <si>
    <t>- Message: “You have successfully updated your Budget Billing amount. The
new amount will take affect with the next billing cycle.” is displayed.</t>
  </si>
  <si>
    <t>MNDC-T6375</t>
  </si>
  <si>
    <t>CNG - MNDC-515 - Android - Verify "Enroll in Budget Billing" Feature Visibility Upon Clicking Off Arrow</t>
  </si>
  <si>
    <t>Confirm that clicking the "Off" arrow reveals the "Enroll in Budget
Billing" feature.</t>
  </si>
  <si>
    <t>- "Enroll in Budget Billing" feature becomes visible and "Back" button is
enabled at top left. *- User is redirected to the previous screen (likely Budget Billing or My
Preferences).</t>
  </si>
  <si>
    <t>MNDC-T6376</t>
  </si>
  <si>
    <t>CNG - MNDC-515 - Android - Verify Informational Texts on Enroll Screen</t>
  </si>
  <si>
    <t>Confirm presence and correctness of informational texts about Budget
Billing.</t>
  </si>
  <si>
    <t>Text "What is Budget Billing?" is displayed.
Description about spreading annual energy costs over 12 months is visible.
Additional text about average monthly energy use and automatic
re-enrollment is present.</t>
  </si>
  <si>
    <t>MNDC-T6374</t>
  </si>
  <si>
    <t>CNG - MNDC-515 - Android - Verify Monthly Payment Amount Calculation</t>
  </si>
  <si>
    <t>Validate that monthly payment amount equals the sum of all `monthlyAmount`
values.</t>
  </si>
  <si>
    <t>MNDC-T6382</t>
  </si>
  <si>
    <t>CNG - MNDC-516 - Android - Verify 'Cancel' Button Redirects to My Preferences Without Changes</t>
  </si>
  <si>
    <t>Verify that clicking the 'Cancel' button redirects the user to the My
Preferences page and no changes are saved to the Budget Billing amount.</t>
  </si>
  <si>
    <t>MNDC-T6381</t>
  </si>
  <si>
    <t>CNG - MNDC-516 - Android - Verify 'Confirm New Amount' Button Enables After Editing Additional Amount</t>
  </si>
  <si>
    <t>Verify that editing the 'Enter additional amount' field enables the
'Confirm new amount' button.</t>
  </si>
  <si>
    <t>MNDC-T6380</t>
  </si>
  <si>
    <t>CNG - MNDC-516 - Android - Verify 'Confirm New Amount' Button is Disabled by Default</t>
  </si>
  <si>
    <t>Verify that the 'Confirm new amount' button is disabled before any input is
made.</t>
  </si>
  <si>
    <t>MNDC-T6383</t>
  </si>
  <si>
    <t>CNG - MNDC-516 - Android - Verify Confirmation Screen After Clicking 'Confirm New Amount'</t>
  </si>
  <si>
    <t>Verify that after clicking 'Confirm new amount', the confirmation screen is
displayed with correct messaging.</t>
  </si>
  <si>
    <t>MNDC-T6379</t>
  </si>
  <si>
    <t>CNG - MNDC-516 - Android - Verify 'Enter Additional Amount' Field Opens Numeric Keyboard</t>
  </si>
  <si>
    <t>Verify that clicking or editing the 'Enter additional amount' label opens a
numeric keyboard for input.</t>
  </si>
  <si>
    <t>Numeric keyboard is displayed for input. *- New amount displayed equals current amount + additional amount (e.g.,
$165.00).</t>
  </si>
  <si>
    <t>MNDC-T6311</t>
  </si>
  <si>
    <t>CNG - MNDC-517 - IOS - Verify System De-enrolls Budget Billing Successfully</t>
  </si>
  <si>
    <t>User on confirmation page, Budget Billing flag = true.</t>
  </si>
  <si>
    <t>Validate system successfully de-enrolls Budget Billing after confirmation.</t>
  </si>
  <si>
    <t>1. Confirm de-enroll action on confirmation page.</t>
  </si>
  <si>
    <t>Budget Billing flag is set to false, user receives success message 
confirming de-enrollment.</t>
  </si>
  <si>
    <t>MNDC-T6384</t>
  </si>
  <si>
    <t>CNG - MNDC-527 - Android - Verify System De-enrolls Budget Billing Successfully</t>
  </si>
  <si>
    <t>Budget Billing flag is set to false, user receives success message
confirming de-enrollment.</t>
  </si>
  <si>
    <t>MNDC-T6312</t>
  </si>
  <si>
    <t>CNG - MNDC-535 - IOS - Verify Device Type Detection Shows for Devices</t>
  </si>
  <si>
    <t>Confirm system detects iOS device and displays Face ID option or 
Fingerprint option for IOS</t>
  </si>
  <si>
    <t>1. Navigate to the Login Preferences section.</t>
  </si>
  <si>
    <t>Label or icon for Fingerprint (IOS) or Face ID (IOS) is displayed.</t>
  </si>
  <si>
    <t>MNDC-T6313</t>
  </si>
  <si>
    <t>CNG - MNDC-535 - IOS - Verify Enabling Biometric Login Shows Confirmation Popup</t>
  </si>
  <si>
    <t>biometric Login toggle is off.</t>
  </si>
  <si>
    <t>Validate that clicking toggle from Off to on triggers confirmation popup.</t>
  </si>
  <si>
    <t>1. Click toggle to enable biometric login (switch to On).</t>
  </si>
  <si>
    <t>Confirmation popup is displayed with appropriate message and UI (as per 
image-20250723-204002.png).</t>
  </si>
  <si>
    <t>MNDC-T6314</t>
  </si>
  <si>
    <t>CNG - MNDC-535 - IOS - Verify Toggle for Enabling/Disabling Biometric Login is Visible</t>
  </si>
  <si>
    <t>User on Login Preferences section.</t>
  </si>
  <si>
    <t>Confirm toggle control is present for biometric Login enable/disable.</t>
  </si>
  <si>
    <t>1. Locate the biometric login toggle.</t>
  </si>
  <si>
    <t>Toggle is visible and can be interacted with.</t>
  </si>
  <si>
    <t>MNDC-T6385</t>
  </si>
  <si>
    <t>CNG - MNDC-557 - Android - Verify Device Type Detection Shows for Devices</t>
  </si>
  <si>
    <t>Confirm system detects Android device and displays Face ID option or
Fingerprint option for Android</t>
  </si>
  <si>
    <t>Label or icon for Fingerprint (Android) or Face ID (Android) is displayed.</t>
  </si>
  <si>
    <t>MNDC-T6386</t>
  </si>
  <si>
    <t>CNG - MNDC-557 - Android - Verify Enabling Biometric Login Shows Confirmation Popup</t>
  </si>
  <si>
    <t>Confirmation popup is displayed with appropriate message and UI (as per
image-20250723-204002.png).</t>
  </si>
  <si>
    <t>MNDC-T6387</t>
  </si>
  <si>
    <t>CNG - MNDC-557 - Android - Verify Toggle for Enabling/Disabling Biometric Login is Visible</t>
  </si>
  <si>
    <t>MNDC-T6422</t>
  </si>
  <si>
    <t>CNG - MNDC-620 - Android - Toggle OFF - De-enroll from Generation Power CT</t>
  </si>
  <si>
    <t>- Preconditions: User is on the "Generation Power CT" preference screen.</t>
  </si>
  <si>
    <t>- Objective: Verify that when the toggle is switched OFF, the user is 
de-enrolled and the donation page is not visible.</t>
  </si>
  <si>
    <t>1. Toggle the "Generation Power CT" switch from ON to OFF.</t>
  </si>
  <si>
    <t>- Confirmation or success message indicating de-enrollment is shown.</t>
  </si>
  <si>
    <t>MNDC-T6420</t>
  </si>
  <si>
    <t>CNG - MNDC-620 - Android - Toggle ON - First Time Enrollment in Generation Power CT</t>
  </si>
  <si>
    <t>- Objective: Verify that when the toggle is switched ON for the first time, 
the user is enrolled in the Generation Power CT program and donation amount 
is displayed.</t>
  </si>
  <si>
    <t>1. Toggle the "Generation Power CT" switch from OFF to ON.</t>
  </si>
  <si>
    <t>- Confirmation or success message indicating enrollment is shown.</t>
  </si>
  <si>
    <t>MNDC-T6421</t>
  </si>
  <si>
    <t>CNG - MNDC-620 - Android - Toggle ON - Update Existing Enrollment</t>
  </si>
  <si>
    <t>- Preconditions: User is on the "Generation Power CT" preference screen. 
User is logged in, enrolled in company services, and already enrolled in 
Generation Power CT. The toggle is initially OFF.</t>
  </si>
  <si>
    <t>- Objective: Verify that when the toggle is switched ON and the user is 
already enrolled, the donation amount is displayed correctly.</t>
  </si>
  <si>
    <t>- User remains enrolled.</t>
  </si>
  <si>
    <t>MNDC-T6423</t>
  </si>
  <si>
    <t>CNG - MNDC-620 - Android - Verify Donation Amount Visibility When Toggle is ON or Off</t>
  </si>
  <si>
    <t>Objective: Verify that the donation amount element is visible only when the 
toggle is ON.</t>
  </si>
  <si>
    <t>1. Set the toggle to ON. *4. Observe the donation amount element.</t>
  </si>
  <si>
    <t>- On toggling ON, a confirmation message indicating successful enrollment 
is displayed. *- When toggle is OFF, the donation amount element is hidden.</t>
  </si>
  <si>
    <t>MNDC-T6424</t>
  </si>
  <si>
    <t>CNG - MNDC-620 - Android - Verify Enrollment Status Persistence After App Restart</t>
  </si>
  <si>
    <t>Preconditions: user has changed the toggle state.</t>
  </si>
  <si>
    <t>- Objective: Verify that the enrollment status (toggle ON/OFF) persists 
after the app is closed and reopened.</t>
  </si>
  <si>
    <t>1. Set the toggle to ON or OFF. *3. Reopen the app and navigate to "My Preferences" &gt; "Generation Power CT".</t>
  </si>
  <si>
    <t xml:space="preserve"> *- Donation amount visibility corresponds to the toggle state.</t>
  </si>
  <si>
    <t>MNDC-T6349</t>
  </si>
  <si>
    <t>CNG - MNDC-622 - IOS - Toggle OFF - De-enroll from Generation Power CT</t>
  </si>
  <si>
    <t>User is on the "Generation Power CT" preference screen.</t>
  </si>
  <si>
    <t>Verify that when the toggle is switched OFF, the user is de-enrolled and 
the donation page is not visible.</t>
  </si>
  <si>
    <t>MNDC-T6347</t>
  </si>
  <si>
    <t>CNG - MNDC-622 - IOS - Toggle ON - First Time Enrollment in Generation Power CT</t>
  </si>
  <si>
    <t>Verify that when the toggle is switched ON for the first time, the user is 
enrolled in the Generation Power CT program and donation amount is 
displayed.</t>
  </si>
  <si>
    <t>MNDC-T6348</t>
  </si>
  <si>
    <t>CNG - MNDC-622 - IOS - Toggle ON - Update Existing Enrollment</t>
  </si>
  <si>
    <t>User is on the "Generation Power CT" preference screen. User is logged in, 
enrolled in company services, and already enrolled in Generation Power CT. 
The toggle is initially OFF.</t>
  </si>
  <si>
    <t>Verify that when the toggle is switched ON and the user is already 
enrolled, the donation amount is displayed correctly.</t>
  </si>
  <si>
    <t>MNDC-T6350</t>
  </si>
  <si>
    <t>CNG - MNDC-622 - IOS - Verify Donation Amount Visibility When Toggle is ON or Off</t>
  </si>
  <si>
    <t>MNDC-T6351</t>
  </si>
  <si>
    <t>CNG - MNDC-622 - IOS - Verify Enrollment Status Persistence After App Restart</t>
  </si>
  <si>
    <t>Verify that the enrollment status (toggle ON/OFF) persists after the app is 
closed and reopened.</t>
  </si>
  <si>
    <t>MNDC-T6332</t>
  </si>
  <si>
    <t>CNG - MNDC-632 - IOS - Check its confirmation message.</t>
  </si>
  <si>
    <t>Ceck its confirmation message.</t>
  </si>
  <si>
    <t>Open an account with the Generation Power CT program active and go to My
Preferences. *Also check that the text displayed is according to the Story.</t>
  </si>
  <si>
    <t>MNDC-T6329</t>
  </si>
  <si>
    <t>CNG - MNDC-632 - IOS - Checking Generation Power CT availability for CNG</t>
  </si>
  <si>
    <t>Checking its availability for the 3 OpCos.</t>
  </si>
  <si>
    <t>Open the CNG app, check the My Preferences that the program is there; *Open the CNG app, check the My Preferences that the program IS NOT there;</t>
  </si>
  <si>
    <t>MNDC-T6330</t>
  </si>
  <si>
    <t>CNG - MNDC-632 - IOS - Checking its activation/deactivation.</t>
  </si>
  <si>
    <t>Checking its activation/deactivation.</t>
  </si>
  <si>
    <t>Open an account with the Generation Power CT program deactivated and enable
it (Or find an account with it already enabled); *Check that it is now displayed as active (Off);</t>
  </si>
  <si>
    <t>MNDC-T6331</t>
  </si>
  <si>
    <t>CNG - MNDC-632 - IOS - Checking its button availability and format.</t>
  </si>
  <si>
    <t>Checking its button availability and format.</t>
  </si>
  <si>
    <t>Open an account with the Generation Power CT program deactivated and enable
it (Or find an account with it already enabled); *Reenter the account and check that the "End Monthly Donation" button is
available and in red.</t>
  </si>
  <si>
    <t>MNDC-T6333</t>
  </si>
  <si>
    <t>CNG - MNDC-632 - IOS - Checking its cancellation and confirmation.</t>
  </si>
  <si>
    <t>Checking its cancellation and confirmation.</t>
  </si>
  <si>
    <t>Open an account with the Generation Power CT program active and go to My
Preferences. *Re-enter the account and check that it is not enrolled in the program
anymore.</t>
  </si>
  <si>
    <t>MNDC-T6328</t>
  </si>
  <si>
    <t>CNG - MNDC-632 - IOS - Checking the Remote Config controls.</t>
  </si>
  <si>
    <t>Checking the Remote Config controls.</t>
  </si>
  <si>
    <t>Disable the contact number and the URL on remote config; *Open the app and check that both information should be displayed.</t>
  </si>
  <si>
    <t>MNDC-T6405</t>
  </si>
  <si>
    <t>CNG - MNDC-633 - Android - Check its confirmation message.</t>
  </si>
  <si>
    <t>MNDC-T6402</t>
  </si>
  <si>
    <t>CNG - MNDC-633 - Android - Checking Generation Power CT availability for CNG</t>
  </si>
  <si>
    <t>MNDC-T6403</t>
  </si>
  <si>
    <t>CNG - MNDC-633 - Android - Checking its activation/deactivation.</t>
  </si>
  <si>
    <t>MNDC-T6404</t>
  </si>
  <si>
    <t>CNG - MNDC-633 - Android - Checking its button availability and format.</t>
  </si>
  <si>
    <t>MNDC-T6406</t>
  </si>
  <si>
    <t>CNG - MNDC-633 - Android - Checking its cancellation and confirmation.</t>
  </si>
  <si>
    <t>MNDC-T6401</t>
  </si>
  <si>
    <t>CNG - MNDC-633 - Android - Checking the Remote Config controls.</t>
  </si>
  <si>
    <t>MNDC-T6334</t>
  </si>
  <si>
    <t>CNG - MNDC-645 - IOS - Checking the Firebase controls.</t>
  </si>
  <si>
    <t>Checking the Firebase controls.</t>
  </si>
  <si>
    <t>In Firebase, disable the donation feature; *Enter the app, go to My Preferences and check that the feature is enabled.</t>
  </si>
  <si>
    <t>MNDC-T6336</t>
  </si>
  <si>
    <t>CNG - MNDC-645 - IOS - Checking the thank you message.</t>
  </si>
  <si>
    <t>Checking the thank you message.</t>
  </si>
  <si>
    <t>Using an account with the donation feature enabled, go to My Preferences; *On the thank you message, check its message and format with the Story.</t>
  </si>
  <si>
    <t>MNDC-T6337</t>
  </si>
  <si>
    <t>CNG - MNDC-645 - IOS - Checking using the same amount.</t>
  </si>
  <si>
    <t>Checking using the same amount.</t>
  </si>
  <si>
    <t>Using an account with the donation feature enabled, go to My Preferences; *Check that it should not enable the save button or allow it in any way.</t>
  </si>
  <si>
    <t>MNDC-T6335</t>
  </si>
  <si>
    <t>CNG - MNDC-645 - IOS - Updating the donation amount.</t>
  </si>
  <si>
    <t>Updating the donation amount.</t>
  </si>
  <si>
    <t>Using an account with the donation feature enabled, go to My Preferences; *On the My Preferences screen again, enter a second time and check that the
new amount is selected.</t>
  </si>
  <si>
    <t>MNDC-T6407</t>
  </si>
  <si>
    <t>CNG - MNDC-647 - Android - Checking the Firebase controls.</t>
  </si>
  <si>
    <t>MNDC-T6409</t>
  </si>
  <si>
    <t>CNG - MNDC-647 - Android - Checking the thank you message.</t>
  </si>
  <si>
    <t>MNDC-T6410</t>
  </si>
  <si>
    <t>CNG - MNDC-647 - Android - Checking using the same amount.</t>
  </si>
  <si>
    <t>MNDC-T6408</t>
  </si>
  <si>
    <t>CNG - MNDC-647 - Android - Updating the donation amount.</t>
  </si>
  <si>
    <t>MNDC-T6391</t>
  </si>
  <si>
    <t>CNG - MNDC-670 - Android - Verify "Back" Button Functionality in AutoPay Enrollment Form</t>
  </si>
  <si>
    <t>Ensure "Back" button navigates back to My Preferences page with AutoPay
status "Off".</t>
  </si>
  <si>
    <t>MNDC-T6388</t>
  </si>
  <si>
    <t>CNG - MNDC-670 - Android - Verify AutoPay Enrollment Access for eBill Non-AutoPay User</t>
  </si>
  <si>
    <t>Confirm that a user with AutoPay = false and eBill = true can access the
AutoPay enrollment feature.</t>
  </si>
  <si>
    <t xml:space="preserve"> *User sees "Off" in green and enabled green arrow, indicating AutoPay
enrollment is available.</t>
  </si>
  <si>
    <t>MNDC-T6396</t>
  </si>
  <si>
    <t>CNG - MNDC-670 - Android - Verify Confirmation Screen Content After Enrollment</t>
  </si>
  <si>
    <t>MNDC-T6393</t>
  </si>
  <si>
    <t>CNG - MNDC-670 - Android - Verify Kubra Wallet Options Redirect Correctly</t>
  </si>
  <si>
    <t>Validate that clicking "Manage my wallet", "Add bank account", or "Add bank
debit or credit card" redirects to Kubra wallet.</t>
  </si>
  <si>
    <t xml:space="preserve"> *Expected Result: Each option redirects user to Kubra wallet management
page.</t>
  </si>
  <si>
    <t>MNDC-T6395</t>
  </si>
  <si>
    <t>CNG - MNDC-670 - Android - Verify Minimum and Maximum Payment Amount Validation and Error Message</t>
  </si>
  <si>
    <t>Validate that entering less than $15 triggers an error message and validate
that entering more than $99,999.99 triggers an error message.</t>
  </si>
  <si>
    <t>MNDC-T6392</t>
  </si>
  <si>
    <t>CNG - MNDC-670 - Android - Verify Payment Method Section Displays Kubra Wallet Stored Methods</t>
  </si>
  <si>
    <t>Confirm that stored payment methods from Kubra wallet are displayed and
selectable.</t>
  </si>
  <si>
    <t xml:space="preserve"> *Kubra wallet methods are visible and selectable; selecting any redirects to
Kubra wallet management.</t>
  </si>
  <si>
    <t>MNDC-T6389</t>
  </si>
  <si>
    <t>CNG - MNDC-670 - Android - Verify Pop-up Display When eBill Flag is False</t>
  </si>
  <si>
    <t>Verify that if eBill = false, clicking AutoPay enrollment triggers the
correct pop-up.</t>
  </si>
  <si>
    <t>MNDC-T6394</t>
  </si>
  <si>
    <t>CNG - MNDC-670 - Android - Verify Schedule AutoPay Dropdown Options by Company (CNG, SCG, CNG)</t>
  </si>
  <si>
    <t xml:space="preserve"> *Dropdown contains "When bill arrives" and numeric options from 10 to 28
days.</t>
  </si>
  <si>
    <t>MNDC-T6390</t>
  </si>
  <si>
    <t>CNG - MNDC-670 - Android - Verify Visibility of "Enroll in AutoPay" Feature Upon Clicking Off Arrow</t>
  </si>
  <si>
    <t>Confirm that clicking the green arrow next to "Off" reveals the AutoPay
enrollment form.</t>
  </si>
  <si>
    <t>- Sections: "Select Payment Method", "Schedule AutoPay", "Payment Amount",
"Enroll in Autopay" button (disabled), and "Cancel" button.</t>
  </si>
  <si>
    <t>MNDC-T6411</t>
  </si>
  <si>
    <t>CNG - MNDC-671 - Android - Checking Autopay`s visibility and statuses</t>
  </si>
  <si>
    <t>MNDC-T6412</t>
  </si>
  <si>
    <t>CNG - MNDC-671 - Android - De-enrolling Autopay</t>
  </si>
  <si>
    <t>MNDC-T6417</t>
  </si>
  <si>
    <t>CNG - MNDC-752 - Android - Checking Autopay Kubra information.</t>
  </si>
  <si>
    <t>MNDC-T6416</t>
  </si>
  <si>
    <t>CNG - MNDC-752 - Android - Checking Autopay management elements.</t>
  </si>
  <si>
    <t>MNDC-T6415</t>
  </si>
  <si>
    <t>CNG - MNDC-752 - Android - Checking Autopay previews.</t>
  </si>
  <si>
    <t>MNDC-T6414</t>
  </si>
  <si>
    <t>CNG - MNDC-752 - Android - Checking Autopay statuses.</t>
  </si>
  <si>
    <t>MNDC-T6413</t>
  </si>
  <si>
    <t>CNG - MNDC-752 - Android - Checking Firebase controls.</t>
  </si>
  <si>
    <t>MNDC-T6419</t>
  </si>
  <si>
    <t>CNG - MNDC-752 - Android - Checking the Schedule Autopay options and defaults.</t>
  </si>
  <si>
    <t>MNDC-T6418</t>
  </si>
  <si>
    <t>CNG - MNDC-752 - Android - Modifying payment method information.</t>
  </si>
  <si>
    <t>MNDC-T6324</t>
  </si>
  <si>
    <t>CNG - MNDC-755 - IOS - Display Pop-Up When Budget Billing Status is 'Off' and User Not Marked for Termination, Not Eligible, OpCo in CNG/CNG/SCG/UI, Remote Config Enabled</t>
  </si>
  <si>
    <t>attributes.budgetBilling === false
attributes.budgetBillingMarkedForTermination === false
attributes.eligibleForBudgetBilling === false
OpCo = CNG (or CNG, SCG, UI)</t>
  </si>
  <si>
    <t>Verify that the Budget Billing pop-up is displayed when user’s budget 
billing status is 'Off', not marked for termination, not eligible, OpCo is 
one of CNG/CNG/SCG/UI, and remote config flag BUDGET_BILLING_NOT_AVAILABLE 
is enabled.</t>
  </si>
  <si>
    <t>1. Navigate to the Budget Billing enrollment screen. *1. System evaluates user attributes and remote config flags.</t>
  </si>
  <si>
    <t xml:space="preserve"> *Pop-up with subject "To Manage Budget Billing" is displayed.
Body message: "Please Contact us if you need further assistance".
Two CTA buttons visible: "Go Back" and Phone Number button.
- Phone Number button corresponds to the OpCo’s support number from 
Firebase.
- Phone Number button opens native dialer with pre-filled support number 
when clicked.</t>
  </si>
  <si>
    <t>MNDC-T6325</t>
  </si>
  <si>
    <t>CNG - MNDC-755 - IOS - Verify "Go Back" Button Closes Pop-Up and verify Phone Number Button Opens Native Dialer with Correct Number</t>
  </si>
  <si>
    <t>Verify that clicking the "Go Back" button closes the Budget Billing pop-up.</t>
  </si>
  <si>
    <t>1. Navigate to the Budget Billing enrollment screen. *2 Click go back</t>
  </si>
  <si>
    <t xml:space="preserve"> *- User remains on the current screen without navigation.</t>
  </si>
  <si>
    <t>MNDC-T6326</t>
  </si>
  <si>
    <t>CNG - MNDC-755 - IOS - Verify "Read More" Button Redirects to Correct In-App Web View Based on OpCo</t>
  </si>
  <si>
    <t>- budgetDetails.exclusionType === 'ENROLL'. Error pop-up BUDGET.003 is 
displayed andOpCo is one of [CNG, SCG, CNG].</t>
  </si>
  <si>
    <t>Verify that clicking "Read More" button on error pop-up redirects user to 
the correct in-app web view URL based on OpCo.</t>
  </si>
  <si>
    <t>1. Click "Read More" button.</t>
  </si>
  <si>
    <t>- User is redirected to the correct in-app web view URL</t>
  </si>
  <si>
    <t>MNDC-T6397</t>
  </si>
  <si>
    <t>CNG - MNDC-756 - Android - Display Pop-Up When Budget Billing Status is 'Off' and User Not Marked for Termination, Not Eligible, OpCo in CNG/CNG/SCG/UI, Remote Config Enabled</t>
  </si>
  <si>
    <t>Verify that the Budget Billing pop-up is displayed when user’s budget
billing status is 'Off', not marked for termination, not eligible, OpCo is
one of CNG/CNG/SCG/UI, and remote config flag BUDGET_BILLING_NOT_AVAILABLE
is enabled.</t>
  </si>
  <si>
    <t xml:space="preserve"> *Pop-up with subject "To Manage Budget Billing" is displayed.
Body message: "Please Contact us if you need further assistance".
Two CTA buttons visible: "Go Back" and Phone Number button.
- Phone Number button corresponds to the OpCo’s support number from
Firebase.
- Phone Number button opens native dialer with pre-filled support number
when clicked.</t>
  </si>
  <si>
    <t>MNDC-T6398</t>
  </si>
  <si>
    <t>CNG - MNDC-756 - Android - Verify "Go Back" Button Closes Pop-Up and verify Phone Number Button Opens Native Dialer with Correct Number</t>
  </si>
  <si>
    <t>1. Navigate to the Budget Billing enrollment screen. *4. Click the Phone Number button.</t>
  </si>
  <si>
    <t xml:space="preserve"> *- Device’s native dialer opens and Support number corresponding to the OpCo
is pre-filled.</t>
  </si>
  <si>
    <t>MNDC-T6399</t>
  </si>
  <si>
    <t>CNG - MNDC-756 - Android - Verify "Read More" Button Redirects to Correct In-App Web View Based on OpCo</t>
  </si>
  <si>
    <t>- budgetDetails.exclusionType === 'ENROLL'. Error pop-up BUDGET.003 is
displayed andOpCo is one of [CNG, SCG, CNG].</t>
  </si>
  <si>
    <t>Verify that clicking "Read More" button on error pop-up redirects user to
the correct in-app web view URL based on OpCo.</t>
  </si>
  <si>
    <t>MNDC-T6400</t>
  </si>
  <si>
    <t>CNG - MNDC-784 - Android - Cash Only Users can not enroll in eBill, Autopay or Budget Billing</t>
  </si>
  <si>
    <t>cash only == true</t>
  </si>
  <si>
    <t>I want to have a clear enroll message for eBill and Autopay, so I can
undertsnad if I can enroll or not to eBill or Autopay service.</t>
  </si>
  <si>
    <t>Try to enroll in Ebill, autopay or Budget Billing *Tap Go back</t>
  </si>
  <si>
    <t>”Not available You’re account is not eligible for this service at this
time” *Button closes pop up</t>
  </si>
  <si>
    <t>MNDC-T6327</t>
  </si>
  <si>
    <t>CNG - MNDC-805 - IOS - Cash Only Users can not enroll in eBill, Autopay and Budget Billing there is no restriction to enroll</t>
  </si>
  <si>
    <t>I want to have a clear enroll message for eBill and Autopay, so I can 
undertsnad if I can enroll or not to eBill or Autopay service.</t>
  </si>
  <si>
    <t>”Not available You’re account is not eligible for this service at this 
time” *Button closes pop up</t>
  </si>
  <si>
    <t>MNDC-T7964</t>
  </si>
  <si>
    <t>MNDC-313 - Android - CNG - Access Payment Alerts Screen</t>
  </si>
  <si>
    <t>/My Preferences/MNDC-313-508/CNG/Android</t>
  </si>
  <si>
    <t>1. Navigate to the "Alert Preferences" screen 2. Click on the "Payment
Alerts" section</t>
  </si>
  <si>
    <t>The "Payment Alerts" screen is displayed.</t>
  </si>
  <si>
    <t>MNDC-T7970</t>
  </si>
  <si>
    <t>MNDC-313 - Android - CNG - Cancel Button Functionality</t>
  </si>
  <si>
    <t>1. Make changes to payment alert configurations 2. Click the "Cancel"
button.</t>
  </si>
  <si>
    <t>User is redirected to the "Alert Preferences" screen without saving
changes.</t>
  </si>
  <si>
    <t>MNDC-T7976</t>
  </si>
  <si>
    <t>MNDC-313 - Android - CNG - Cancel End Alert</t>
  </si>
  <si>
    <t>1. In the End Alert pop-up, click on "Cancel" 2. Observe the result.</t>
  </si>
  <si>
    <t>Pop-up closes, no changes are made.</t>
  </si>
  <si>
    <t>MNDC-T7980</t>
  </si>
  <si>
    <t>MNDC-313 - Android - CNG - Close Confirmation Screen Using Done</t>
  </si>
  <si>
    <t>1. On the confirmation screen, click on "Done" 2. Observe the result.</t>
  </si>
  <si>
    <t>Confirmation screen closes.</t>
  </si>
  <si>
    <t>MNDC-T7978</t>
  </si>
  <si>
    <t>MNDC-313 - Android - CNG - Continue with eBill Enrollment</t>
  </si>
  <si>
    <t>1. In the pop-up, click on "Continue with eBill" 2. Observe the result.</t>
  </si>
  <si>
    <t>User is redirected to the eBill enrollment flow.</t>
  </si>
  <si>
    <t>MNDC-T7977</t>
  </si>
  <si>
    <t>MNDC-313 - Android - CNG - Enroll in Payment Alerts Without eBill</t>
  </si>
  <si>
    <t>1. Try to enable payment alerts for a user not enrolled in eBill 2. Observe
the pop-up.</t>
  </si>
  <si>
    <t>Pop-up is displayed with "Continue with eBill" and "Go back" options.</t>
  </si>
  <si>
    <t>MNDC-T7979</t>
  </si>
  <si>
    <t>MNDC-313 - Android - CNG - Go Back Without eBill Enrollment</t>
  </si>
  <si>
    <t>1. In the pop-up, click on "Go back" 2. Observe the result.</t>
  </si>
  <si>
    <t>Pop-up closes without enrolling the user in eBill.</t>
  </si>
  <si>
    <t>MNDC-T7975</t>
  </si>
  <si>
    <t>MNDC-313 - Android - CNG - Loader Visibility During Toggle Change</t>
  </si>
  <si>
    <t>1. Toggle any alert settings on or off 2. Observe the loader visibility
during the operation.</t>
  </si>
  <si>
    <t>Loader is displayed while processing the toggle change.</t>
  </si>
  <si>
    <t>MNDC-T7969</t>
  </si>
  <si>
    <t>MNDC-313 - Android - CNG - Save Button Enables After Changes</t>
  </si>
  <si>
    <t>1. Make a change to any payment alert toggle or dropdown 2. Observe the
state of the "Save" button.</t>
  </si>
  <si>
    <t>Sabe button should start disable and then the "Save" button should become
enabled.</t>
  </si>
  <si>
    <t>MNDC-T7971</t>
  </si>
  <si>
    <t>MNDC-313 - Android - CNG - Select Payment Due Alert</t>
  </si>
  <si>
    <t>1. Toggle the "Payment Due Alert" to "On" 2. Observe the "Remind me before"
dropdown.</t>
  </si>
  <si>
    <t>Dropdown for "Remind me before" is enabled and editable, default set to 5
days (range: 1-10 days).</t>
  </si>
  <si>
    <t>MNDC-T7973</t>
  </si>
  <si>
    <t>MNDC-313 - Android - CNG - Select Payment Made Alert</t>
  </si>
  <si>
    <t>1. Toggle the "Payment Made Alert" to "On" 2. Verify toggle's status.</t>
  </si>
  <si>
    <t>Toggle displays "On" in green, notifications for payments made are enabled.</t>
  </si>
  <si>
    <t>MNDC-T7972</t>
  </si>
  <si>
    <t>MNDC-313 - Android - CNG - Select Payment Past Due Alert</t>
  </si>
  <si>
    <t>1. Toggle the "Payment Past Due Alert" to "On" 2. Observe the "Remind me
before" dropdown.</t>
  </si>
  <si>
    <t>Dropdown for "Remind me before" is enabled and editable, default set to 1
day (range: 1-10 days).</t>
  </si>
  <si>
    <t>MNDC-T7974</t>
  </si>
  <si>
    <t>MNDC-313 - Android - CNG - Select Payment Rejected Alert</t>
  </si>
  <si>
    <t>1. Toggle the "Payment Rejected Alert" to "On" 2. Verify toggle's status.</t>
  </si>
  <si>
    <t>Toggle displays "On" in green, notifications for payments rejected are
enabled.</t>
  </si>
  <si>
    <t>MNDC-T7967</t>
  </si>
  <si>
    <t>MNDC-313 - Android - CNG - Toggle Payment Alerts Off</t>
  </si>
  <si>
    <t>1. Ensure the toggle is set to "On" 2. Click on the toggle to switch to
"Off" status.</t>
  </si>
  <si>
    <t>Toggle status changes to "Off", displayed in gray.</t>
  </si>
  <si>
    <t>MNDC-T7966</t>
  </si>
  <si>
    <t>MNDC-313 - Android - CNG - Toggle Payment Alerts On</t>
  </si>
  <si>
    <t>1. Ensure the toggle is set to "Off" 2. Click on the toggle to switch to
"On" status.</t>
  </si>
  <si>
    <t>Toggle status changes to "On", displayed in green.</t>
  </si>
  <si>
    <t>MNDC-T7968</t>
  </si>
  <si>
    <t>MNDC-313 - Android - CNG - Update Email Address Button Redirection</t>
  </si>
  <si>
    <t>1. Set Payment Alerts to "On" if not already 2. Verify the presence of the
"Update this Email" button 3. Click on the "Update this Email" button.</t>
  </si>
  <si>
    <t>Redirected to the "Manage eBill" view.</t>
  </si>
  <si>
    <t>MNDC-T7965</t>
  </si>
  <si>
    <t>MNDC-313 - Android - CNG - Verify Initial Status of Payment Alert</t>
  </si>
  <si>
    <t>1. Access the "Payment Alerts" screen 2. Observe the toggle indicating the
payment alert status.</t>
  </si>
  <si>
    <t>If Payment Alert = 'false', toggle should display 'Off' in green. If
Payment Alert = 'true', toggle should display 'On' in green.</t>
  </si>
  <si>
    <t>MNDC-T7679</t>
  </si>
  <si>
    <t>MNDC-313 - IOS - CNG - Access Payment Alerts Screen</t>
  </si>
  <si>
    <t>/My Preferences/MNDC-313-508/CNG/IOS</t>
  </si>
  <si>
    <t>1. Navigate to the "Alert Preferences" screen 2. Click on the "Payment 
Alerts" section</t>
  </si>
  <si>
    <t>MNDC-T7685</t>
  </si>
  <si>
    <t>MNDC-313 - IOS - CNG - Cancel Button Functionality</t>
  </si>
  <si>
    <t>1. Make changes to payment alert configurations 2. Click the "Cancel" 
button.</t>
  </si>
  <si>
    <t>User is redirected to the "Alert Preferences" screen without saving 
changes.</t>
  </si>
  <si>
    <t>MNDC-T7691</t>
  </si>
  <si>
    <t>MNDC-313 - IOS - CNG - Cancel End Alert</t>
  </si>
  <si>
    <t>MNDC-T7695</t>
  </si>
  <si>
    <t>MNDC-313 - IOS - CNG - Close Confirmation Screen Using Done</t>
  </si>
  <si>
    <t>1. On the confirmation screen, click on "Back" 2. Observe the result.</t>
  </si>
  <si>
    <t>MNDC-T7693</t>
  </si>
  <si>
    <t>MNDC-313 - IOS - CNG - Continue with eBill Enrollment</t>
  </si>
  <si>
    <t>MNDC-T7692</t>
  </si>
  <si>
    <t>MNDC-313 - IOS - CNG - Enroll in Payment Alerts Without eBill</t>
  </si>
  <si>
    <t>1. Try to enable payment alerts for a user not enrolled in eBill 2. Observe 
the pop-up.</t>
  </si>
  <si>
    <t>MNDC-T7694</t>
  </si>
  <si>
    <t>MNDC-313 - IOS - CNG - Go Back Without eBill Enrollment</t>
  </si>
  <si>
    <t>MNDC-T7690</t>
  </si>
  <si>
    <t>MNDC-313 - IOS - CNG - Loader Visibility During Toggle Change</t>
  </si>
  <si>
    <t>1. Toggle any alert settings on or off 2. Observe the loader visibility 
during the operation.</t>
  </si>
  <si>
    <t>MNDC-T7684</t>
  </si>
  <si>
    <t>MNDC-313 - IOS - CNG - Save Button Enables After Changes</t>
  </si>
  <si>
    <t>1. Make a change to any payment alert toggle or dropdown 2. Observe the 
state of the "Save" button.</t>
  </si>
  <si>
    <t>Sabe button should start disable and then the "Save" button should become 
enabled.</t>
  </si>
  <si>
    <t>MNDC-T7686</t>
  </si>
  <si>
    <t>MNDC-313 - IOS - CNG - Select Payment Due Alert</t>
  </si>
  <si>
    <t>1. Toggle the "Payment Due Alert" to "On" 2. Observe the "Remind me before" 
dropdown.</t>
  </si>
  <si>
    <t>Dropdown for "Remind me before" is enabled and editable, default set to 5 
days (range: 1-10 days).</t>
  </si>
  <si>
    <t>MNDC-T7688</t>
  </si>
  <si>
    <t>MNDC-313 - IOS - CNG - Select Payment Made Alert</t>
  </si>
  <si>
    <t>MNDC-T7687</t>
  </si>
  <si>
    <t>MNDC-313 - IOS - CNG - Select Payment Past Due Alert</t>
  </si>
  <si>
    <t>1. Toggle the "Payment Past Due Alert" to "On" 2. Observe the "Remind me 
before" dropdown.</t>
  </si>
  <si>
    <t>Dropdown for "Remind me before" is enabled and editable, default set to 1 
day (range: 1-10 days).</t>
  </si>
  <si>
    <t>MNDC-T7689</t>
  </si>
  <si>
    <t>MNDC-313 - IOS - CNG - Select Payment Rejected Alert</t>
  </si>
  <si>
    <t>Toggle displays "On" in green, notifications for payments rejected are 
enabled.</t>
  </si>
  <si>
    <t>MNDC-T7682</t>
  </si>
  <si>
    <t>MNDC-313 - IOS - CNG - Toggle Payment Alerts Off</t>
  </si>
  <si>
    <t>1. Ensure the toggle is set to "On" 2. Click on the toggle to switch to 
"Off" status.</t>
  </si>
  <si>
    <t>MNDC-T7681</t>
  </si>
  <si>
    <t>MNDC-313 - IOS - CNG - Toggle Payment Alerts On</t>
  </si>
  <si>
    <t>1. Ensure the toggle is set to "Off" 2. Click on the toggle to switch to 
"On" status.</t>
  </si>
  <si>
    <t>MNDC-T7683</t>
  </si>
  <si>
    <t>MNDC-313 - IOS - CNG - Update Email Address Button Redirection</t>
  </si>
  <si>
    <t>MNDC-2137</t>
  </si>
  <si>
    <t>1. Set Payment Alerts to "On" if not already 2. Verify the presence of the 
"Update this Email" button 3. Click on the "Update this Email" button.</t>
  </si>
  <si>
    <t>MNDC-T7680</t>
  </si>
  <si>
    <t>MNDC-313 - IOS - CNG - Verify Initial Status of Payment Alert</t>
  </si>
  <si>
    <t>1. Access the "Payment Alerts" screen 2. Observe the toggle indicating the 
payment alert status.</t>
  </si>
  <si>
    <t>If Payment Alert = 'false', toggle should display 'Off' in green. If 
Payment Alert = 'true', toggle should display 'On' in green.</t>
  </si>
  <si>
    <t>MNDC-T1476</t>
  </si>
  <si>
    <t>CNG - MNDC-45 - [IOS] - Autopay Button Behavior - eBill user</t>
  </si>
  <si>
    <t>/Dashboard/CNG/iOS</t>
  </si>
  <si>
    <t>Logged in user, eBill enabled, user at the Dashboard screen</t>
  </si>
  <si>
    <t>Validate the Autopay behavior as an eBill user.</t>
  </si>
  <si>
    <t>At the Dashboard, click on the eBill button;</t>
  </si>
  <si>
    <t>At first, the eBill button should be green and on clicking, the system
should redirect to the eBill section.</t>
  </si>
  <si>
    <t>MNDC-T1475</t>
  </si>
  <si>
    <t>CNG - MNDC-45 - [IOS] - Autopay Button Behavior - Non-eBill user</t>
  </si>
  <si>
    <t>Logged in user, eBill disabled, user at the Dashboard screen</t>
  </si>
  <si>
    <t>Validate the eBill behavior as a non-eBill user.</t>
  </si>
  <si>
    <t>At the Dashboard, click on the eBill button; *Finish the eBill flow;</t>
  </si>
  <si>
    <t>The system should redirect to the eBill flow. *The eBill button should appear with a check and in green color.</t>
  </si>
  <si>
    <t>MNDC-T1474</t>
  </si>
  <si>
    <t>CNG - MNDC-45 - [IOS] - eBill Label Information</t>
  </si>
  <si>
    <t>MNDC-45</t>
  </si>
  <si>
    <t>Validate the eBill labels.</t>
  </si>
  <si>
    <t>At the Dashboard, check that the eBill label is as follows:
“eBill / Go paperless with eBill.“</t>
  </si>
  <si>
    <t>The eBill button should have the mentioned label.</t>
  </si>
  <si>
    <t>MNDC-T1473</t>
  </si>
  <si>
    <t>CNG - MNDC-45 - [IOS] - eBill Promo Button Activation Colors</t>
  </si>
  <si>
    <t>Validate the eBill Button colors based on Activation status.</t>
  </si>
  <si>
    <t>At the Dashboard, check that the eBill button should be grey, since its
inactive. *Activate eBill and check that, after activation, the color should change
for green.</t>
  </si>
  <si>
    <t>The eBill button should be grey, since its inactive. *The eBill button should be green, since its active.</t>
  </si>
  <si>
    <t>MNDC-T1472</t>
  </si>
  <si>
    <t>CNG - MNDC-45 - [IOS] - eBill Promo Button Placement</t>
  </si>
  <si>
    <t>Logged in user, user at the Dashboard screen</t>
  </si>
  <si>
    <t>Validate the eBill Promo Button placement.</t>
  </si>
  <si>
    <t>At the Dashboard, check that the eBill Promo Button should display right
bellow the widget payment information</t>
  </si>
  <si>
    <t>The placement order should display right bellow the widget payment
information</t>
  </si>
  <si>
    <t>MNDC-T1463</t>
  </si>
  <si>
    <t>CNG - MNDC-46 - [IOS] - Autopay Button Activation Colors</t>
  </si>
  <si>
    <t>Logged in user, Autopay disabled, user at the Dashboard screen</t>
  </si>
  <si>
    <t>Validate the Autopay Button colors based on Activation status.</t>
  </si>
  <si>
    <t>At the Dashboard, check that the Autopay button should be grey, since its
inactive. *Activate Autopay and check that, after activation, the color should change
for green.</t>
  </si>
  <si>
    <t>The Autopay button should be grey, since its inactive. *The Autopay button should be green, since its active.</t>
  </si>
  <si>
    <t>MNDC-T1466</t>
  </si>
  <si>
    <t>CNG - MNDC-46 - [IOS] - Autopay Button Behavior - Autopay user</t>
  </si>
  <si>
    <t>Logged in user, Autopay enabled, user at the Dashboard screen</t>
  </si>
  <si>
    <t>Validate the Autopay behavior as an Autopay user.</t>
  </si>
  <si>
    <t>At the Dashboard, click on the Autopay button;</t>
  </si>
  <si>
    <t>At first, the Budget Billing button should be green and on clicking, the
system should redirect to the Autopay section.</t>
  </si>
  <si>
    <t>MNDC-T1465</t>
  </si>
  <si>
    <t>CNG - MNDC-46 - [IOS] - Autopay Button Behavior - Non-Autopay user</t>
  </si>
  <si>
    <t>Validate the Autopay behavior as a non-Autopay user.</t>
  </si>
  <si>
    <t>At the Dashboard, click on the Autopay button; *Finish the Autoplay flow;</t>
  </si>
  <si>
    <t>The system should redirect to the Autopay flow. *The Autoplay button should appear with a check and in green color.</t>
  </si>
  <si>
    <t>MNDC-T1467</t>
  </si>
  <si>
    <t>CNG - MNDC-46 - [IOS] - Autopay Button Behavior - Non-eBill user</t>
  </si>
  <si>
    <t>Validate the Autopay behavior as an Non-eBill user.</t>
  </si>
  <si>
    <t>The system should redirect to the eBill flow.</t>
  </si>
  <si>
    <t>MNDC-T1462</t>
  </si>
  <si>
    <t>CNG - MNDC-46 - [IOS] - Autopay Button Placement</t>
  </si>
  <si>
    <t>Validate the Autopay Promo Button placement.</t>
  </si>
  <si>
    <t>At the Dashboard, check that the Autopay Promo should display right bellow
the widget payment information</t>
  </si>
  <si>
    <t>MNDC-T1464</t>
  </si>
  <si>
    <t>CNG - MNDC-46 - [IOS] - Autopay Label Information</t>
  </si>
  <si>
    <t>MNDC-46</t>
  </si>
  <si>
    <t>Validate the Autopay labels.</t>
  </si>
  <si>
    <t>At the Dashboard, check that the Autopay label is as follows:
“Autopay / Never miss a bill with Autopay.“</t>
  </si>
  <si>
    <t>The Autopay button should have the mentioned label.</t>
  </si>
  <si>
    <t>MNDC-T1454</t>
  </si>
  <si>
    <t>CNG - MNDC-47 - [IOS] - Budget Billing Promo Button Activation Colors</t>
  </si>
  <si>
    <t>Logged in user, Budget Billing disabled, user at the Dashboard screen</t>
  </si>
  <si>
    <t>Validate the Budget Billing Promo Button colors based on Activation status.</t>
  </si>
  <si>
    <t>At the Dashboard, check that the Budget Billing button should be grey,
since its inactive. *Activate the Budget Billing Promo and check that, after activation, the
color should change for green.</t>
  </si>
  <si>
    <t>The Budget Billing button should be grey, since its inactive. *The Budget Billing button should be green, since its active.</t>
  </si>
  <si>
    <t>MNDC-T1457</t>
  </si>
  <si>
    <t>CNG - MNDC-47 - [IOS] - Budget Billing Promo Button Behavior - eBill</t>
  </si>
  <si>
    <t>Logged in user, Budget Billing disabled, eBill enabled, user at the
Dashboard screen</t>
  </si>
  <si>
    <t>Validate the Budget Billing Button behavior as an eBill user.</t>
  </si>
  <si>
    <t>At the Dashboard, click on the Budget Billing button;</t>
  </si>
  <si>
    <t>At first, the Budget Billing button should be green and on clicking, the
system should redirect to the Autopay flow.</t>
  </si>
  <si>
    <t>MNDC-T1456</t>
  </si>
  <si>
    <t>CNG - MNDC-47 - [IOS] - Budget Billing Promo Button Behavior - Non-eBill</t>
  </si>
  <si>
    <t>Logged in user, Budget Billing disabled, eBill disabled, user at the
Dashboard screen</t>
  </si>
  <si>
    <t>Validate the Budget Billing Button behavior as a non eBill user.</t>
  </si>
  <si>
    <t>At the Dashboard, click on the Budget Billing button; *Finish the Autoplay flow;</t>
  </si>
  <si>
    <t>The system should redirect to the Autopay flow. *The Budget Billing promo button should appear with a check and in green
color.</t>
  </si>
  <si>
    <t>MNDC-T1455</t>
  </si>
  <si>
    <t>CNG - MNDC-47 - [IOS] - Budget Billing Promo Button Label Information</t>
  </si>
  <si>
    <t>MNDC-47</t>
  </si>
  <si>
    <t>Logged in user, Budget Billing enabled, user at the Dashboard screen</t>
  </si>
  <si>
    <t>Validate the Budget Billing Promo Button labels.</t>
  </si>
  <si>
    <t>At the Dashboard, check that the Budget Billing labels is as follows:
“Budget Billing / Costs split evenly over 12 months.”</t>
  </si>
  <si>
    <t>The Budget Billing button should have the mentioned label.</t>
  </si>
  <si>
    <t>MNDC-T1453</t>
  </si>
  <si>
    <t>CNG - MNDC-47 - [IOS] - Budget Billing Promo Button Placement</t>
  </si>
  <si>
    <t>Validate the Budget Billing Promo Button placement.</t>
  </si>
  <si>
    <t>At the Dashboard, check that the Budget Billing Promo should display at the
top of the page, right above the address information.</t>
  </si>
  <si>
    <t>The placement order should display at the top of the page, right above the
address information.</t>
  </si>
  <si>
    <t>MNDC-T1437</t>
  </si>
  <si>
    <t>CNG - MNDC-49 - [IOS] - Account Balance Visibility</t>
  </si>
  <si>
    <t>Logged in user, user at the Dashboard screen, account with balance</t>
  </si>
  <si>
    <t>Validate that, the account balance is shown At the Bill and Payment widget.</t>
  </si>
  <si>
    <t>At the Dashboard, check that At the Bill and Payment widget, the account
balace should be displayed.</t>
  </si>
  <si>
    <t>The account balance must be shown.</t>
  </si>
  <si>
    <t>MNDC-T1438</t>
  </si>
  <si>
    <t>CNG - MNDC-49 - [IOS] - Account Due Balance Visibility</t>
  </si>
  <si>
    <t>Logged in user, user at the Dashboard screen, account with due balance</t>
  </si>
  <si>
    <t>Validate that, the account due balance is shown At the Bill and Payment
widget.</t>
  </si>
  <si>
    <t>At the Dashboard, check that At the Bill and Payment widget, the account
due balace should be displayed.</t>
  </si>
  <si>
    <t>The account due balance must be shown.</t>
  </si>
  <si>
    <t>MNDC-T1442</t>
  </si>
  <si>
    <t>CNG - MNDC-49 - [IOS] - Make Payment / View Bill w/o bill due</t>
  </si>
  <si>
    <t>Logged in user, user at the Dashboard screen, account without due balance</t>
  </si>
  <si>
    <t>Validate that, the "View Bill" is visible At the Bill and Payment widget.</t>
  </si>
  <si>
    <t>At the Dashboard, check that the "View Bill" or "Make Payment" button in
shown.</t>
  </si>
  <si>
    <t>The "View Bill" button should be visible.</t>
  </si>
  <si>
    <t>MNDC-T1439</t>
  </si>
  <si>
    <t>CNG - MNDC-49 - [IOS] - Make Payment / View Bill w/o eBill</t>
  </si>
  <si>
    <t>Logged in user, user at the Dashboard screen, account with due balance,
eBill disabled</t>
  </si>
  <si>
    <t>Validate that, the "Make Payment" is visible At the Bill and Payment
widget.</t>
  </si>
  <si>
    <t>At the Dashboard, check that the "Make a Payment" button in shown and, if
you click, should redirect to "Payment Summary"</t>
  </si>
  <si>
    <t>The "Make a Payment" button should be visible.</t>
  </si>
  <si>
    <t>MNDC-T1440</t>
  </si>
  <si>
    <t>CNG - MNDC-49 - [IOS] - Make Payment / View Bill with eBill w/o AutoPay</t>
  </si>
  <si>
    <t>Logged in user, user at the Dashboard screen, account with due balance,
eBill enabled, AutoPay disabled</t>
  </si>
  <si>
    <t>MNDC-T1441</t>
  </si>
  <si>
    <t>CNG - MNDC-49 - [IOS] - Make Payment / View Bill with eBill with AutoPay</t>
  </si>
  <si>
    <t>Logged in user, user at the Dashboard screen, account with due balance,
eBill enabled, AutoPay enabled</t>
  </si>
  <si>
    <t>Validate that, the "View Bill" or "Make Payment" is visible At the Bill and
Payment widget.</t>
  </si>
  <si>
    <t>At the Dashboard, check that the "View Bill" or "Make Payment" button in
shown and, if you click on "Make Payment", should redirect to "Payment
Summary"</t>
  </si>
  <si>
    <t>The "View Bill" or "Make Payment" button should be visible.</t>
  </si>
  <si>
    <t>MNDC-T1448</t>
  </si>
  <si>
    <t>CNG - MNDC-49 - [IOS] - New Customer</t>
  </si>
  <si>
    <t>MNDC-49</t>
  </si>
  <si>
    <t>Logged in user, user at the Dashboard screen, newly formed account</t>
  </si>
  <si>
    <t>Validate that, any payment information is available and also the due
ammount 0.00 should be visible At the Bill and Payment widget.</t>
  </si>
  <si>
    <t>At the Dashboard, check that any payment information is available and also
the due ammount 0.00 At the Bill &amp; Payment widget.</t>
  </si>
  <si>
    <t>Any payment information should not be visible, and the amount due should be
0.00.</t>
  </si>
  <si>
    <t>MNDC-T1447</t>
  </si>
  <si>
    <t>CNG - MNDC-49 - [IOS] - Partial Payment label</t>
  </si>
  <si>
    <t>Logged in user, user at the Dashboard screen, account with partially paid
bill</t>
  </si>
  <si>
    <t>Validate that, the label “Partial Payment Received“ At the Bill and Payment
widget.</t>
  </si>
  <si>
    <t>At the Dashboard, check that the “Partial Payment Received“ label is shown
At the Bill &amp; Payment widget.</t>
  </si>
  <si>
    <t>The label “Partial Payment Received“ should be visible.</t>
  </si>
  <si>
    <t>MNDC-T1446</t>
  </si>
  <si>
    <t>CNG - MNDC-49 - [IOS] - Payment Due Date format</t>
  </si>
  <si>
    <t>Validate that, the Payment Due date and format At the Bill and Payment
widget.</t>
  </si>
  <si>
    <t>At the Dashboard, check that the "Due Date" format and label is shown At
the Bill &amp; Payment widget as follows: “Due mm/dd/yyyy”</t>
  </si>
  <si>
    <t>The Due Date label should be in the specified format.</t>
  </si>
  <si>
    <t>MNDC-T1445</t>
  </si>
  <si>
    <t>CNG - MNDC-49 - [IOS] - Payment Past Due</t>
  </si>
  <si>
    <t>Logged in user, user at the Dashboard screen, account with a past due bill</t>
  </si>
  <si>
    <t>Validate that, the label "Past Due" At the Bill and Payment widget.</t>
  </si>
  <si>
    <t>At the Dashboard, check that the "Past Due" label is shown At the Bill &amp;
Payment widget.</t>
  </si>
  <si>
    <t>The label "Past Due" should be visible.</t>
  </si>
  <si>
    <t>MNDC-T1443</t>
  </si>
  <si>
    <t>CNG - MNDC-49 - [IOS] - Payment Processing</t>
  </si>
  <si>
    <t>Logged in user, user at the Dashboard screen, account with submitted
payment</t>
  </si>
  <si>
    <t>Validate that, the label "Payment Processing" At the Bill and Payment
widget.</t>
  </si>
  <si>
    <t>At the Dashboard, check that the "Payment Procesing" label is shown At the
Bill &amp; Payment widget.</t>
  </si>
  <si>
    <t>The label "Payment Procesing" should be visible.</t>
  </si>
  <si>
    <t>MNDC-T1444</t>
  </si>
  <si>
    <t>CNG - MNDC-49 - [IOS] - Payment Received</t>
  </si>
  <si>
    <t>Logged in user, user at the Dashboard screen, account with 0.00 amount due</t>
  </si>
  <si>
    <t>Validate that, the label "Payment Recieved" At the Bill and Payment widget.</t>
  </si>
  <si>
    <t>At the Dashboard, check that the "Payment Received" label is shown At the
Bill &amp; Payment widget.</t>
  </si>
  <si>
    <t>The label "Payment Received" should be visible.</t>
  </si>
  <si>
    <t>MNDC-T1435</t>
  </si>
  <si>
    <t>CNG - MNDC-50 - [IOS] - Account Change Button</t>
  </si>
  <si>
    <t>MNDC-50</t>
  </si>
  <si>
    <t>Logged in user with several accounts, user At the Dashboard screen.</t>
  </si>
  <si>
    <t>Validate that, the button that changes account is displayed.</t>
  </si>
  <si>
    <t>At the Dashboard, click At the Account Change button (three dots) and click
At the Switch Accounts link. *Click on any account and verify that the account should be changed.</t>
  </si>
  <si>
    <t>The clients' accounts should be visible. *Back at the Dashboard, the account should be changed.</t>
  </si>
  <si>
    <t>MNDC-T1436</t>
  </si>
  <si>
    <t>CNG - MNDC-50 - [IOS] - Account Change Disabled</t>
  </si>
  <si>
    <t>Logged in user with one account, user At the Dashboard screen.</t>
  </si>
  <si>
    <t>At the Dashboard, click At the Account Change button (three dots) should
NOT be enabled.</t>
  </si>
  <si>
    <t>MNDC-T1434</t>
  </si>
  <si>
    <t>CNG - MNDC-50 - [IOS] - Display Dashboard Information</t>
  </si>
  <si>
    <t>Logged in user, user At the Dashboard screen.</t>
  </si>
  <si>
    <t>Validate that, the main information is showing At the screen.</t>
  </si>
  <si>
    <t>Verify that the following information are displayed:
1. “Welcome back, [NAME]!”;
2. Account ID;
3. Account address ej. “24 Summer St. Unit 5, Anytown, CT, 10509“</t>
  </si>
  <si>
    <t>The information should be displayed.</t>
  </si>
  <si>
    <t>MNDC-T1433</t>
  </si>
  <si>
    <t>CNG - MNDC-51 - [IOS] - FaceID Cancelled After Successful Logoff</t>
  </si>
  <si>
    <t>MNDC-51</t>
  </si>
  <si>
    <t>Validate that, when user logs out, the Face ID/Fingerprint should be
disabled.</t>
  </si>
  <si>
    <t>Click At the logout button At the upper right screen of the Dashboard. *Attempt to login again, using FaceID / Fingerprint</t>
  </si>
  <si>
    <t xml:space="preserve"> *The feature should be disabled.</t>
  </si>
  <si>
    <t>MNDC-T1432</t>
  </si>
  <si>
    <t>CNG - MNDC-51 - [IOS] - Logout Cancelled</t>
  </si>
  <si>
    <t>Validate that, when the logout dialog is NOT confirmed, the system logs
out.</t>
  </si>
  <si>
    <t>Click At the logout button At the upper right screen of the Dashboard. *At the confirmation screen, click At the Cancel button.</t>
  </si>
  <si>
    <t xml:space="preserve"> *The system shoud remain At the Dashboard..</t>
  </si>
  <si>
    <t>MNDC-T1431</t>
  </si>
  <si>
    <t>CNG - MNDC-51 - [IOS] - Logout Confirmed</t>
  </si>
  <si>
    <t>Validate that, when the logout dialog is confirmed, the system logs out.</t>
  </si>
  <si>
    <t>Click At the logout button At the upper right screen of the Dashboard. *At the confirmation screen, click At the Log Out button.</t>
  </si>
  <si>
    <t xml:space="preserve"> *The system shoud redirect to the login screen.</t>
  </si>
  <si>
    <t>MNDC-T1798</t>
  </si>
  <si>
    <t>CNG - MNDC-53 - [ANDROID] - Autopay Button Behavior - eBill user</t>
  </si>
  <si>
    <t>/Dashboard/CNG/Android</t>
  </si>
  <si>
    <t>MNDC-T1797</t>
  </si>
  <si>
    <t>CNG - MNDC-53 - [ANDROID] - Autopay Button Behavior - Non-eBill user</t>
  </si>
  <si>
    <t>MNDC-T1796</t>
  </si>
  <si>
    <t>CNG - MNDC-53 - [ANDROID] - eBill Label Information</t>
  </si>
  <si>
    <t>MNDC-53</t>
  </si>
  <si>
    <t>MNDC-T1795</t>
  </si>
  <si>
    <t>CNG - MNDC-53 - [ANDROID] - eBill Promo Button Activation Colors</t>
  </si>
  <si>
    <t>MNDC-T1794</t>
  </si>
  <si>
    <t>CNG - MNDC-53 - [ANDROID] - eBill Promo Button Placement</t>
  </si>
  <si>
    <t>MNDC-T1785</t>
  </si>
  <si>
    <t>CNG - MNDC-54 - [ANDROID]  - Autopay Button Activation Colors</t>
  </si>
  <si>
    <t>MNDC-T1788</t>
  </si>
  <si>
    <t>CNG - MNDC-54 - [ANDROID]  - Autopay Button Behavior - Autopay user</t>
  </si>
  <si>
    <t>MNDC-T1787</t>
  </si>
  <si>
    <t>CNG - MNDC-54 - [ANDROID]  - Autopay Button Behavior - Non-Autopay user</t>
  </si>
  <si>
    <t>MNDC-T1784</t>
  </si>
  <si>
    <t>CNG - MNDC-54 - [ANDROID]  - Autopay Button Placement</t>
  </si>
  <si>
    <t>MNDC-T1786</t>
  </si>
  <si>
    <t>CNG - MNDC-54 - [ANDROID]  - Autopay Label Information</t>
  </si>
  <si>
    <t>MNDC-54</t>
  </si>
  <si>
    <t>MNDC-T1789</t>
  </si>
  <si>
    <t>CNG - MNDC-54 - [ANDROID] - Autopay Button Behavior - Non-eBill user</t>
  </si>
  <si>
    <t>MNDC-T1776</t>
  </si>
  <si>
    <t>CNG - MNDC-55 - [ANDROID] - Budget Billing Promo Button Activation Colors</t>
  </si>
  <si>
    <t>MNDC-T1779</t>
  </si>
  <si>
    <t>CNG - MNDC-55 - [ANDROID] - Budget Billing Promo Button Behavior - eBill</t>
  </si>
  <si>
    <t>MNDC-T1778</t>
  </si>
  <si>
    <t>CNG - MNDC-55 - [ANDROID] - Budget Billing Promo Button Behavior - Non-eBill</t>
  </si>
  <si>
    <t>MNDC-T1777</t>
  </si>
  <si>
    <t>CNG - MNDC-55 - [ANDROID] - Budget Billing Promo Button Label Information</t>
  </si>
  <si>
    <t>MNDC-55</t>
  </si>
  <si>
    <t>MNDC-T1775</t>
  </si>
  <si>
    <t>CNG - MNDC-55 - [ANDROID] - Budget Billing Promo Button Placement</t>
  </si>
  <si>
    <t>MNDC-T1759</t>
  </si>
  <si>
    <t>CNG - MNDC-59 - [ANDROID] - Account Balance Visibility</t>
  </si>
  <si>
    <t>MNDC-T1760</t>
  </si>
  <si>
    <t>CNG - MNDC-59 - [ANDROID] - Account Due Balance Visibility</t>
  </si>
  <si>
    <t>MNDC-T1764</t>
  </si>
  <si>
    <t>CNG - MNDC-59 - [ANDROID] - Make Payment / View Bill w/o bill due</t>
  </si>
  <si>
    <t>MNDC-T1761</t>
  </si>
  <si>
    <t>CNG - MNDC-59 - [ANDROID] - Make Payment / View Bill w/o eBill</t>
  </si>
  <si>
    <t>MNDC-T1762</t>
  </si>
  <si>
    <t>CNG - MNDC-59 - [ANDROID] - Make Payment / View Bill with eBill w/o AutoPay</t>
  </si>
  <si>
    <t>MNDC-T1763</t>
  </si>
  <si>
    <t>CNG - MNDC-59 - [ANDROID] - Make Payment / View Bill with eBill with AutoPay</t>
  </si>
  <si>
    <t>MNDC-T1770</t>
  </si>
  <si>
    <t>CNG - MNDC-59 - [ANDROID] - New Customer</t>
  </si>
  <si>
    <t>MNDC-59</t>
  </si>
  <si>
    <t>MNDC-T1769</t>
  </si>
  <si>
    <t>CNG - MNDC-59 - [ANDROID] - Partial Payment label</t>
  </si>
  <si>
    <t>MNDC-T1768</t>
  </si>
  <si>
    <t>CNG - MNDC-59 - [ANDROID] - Payment Due Date format</t>
  </si>
  <si>
    <t>MNDC-T1767</t>
  </si>
  <si>
    <t>CNG - MNDC-59 - [ANDROID] - Payment Past Due</t>
  </si>
  <si>
    <t>MNDC-T1765</t>
  </si>
  <si>
    <t>CNG - MNDC-59 - [ANDROID] - Payment Processing</t>
  </si>
  <si>
    <t>MNDC-T1766</t>
  </si>
  <si>
    <t>CNG - MNDC-59 - [ANDROID] - Payment Received</t>
  </si>
  <si>
    <t>MNDC-T1757</t>
  </si>
  <si>
    <t>CNG - MNDC-60 - [ANDROID] - Account Change Button</t>
  </si>
  <si>
    <t>MNDC-60</t>
  </si>
  <si>
    <t>MNDC-T1758</t>
  </si>
  <si>
    <t>CNG - MNDC-60 - [ANDROID] - Account Change Disabled</t>
  </si>
  <si>
    <t>MNDC-T1756</t>
  </si>
  <si>
    <t>CNG - MNDC-60 - [ANDROID] - Display Dashboard Information</t>
  </si>
  <si>
    <t>MNDC-T1755</t>
  </si>
  <si>
    <t>CNG - MNDC-61 - [ANDROID] - FaceID Cancelled After Successful Logoff</t>
  </si>
  <si>
    <t>MNDC-61</t>
  </si>
  <si>
    <t>MNDC-T1754</t>
  </si>
  <si>
    <t>CNG - MNDC-61 - [ANDROID] - Logout Cancelled</t>
  </si>
  <si>
    <t>MNDC-T1753</t>
  </si>
  <si>
    <t>CNG - MNDC-61 - [ANDROID] - Logout Confirmed</t>
  </si>
  <si>
    <t>MNDC-T7238</t>
  </si>
  <si>
    <t>CNG - MNDC-768 - iOS - Dashboard alert is NOT shown on BB non-"at risk" account.</t>
  </si>
  <si>
    <t>Dashboard alert is NOT shown on BB non-"at risk" account.</t>
  </si>
  <si>
    <t>Select an account on which the BB setting is on and it is NOT "at risk" 
(Bill due date is NOT in the Past). *Validate that the BB Dashboard icon is in green, active and no warning 
message is shown.</t>
  </si>
  <si>
    <t>MNDC-T7239</t>
  </si>
  <si>
    <t>CNG - MNDC-768 - iOS - Dashboard alert is not shown on non-BB account.</t>
  </si>
  <si>
    <t>Dashboard alert is not shown on non-BB account.</t>
  </si>
  <si>
    <t>Select an account on which the BB setting is off. *Validate that the BB Dashboard icon is in grey, disabled and no warning 
message is shown.</t>
  </si>
  <si>
    <t>MNDC-T7237</t>
  </si>
  <si>
    <t>CNG - MNDC-768 - iOS - Dashboard alert is shown on BB "at risk" account.</t>
  </si>
  <si>
    <t>Dashboard alert is shown on BB "at risk" account.</t>
  </si>
  <si>
    <t>Select an account on which the BB setting is on and it is "at risk" (Bill 
due date is in the Past). *Validate that the BB Dashboard icon is in yellow and shows the message: "BB 
needs your attention".</t>
  </si>
  <si>
    <t>MNDC-T7240</t>
  </si>
  <si>
    <t>CNG - MNDC-768 - iOS - Flow when clicking the BB at risk warning alert button.</t>
  </si>
  <si>
    <t>Flow when clicking the BB at risk warning alert button.</t>
  </si>
  <si>
    <t>Select an account on which the BB setting is on and it is "at risk" (Bill 
due date is in the Past). *Click on the BB warning alert button and validate that it should redirect 
to Make a Payment flow.</t>
  </si>
  <si>
    <t>MNDC-T7241</t>
  </si>
  <si>
    <t>CNG - MNDC-768 - iOS - Flow when clicking the BB non-at risk warning alert button.</t>
  </si>
  <si>
    <t>Flow when clicking the BB non-at risk warning alert button.</t>
  </si>
  <si>
    <t>Select an account on which the BB setting is on and it is NOT "at risk" 
(Bill due date is NOT in the Past). *Click on the BB warning button and validate that it should redirect to My 
Preferences.</t>
  </si>
  <si>
    <t>MNDC-T4337</t>
  </si>
  <si>
    <t>CNG - MNDC-174 - Android - Verify "Delete My Account" Button is Only Clickable Element</t>
  </si>
  <si>
    <t>/MyAccounts/CNG/Android</t>
  </si>
  <si>
    <t>"Delete My Account" button is visible.</t>
  </si>
  <si>
    <t>Confirm no other clickable elements on the page trigger deletion except the
designated button.</t>
  </si>
  <si>
    <t>Attempt to click other elements near the label and button.</t>
  </si>
  <si>
    <t>MNDC-T4324</t>
  </si>
  <si>
    <t>CNG - MNDC-174 - Android - Verify "I want to Delete My Account" and "Delete My Account" Label Visibility</t>
  </si>
  <si>
    <t>User has access to My Account tab.</t>
  </si>
  <si>
    <t>Ensure the "I want to Delete My Account" and "Delete My Account" labels are
always visible</t>
  </si>
  <si>
    <t>Navigate to My Account tab. *Scroll to the bottom of the page.</t>
  </si>
  <si>
    <t xml:space="preserve"> *The label "I want to Delete My Account" is visible at the end of the page.
Button is bold and green. It is the only clickable element triggering
account deletion.</t>
  </si>
  <si>
    <t>MNDC-T4336</t>
  </si>
  <si>
    <t>CNG - MNDC-174 - Android - Verify Account Deletion Processing and Credential Deactivation</t>
  </si>
  <si>
    <t>Account deletion request submitted.</t>
  </si>
  <si>
    <t>Confirm account deletion disables login credentials for website and mobile
app.</t>
  </si>
  <si>
    <t>Attempt to login with deleted account credentials on website. *Attempt to login with deleted account credentials on mobile app.</t>
  </si>
  <si>
    <t xml:space="preserve"> *Login attempts fail on both website and mobile app due to deactivated
credentials.</t>
  </si>
  <si>
    <t>MNDC-T4335</t>
  </si>
  <si>
    <t>CNG - MNDC-174 - Android - Verify Back Button on Final Confirmation Page</t>
  </si>
  <si>
    <t>Back button is visible.</t>
  </si>
  <si>
    <t>Ensure Back button navigates user appropriately from final confirmation
page.</t>
  </si>
  <si>
    <t>Click Back button. *Verify user is redirected to login screen.</t>
  </si>
  <si>
    <t xml:space="preserve"> *User is redirected to login screen after clicking Back button.</t>
  </si>
  <si>
    <t>MNDC-T4327</t>
  </si>
  <si>
    <t>CNG - MNDC-174 - Android - Verify Cancel Button on Deletion Info Page</t>
  </si>
  <si>
    <t>Continue and Back buttons are visible.</t>
  </si>
  <si>
    <t>Ensure clicking Cancel returns user to My Account tab and restores Delete
option.</t>
  </si>
  <si>
    <t>Click Cancel button. *Verify "Delete My Account" label and button are visible.</t>
  </si>
  <si>
    <t xml:space="preserve"> *User returns to My Account tab. "Delete My Account" option is restored and
visible.</t>
  </si>
  <si>
    <t>MNDC-T4331</t>
  </si>
  <si>
    <t>CNG - MNDC-174 - Android - Verify Cancel Button on Reason Selection Page</t>
  </si>
  <si>
    <t>Continue button is enabled or disabled.</t>
  </si>
  <si>
    <t>Confirm Cancel returns user to deletion info page and restores Delete
option.</t>
  </si>
  <si>
    <t>Click Cancel button. *Verify "Delete My Account" option is still accessible from My Account tab.</t>
  </si>
  <si>
    <t xml:space="preserve"> *User returns to deletion info page. Delete option remains accessible from
My Account tab.</t>
  </si>
  <si>
    <t>MNDC-T4332</t>
  </si>
  <si>
    <t>CNG - MNDC-174 - Android - Verify Confirmation Pop-up Content and Buttons</t>
  </si>
  <si>
    <t>Confirmation pop-up appears.</t>
  </si>
  <si>
    <t>Validate confirmation pop-up content and buttons after clicking Continue on
reason selection.</t>
  </si>
  <si>
    <t>Verify pop-up title: "Delete My Account?" *Verify buttons: No and Yes, Delete are visible and enabled.</t>
  </si>
  <si>
    <t xml:space="preserve"> *Pop-up displays correct title, warning, and buttons No / Yes, Delete.</t>
  </si>
  <si>
    <t>MNDC-T4330</t>
  </si>
  <si>
    <t>CNG - MNDC-174 - Android - Verify Continue Button Enables After Reason Selection</t>
  </si>
  <si>
    <t>Continue button is disabled initially.</t>
  </si>
  <si>
    <t>Ensure Continue button enables only after selecting a reason.</t>
  </si>
  <si>
    <t>Select one reason option. *Deselect reason (if possible) and verify Continue button disables again.</t>
  </si>
  <si>
    <t xml:space="preserve"> *Continue button enables only after a reason is selected. Disables if no
reason selected (if applicable).</t>
  </si>
  <si>
    <t>MNDC-T4328</t>
  </si>
  <si>
    <t>CNG - MNDC-174 - Android - Verify Continue Button Enables Reason Selection Page</t>
  </si>
  <si>
    <t>Continue button is enabled.</t>
  </si>
  <si>
    <t>Confirm clicking Continue leads to reason selection page with mandatory
options.</t>
  </si>
  <si>
    <t>Click Continue button. *Verify Continue button is disabled initially.</t>
  </si>
  <si>
    <t xml:space="preserve"> *Reason options and optional textbox are visible. Continue button is
disabled until a reason is selected.</t>
  </si>
  <si>
    <t>MNDC-T4326</t>
  </si>
  <si>
    <t>CNG - MNDC-174 - Android - Verify Deletion Info Page Content and Buttons</t>
  </si>
  <si>
    <t>User is on the deletion info page.</t>
  </si>
  <si>
    <t>Validate the information text and presence of Continue and Back buttons
after clicking Delete.</t>
  </si>
  <si>
    <t>Click "Delete My Account". *Verify Continue and Back buttons are visible.</t>
  </si>
  <si>
    <t xml:space="preserve"> *All specified text is displayed correctly. Continue and Back buttons are
visible and enabled.</t>
  </si>
  <si>
    <t>MNDC-T4333</t>
  </si>
  <si>
    <t>CNG - MNDC-174 - Android - Verify No Button Closes Confirmation Pop-up</t>
  </si>
  <si>
    <t>User can interact with pop-up buttons.</t>
  </si>
  <si>
    <t>Ensure clicking No closes the confirmation pop-up without proceeding.</t>
  </si>
  <si>
    <t>Click No button. *Verify user remains on reason selection page with Continue and Cancel
buttons visible.</t>
  </si>
  <si>
    <t xml:space="preserve"> *Confirmation pop-up closes. User stays on reason selection page.</t>
  </si>
  <si>
    <t>MNDC-T4325</t>
  </si>
  <si>
    <t>CNG - MNDC-174 - Android - Verify Only "Delete My Account" Button Triggers Deletion</t>
  </si>
  <si>
    <t>"Delete My Account" button is visible and clickable.</t>
  </si>
  <si>
    <t>Confirm no other clickable elements trigger the Delete My Account feature.</t>
  </si>
  <si>
    <t>Attempt to click other elements near the label. *Click "Delete My Account" button.</t>
  </si>
  <si>
    <t xml:space="preserve"> *Only clicking the "Delete My Account" button triggers the deletion flow.
Other elements do not trigger deletion.</t>
  </si>
  <si>
    <t>MNDC-T4329</t>
  </si>
  <si>
    <t>CNG - MNDC-174 - Android - Verify Optional Feedback Textbox Character Limit</t>
  </si>
  <si>
    <t>Reason options are visible.</t>
  </si>
  <si>
    <t>Validate optional textbox accepts up to 500 characters.</t>
  </si>
  <si>
    <t>Enter text into the optional textbox. *Verify input is limited to 500 characters.</t>
  </si>
  <si>
    <t xml:space="preserve"> *Textbox accepts up to 500 characters only. Additional input beyond 500
characters is blocked or ignored.</t>
  </si>
  <si>
    <t>MNDC-T4334</t>
  </si>
  <si>
    <t>CNG - MNDC-174 - Android - Verify Yes, Delete Button Leads to Final Confirmation</t>
  </si>
  <si>
    <t>User clicked Yes, Delete button.</t>
  </si>
  <si>
    <t>Confirm clicking Yes, Delete leads to final confirmation page.</t>
  </si>
  <si>
    <t>Click Yes, Delete button. *Back button is visible.</t>
  </si>
  <si>
    <t xml:space="preserve"> *Final confirmation page is displayed with correct title, notice, and Back
button.</t>
  </si>
  <si>
    <t>MNDC-T4347</t>
  </si>
  <si>
    <t>CNG - MNDC-175 - Android - Display App Version Number at Bottom of Page</t>
  </si>
  <si>
    <t>App version has been successfully retrieved by the system.</t>
  </si>
  <si>
    <t>Verify that the app version number is displayed at the bottom of the page.</t>
  </si>
  <si>
    <t>1.Open the app and navigate to the main page or any page where the version
should appear. *3. Check for the presence of the app version number displayed.</t>
  </si>
  <si>
    <t xml:space="preserve"> *The app version number is visible at the bottom of the page.</t>
  </si>
  <si>
    <t>MNDC-T4342</t>
  </si>
  <si>
    <t>CNG - MNDC-175 - Android - Verify "Switch Account" Button Visibility for Multiple Account User</t>
  </si>
  <si>
    <t>User has two or more active accounts.</t>
  </si>
  <si>
    <t>- Ensure "Switch Account" button is visible if user has more than one
active account.</t>
  </si>
  <si>
    <t>1. Log in with a user having multiple active accounts. *2. Observe the header.</t>
  </si>
  <si>
    <t xml:space="preserve"> *- The "Switch Account" button is displayed in the header.</t>
  </si>
  <si>
    <t>MNDC-T4341</t>
  </si>
  <si>
    <t>CNG - MNDC-175 - Android - Verify "Switch Account" Button Visibility for Single Account User</t>
  </si>
  <si>
    <t>User has exactly one active account.</t>
  </si>
  <si>
    <t>- Ensure "Switch Account" button is not visible if user has only one active
account.</t>
  </si>
  <si>
    <t>1. Log in with a user having only one active account. *2. Observe the header.</t>
  </si>
  <si>
    <t xml:space="preserve"> *- The "Switch Account" button is not displayed.</t>
  </si>
  <si>
    <t>MNDC-T4340</t>
  </si>
  <si>
    <t>CNG - MNDC-175 - Android - Verify Account Number Display in Header</t>
  </si>
  <si>
    <t>User has at least one active account.</t>
  </si>
  <si>
    <t>Validate that the correct account number is displayed in the header.</t>
  </si>
  <si>
    <t>1. Log in with a user account. *2. Observe the header.</t>
  </si>
  <si>
    <t xml:space="preserve"> *- The account number associated with the logged-in user is displayed in the
header.</t>
  </si>
  <si>
    <t>MNDC-T4345</t>
  </si>
  <si>
    <t>CNG - MNDC-175 - Android - Verify App Version Retrieval and Display at Bottom of Page</t>
  </si>
  <si>
    <t>App version information is available on the User device.</t>
  </si>
  <si>
    <t>Confirm the system retrieves the App version from the User device and
displays it at the bottom of the page.</t>
  </si>
  <si>
    <t>1. Load any page in the application. *2. Scroll to the bottom of the page.</t>
  </si>
  <si>
    <t xml:space="preserve"> *- The app version number is displayed clearly at the bottom of the page.</t>
  </si>
  <si>
    <t>MNDC-T4338</t>
  </si>
  <si>
    <t>CNG - MNDC-175 - Android - Verify Green Information Header Visibility and Static Position</t>
  </si>
  <si>
    <t>Application loaded successfully.</t>
  </si>
  <si>
    <t>Ensure the green information Header is always visible and static at the top
of the page.</t>
  </si>
  <si>
    <t>1. Navigate to any page within the application. *2. Scroll the page vertically.</t>
  </si>
  <si>
    <t xml:space="preserve"> *- The green information header remains visible and fixed at the top of the
viewport during scrolling.</t>
  </si>
  <si>
    <t>MNDC-T4344</t>
  </si>
  <si>
    <t>CNG - MNDC-175 - Android - Verify Menu Options for Multiple Account User</t>
  </si>
  <si>
    <t>Validate the presence of the correct Menu options when User has multiple
active accounts.</t>
  </si>
  <si>
    <t>1. Log in with a user having multiple active accounts. *2. Open the menu or options panel.</t>
  </si>
  <si>
    <t xml:space="preserve"> *- The following options are visible:
- Switch Account
- Make a payment
- My preferences
- My Profile
- FAQ’s
- Help &amp; Support
- Stop Service
- Send us an email
- Give us feedback
- Log out
- Privacy policy
- Terms of use
- I want to Delete My Account</t>
  </si>
  <si>
    <t>MNDC-T4343</t>
  </si>
  <si>
    <t>CNG - MNDC-175 - Android - Verify Menu Options for Single Account User</t>
  </si>
  <si>
    <t>- Validate the presence of the correct menu options when user has a single
active account.</t>
  </si>
  <si>
    <t>1. Log in with a user having one active account. *2. Open the menu or options panel.</t>
  </si>
  <si>
    <t xml:space="preserve"> *- The following options are visible:
- Make a payment
- My preferences
- My Profile
- FAQ’s
- Help &amp; Support
- Stop Service
- Send us an email
- Give us feedback
- Log out
- Privacy policy
- Terms of use
- I want to Delete My Account
- The "Switch Account" option is not visible.</t>
  </si>
  <si>
    <t>MNDC-T4346</t>
  </si>
  <si>
    <t>CNG - MNDC-175 - Android - Verify Skeleton Loader Display During Initial Loading of My Account Section</t>
  </si>
  <si>
    <t>Network delay or loading State triggered.</t>
  </si>
  <si>
    <t>Ensure Skeleton loaders are displayed for My account buttons and account
information during the Initial loading phase.</t>
  </si>
  <si>
    <t>1. Navigate to the My Account section. *2. Observe the loading state before actual data is rendered.</t>
  </si>
  <si>
    <t>- Skeleton loaders are visible in place of buttons and account information
until the actual content loads. *- Skeleton loaders disappear once content is fully loaded.</t>
  </si>
  <si>
    <t>MNDC-T4348</t>
  </si>
  <si>
    <t>CNG - MNDC-175 - Android - Verify Skeleton Loader Visibility on "My Account" Page During Initial Load</t>
  </si>
  <si>
    <t>Network or data loading delay simulated or naturally occurring to observe
loading state.</t>
  </si>
  <si>
    <t>Ensure that skeleton loaders are displayed on the "My Account" page during
the initial loading phase.</t>
  </si>
  <si>
    <t>1. Navigate to the "My Account" page. *2. Observe the page immediately after navigation before data fully loads.</t>
  </si>
  <si>
    <t>- Skeleton loaders are visible in place of buttons and account information
during the loading phase. *Skeleton loaders disappear once the actual content is fully loaded.</t>
  </si>
  <si>
    <t>MNDC-T4339</t>
  </si>
  <si>
    <t>CNG - MNDC-175 - Android - Verify White OpCo Logo Visibility in Header</t>
  </si>
  <si>
    <t>Header is visible.</t>
  </si>
  <si>
    <t>Confirm the white OpCo Logo is displayed in the header.</t>
  </si>
  <si>
    <t>1. Observe the header area.</t>
  </si>
  <si>
    <t>- The white OpCo logo is visible and clearly displayed in the header.</t>
  </si>
  <si>
    <t>MNDC-T4352</t>
  </si>
  <si>
    <t>CNG - MNDC-176 -  Android - Verify Terms of Use Option is Not Hidden or Removed</t>
  </si>
  <si>
    <t>App is freshly launched or user has navigated between screens.</t>
  </si>
  <si>
    <t>Ensure the "Terms of Use" option remains visible after app restart or
navigation.</t>
  </si>
  <si>
    <t>- Launch the app. *- Navigate away and return to Privacy Policy section.</t>
  </si>
  <si>
    <t>MNDC-T4351</t>
  </si>
  <si>
    <t>CNG - MNDC-176 -  Android - Verify URL Contains ?mobileapp=true Parameter for Terms of Use</t>
  </si>
  <si>
    <t>User is redirected to the in-app web view for Terms of Use.</t>
  </si>
  <si>
    <t>Confirm the URL for Terms of Use includes the required query parameter.</t>
  </si>
  <si>
    <t>- Tap on "Terms of Use - OPCO - Avangrid". *- Capture the URL loaded in the in-app web view.</t>
  </si>
  <si>
    <t xml:space="preserve"> *Expected Results: URL contains "?mobileapp=true" query parameter.</t>
  </si>
  <si>
    <t>MNDC-T4349</t>
  </si>
  <si>
    <t>CNG - MNDC-176 - Android -  Verify Terms of Use Option Visibility Under Privacy Policy</t>
  </si>
  <si>
    <t>App is launched and user is authenticated (if required).</t>
  </si>
  <si>
    <t>Ensure the "Terms of Use" option is always visible under the "Privacy
Policy" section.</t>
  </si>
  <si>
    <t>- Navigate to any screen containing the Privacy Policy section. *- Check for the presence of "Terms of Use" option under it.</t>
  </si>
  <si>
    <t xml:space="preserve"> *Expected Results: "Terms of Use" option is visible and clearly listed under
the "Privacy Policy" section.</t>
  </si>
  <si>
    <t>MNDC-T4350</t>
  </si>
  <si>
    <t>CNG - MNDC-176 - Android - Verify Redirection to In-App Web View on Terms of Use Click</t>
  </si>
  <si>
    <t>"Terms of Use" option is visible and clickable.</t>
  </si>
  <si>
    <t>Validate that clicking "Terms of Use" opens the correct in-app web view.</t>
  </si>
  <si>
    <t>- Tap on the "Terms of Use" option. *- Observe the app behavior.</t>
  </si>
  <si>
    <t xml:space="preserve"> *Expected Results: App redirects user to an in-app web view displaying the
Terms of Use page.</t>
  </si>
  <si>
    <t>MNDC-T4362</t>
  </si>
  <si>
    <t>CNG - MNDC-177 -  Cancel Button Functionality on Expanded Form</t>
  </si>
  <si>
    <t>Expanded feedback form displayed</t>
  </si>
  <si>
    <t>Confirm clicking "Cancel" on expanded form closes feedback feature and
returns to previous screen</t>
  </si>
  <si>
    <t>1. Click "Cancel" button on expanded form.</t>
  </si>
  <si>
    <t>Feedback feature closes and user is returned to the previous screen or main
app screen.</t>
  </si>
  <si>
    <t>MNDC-T4358</t>
  </si>
  <si>
    <t>CNG - MNDC-177 -  Cancel Button Functionality on Initial Screen</t>
  </si>
  <si>
    <t>On "Give Us Feedback" screen</t>
  </si>
  <si>
    <t>Confirm that clicking "Cancel" closes the feedback feature and returns to
previous screen</t>
  </si>
  <si>
    <t>MNDC-T4363</t>
  </si>
  <si>
    <t>CNG - MNDC-177 -  Confirmation Pop-up Appears After Sending Feedback</t>
  </si>
  <si>
    <t>Expanded feedback form filled with valid Subject and Note; "Send Feedback"
button enabled</t>
  </si>
  <si>
    <t>Validate that after clicking enabled "Send Feedback" on expanded form,
confirmation pop-up appears with correct messages</t>
  </si>
  <si>
    <t>1. Click "Send Feedback" button on expanded form. *2. Observe confirmation pop-up.</t>
  </si>
  <si>
    <t xml:space="preserve"> *Confirmation pop-up appears displaying:
- "Thank you."
- "Your email has been sent."
- "We will be in contact with you if additional information is required."
- "Go Back" button visible.</t>
  </si>
  <si>
    <t>MNDC-T4357</t>
  </si>
  <si>
    <t>CNG - MNDC-177 -  Customer Care Team Link Navigation</t>
  </si>
  <si>
    <t>On "Give Us Feedback" screen, Customer Care Team link is visible</t>
  </si>
  <si>
    <t>Validate that clicking the Customer Care Team link redirects to the correct
support page</t>
  </si>
  <si>
    <t>1. Click on the Customer Care Team link.</t>
  </si>
  <si>
    <t>User is redirected to the appropriate Customer Care support page in the
same or new tab/window as per design.</t>
  </si>
  <si>
    <t>MNDC-T4359</t>
  </si>
  <si>
    <t>CNG - MNDC-177 -  Display of Expanded Feedback Form After Initial Submission</t>
  </si>
  <si>
    <t>Feedback text box contains input; "Send Feedback" button enabled</t>
  </si>
  <si>
    <t>Validate that after clicking "Send Feedback" on initial screen, expanded
form displays with all required fields and messages</t>
  </si>
  <si>
    <t>1. Click "Send Feedback" button on initial screen. *2. Observe expanded feedback form elements.</t>
  </si>
  <si>
    <t xml:space="preserve"> *- Text label "Please fill in the details below" is visible.
- Subject dropdown is visible.
- Name input field is visible.
- Email input field is visible.
- Note text box is visible (max 250 chars).
- Informational message about message review is visible.
- "Send Feedback" button is visible and disabled.
- "Cancel" button is visible.</t>
  </si>
  <si>
    <t>MNDC-T4356</t>
  </si>
  <si>
    <t>CNG - MNDC-177 -  Feedback Text Box Character Limit</t>
  </si>
  <si>
    <t>Confirm feedback text box accepts up to 250 characters and restricts input
beyond that</t>
  </si>
  <si>
    <t>1. Attempt to enter more than 250 characters into the feedback text box. *2. Count accepted characters.</t>
  </si>
  <si>
    <t>MNDC-T4354</t>
  </si>
  <si>
    <t>CNG - MNDC-177 - Android - Android - Verify "Send Feedback" Button Disabled Initially</t>
  </si>
  <si>
    <t>Confirm "Send Feedback" button is disabled before any input is entered</t>
  </si>
  <si>
    <t>1. Open "Give Us Feedback" screen. *2. Observe "Send Feedback" button state.</t>
  </si>
  <si>
    <t xml:space="preserve"> *"Send Feedback" button is disabled and visually indicated as disabled
(e.g., greyed out).</t>
  </si>
  <si>
    <t>MNDC-T4353</t>
  </si>
  <si>
    <t>CNG - MNDC-177 - Android - Verify Initial Display of "Give Us Feedback" Screen</t>
  </si>
  <si>
    <t>Validate that upon selecting "Give Us Feedback," all required UI elements
are displayed correctly with correct initial states</t>
  </si>
  <si>
    <t>1. Select "Give Us Feedback" from the menu or relevant navigation. *2. Observe the screen elements.</t>
  </si>
  <si>
    <t xml:space="preserve"> *- Text label "Please enter your feedback below" is visible.
- Text box is visible and accepts input (max 250 chars).
- Informational message about feedback and Customer Care Team is visible.
- Customer Care Team link is visible.
- "Send Feedback" button is visible and disabled.
- "Cancel" button is visible.
- Keyboard automatically displayed with focus on the text box.</t>
  </si>
  <si>
    <t>MNDC-T4360</t>
  </si>
  <si>
    <t>CNG - MNDC-177 - Enable "Send Feedback" Button on Expanded Form When Subject and Note Are Valid</t>
  </si>
  <si>
    <t>Expanded feedback form displayed; Subject dropdown unselected; Note field
empty</t>
  </si>
  <si>
    <t>Android - Verify "Send Feedback" button enables and changes color to green
when Subject selected and Note entered</t>
  </si>
  <si>
    <t>1. Select a valid option from Subject dropdown. *3. Observe "Send Feedback" button state and color.</t>
  </si>
  <si>
    <t xml:space="preserve"> *"Send Feedback" button becomes enabled and changes color to green.</t>
  </si>
  <si>
    <t>MNDC-T4355</t>
  </si>
  <si>
    <t>CNG - MNDC-177 - Enable "Send Feedback" Button Upon Feedback Input</t>
  </si>
  <si>
    <t>Android - Verify "Send Feedback" button enables and changes color to green
when user types feedback</t>
  </si>
  <si>
    <t>1. Enter any character(s) into the feedback text box. *2. Observe "Send Feedback" button state and color.</t>
  </si>
  <si>
    <t>MNDC-T4361</t>
  </si>
  <si>
    <t>CNG - MNDC-177 - Validate Name Field Accepts Only Letters  and Email Field Accepts Letters, Numbers, and Special Characters</t>
  </si>
  <si>
    <t>Expanded feedback form displayed; Name field empty</t>
  </si>
  <si>
    <t>Confirm Name input field accepts only alphabetic characters</t>
  </si>
  <si>
    <t>1. Enter alphabetic characters into Name field. *4. Observe input acceptance or rejection.</t>
  </si>
  <si>
    <t xml:space="preserve"> *Name field accepts only letters; numbers and special characters are
rejected or prevented.</t>
  </si>
  <si>
    <t>MNDC-T4367</t>
  </si>
  <si>
    <t>CNG - MNDC-178 -  Correct Privacy Notice URL is Loaded Based on User Context</t>
  </si>
  <si>
    <t>User logged in with a profile linked to one of the specified entities.</t>
  </si>
  <si>
    <t>Validate that the correct Privacy Notice URL is loaded in the in-app web
view depending on the user’s associated entity (nyseg, rge, cng, cmp,CNG,
uinet).</t>
  </si>
  <si>
    <t>a. Log in as a user associated with that entity. *d. Observe the URL loaded in the in-app web view.</t>
  </si>
  <si>
    <t xml:space="preserve"> *the in-App web view loads the exact Privacy Notice URL corresponding to the
user’s entity as per Remote Config.
Android - Verify the URL ends with or contains the query parameter
?mobileapp=true.</t>
  </si>
  <si>
    <t>MNDC-T4364</t>
  </si>
  <si>
    <t>CNG - MNDC-178 -  Privacy Policy Elements are Configured via Firebase Remote Config</t>
  </si>
  <si>
    <t>App installed and connected to Firebase Remote Config.</t>
  </si>
  <si>
    <t>Ensure all Privacy Policy related elements (labels, URLs, visibility flags)
are fetched and controlled via Firebase Remote Config.</t>
  </si>
  <si>
    <t>1. Launch the app. *3. Android - Verify that all Privacy Policy elements (text labels, URLs,
visibility toggles) are retrieved from Remote Config.</t>
  </si>
  <si>
    <t xml:space="preserve"> *All Privacy Policy related elements are present in Remote Config
parameters.
- The app uses these parameters dynamically (no hardcoded values).</t>
  </si>
  <si>
    <t>MNDC-T4368</t>
  </si>
  <si>
    <t>CNG - MNDC-178 -  Privacy Policy Link Accessibility and Usability</t>
  </si>
  <si>
    <t>Ensure the Privacy Policy link is accessible (e.g., screen reader readable)
and clickable without UI overlap or obstruction.</t>
  </si>
  <si>
    <t>1. Use accessibility tools (screen reader) to navigate to the Privacy
Policy link. *3. Tap the link and Android - Verify it responds correctly.</t>
  </si>
  <si>
    <t xml:space="preserve"> *Privacy Policy link is accessible and announced correctly by screen
readers.
link is clickable and opens the in-App web view as expected.</t>
  </si>
  <si>
    <t>MNDC-T4366</t>
  </si>
  <si>
    <t>CNG - MNDC-178 -  Privacy Policy Link Redirects to In-App Web View</t>
  </si>
  <si>
    <t>User is logged in and on the screen with the Privacy Policy link visible.</t>
  </si>
  <si>
    <t>Ensure that clicking the Privacy Policy link opens the corresponding
Privacy Notice in an in-app web view.</t>
  </si>
  <si>
    <t>1. Tap the Privacy Policy link under the Logout option. *2. Observe the app behavior.</t>
  </si>
  <si>
    <t>- The app opens an in-app web view (not an external browser). *- The web view loads the Privacy Notice URL corresponding to the user’s
context (see Test Case 4).</t>
  </si>
  <si>
    <t>MNDC-T4365</t>
  </si>
  <si>
    <t>CNG - MNDC-178 -  Privacy Policy Link Visibility Under Logout Option</t>
  </si>
  <si>
    <t>Remote Config parameters are active and fetched.</t>
  </si>
  <si>
    <t>Validate that the Privacy Policy link is always visible under the Logout
option in the app menu or settings.</t>
  </si>
  <si>
    <t>1. Navigate to the app menu or settings screen where the Logout option is
displayed. *2. Check for the presence of the Privacy Policy link directly under the
Logout option.</t>
  </si>
  <si>
    <t xml:space="preserve"> *Privacy Policy link is visible and positioned immediately under the Logout
option.</t>
  </si>
  <si>
    <t>MNDC-T4374</t>
  </si>
  <si>
    <t>CNG - MNDC-179 - Android - Verify 1-Minute Warning Popup Before Session Ends</t>
  </si>
  <si>
    <t>App in background, inactivity timer running</t>
  </si>
  <si>
    <t>Android - Verify local push notification is triggered 1 minute before
session expiry in background</t>
  </si>
  <si>
    <t>1. Move app to background *2. Wait 9 minutes</t>
  </si>
  <si>
    <t xml:space="preserve"> *Expected Results: Local push notification appears indicating session is
about to expire</t>
  </si>
  <si>
    <t>MNDC-T4373</t>
  </si>
  <si>
    <t>CNG - MNDC-179 - Android - Verify Auto Logout After 10 Min Inactivity in Background</t>
  </si>
  <si>
    <t>App moves to background, inactivity timer starts</t>
  </si>
  <si>
    <t>Android - Verify app logs out user automatically after 10 minutes
inactivity in background</t>
  </si>
  <si>
    <t>1. Move app to background *2. Wait 10 minutes without activity</t>
  </si>
  <si>
    <t xml:space="preserve"> *Expected Results: User is logged out automatically</t>
  </si>
  <si>
    <t>MNDC-T4369</t>
  </si>
  <si>
    <t>CNG - MNDC-179 - Android - Verify Log Out Button Click Shows Confirmation</t>
  </si>
  <si>
    <t>User is logged in and Log Out button is visible</t>
  </si>
  <si>
    <t>Android - Verify that clicking the Log Out button shows a confirmation
popup with correct message</t>
  </si>
  <si>
    <t>1. Click the Log Out button</t>
  </si>
  <si>
    <t>Expected Results: Confirmation popup appears with text "Are you sure you
want to log out?" and buttons "Yes" and "Cancel" are visible</t>
  </si>
  <si>
    <t>MNDC-T4371</t>
  </si>
  <si>
    <t>CNG - MNDC-179 - Android - Verify Log Out Confirmation - Cancel Option</t>
  </si>
  <si>
    <t>Confirmation popup with "Yes" and "Cancel" buttons is visible</t>
  </si>
  <si>
    <t>Android - Verify that clicking "Cancel" on the logout confirmation cancels
logout</t>
  </si>
  <si>
    <t>1. Click "Cancel" on the confirmation popup</t>
  </si>
  <si>
    <t>Expected Results: Confirmation popup closes, user remains logged in on the
current screen</t>
  </si>
  <si>
    <t>MNDC-T4370</t>
  </si>
  <si>
    <t>CNG - MNDC-179 - Android - Verify Log Out Confirmation - Yes Option</t>
  </si>
  <si>
    <t>Android - Verify that clicking "Yes" on the logout confirmation logs out
user and redirects to login</t>
  </si>
  <si>
    <t>1. Click "Yes" on the confirmation popup</t>
  </si>
  <si>
    <t>Expected Results: User is logged out, redirected to login screen, and
biometric login is disabled (except FaceID button on iOS)</t>
  </si>
  <si>
    <t>MNDC-T4375</t>
  </si>
  <si>
    <t>CNG - MNDC-179 - Android - Verify Redirect to Login After Background Expiry</t>
  </si>
  <si>
    <t>User receives logout push notification, then brings app to foreground</t>
  </si>
  <si>
    <t>Android - Verify user is redirected to login screen with session expired
message after background expiry</t>
  </si>
  <si>
    <t>1. Move app to background *3. Bring app to foreground</t>
  </si>
  <si>
    <t xml:space="preserve"> *Expected Results: User is redirected to login screen with message "Session
expired due to inactivity"</t>
  </si>
  <si>
    <t>MNDC-T4372</t>
  </si>
  <si>
    <t>CNG - MNDC-179 - Android - Verify Token Refresh on Foreground Activity</t>
  </si>
  <si>
    <t>User session active and token refresh API available</t>
  </si>
  <si>
    <t>Android - Verify that the 10-minute logout expiry token refreshes while app
is in foreground</t>
  </si>
  <si>
    <t>1. Keep app in foreground for more than 10 minutes with normal activity</t>
  </si>
  <si>
    <t>Expected Results: Token refresh calls succeed, user remains logged in</t>
  </si>
  <si>
    <t>MNDC-T4383</t>
  </si>
  <si>
    <t>CNG - MNDC-180 - Android - Verify 'Back' Button Redirects to My Account View</t>
  </si>
  <si>
    <t>User is on any service information page</t>
  </si>
  <si>
    <t>Android - Verify that clicking the 'Back' button on the information page
returns the user to the My Account view</t>
  </si>
  <si>
    <t>1. Click 'Back' button on information page.</t>
  </si>
  <si>
    <t>User is redirected back to the My Account view.</t>
  </si>
  <si>
    <t>MNDC-T4382</t>
  </si>
  <si>
    <t>CNG - MNDC-180 - Android - Verify 'Continue' Button Redirect for Start Service (No SSO)</t>
  </si>
  <si>
    <t>Start Service button enabled; user on information page for Start Service</t>
  </si>
  <si>
    <t>Android - Verify that clicking 'Continue' on Start Service information page
redirects to the correct URL without SSO</t>
  </si>
  <si>
    <t>1. Click 'Continue' button on Stop Service information page.</t>
  </si>
  <si>
    <t>Loader appears while API builds SSO URL.</t>
  </si>
  <si>
    <t>MNDC-T4381</t>
  </si>
  <si>
    <t>CNG - MNDC-180 - Android - Verify Information Page Display on Clicking Move Service</t>
  </si>
  <si>
    <t>Move Service button is enabled and visible</t>
  </si>
  <si>
    <t>Android - Verify that clicking the Move Service button shows the
information page with correct header, body, and buttons</t>
  </si>
  <si>
    <t>1. Navigate to 'Manage Service' section. *2. Click the Move Service button.</t>
  </si>
  <si>
    <t xml:space="preserve"> *Information page is displayed with correct header, body, and buttons</t>
  </si>
  <si>
    <t>MNDC-T4379</t>
  </si>
  <si>
    <t>CNG - MNDC-180 - Android - Verify Information Page Display on Clicking Start Service</t>
  </si>
  <si>
    <t>Start Service button is enabled and visible</t>
  </si>
  <si>
    <t>Android - Verify that clicking the Start Service button shows the
information page with correct header, body, and buttons</t>
  </si>
  <si>
    <t>1. Navigate to 'Manage Service' section. *2. Click the Start Service button.</t>
  </si>
  <si>
    <t xml:space="preserve"> *- Header: "Manage your service"
- Body: "To manage and report a change of address, you will be directed to
a secure website to update the information easily and quickly."
- 'Continue' and 'Back' buttons visible</t>
  </si>
  <si>
    <t>MNDC-T4380</t>
  </si>
  <si>
    <t>CNG - MNDC-180 - Android - Verify Information Page Display on Clicking Stop Service</t>
  </si>
  <si>
    <t>Stop Service button is enabled and visible</t>
  </si>
  <si>
    <t>Android - Verify that clicking the Stop Service button shows the
information page with correct header, body, and buttons</t>
  </si>
  <si>
    <t>1. Navigate to 'Manage Service' section. *2. Click the Stop Service button.</t>
  </si>
  <si>
    <t>MNDC-T4377</t>
  </si>
  <si>
    <t>CNG - MNDC-180 - Android - Verify Manage Service Section Hidden When All Options Disabled</t>
  </si>
  <si>
    <t>Firebase config has Start Service, Stop Service, and Move Service all
disabled</t>
  </si>
  <si>
    <t>Android - Verify that the 'Manage Service' menu header is hidden when all
three options are disabled via Firebase config</t>
  </si>
  <si>
    <t>1. Launch the app with Firebase config disabling all three service options. *2. Navigate to the main menu or relevant screen.</t>
  </si>
  <si>
    <t xml:space="preserve"> *'Manage Service' menu header is not visible.
No buttons for Start, Stop, or Move Service are visible.</t>
  </si>
  <si>
    <t>MNDC-T4376</t>
  </si>
  <si>
    <t>CNG - MNDC-180 - Android - Verify Manage Service Section Visibility When All Options Enabled</t>
  </si>
  <si>
    <t>Firebase config has at least one of Start Service, Stop Service, or Move
Service enabled</t>
  </si>
  <si>
    <t>Android - Verify that the 'Manage Service' menu header is visible when at
least one of the Start, Stop, or Move Service options is enabled via
Firebase config</t>
  </si>
  <si>
    <t>1. Launch the app with Firebase config enabling at least one of the three
service options. *2. Navigate to the main menu or relevant screen where 'Manage Service'
section should appear.</t>
  </si>
  <si>
    <t xml:space="preserve"> *'Manage Service' menu header is visible.
Buttons for enabled options (Start, Stop, Move) are visible with correct
labels.</t>
  </si>
  <si>
    <t>MNDC-T4378</t>
  </si>
  <si>
    <t>CNG - MNDC-180 - Android - Verify Menu Button Text Can Be Renamed Remotely</t>
  </si>
  <si>
    <t>Firebase config contains custom text for one or more service buttons</t>
  </si>
  <si>
    <t>Android - Verify that the menu button text for Start, Stop, and Move
Service can be renamed remotely via Firebase config</t>
  </si>
  <si>
    <t>1. Launch the app with Firebase config containing custom button text. *2. Navigate to 'Manage Service' section.</t>
  </si>
  <si>
    <t xml:space="preserve"> *Buttons display the updated text as per Firebase config for each enabled
option.</t>
  </si>
  <si>
    <t>MNDC-T4384</t>
  </si>
  <si>
    <t>CNG - MNDC-180 - Android - Verify Redirection URLs Match OpCo and Service Type</t>
  </si>
  <si>
    <t>User clicks 'Continue' on any service information page; OpCo is known</t>
  </si>
  <si>
    <t>Android - Verify that each service button redirects to the correct URL
based on the OpCo and service type</t>
  </si>
  <si>
    <t>1. Identify OpCo. *3. Capture redirected URL.</t>
  </si>
  <si>
    <t xml:space="preserve"> *Redirected URL matches the expected URL for the OpCo and service type as
per requirement.</t>
  </si>
  <si>
    <t>MNDC-T4385</t>
  </si>
  <si>
    <t>CNG - MNDC-181 - Android - Verify "Help &amp; Support" Button URL is Configured via Firebase Remote Config</t>
  </si>
  <si>
    <t>Remote Config contains valid URLs for All support types.</t>
  </si>
  <si>
    <t>- Confirm that the URL used for "Help &amp; Support" is fetched from Firebase
Remote Config.</t>
  </si>
  <si>
    <t>1. Access Firebase Remote Config parameters in the app. *2. Android - Verify that the "Help &amp; Support" URLs for all support types
(nyseg, rge, cng, scg, cmp,CNG, uinet) are present.</t>
  </si>
  <si>
    <t xml:space="preserve"> *- All support URLs are present in Remote Config.
- URLs include the query parameter ?mobileapp=true.</t>
  </si>
  <si>
    <t>MNDC-T4388</t>
  </si>
  <si>
    <t>CNG - MNDC-181 - Android - Verify In-App Web View Loads Correct URL for Each Support Type</t>
  </si>
  <si>
    <t>Remote Config URLs are loaded.</t>
  </si>
  <si>
    <t>Validate that selecting each support type loads the corresponding URL in
the in-App web view.</t>
  </si>
  <si>
    <t>1. Simulate or select the support type if applicable. *3. Observe the URL loaded in the in-app web view.</t>
  </si>
  <si>
    <t xml:space="preserve"> *- The in-app web view loads the correct URL for the selected support type.</t>
  </si>
  <si>
    <t>MNDC-T4386</t>
  </si>
  <si>
    <t>CNG - MNDC-181 - Android - Verify Redirection to In-App Web View on "Help &amp; Support" Click</t>
  </si>
  <si>
    <t>- Validate that clicking "Help &amp; Support" opens the support page inside an
in-app web view.</t>
  </si>
  <si>
    <t>1. Click the "Help &amp; Support" button. *2. Observe the app behavior.</t>
  </si>
  <si>
    <t xml:space="preserve"> *- The app opens an in-app web view.
- The web view loads the correct support URL based on user context or
configuration.
- The URL contains the query parameter ?mobileapp=true.</t>
  </si>
  <si>
    <t>MNDC-T4387</t>
  </si>
  <si>
    <t>CNG - MNDC-181 - Android - Verify Support URLs for Each Support Type Include ?mobileapp=true Parameter</t>
  </si>
  <si>
    <t>URLs are fetched from Remote Config.</t>
  </si>
  <si>
    <t>- Ensure every support URL used in the app includes the query parameter
?mobileapp=true.</t>
  </si>
  <si>
    <t>1. Retrieve proper support URL from Remote Config *2. Android - Verify that each URL ends with or contains ?mobileapp=true.</t>
  </si>
  <si>
    <t xml:space="preserve"> *- All URLs include the ?mobileapp=true query parameter.</t>
  </si>
  <si>
    <t>MNDC-T4399</t>
  </si>
  <si>
    <t>CNG - MNDC-182 - Android - Verify "Go Back" button on confirmation popup returns user to My Account feature</t>
  </si>
  <si>
    <t>- Confirm that clicking "Go Back" on the confirmation popup navigates the
user to the My Account feature.</t>
  </si>
  <si>
    <t>1. Click the "Go Back" button on the popup.</t>
  </si>
  <si>
    <t>- The popup closes.
- The user is redirected to the My Account feature/page.</t>
  </si>
  <si>
    <t>MNDC-T4389</t>
  </si>
  <si>
    <t>CNG - MNDC-182 - Android - Verify "Send us an email" main screen is displayed after clicking the feature</t>
  </si>
  <si>
    <t>Send us an email’ feature/button is visible and clickable.</t>
  </si>
  <si>
    <t>Confirm that clicking the ‘Send us an email’ feature opens the email form
screen.</t>
  </si>
  <si>
    <t>1. Click on the ‘Send us an email’ feature/button.</t>
  </si>
  <si>
    <t>- The email form screen is displayed.
- The label "Please fill in the details below" is visible.
- Subject dropdown, Name input, Email input, Note textbox, informational
message, and Send email button are visible.</t>
  </si>
  <si>
    <t>MNDC-T4398</t>
  </si>
  <si>
    <t>CNG - MNDC-182 - Android - Verify confirmation popup appears after clicking enabled Send email button</t>
  </si>
  <si>
    <t>Validate that clicking the enabled Send email button shows the confirmation
popup.</t>
  </si>
  <si>
    <t>1. Click the Send email button.</t>
  </si>
  <si>
    <t>- Confirmation popup is displayed.
- Popup contains the text:
- "Thank you. Your email has been sent."
- "We will be in contact with you if additional information is required."
- "Go Back" button is visible on the popup.</t>
  </si>
  <si>
    <t>MNDC-T4393</t>
  </si>
  <si>
    <t>CNG - MNDC-182 - Android - Verify Email input accepts letters, numbers, and special characters</t>
  </si>
  <si>
    <t>- Confirm Email input allows letters, numbers, and valid special
characters.</t>
  </si>
  <si>
    <t>1. Enter a valid email address (e.g., "user.name123@example.com") into the
Email field. *2. Attempt to enter invalid characters or formats.</t>
  </si>
  <si>
    <t xml:space="preserve"> *- Valid email characters are accepted.
- Invalid characters or formats trigger validation errors or prevent input.</t>
  </si>
  <si>
    <t>MNDC-T4392</t>
  </si>
  <si>
    <t>CNG - MNDC-182 - Android - Verify Name input accepts only letters</t>
  </si>
  <si>
    <t>Validate that the Name input field accepts only alphabetic characters.</t>
  </si>
  <si>
    <t>1. Enter valid letters (e.g., "JohnDoe") into the Name field. *2. Attempt to enter numbers or special characters (e.g., "John123",
"John@Doe").</t>
  </si>
  <si>
    <t>- Letters are accepted and displayed. *- Numbers and special characters are either blocked or trigger a validation
error/message.</t>
  </si>
  <si>
    <t>MNDC-T4394</t>
  </si>
  <si>
    <t>CNG - MNDC-182 - Android - Verify Note textbox accepts up to 250 characters</t>
  </si>
  <si>
    <t>- Ensure the Note textbox limits input to 250 characters.</t>
  </si>
  <si>
    <t>1. Enter text into the Note textbox up to 250 characters. *2. Attempt to enter more than 250 characters.</t>
  </si>
  <si>
    <t xml:space="preserve"> *- Text input is accepted up to 250 characters.
- Additional characters beyond 250 are blocked or ignored.</t>
  </si>
  <si>
    <t>MNDC-T4396</t>
  </si>
  <si>
    <t>CNG - MNDC-182 - Android - Verify Send email button enables and turns green when Note field is filled</t>
  </si>
  <si>
    <t>Confirm that entering any text in the Note textbox enables the Send email
button and changes its color to green.</t>
  </si>
  <si>
    <t>1. Enter any text (minimum 1 character) into the Note textbox.</t>
  </si>
  <si>
    <t>- Send email button becomes enabled.
- Button color changes to green.</t>
  </si>
  <si>
    <t>MNDC-T4395</t>
  </si>
  <si>
    <t>CNG - MNDC-182 - Android - Verify Send email button is initially disabled and greyed out</t>
  </si>
  <si>
    <t>Check that the Send email button is disabled and not clickable on form
load.</t>
  </si>
  <si>
    <t>1. Observe the Send email button.</t>
  </si>
  <si>
    <t>- The Send email button is disabled.
- The button color is not green (e.g., greyed out).</t>
  </si>
  <si>
    <t>MNDC-T4397</t>
  </si>
  <si>
    <t>CNG - MNDC-182 - Android - Verify Send email button remains disabled if Note textbox is empty</t>
  </si>
  <si>
    <t>Ensure that clearing the Note textbox disables the Send email button again.</t>
  </si>
  <si>
    <t>1. Clear all text from the Note textbox.</t>
  </si>
  <si>
    <t>- Send email button becomes disabled.
- Button color reverts from green to disabled state color.</t>
  </si>
  <si>
    <t>MNDC-T4391</t>
  </si>
  <si>
    <t>CNG - MNDC-182 - Android - Verify visibility and functionality of Subject dropdown</t>
  </si>
  <si>
    <t>Confirm the Subject dropdown is visible and allows selection.</t>
  </si>
  <si>
    <t>1. Locate the Subject dropdown. *3. Select an option.</t>
  </si>
  <si>
    <t xml:space="preserve"> *- Subject dropdown is visible.
- Dropdown expands on click.
- User can select one of the available options.</t>
  </si>
  <si>
    <t>MNDC-T4390</t>
  </si>
  <si>
    <t>CNG - MNDC-182 - Android - Verify visibility of "Please fill in the details below" label</t>
  </si>
  <si>
    <t>Ensure the instructional text label is visible on the email form screen.</t>
  </si>
  <si>
    <t>1. Observe the form screen.</t>
  </si>
  <si>
    <t>- The text label "Please fill in the details below" is clearly visible.</t>
  </si>
  <si>
    <t>MNDC-T4400</t>
  </si>
  <si>
    <t>CNG - MNDC-183 - Android - Android - Verify FAQ Button Visibility on App Home Screen</t>
  </si>
  <si>
    <t>Remote Config has enabled the FAQ button element.</t>
  </si>
  <si>
    <t>Ensure the FAQ button is clearly visible and accessible on the App home
screen.</t>
  </si>
  <si>
    <t>1. Launch the app and navigate to the home screen. *2. Observe the presence of the FAQ button.</t>
  </si>
  <si>
    <t xml:space="preserve"> *Expected Result: FAQ button is displayed prominently and is easily
accessible on the home screen.</t>
  </si>
  <si>
    <t>MNDC-T4406</t>
  </si>
  <si>
    <t>CNG - MNDC-183 - Android - Verify FAQ Button Behavior on Network Failure</t>
  </si>
  <si>
    <t>App has no cached FAQ page.</t>
  </si>
  <si>
    <t>Validate App behavior when FAQ button is tapped but Network is unavailable.</t>
  </si>
  <si>
    <t>1. Disable network connectivity. *2. Tap the FAQ button.</t>
  </si>
  <si>
    <t xml:space="preserve"> *Expected Result: the App shows an appropriate error message or fallback UI
indicating FAQ page cannot be loaded.</t>
  </si>
  <si>
    <t>MNDC-T4402</t>
  </si>
  <si>
    <t>CNG - MNDC-183 - Android - Verify FAQ Button Click Redirects to In-App Web View</t>
  </si>
  <si>
    <t>Remote Config provides the correct URL for the user’s region or App
variant.</t>
  </si>
  <si>
    <t>Validate that clicking the FAQ button opens the correct FAQ page inside the
app’s web view.</t>
  </si>
  <si>
    <t>1. Tap the FAQ button. *2. Observe the app behavior.</t>
  </si>
  <si>
    <t xml:space="preserve"> *Expected Result: the App opens an in-App web view loading the FAQ URL
specified by Remote Config.</t>
  </si>
  <si>
    <t>MNDC-T4401</t>
  </si>
  <si>
    <t>CNG - MNDC-183 - Android - Verify FAQ Button is Created Using Firebase Remote Config</t>
  </si>
  <si>
    <t>Remote Config parameters for FAQ button are set and active.</t>
  </si>
  <si>
    <t>Confirm that the FAQ button element is created and controlled via Firebase
Remote Config.</t>
  </si>
  <si>
    <t>1. Access Firebase Remote Config dashboard. *5. Re-enable the FAQ button via remote config and verify it reappears.</t>
  </si>
  <si>
    <t xml:space="preserve"> *Expected Result: FAQ button visibility and properties respond dynamically
to Remote Config changes.</t>
  </si>
  <si>
    <t>MNDC-T4404</t>
  </si>
  <si>
    <t>CNG - MNDC-183 - Android - Verify FAQ Button is Not Visible When Disabled via Remote Config</t>
  </si>
  <si>
    <t>Remote Config parameter controlling FAQ button visibility can be toggled.</t>
  </si>
  <si>
    <t>Confirm that disabling the FAQ button via Remote Config removes it from the
UI.</t>
  </si>
  <si>
    <t>1. Disable FAQ button via remote config. *3. Check for presence of FAQ button.</t>
  </si>
  <si>
    <t xml:space="preserve"> *Expected Result: FAQ button is not visible or accessible in the App UI.</t>
  </si>
  <si>
    <t>MNDC-T4403</t>
  </si>
  <si>
    <t>CNG - MNDC-183 - Android - Verify FAQ URL Contains Required Query Parameter ?mobileapp=true</t>
  </si>
  <si>
    <t>Remote Config URLs do not already contain the query parameter.</t>
  </si>
  <si>
    <t>- Ensure every FAQ URL loaded in the app includes the query parameter
?mobileapp=true.</t>
  </si>
  <si>
    <t>1. Tap the FAQ button. *2. Capture the URL loaded in the in-app web view.</t>
  </si>
  <si>
    <t xml:space="preserve"> *- Expected Result: The URL loaded must be the base FAQ URL appended with
?mobileapp=true.</t>
  </si>
  <si>
    <t>MNDC-T4405</t>
  </si>
  <si>
    <t>CNG - MNDC-183 - Android - Verify In-App Web View Supports Navigation Back to App</t>
  </si>
  <si>
    <t>web view includes a visible back or close button.</t>
  </si>
  <si>
    <t>Ensure users can easily return to the App from the FAQ in-App web view.</t>
  </si>
  <si>
    <t>1. Tap the FAQ button to open the web view. *2. Tap the back or close button in the web view.</t>
  </si>
  <si>
    <t xml:space="preserve"> *- Expected Result: The app returns to the previous screen (e.g., home
screen) without errors.</t>
  </si>
  <si>
    <t>MNDC-T4407</t>
  </si>
  <si>
    <t>CNG - MNDC-185 - Android - Verify "My Profile" Button Visibility in "My Account" Section</t>
  </si>
  <si>
    <t>Ensure the "My Profile" button is visible under the "My Account" app
section.</t>
  </si>
  <si>
    <t>1. Navigate to the "My Account" section.</t>
  </si>
  <si>
    <t>- The "My Profile" button is visible and clickable.</t>
  </si>
  <si>
    <t>MNDC-T4410</t>
  </si>
  <si>
    <t>CNG - MNDC-185 - Android - Verify "Same Mailing Address" Toggle States (Active and Inactive)</t>
  </si>
  <si>
    <t>Verify the toggle can be switched between active and inactive states.</t>
  </si>
  <si>
    <t>1. Observe the toggle default state. *3. Verify the toggle changes state accordingly.</t>
  </si>
  <si>
    <t xml:space="preserve"> *toggle can be set to active and inactive states.</t>
  </si>
  <si>
    <t>MNDC-T4409</t>
  </si>
  <si>
    <t>CNG - MNDC-185 - Android - Verify "Same Mailing Address" Toggle Visibility on Profile Page</t>
  </si>
  <si>
    <t>Confirm the toggle for "Same Mailing Address" is visible on the profile
page.</t>
  </si>
  <si>
    <t>1. Observe the profile page for the presence of the "Same Mailing Address"
toggle.</t>
  </si>
  <si>
    <t>the toggle is visible.</t>
  </si>
  <si>
    <t>MNDC-T4418</t>
  </si>
  <si>
    <t>CNG - MNDC-185 - Android - Verify API Request on Profile Save</t>
  </si>
  <si>
    <t>Confirm that saving profile sends a PUT request to the specified API
endpoint.</t>
  </si>
  <si>
    <t>1. Monitor network/API calls during Save action.</t>
  </si>
  <si>
    <t>A PUT request is sent to:
`https://apqm.avangrid.com/ui/v1/accounts/01000001573996/profile`</t>
  </si>
  <si>
    <t>MNDC-T4417</t>
  </si>
  <si>
    <t>CNG - MNDC-185 - Android - Verify Confirmation Screen After Clicking Save</t>
  </si>
  <si>
    <t>Ensure clicking Save after editing displays confirmation message.</t>
  </si>
  <si>
    <t>1. Click the Save button.</t>
  </si>
  <si>
    <t>- Confirmation screen/message appears with text: "Your profile has been
updated."</t>
  </si>
  <si>
    <t>MNDC-T4413</t>
  </si>
  <si>
    <t>CNG - MNDC-185 - Android - Verify Displayed Contact Information Text Presence</t>
  </si>
  <si>
    <t>Confirm the informational text about service address and alert contacts is
displayed.</t>
  </si>
  <si>
    <t>1. Locate the text: *"If you would like to change your service address, please contact us.</t>
  </si>
  <si>
    <t>MNDC-T4419</t>
  </si>
  <si>
    <t>CNG - MNDC-185 - Android - Verify Error Messages Are Displayed in Red Color</t>
  </si>
  <si>
    <t>Confirm all validation error messages appear in red color as per design.</t>
  </si>
  <si>
    <t>1. Enter invalid data in City, State, Zip, Phone Number, or Email fields. *3. Observe error message color.</t>
  </si>
  <si>
    <t xml:space="preserve"> *error messages are displayed in red color consistent with Figma design.</t>
  </si>
  <si>
    <t>MNDC-T4411</t>
  </si>
  <si>
    <t>CNG - MNDC-185 - Android - Verify Form Editing Disabled When Toggle is Active</t>
  </si>
  <si>
    <t>Ensure the profile form fields are disabled for editing when the toggle is
active.</t>
  </si>
  <si>
    <t>1. Set the "Same Mailing Address" toggle to active. *2. Attempt to edit any form field (Address, City, State, Zip, Phone,
Email).</t>
  </si>
  <si>
    <t xml:space="preserve"> *All form fields are disabled and cannot be edited.</t>
  </si>
  <si>
    <t>MNDC-T4412</t>
  </si>
  <si>
    <t>CNG - MNDC-185 - Android - Verify Form Editing Enabled When Toggle is Inactive</t>
  </si>
  <si>
    <t>Ensure the profile form fields are enabled for editing when the toggle is
inactive.</t>
  </si>
  <si>
    <t>1. Set the "Same Mailing Address" toggle to inactive. *2. Attempt to edit any form field (Address, City, State, Zip, Phone,
Email).</t>
  </si>
  <si>
    <t xml:space="preserve"> *All form fields are enabled and editable.</t>
  </si>
  <si>
    <t>MNDC-T4415</t>
  </si>
  <si>
    <t>CNG - MNDC-185 - Android - Verify Input Validation for Address Fields  and Contact information</t>
  </si>
  <si>
    <t>Validate input rules for address fields.</t>
  </si>
  <si>
    <t>1. Enter invalid data in each field:
- Address: letters and numbers accepted (test valid and invalid chars)
- City: enter numbers or special chars (invalid)
- State: enter numbers or special chars (invalid)
- Zip: enter letters or special chars (invalid)
- Phone Number: letters or special chars (invalid)
- Email: invalid email format (missing @, invalid chars) *2. Attempt to save changes.</t>
  </si>
  <si>
    <t xml:space="preserve"> *Error messages appear in red for City, State, Zip fields when invalid data
entered.
Address field accepts letters and numbers without error
- Error messages appear in red for Phone Number and Email fields when
invalid data entered.</t>
  </si>
  <si>
    <t>MNDC-T4414</t>
  </si>
  <si>
    <t>CNG - MNDC-185 - Android - Verify Mandatory and Optional Labels for Address Fields</t>
  </si>
  <si>
    <t>Confirm labels and mandatory status for address fields are correct.</t>
  </si>
  <si>
    <t>1. Verify the label and mandatory status for:
- Address (Mandatory)
- Address 2 (Optional)
- City (Mandatory)
- State (Mandatory)
- Zip (Mandatory)</t>
  </si>
  <si>
    <t>Labels are displayed as specified.
Mandatory fields are marked accordingly.</t>
  </si>
  <si>
    <t>MNDC-T4408</t>
  </si>
  <si>
    <t>CNG - MNDC-185 - Android - Verify Profile Feature Visibility Upon Clicking "My Profile"  and back button</t>
  </si>
  <si>
    <t>Confirm that clicking "My Profile" displays the profile feature. &amp;&amp; Confirm
that clicking the Back button returns the user to the "My Account" section.</t>
  </si>
  <si>
    <t>1. Click the "My Profile" button.</t>
  </si>
  <si>
    <t>profile page/feature becomes visible with All profile-related elements.
Back button is visible and enabled (clickable).</t>
  </si>
  <si>
    <t>MNDC-T4416</t>
  </si>
  <si>
    <t>CNG - MNDC-185 - Android - Verify Save Button Enabled When Changes Are Made</t>
  </si>
  <si>
    <t>Confirm the Save button becomes enabled once the user edits any form field.</t>
  </si>
  <si>
    <t>1. Edit any editable field (e.g., City). *2. Observe the Save button state.</t>
  </si>
  <si>
    <t xml:space="preserve"> *- Save button becomes enabled (clickable).</t>
  </si>
  <si>
    <t>MNDC-T5128</t>
  </si>
  <si>
    <t>CNG - MNDC-231 - IOS - Verify "Select Account" Action Opens Account Dashboard</t>
  </si>
  <si>
    <t>/MyAccounts/CNG/IOS</t>
  </si>
  <si>
    <t>Dashboard accessible and linked to accounts.</t>
  </si>
  <si>
    <t>Validate that clicking ‘Select Account’ opens the dashboard for the
selected account and maintains selection until changed.</t>
  </si>
  <si>
    <t>1. Click ‘Select Account’ button within expanded accordion. *4. Verify dashboard opens automatically with the previously selected
account.</t>
  </si>
  <si>
    <t xml:space="preserve"> *Dashboard opens with selected account data.
Selection persists across sessions until manually switched.</t>
  </si>
  <si>
    <t>MNDC-T5126</t>
  </si>
  <si>
    <t>CNG - MNDC-231 - IOS - Verify Accordion Expand/Collapse Behavior on Account Row Click</t>
  </si>
  <si>
    <t>No accordion open initially.</t>
  </si>
  <si>
    <t>Ensure clicking an account row expands its accordion and collapses any
previously open accordion.</t>
  </si>
  <si>
    <t>1. Click on the first account row. *4. Verify the first accordion collapses and the second expands.</t>
  </si>
  <si>
    <t xml:space="preserve"> *only one accordion is open at any time.
clicking a new account closes the previously open accordion.</t>
  </si>
  <si>
    <t>MNDC-T5127</t>
  </si>
  <si>
    <t>CNG - MNDC-231 - IOS - Verify Account Details Displayed in Expanded Accordion</t>
  </si>
  <si>
    <t>Account has valid data for all fields.</t>
  </si>
  <si>
    <t>Confirm expanded accordion shows Account Balance, Amount Due, Due Date
(MM/DD/YYYY), and Status.</t>
  </si>
  <si>
    <t>1. Expand an account accordion. *2. Verify displayed:
- Account Balance in USD ($)
- Amount Due in USD ($)
- Due Date in MM/DD/YYYY format
- Status (Active, Overdue, Suspended, etc.)</t>
  </si>
  <si>
    <t xml:space="preserve"> *All account details are correctly displayed with Proper formatting.</t>
  </si>
  <si>
    <t>MNDC-T5130</t>
  </si>
  <si>
    <t>CNG - MNDC-231 - IOS - Verify Arrow Icon Visibility on Each Account Row</t>
  </si>
  <si>
    <t>Accounts loaded.</t>
  </si>
  <si>
    <t>Ensure each account row in Active Accounts list has an Arrow icon for
expand/collapse.</t>
  </si>
  <si>
    <t>1. Inspect each account row for the presence of an Arrow icon.</t>
  </si>
  <si>
    <t>Arrow icon is visible on every account row.</t>
  </si>
  <si>
    <t>MNDC-T5129</t>
  </si>
  <si>
    <t>CNG - MNDC-231 - IOS - Verify Default Account Automatically Opens on Dashboard Upon Login</t>
  </si>
  <si>
    <t>User logged out.</t>
  </si>
  <si>
    <t>Confirm that upon user login, the default account dashboard opens
automatically.</t>
  </si>
  <si>
    <t>1. Log in as a user with a default account set. *2. Observe the dashboard landing page.</t>
  </si>
  <si>
    <t xml:space="preserve"> *Dashboard opens automatically with The default account data displayed.</t>
  </si>
  <si>
    <t>MNDC-T5125</t>
  </si>
  <si>
    <t>CNG - MNDC-231 - IOS - Verify Display of Active Account Section</t>
  </si>
  <si>
    <t>At least one default account set.</t>
  </si>
  <si>
    <t>Confirm the Active Account section lists all active accounts except the
default account.</t>
  </si>
  <si>
    <t>1. Locate the Active Account section. *2. Verify all active accounts except the default account are listed.</t>
  </si>
  <si>
    <t xml:space="preserve"> *active account section is visible.
All non-default active accounts are listed.</t>
  </si>
  <si>
    <t>MNDC-T5124</t>
  </si>
  <si>
    <t>CNG - MNDC-231 - IOS - Verify Display of Default Account Section</t>
  </si>
  <si>
    <t>Default account assigned.</t>
  </si>
  <si>
    <t>Ensure the Default Account section is displayed and shows the account set
as default.</t>
  </si>
  <si>
    <t>1. Locate the Default Account section. *2. Verify the displayed account matches the default account.</t>
  </si>
  <si>
    <t xml:space="preserve"> *default account section is visible.
correct default account details are displayed.</t>
  </si>
  <si>
    <t>MNDC-T5123</t>
  </si>
  <si>
    <t>CNG - MNDC-231 - IOS - Verify Presence of Search Bar in "Switch Account" Sub-Menu</t>
  </si>
  <si>
    <t>Multiple active accounts loaded.</t>
  </si>
  <si>
    <t>Validate that the Search Bar is fixed at the top and allows searching by
Account Number, Address, or Account Type.</t>
  </si>
  <si>
    <t>1. Observe the top of the page for the Search Bar presence. *4. Enter valid Account Type (Gas, Electric, Both), verify filtered results.</t>
  </si>
  <si>
    <t xml:space="preserve"> *Search Bar is fixed at the top.
- Search filters accounts correctly by Account Number, Address, and Account
Type.</t>
  </si>
  <si>
    <t>MNDC-T5122</t>
  </si>
  <si>
    <t>CNG - MNDC-231 - IOS - Verify Visibility of "Switch Accounts" Button for Users with Multiple Active Accounts</t>
  </si>
  <si>
    <t>User authentication completed, accounts loaded.</t>
  </si>
  <si>
    <t>Ensure the "Switch Accounts" button is visible only to users who have more
than one active account.</t>
  </si>
  <si>
    <t>1. Log in as a user with 1 active account. *4. Observe the presence of the "Switch Accounts" button.</t>
  </si>
  <si>
    <t xml:space="preserve"> *Step 4: "Switch Accounts" button IS visible.
The page navigates automatically to the "Switch Account" sub-menu.</t>
  </si>
  <si>
    <t>MNDC-T4426</t>
  </si>
  <si>
    <t>CNG - MNDC-232 - Android - Verify "Select Account" Action Opens Account Dashboard</t>
  </si>
  <si>
    <t>MNDC-T4424</t>
  </si>
  <si>
    <t>CNG - MNDC-232 - Android - Verify Accordion Expand/Collapse Behavior on Account Row Click</t>
  </si>
  <si>
    <t>MNDC-T4425</t>
  </si>
  <si>
    <t>CNG - MNDC-232 - Android - Verify Account Details Displayed in Expanded Accordion</t>
  </si>
  <si>
    <t>MNDC-T4428</t>
  </si>
  <si>
    <t>CNG - MNDC-232 - Android - Verify Arrow Icon Visibility on Each Account Row</t>
  </si>
  <si>
    <t>MNDC-T4427</t>
  </si>
  <si>
    <t>CNG - MNDC-232 - Android - Verify Default Account Automatically Opens on Dashboard Upon Login</t>
  </si>
  <si>
    <t>MNDC-T4423</t>
  </si>
  <si>
    <t>CNG - MNDC-232 - Android - Verify Display of Active Account Section</t>
  </si>
  <si>
    <t>MNDC-T4422</t>
  </si>
  <si>
    <t>CNG - MNDC-232 - Android - Verify Display of Default Account Section</t>
  </si>
  <si>
    <t>MNDC-T4421</t>
  </si>
  <si>
    <t>CNG - MNDC-232 - Android - Verify Presence of Search Bar in "Switch Account" Sub-Menu</t>
  </si>
  <si>
    <t>MNDC-T4420</t>
  </si>
  <si>
    <t>CNG - MNDC-232 - Android - Verify Visibility of "Switch Accounts" Button for Users with Multiple Active Accounts</t>
  </si>
  <si>
    <t>MNDC-T4429</t>
  </si>
  <si>
    <t>CNG - MNDC-248 - Android - Verify Content is Hidden When App is Backgrounded via App Switcher</t>
  </si>
  <si>
    <t>User is logged in and viewing any screen with sensitive data.</t>
  </si>
  <si>
    <t>Ensure app content is hidden automatically when user switches to another
app (app goes to background).</t>
  </si>
  <si>
    <t>1. Launch the app and navigate to a screen displaying sensitive content. *3. Observe the app content in the app switcher preview.</t>
  </si>
  <si>
    <t xml:space="preserve"> *The app content is hidden or replaced by a static blurred screenshot or
privacy screen (no readable sensitive data visible).
no clear or unblurred content is visible in the App switcher preview</t>
  </si>
  <si>
    <t>MNDC-T4430</t>
  </si>
  <si>
    <t>CNG - MNDC-248 - Android - Verify Content is Hidden When Device is Locked</t>
  </si>
  <si>
    <t>Confirm app content is hidden automatically when device is locked.</t>
  </si>
  <si>
    <t>1. Launch the app and navigate to a screen displaying sensitive content. *3. Observe the app content in the device’s recent apps or lock screen
preview (if applicable).</t>
  </si>
  <si>
    <t xml:space="preserve"> *the App content is hidden or replaced by a Privacy screen or blurred image.
- No sensitive data is visible on the lock screen or app switcher preview.</t>
  </si>
  <si>
    <t>MNDC-T4431</t>
  </si>
  <si>
    <t>CNG - MNDC-248 - Android - Verify Content Visibility is Restored Immediately When Returning to App</t>
  </si>
  <si>
    <t>User previously backgrounded the app with sensitive content visible.</t>
  </si>
  <si>
    <t>Ensure app content becomes fully visible immediately when user returns to
the app from background.</t>
  </si>
  <si>
    <t>1. Background the app (via home button or app switcher). *3. Observe the app content on the screen.</t>
  </si>
  <si>
    <t xml:space="preserve"> *the App content is fully visible immediately without any functional
interruption or delay.
no residual blur or Privacy screen remains once App is foregrounded.</t>
  </si>
  <si>
    <t>MNDC-T4433</t>
  </si>
  <si>
    <t>CNG - MNDC-248 - Android - Verify Privacy Feature Can Be Toggled On/Off via Feature Flag</t>
  </si>
  <si>
    <t>User can access feature flag toggle.</t>
  </si>
  <si>
    <t>Validate that enabling/disabling the privacy feature flag controls the
privacy effect behavior.</t>
  </si>
  <si>
    <t>1. Enable the privacy feature flag. *4. Background the app again and verify content is visible in app switcher.</t>
  </si>
  <si>
    <t xml:space="preserve"> *When enabled, app content is hidden on background.
- When disabled, app content is visible normally in app switcher and
screenshots are allowed.</t>
  </si>
  <si>
    <t>MNDC-T4432</t>
  </si>
  <si>
    <t>CNG - MNDC-248 - Android - Verify Privacy Screen Effect is Consistent Across All Screens</t>
  </si>
  <si>
    <t>User navigates through multiple screens containing sensitive data.</t>
  </si>
  <si>
    <t>Ensure the privacy effect applies uniformly on all app screens (login,
dashboard, settings, etc.).</t>
  </si>
  <si>
    <t>1. Navigate to the screen. *3. Observe the app preview in app switcher.</t>
  </si>
  <si>
    <t xml:space="preserve"> *On every screen, the app content is hidden or blurred consistently.
no screen shows unblurred or sensitive content in the background preview.</t>
  </si>
  <si>
    <t>MNDC-T4434</t>
  </si>
  <si>
    <t>CNG - MNDC-248 - Android - Verify Screenshot is Not Allowed Throughout the App When Privacy Feature is Enabled</t>
  </si>
  <si>
    <t>Device supports screenshot blocking via FLAG_SECURE or equivalent.</t>
  </si>
  <si>
    <t>Ensure screenshots are blocked on all screens when privacy feature is
active.</t>
  </si>
  <si>
    <t>1. Attempt to take a screenshot on various screens (login, dashboard,
settings). *2. Observe the screenshot result or system behavior.</t>
  </si>
  <si>
    <t xml:space="preserve"> *screenshot attempts are blocked or Result in black/blank images.
no sensitive content is captured in screenshots anywhere in the app.</t>
  </si>
  <si>
    <t>MNDC-T5131</t>
  </si>
  <si>
    <t>CNG - MNDC-250 - IOS - Verify Content is Hidden When App is Backgrounded via App Switcher</t>
  </si>
  <si>
    <t>MNDC-T5132</t>
  </si>
  <si>
    <t>CNG - MNDC-250 - IOS - Verify Content is Hidden When Device is Locked</t>
  </si>
  <si>
    <t>MNDC-T5133</t>
  </si>
  <si>
    <t>CNG - MNDC-250 - IOS - Verify Content Visibility is Restored Immediately When Returning to App</t>
  </si>
  <si>
    <t>MNDC-T5135</t>
  </si>
  <si>
    <t>CNG - MNDC-250 - IOS - Verify Privacy Feature Can Be Toggled On/Off via Feature Flag</t>
  </si>
  <si>
    <t>MNDC-T5134</t>
  </si>
  <si>
    <t>CNG - MNDC-250 - IOS - Verify Privacy Screen Effect is Consistent Across All Screens</t>
  </si>
  <si>
    <t>MNDC-T5136</t>
  </si>
  <si>
    <t>CNG - MNDC-250 - IOS - Verify Screenshot is Not Allowed Throughout the App When Privacy Feature is Enabled</t>
  </si>
  <si>
    <t>MNDC-T5138</t>
  </si>
  <si>
    <t>CNG - MNDC-350 - ActiveAccounts ExpandableRow DisplayAccountDetails</t>
  </si>
  <si>
    <t>active accounts section is visible.
- Accounts have registered address, account number, and account type.</t>
  </si>
  <si>
    <t>Objective: Verify that each active account is displayed as an expandable
row with correct details.</t>
  </si>
  <si>
    <t>1. Navigate to the "Switch Accounts" menu. *5. Verify additional account details are displayed upon expansion.</t>
  </si>
  <si>
    <t xml:space="preserve"> *Each account row shows Address Line, Account Number, Account Type Icon, and
Arrow Icon.
clicking the Arrow icon expands the row to show additional details.
clicking again collapses the details.</t>
  </si>
  <si>
    <t>MNDC-T5139</t>
  </si>
  <si>
    <t>CNG - MNDC-350 - IOS - ActiveAccounts APIEndpoint ResponseStatusActiveOnly</t>
  </si>
  <si>
    <t>- User or test environment has accounts with various statuses (Active,
Inactive, Suspended, etc.).</t>
  </si>
  <si>
    <t>Objective: Verify that the API endpoint returns only accounts with status
"Active".</t>
  </si>
  <si>
    <t>1. On Accounts Menu go to API view ( E.g:
https://apqm.avangrid.com/opco/v1/accounts</t>
  </si>
  <si>
    <t>- Only accounts with `"status": "Active"` are returned in the response.</t>
  </si>
  <si>
    <t>MNDC-T5137</t>
  </si>
  <si>
    <t>CNG - MNDC-350 - IOS - Verify that the Active Accounts section is not displayed when the user has only one account.</t>
  </si>
  <si>
    <t>User has only one account with status "Active".
- User is on the main dashboard or relevant page where "Switch Accounts"
menu is accessible.</t>
  </si>
  <si>
    <t>Objective: Verify that the Active Accounts section is not displayed when
the user has only one account.</t>
  </si>
  <si>
    <t>1. Navigate to the "Switch Accounts" menu. *2. Observe the presence or absence of the "Active Accounts" section.</t>
  </si>
  <si>
    <t>- The "Active Accounts" section is NOT displayed. *- Only the single account is accessible without an expandable list.</t>
  </si>
  <si>
    <t>MNDC-T4436</t>
  </si>
  <si>
    <t>CNG - MNDC-351 - ActiveAccounts ExpandableRow DisplayAccountDetails</t>
  </si>
  <si>
    <t>MNDC-T4437</t>
  </si>
  <si>
    <t>CNG - MNDC-351 - Android - ActiveAccounts APIEndpoint ResponseStatusActiveOnly</t>
  </si>
  <si>
    <t>MNDC-T4435</t>
  </si>
  <si>
    <t>CNG - MNDC-351 - Android - Verify that the Active Accounts section is not displayed when the user has only one account.</t>
  </si>
  <si>
    <t>MNDC-T5142</t>
  </si>
  <si>
    <t>CNG - MNDC-630 - IOS - Verify Fallback Error Message Displays When In-App Browser Fails to Load Link</t>
  </si>
  <si>
    <t>Objective: Confirm that if the in-app browser fails to load the MIMO link
(due to invalid URL or network failure), an appropriate fallback error
message is shown to the user.</t>
  </si>
  <si>
    <t>1. Tap on the MIMO link with the invalid/unreachable URL.</t>
  </si>
  <si>
    <t>A clear, user-friendly error message is displayed inside the in-app browser
(e.g., "Unable to load page. Please try again later.").
Navigation controls remain visible to allow User to close the browser</t>
  </si>
  <si>
    <t>MNDC-T5140</t>
  </si>
  <si>
    <t>CNG - MNDC-630 - IOS - Verify In-App Browser Opens with Navigation Controls and Header on Tapping MIMO Link</t>
  </si>
  <si>
    <t>Preconditions: App is installed and running; device has internet
connectivity.</t>
  </si>
  <si>
    <t>Objective: Ensure tapping any MIMO link opens the link inside the app’s
in-app browser (not the device’s default browser), and that the in-app
browser includes Back and Close/Done buttons plus a header showing the
destination domain or page title.</t>
  </si>
  <si>
    <t>1. Tap on a MIMO link displayed on the MyAccount page. *2. Observe the in-app browser UI after the page loads.</t>
  </si>
  <si>
    <t xml:space="preserve"> *the App opens an in-App browser window displaying the MIMO link content.
- The device’s default browser (Safari, Chrome, etc.) does NOT open.
the browser Header displays the destination domain or page title for
context.</t>
  </si>
  <si>
    <t>MNDC-T5141</t>
  </si>
  <si>
    <t>CNG - MNDC-630 - IOS - Verify User Returns to Exact MyAccount Screen After Closing In-App Browser</t>
  </si>
  <si>
    <t>Objective: Ensure that after closing the in-app browser, the user is
returned to the exact MyAccount page screen they left without any loss of
state.</t>
  </si>
  <si>
    <t>1. Tap the "Close" or "Done" button in the in-app browser.</t>
  </si>
  <si>
    <t>- The app returns to the exact MyAccount page screen as before opening the
link, preserving all state and navigation context.</t>
  </si>
  <si>
    <t>MNDC-T4440</t>
  </si>
  <si>
    <t>CNG - MNDC-631 - Android - Verify Fallback Error Message Displays When In-App Browser Fails to Load Link</t>
  </si>
  <si>
    <t>MNDC-T4438</t>
  </si>
  <si>
    <t>CNG - MNDC-631 - Android - Verify In-App Browser Opens with Navigation Controls and Header on Tapping MIMO Link</t>
  </si>
  <si>
    <t>MNDC-T4439</t>
  </si>
  <si>
    <t>CNG - MNDC-631 - Android - Verify User Returns to Exact MyAccount Screen After Closing In-App Browser</t>
  </si>
  <si>
    <t>MNDC-T5109</t>
  </si>
  <si>
    <t>CNG - MNDC-85 - IOS - Verify "My Profile" Button Visibility in "My Account" Section</t>
  </si>
  <si>
    <t>MNDC-T5112</t>
  </si>
  <si>
    <t>CNG - MNDC-85 - IOS - Verify "Same Mailing Address" Toggle States (Active and Inactive)</t>
  </si>
  <si>
    <t>MNDC-T5111</t>
  </si>
  <si>
    <t>CNG - MNDC-85 - IOS - Verify "Same Mailing Address" Toggle Visibility on Profile Page</t>
  </si>
  <si>
    <t>MNDC-T5120</t>
  </si>
  <si>
    <t>CNG - MNDC-85 - IOS - Verify API Request on Profile Save</t>
  </si>
  <si>
    <t>MNDC-T5119</t>
  </si>
  <si>
    <t>CNG - MNDC-85 - IOS - Verify Confirmation Screen After Clicking Save</t>
  </si>
  <si>
    <t>MNDC-T5115</t>
  </si>
  <si>
    <t>CNG - MNDC-85 - IOS - Verify Displayed Contact Information Text Presence</t>
  </si>
  <si>
    <t>MNDC-T5121</t>
  </si>
  <si>
    <t>CNG - MNDC-85 - IOS - Verify Error Messages Are Displayed in Red Color</t>
  </si>
  <si>
    <t>MNDC-T5113</t>
  </si>
  <si>
    <t>CNG - MNDC-85 - IOS - Verify Form Editing Disabled When Toggle is Active</t>
  </si>
  <si>
    <t>MNDC-T5114</t>
  </si>
  <si>
    <t>CNG - MNDC-85 - IOS - Verify Form Editing Enabled When Toggle is Inactive</t>
  </si>
  <si>
    <t>MNDC-T5117</t>
  </si>
  <si>
    <t>CNG - MNDC-85 - IOS - Verify Input Validation for Address Fields  and Contact information</t>
  </si>
  <si>
    <t>MNDC-T5116</t>
  </si>
  <si>
    <t>CNG - MNDC-85 - IOS - Verify Mandatory and Optional Labels for Address Fields</t>
  </si>
  <si>
    <t>MNDC-T5110</t>
  </si>
  <si>
    <t>CNG - MNDC-85 - IOS - Verify Profile Feature Visibility Upon Clicking "My Profile"  and back button</t>
  </si>
  <si>
    <t>MNDC-T5118</t>
  </si>
  <si>
    <t>CNG - MNDC-85 - IOS - Verify Save Button Enabled When Changes Are Made</t>
  </si>
  <si>
    <t>MNDC-T5102</t>
  </si>
  <si>
    <t>CNG - MNDC-86 - IOS - IOS - Verify FAQ Button Visibility on App Home Screen</t>
  </si>
  <si>
    <t>MNDC-T5108</t>
  </si>
  <si>
    <t>CNG - MNDC-86 - IOS - Verify FAQ Button Behavior on Network Failure</t>
  </si>
  <si>
    <t>MNDC-T5104</t>
  </si>
  <si>
    <t>CNG - MNDC-86 - IOS - Verify FAQ Button Click Redirects to In-App Web View</t>
  </si>
  <si>
    <t>MNDC-T5103</t>
  </si>
  <si>
    <t>CNG - MNDC-86 - IOS - Verify FAQ Button is Created Using Firebase Remote Config</t>
  </si>
  <si>
    <t>MNDC-1376</t>
  </si>
  <si>
    <t>MNDC-T5106</t>
  </si>
  <si>
    <t>CNG - MNDC-86 - IOS - Verify FAQ Button is Not Visible When Disabled via Remote Config</t>
  </si>
  <si>
    <t>MNDC-T5105</t>
  </si>
  <si>
    <t>CNG - MNDC-86 - IOS - Verify FAQ URL Contains Required Query Parameter ?mobileapp=true</t>
  </si>
  <si>
    <t>MNDC-T5107</t>
  </si>
  <si>
    <t>CNG - MNDC-86 - IOS - Verify In-App Web View Supports Navigation Back to App</t>
  </si>
  <si>
    <t>MNDC-T5087</t>
  </si>
  <si>
    <t>CNG - MNDC-88 - IOS - Verify "Help &amp; Support" Button URL is Configured via Firebase Remote Config</t>
  </si>
  <si>
    <t>1. Access Firebase Remote Config parameters in the app. *2. IOS - Verify that the "Help &amp; Support" URLs for all support types
(nyseg, rge, CNG, CNG, cmp,CNG, uinet) are present.</t>
  </si>
  <si>
    <t>MNDC-T5090</t>
  </si>
  <si>
    <t>CNG - MNDC-88 - IOS - Verify In-App Web View Loads Correct URL for Each Support Type</t>
  </si>
  <si>
    <t>MNDC-T5088</t>
  </si>
  <si>
    <t>CNG - MNDC-88 - IOS - Verify Redirection to In-App Web View on "Help &amp; Support" Click</t>
  </si>
  <si>
    <t>MNDC-T5089</t>
  </si>
  <si>
    <t>CNG - MNDC-88 - IOS - Verify Support URLs for Each Support Type Include ?mobileapp=true Parameter</t>
  </si>
  <si>
    <t>1. Retrieve proper support URL from Remote Config *2. IOS - Verify that each URL ends with or contains ?mobileapp=true.</t>
  </si>
  <si>
    <t>MNDC-T5085</t>
  </si>
  <si>
    <t>CNG - MNDC-89 - IOS - Verify 'Back' Button Redirects to My Account View</t>
  </si>
  <si>
    <t>IOS - Verify that clicking the 'Back' button on the information page
returns the user to the My Account view</t>
  </si>
  <si>
    <t>MNDC-T5084</t>
  </si>
  <si>
    <t>CNG - MNDC-89 - IOS - Verify 'Continue' Button Redirect for Start Service (No SSO)</t>
  </si>
  <si>
    <t>IOS - Verify that clicking 'Continue' on Start Service information page
redirects to the correct URL without SSO</t>
  </si>
  <si>
    <t>MNDC-T5083</t>
  </si>
  <si>
    <t>CNG - MNDC-89 - IOS - Verify Information Page Display on Clicking Move Service</t>
  </si>
  <si>
    <t>IOS - Verify that clicking the Move Service button shows the
information page with correct header, body, and buttons</t>
  </si>
  <si>
    <t>MNDC-T5081</t>
  </si>
  <si>
    <t>CNG - MNDC-89 - IOS - Verify Information Page Display on Clicking Start Service</t>
  </si>
  <si>
    <t>IOS - Verify that clicking the Start Service button shows the
information page with correct header, body, and buttons</t>
  </si>
  <si>
    <t>MNDC-T5082</t>
  </si>
  <si>
    <t>CNG - MNDC-89 - IOS - Verify Information Page Display on Clicking Stop Service</t>
  </si>
  <si>
    <t>IOS - Verify that clicking the Stop Service button shows the
information page with correct header, body, and buttons</t>
  </si>
  <si>
    <t>MNDC-T5079</t>
  </si>
  <si>
    <t>CNG - MNDC-89 - IOS - Verify Manage Service Section Hidden When All Options Disabled</t>
  </si>
  <si>
    <t>IOS - Verify that the 'Manage Service' menu header is hidden when all
three options are disabled via Firebase config</t>
  </si>
  <si>
    <t>MNDC-T5078</t>
  </si>
  <si>
    <t>CNG - MNDC-89 - IOS - Verify Manage Service Section Visibility When All Options Enabled</t>
  </si>
  <si>
    <t>IOS - Verify that the 'Manage Service' menu header is visible when at
least one of the Start, Stop, or Move Service options is enabled via
Firebase config</t>
  </si>
  <si>
    <t>MNDC-T5080</t>
  </si>
  <si>
    <t>CNG - MNDC-89 - IOS - Verify Menu Button Text Can Be Renamed Remotely</t>
  </si>
  <si>
    <t>IOS - Verify that the menu button text for Start, Stop, and Move
Service can be renamed remotely via Firebase config</t>
  </si>
  <si>
    <t>MNDC-T5086</t>
  </si>
  <si>
    <t>CNG - MNDC-89 - IOS - Verify Redirection URLs Match OpCo and Service Type</t>
  </si>
  <si>
    <t>IOS - Verify that each service button redirects to the correct URL
based on the OpCo and service type</t>
  </si>
  <si>
    <t>MNDC-T5101</t>
  </si>
  <si>
    <t>CNG - MNDC-90 - IOS - Verify "Go Back" button on confirmation popup returns user to My Account feature</t>
  </si>
  <si>
    <t>MNDC-T5091</t>
  </si>
  <si>
    <t>CNG - MNDC-90 - IOS - Verify "Send us an email" main screen is displayed after clicking the feature</t>
  </si>
  <si>
    <t>MNDC-T5100</t>
  </si>
  <si>
    <t>CNG - MNDC-90 - IOS - Verify confirmation popup appears after clicking enabled Send email button</t>
  </si>
  <si>
    <t>MNDC-T5095</t>
  </si>
  <si>
    <t>CNG - MNDC-90 - IOS - Verify Email input accepts letters, numbers, and special characters</t>
  </si>
  <si>
    <t>MNDC-T5094</t>
  </si>
  <si>
    <t>CNG - MNDC-90 - IOS - Verify Name input accepts only letters</t>
  </si>
  <si>
    <t>MNDC-T5096</t>
  </si>
  <si>
    <t>CNG - MNDC-90 - IOS - Verify Note textbox accepts up to 250 characters</t>
  </si>
  <si>
    <t>MNDC-T5098</t>
  </si>
  <si>
    <t>CNG - MNDC-90 - IOS - Verify Send email button enables and turns green when Note field is filled</t>
  </si>
  <si>
    <t>MNDC-T5097</t>
  </si>
  <si>
    <t>CNG - MNDC-90 - IOS - Verify Send email button is initially disabled and greyed out</t>
  </si>
  <si>
    <t>MNDC-T5099</t>
  </si>
  <si>
    <t>CNG - MNDC-90 - IOS - Verify Send email button remains disabled if Note textbox is empty</t>
  </si>
  <si>
    <t>MNDC-T5093</t>
  </si>
  <si>
    <t>CNG - MNDC-90 - IOS - Verify visibility and functionality of Subject dropdown</t>
  </si>
  <si>
    <t>MNDC-T5092</t>
  </si>
  <si>
    <t>CNG - MNDC-90 - IOS - Verify visibility of "Please fill in the details below" label</t>
  </si>
  <si>
    <t>MNDC-T5064</t>
  </si>
  <si>
    <t>CNG - MNDC-91 -  Cancel Button Functionality on Expanded Form</t>
  </si>
  <si>
    <t>MNDC-T5060</t>
  </si>
  <si>
    <t>CNG - MNDC-91 -  Cancel Button Functionality on Initial Screen</t>
  </si>
  <si>
    <t>MNDC-T5065</t>
  </si>
  <si>
    <t>CNG - MNDC-91 -  Confirmation Pop-up Appears After Sending Feedback</t>
  </si>
  <si>
    <t>MNDC-T5059</t>
  </si>
  <si>
    <t>CNG - MNDC-91 -  Customer Care Team Link Navigation</t>
  </si>
  <si>
    <t>MNDC-T5061</t>
  </si>
  <si>
    <t>CNG - MNDC-91 -  Display of Expanded Feedback Form After Initial Submission</t>
  </si>
  <si>
    <t>MNDC-T5058</t>
  </si>
  <si>
    <t>CNG - MNDC-91 -  Feedback Text Box Character Limit</t>
  </si>
  <si>
    <t>MNDC-T5062</t>
  </si>
  <si>
    <t>CNG - MNDC-91 - Enable "Send Feedback" Button on Expanded Form When Subject and Note Are Valid</t>
  </si>
  <si>
    <t>IOS - Verify "Send Feedback" button enables and changes color to green
when Subject selected and Note entered</t>
  </si>
  <si>
    <t>MNDC-T5057</t>
  </si>
  <si>
    <t>CNG - MNDC-91 - Enable "Send Feedback" Button Upon Feedback Input</t>
  </si>
  <si>
    <t>IOS - Verify "Send Feedback" button enables and changes color to green
when user types feedback</t>
  </si>
  <si>
    <t>MNDC-T5056</t>
  </si>
  <si>
    <t>CNG - MNDC-91 - IOS - IOS - Verify "Send Feedback" Button Disabled Initially</t>
  </si>
  <si>
    <t>MNDC-T5055</t>
  </si>
  <si>
    <t>CNG - MNDC-91 - IOS - Verify Initial Display of "Give Us Feedback" Screen</t>
  </si>
  <si>
    <t>MNDC-T5063</t>
  </si>
  <si>
    <t>CNG - MNDC-91 - Validate Name Field Accepts Only Letters  and Email Field Accepts Letters, Numbers, and Special Characters</t>
  </si>
  <si>
    <t>MNDC-T5076</t>
  </si>
  <si>
    <t>CNG - MNDC-92 - IOS - Verify 1-Minute Warning Popup Before Session Ends</t>
  </si>
  <si>
    <t>IOS - Verify local push notification is triggered 1 minute before
session expiry in background</t>
  </si>
  <si>
    <t>MNDC-T5075</t>
  </si>
  <si>
    <t>CNG - MNDC-92 - IOS - Verify Auto Logout After 10 Min Inactivity in Background</t>
  </si>
  <si>
    <t>IOS - Verify app logs out user automatically after 10 minutes
inactivity in background</t>
  </si>
  <si>
    <t>MNDC-T5071</t>
  </si>
  <si>
    <t>CNG - MNDC-92 - IOS - Verify Log Out Button Click Shows Confirmation</t>
  </si>
  <si>
    <t>IOS - Verify that clicking the Log Out button shows a confirmation
popup with correct message</t>
  </si>
  <si>
    <t>MNDC-T5073</t>
  </si>
  <si>
    <t>CNG - MNDC-92 - IOS - Verify Log Out Confirmation - Cancel Option</t>
  </si>
  <si>
    <t>IOS - Verify that clicking "Cancel" on the logout confirmation cancels
logout</t>
  </si>
  <si>
    <t>MNDC-T5072</t>
  </si>
  <si>
    <t>CNG - MNDC-92 - IOS - Verify Log Out Confirmation - Yes Option</t>
  </si>
  <si>
    <t>IOS - Verify that clicking "Yes" on the logout confirmation logs out
user and redirects to login</t>
  </si>
  <si>
    <t>MNDC-T5077</t>
  </si>
  <si>
    <t>CNG - MNDC-92 - IOS - Verify Redirect to Login After Background Expiry</t>
  </si>
  <si>
    <t>IOS - Verify user is redirected to login screen with session expired
message after background expiry</t>
  </si>
  <si>
    <t>MNDC-T5074</t>
  </si>
  <si>
    <t>CNG - MNDC-92 - IOS - Verify Token Refresh on Foreground Activity</t>
  </si>
  <si>
    <t>IOS - Verify that the 10-minute logout expiry token refreshes while app
is in foreground</t>
  </si>
  <si>
    <t>MNDC-T5069</t>
  </si>
  <si>
    <t>CNG - MNDC-93 -  Correct Privacy Notice URL is Loaded Based on User Context</t>
  </si>
  <si>
    <t>Validate that the correct Privacy Notice URL is loaded in the in-app web
view depending on the user’s associated entity (nyseg, rge, CNG, cmp,CNG,
uinet).</t>
  </si>
  <si>
    <t xml:space="preserve"> *the in-App web view loads the exact Privacy Notice URL corresponding to the
user’s entity as per Remote Config.
IOS - Verify the URL ends with or contains the query parameter
?mobileapp=true.</t>
  </si>
  <si>
    <t>MNDC-T5066</t>
  </si>
  <si>
    <t>CNG - MNDC-93 -  Privacy Policy Elements are Configured via Firebase Remote Config</t>
  </si>
  <si>
    <t>1. Launch the app. *3. IOS - Verify that all Privacy Policy elements (text labels, URLs,
visibility toggles) are retrieved from Remote Config.</t>
  </si>
  <si>
    <t>MNDC-T5070</t>
  </si>
  <si>
    <t>CNG - MNDC-93 -  Privacy Policy Link Accessibility and Usability</t>
  </si>
  <si>
    <t>1. Use accessibility tools (screen reader) to navigate to the Privacy
Policy link. *3. Tap the link and IOS - Verify it responds correctly.</t>
  </si>
  <si>
    <t>MNDC-T5068</t>
  </si>
  <si>
    <t>CNG - MNDC-93 -  Privacy Policy Link Redirects to In-App Web View</t>
  </si>
  <si>
    <t>MNDC-T5067</t>
  </si>
  <si>
    <t>CNG - MNDC-93 -  Privacy Policy Link Visibility Under Logout Option</t>
  </si>
  <si>
    <t>MNDC-T5054</t>
  </si>
  <si>
    <t>CNG - MNDC-94 -  IOS - Verify Terms of Use Option is Not Hidden or Removed</t>
  </si>
  <si>
    <t>MNDC-T5053</t>
  </si>
  <si>
    <t>CNG - MNDC-94 -  IOS - Verify URL Contains ?mobileapp=true Parameter for Terms of Use</t>
  </si>
  <si>
    <t>MNDC-T5051</t>
  </si>
  <si>
    <t>CNG - MNDC-94 - IOS -  Verify Terms of Use Option Visibility Under Privacy Policy</t>
  </si>
  <si>
    <t>MNDC-T5052</t>
  </si>
  <si>
    <t>CNG - MNDC-94 - IOS - Verify Redirection to In-App Web View on Terms of Use Click</t>
  </si>
  <si>
    <t>MNDC-T5039</t>
  </si>
  <si>
    <t>CNG - MNDC-95 - IOS - Verify "Delete My Account" Button is Only Clickable Element</t>
  </si>
  <si>
    <t>MNDC-T5026</t>
  </si>
  <si>
    <t>CNG - MNDC-95 - IOS - Verify "I want to Delete My Account" and "Delete My Account" Label Visibility</t>
  </si>
  <si>
    <t>MNDC-T5038</t>
  </si>
  <si>
    <t>CNG - MNDC-95 - IOS - Verify Account Deletion Processing and Credential Deactivation</t>
  </si>
  <si>
    <t>MNDC-T5037</t>
  </si>
  <si>
    <t>CNG - MNDC-95 - IOS - Verify Back Button on Final Confirmation Page</t>
  </si>
  <si>
    <t>MNDC-T5029</t>
  </si>
  <si>
    <t>CNG - MNDC-95 - IOS - Verify Cancel Button on Deletion Info Page</t>
  </si>
  <si>
    <t>MNDC-T5033</t>
  </si>
  <si>
    <t>CNG - MNDC-95 - IOS - Verify Cancel Button on Reason Selection Page</t>
  </si>
  <si>
    <t>MNDC-T5034</t>
  </si>
  <si>
    <t>CNG - MNDC-95 - IOS - Verify Confirmation Pop-up Content and Buttons</t>
  </si>
  <si>
    <t>MNDC-T5032</t>
  </si>
  <si>
    <t>CNG - MNDC-95 - IOS - Verify Continue Button Enables After Reason Selection</t>
  </si>
  <si>
    <t>MNDC-T5030</t>
  </si>
  <si>
    <t>CNG - MNDC-95 - IOS - Verify Continue Button Enables Reason Selection Page</t>
  </si>
  <si>
    <t>MNDC-T5028</t>
  </si>
  <si>
    <t>CNG - MNDC-95 - IOS - Verify Deletion Info Page Content and Buttons</t>
  </si>
  <si>
    <t>MNDC-T5035</t>
  </si>
  <si>
    <t>CNG - MNDC-95 - IOS - Verify No Button Closes Confirmation Pop-up</t>
  </si>
  <si>
    <t>MNDC-T5027</t>
  </si>
  <si>
    <t>CNG - MNDC-95 - IOS - Verify Only "Delete My Account" Button Triggers Deletion</t>
  </si>
  <si>
    <t>MNDC-T5031</t>
  </si>
  <si>
    <t>CNG - MNDC-95 - IOS - Verify Optional Feedback Textbox Character Limit</t>
  </si>
  <si>
    <t>MNDC-T5036</t>
  </si>
  <si>
    <t>CNG - MNDC-95 - IOS - Verify Yes, Delete Button Leads to Final Confirmation</t>
  </si>
  <si>
    <t>MNDC-T5049</t>
  </si>
  <si>
    <t>CNG - MNDC-96 - IOS - Display App Version Number at Bottom of Page</t>
  </si>
  <si>
    <t>MNDC-T5044</t>
  </si>
  <si>
    <t>CNG - MNDC-96 - IOS - Verify "Switch Account" Button Visibility for Multiple Account User</t>
  </si>
  <si>
    <t>MNDC-T5043</t>
  </si>
  <si>
    <t>CNG - MNDC-96 - IOS - Verify "Switch Account" Button Visibility for Single Account User</t>
  </si>
  <si>
    <t>MNDC-T5042</t>
  </si>
  <si>
    <t>CNG - MNDC-96 - IOS - Verify Account Number Display in Header</t>
  </si>
  <si>
    <t>MNDC-T5047</t>
  </si>
  <si>
    <t>CNG - MNDC-96 - IOS - Verify App Version Retrieval and Display at Bottom of Page</t>
  </si>
  <si>
    <t>MNDC-T5040</t>
  </si>
  <si>
    <t>CNG - MNDC-96 - IOS - Verify Green Information Header Visibility and Static Position</t>
  </si>
  <si>
    <t>MNDC-T5046</t>
  </si>
  <si>
    <t>CNG - MNDC-96 - IOS - Verify Menu Options for Multiple Account User</t>
  </si>
  <si>
    <t>MNDC-T5045</t>
  </si>
  <si>
    <t>CNG - MNDC-96 - IOS - Verify Menu Options for Single Account User</t>
  </si>
  <si>
    <t>MNDC-T5048</t>
  </si>
  <si>
    <t>CNG - MNDC-96 - IOS - Verify Skeleton Loader Display During Initial Loading of My Account Section</t>
  </si>
  <si>
    <t>MNDC-T5050</t>
  </si>
  <si>
    <t>CNG - MNDC-96 - IOS - Verify Skeleton Loader Visibility on "My Account" Page During Initial Load</t>
  </si>
  <si>
    <t>MNDC-T5041</t>
  </si>
  <si>
    <t>CNG - MNDC-96 - IOS - Verify White OpCo Logo Visibility in Header</t>
  </si>
  <si>
    <t>MNDC-T3766</t>
  </si>
  <si>
    <t>CNG - MNDC - 101 - {Android} - Verify fall back behavior thers is no network connection</t>
  </si>
  <si>
    <t>/Safety/Firebase&amp;API-IOS-Android-3opcos</t>
  </si>
  <si>
    <t>MNDC-101</t>
  </si>
  <si>
    <t>User is on the Safety page and simulate network error . Test
in both views logged in and non logged in view</t>
  </si>
  <si>
    <t>Navigate to the Safety page and click anywhere on the page when network is 
not available. Observe the loading behavior and error messages</t>
  </si>
  <si>
    <t>A clear "No Network" message is displayed prominently on the screen �Please 
check you internet connection and try again.�</t>
  </si>
  <si>
    <t>MNDC-T3775</t>
  </si>
  <si>
    <t>CNG - MNDC - 101 - {IOS} - Verify fall back behavior thers is no network connection</t>
  </si>
  <si>
    <t>MNDC-T3954</t>
  </si>
  <si>
    <t>CNG - MNDC-101 -  [Android] - Veriy X button redirects to company website  when X app is not installed</t>
  </si>
  <si>
    <t>/Safety/CNG/Android</t>
  </si>
  <si>
    <t>User is on the Safety page and X (twitter)app is not installed on the
device. Test in both views logged in and non logged in view</t>
  </si>
  <si>
    <t>Navigate to the social media X button and click on it</t>
  </si>
  <si>
    <t>it should rddirect to company specific website (web url)
CNG:https://teitter/BerkshireGas</t>
  </si>
  <si>
    <t>MNDC-T3953</t>
  </si>
  <si>
    <t>CNG - MNDC-101 -  [Android] - Veriy X button redirects to correct link when X app is installed</t>
  </si>
  <si>
    <t>User is on the Safety page and X (twitter)app is installed on the device.
Test in both views logged in and non logged in view</t>
  </si>
  <si>
    <t>it should open the companies official page</t>
  </si>
  <si>
    <t>MNDC-T3952</t>
  </si>
  <si>
    <t>CNG - MNDC-101 -  [Android] - Veriy X button visibility when feature is enabled.</t>
  </si>
  <si>
    <t>User is on the Safety page. Test in both views logged in and non logged in
view</t>
  </si>
  <si>
    <t>Navigate to the social media X button and ensure it is enabled and visible</t>
  </si>
  <si>
    <t>X button and UI should be visible .</t>
  </si>
  <si>
    <t>MNDC-T4075</t>
  </si>
  <si>
    <t>CNG - MNDC-101 -  [IOS] - Veriy X button redirects to company website  when X app is not installed</t>
  </si>
  <si>
    <t>/Safety/CNG/IOS</t>
  </si>
  <si>
    <t>MNDC-T4074</t>
  </si>
  <si>
    <t>CNG - MNDC-101 -  [IOS] - Veriy X button redirects to correct link when X app is installed</t>
  </si>
  <si>
    <t>MNDC-T4073</t>
  </si>
  <si>
    <t>CNG - MNDC-101 -  [IOS] - Veriy X button visibility when feature is enabled.</t>
  </si>
  <si>
    <t>MNDC-T3955</t>
  </si>
  <si>
    <t>CNG - MNDC-140 -  [Android] - Veriy Facebook button not visible for CNG user</t>
  </si>
  <si>
    <t>Navigate to the social media section and ensure facebook is not visible</t>
  </si>
  <si>
    <t>MNDC-T4076</t>
  </si>
  <si>
    <t>CNG - MNDC-140 -  [IOS] - Veriy Facebook button not visible for CNG user</t>
  </si>
  <si>
    <t>MNDC-T3764</t>
  </si>
  <si>
    <t>CNG - MNDC-213 -  [Android] - Veriy  Safety button is hidden when feature is disabled.</t>
  </si>
  <si>
    <t>MNDC-213</t>
  </si>
  <si>
    <t>Safety button is disabled in Firebase control</t>
  </si>
  <si>
    <t>Safety button is not seen on Login Page</t>
  </si>
  <si>
    <t>MNDC-T3928</t>
  </si>
  <si>
    <t>CNG - MNDC-213 -  [Android] - Veriy button visibility when feature is enabled.</t>
  </si>
  <si>
    <t>Our Website button is enabled in Firebase control</t>
  </si>
  <si>
    <t>Our Website button is visible .</t>
  </si>
  <si>
    <t>MNDC-T3930</t>
  </si>
  <si>
    <t>CNG - MNDC-213 -  [Android] - Veriy URL opens in app web view , note external browser</t>
  </si>
  <si>
    <t>Tap "Our Website" button and verify how url is opened</t>
  </si>
  <si>
    <t>Website opens embedded view , not default browser</t>
  </si>
  <si>
    <t>MNDC-T3929</t>
  </si>
  <si>
    <t>CNG - MNDC-213 -  [Android] - Veriy user is redirected to correct app web view</t>
  </si>
  <si>
    <t>Tap "Our Website" button</t>
  </si>
  <si>
    <t>Opens in app web view for CNG user</t>
  </si>
  <si>
    <t>MNDC-T3931</t>
  </si>
  <si>
    <t>CNG - MNDC-213 -  [Android] -Offline mode behavior</t>
  </si>
  <si>
    <t>Disconnect from the internet and click "Our Website" button</t>
  </si>
  <si>
    <t>App displays appropriate network error</t>
  </si>
  <si>
    <t>MNDC-T3773</t>
  </si>
  <si>
    <t>CNG - MNDC-213 -  [IOS] - Veriy  Safety button is hidden when feature is disabled.</t>
  </si>
  <si>
    <t>MNDC-T4049</t>
  </si>
  <si>
    <t>CNG - MNDC-213 -  [IOS] - Veriy button visibility when feature is enabled.</t>
  </si>
  <si>
    <t>MNDC-T4051</t>
  </si>
  <si>
    <t>CNG - MNDC-213 -  [IOS] - Veriy URL opens in app web view , note external browser</t>
  </si>
  <si>
    <t>MNDC-T4050</t>
  </si>
  <si>
    <t>CNG - MNDC-213 -  [IOS] - Veriy user is redirected to correct app web view</t>
  </si>
  <si>
    <t>MNDC-T4052</t>
  </si>
  <si>
    <t>CNG - MNDC-213 -  [IOS] -Offline mode behavior</t>
  </si>
  <si>
    <t>MNDC-T3938</t>
  </si>
  <si>
    <t>CNG - MNDC-215 -  [Android] - Verify Emergency Contact section with 24/7 support numbers is visible and clearly labeled</t>
  </si>
  <si>
    <t>User is logged into the Safety dashboard</t>
  </si>
  <si>
    <t>Navigate to Emergency Contact Section</t>
  </si>
  <si>
    <t>Emergency Contact section with 24/7 support numbers is visible and clearly
labeled (911 and specific number to CNG)</t>
  </si>
  <si>
    <t>MNDC-T3942</t>
  </si>
  <si>
    <t>User is not logged into the Safety dashboard</t>
  </si>
  <si>
    <t>Open the app
and Navigate to Safety button at the bottom of the login page</t>
  </si>
  <si>
    <t>User should scuccessfully navigated to Safety dashboard and Emergency
Contact section with 24/7 support numbers is visible and clearly labeled
(911 and specific number to CNG)</t>
  </si>
  <si>
    <t>MNDC-T3939</t>
  </si>
  <si>
    <t>CNG - MNDC-215 -  [Android] - Verify facebook and Twitter links redirect to correct official pages</t>
  </si>
  <si>
    <t>Click on Facebook icon
and also Click on Twitter icon</t>
  </si>
  <si>
    <t>Should open respective social media platforms to company pages</t>
  </si>
  <si>
    <t>MNDC-T3944</t>
  </si>
  <si>
    <t>User on mobile device, navigated to the Safety dashboard in Non logged view</t>
  </si>
  <si>
    <t>Click on Facebook icon or
Click on Twitter icon</t>
  </si>
  <si>
    <t>MNDC-T3946</t>
  </si>
  <si>
    <t>CNG - MNDC-215 -  [Android] - Verify header should include a "Back" button in Non Logged View</t>
  </si>
  <si>
    <t>Ensure back button is displayed in Safety dashboard in Non looged-in view
and tap back button</t>
  </si>
  <si>
    <t>Back button should be there in Safety screen and user id redirected to
login main view</t>
  </si>
  <si>
    <t>MNDC-T3941</t>
  </si>
  <si>
    <t>CNG - MNDC-215 -  [Android] - Verify header should not include a "Back" button in Login View</t>
  </si>
  <si>
    <t>Ensure back button is not displayed in looged-in view</t>
  </si>
  <si>
    <t>Back button should not be there in Safety screen</t>
  </si>
  <si>
    <t>MNDC-T3936</t>
  </si>
  <si>
    <t>CNG - MNDC-215 -  [Android] - Verify image for emergency section is fetched and displayed correctly</t>
  </si>
  <si>
    <t>Observe the emergency section image</t>
  </si>
  <si>
    <t>Emergency section is displayed and should visible correctly</t>
  </si>
  <si>
    <t>MNDC-T3937</t>
  </si>
  <si>
    <t>CNG - MNDC-215 -  [Android] - Verify that emergency numbers are clickable and initiate call</t>
  </si>
  <si>
    <t>Tap on 911 and Tap on 800.292.5012 (check CNG number )</t>
  </si>
  <si>
    <t>It should prompt phone call UI for each number</t>
  </si>
  <si>
    <t>MNDC-T3943</t>
  </si>
  <si>
    <t>MNDC-T3940</t>
  </si>
  <si>
    <t>CNG - MNDC-215 -  [Android] - Verify that Website link is redirect to correct safety page</t>
  </si>
  <si>
    <t>Click on the website link for CNG</t>
  </si>
  <si>
    <t>Browser opens "https://www.berkshiregas.com/safety</t>
  </si>
  <si>
    <t>MNDC-T3945</t>
  </si>
  <si>
    <t>MNDC-T3934</t>
  </si>
  <si>
    <t>CNG - MNDC-215 -  [Android] - Veriy Login with invalid credentials</t>
  </si>
  <si>
    <t>User is on the login page</t>
  </si>
  <si>
    <t>Enter in valid username, Valid Password, Click Login button</t>
  </si>
  <si>
    <t>MNDC-T3935</t>
  </si>
  <si>
    <t>Enter in valid username, InValid Password, Click Login button</t>
  </si>
  <si>
    <t>MNDC-T3932</t>
  </si>
  <si>
    <t>CNG - MNDC-215 -  [Android] - Veriy Login with valid credentials</t>
  </si>
  <si>
    <t>Enter valid username , Enter valid password, Click Login button</t>
  </si>
  <si>
    <t>MNDC-T3933</t>
  </si>
  <si>
    <t>CNG - MNDC-215 -  [Android] - Veriy User can access Safety button</t>
  </si>
  <si>
    <t>User is logged into the dashboard</t>
  </si>
  <si>
    <t>Locate Safety tab at the bottom of the dashboard and tap on it</t>
  </si>
  <si>
    <t>Safety tab at the bottom should be highlighted in green to indicate
activation when it is selected.</t>
  </si>
  <si>
    <t>MNDC-T4059</t>
  </si>
  <si>
    <t>CNG - MNDC-215 -  [IOS] - Verify Emergency Contact section with 24/7 support numbers is visible and clearly labeled</t>
  </si>
  <si>
    <t>MNDC-T4063</t>
  </si>
  <si>
    <t>MNDC-T4060</t>
  </si>
  <si>
    <t>CNG - MNDC-215 -  [IOS] - Verify facebook and Twitter links redirect to correct official pages</t>
  </si>
  <si>
    <t>MNDC-T4065</t>
  </si>
  <si>
    <t>MNDC-T4067</t>
  </si>
  <si>
    <t>CNG - MNDC-215 -  [IOS] - Verify header should include a "Back" button in Non Logged View</t>
  </si>
  <si>
    <t>MNDC-T4062</t>
  </si>
  <si>
    <t>CNG - MNDC-215 -  [IOS] - Verify header should not include a "Back" button in Login View</t>
  </si>
  <si>
    <t>MNDC-T4057</t>
  </si>
  <si>
    <t>CNG - MNDC-215 -  [IOS] - Verify image for emergency section is fetched and displayed correctly</t>
  </si>
  <si>
    <t>MNDC-T4058</t>
  </si>
  <si>
    <t>CNG - MNDC-215 -  [IOS] - Verify that emergency numbers are clickable and initiate call</t>
  </si>
  <si>
    <t>MNDC-T4064</t>
  </si>
  <si>
    <t>MNDC-T4061</t>
  </si>
  <si>
    <t>CNG - MNDC-215 -  [IOS] - Verify that Website link is redirect to correct safety page</t>
  </si>
  <si>
    <t>MNDC-T4066</t>
  </si>
  <si>
    <t>MNDC-T4055</t>
  </si>
  <si>
    <t>CNG - MNDC-215 -  [IOS] - Veriy Login with invalid credentials</t>
  </si>
  <si>
    <t>1. Enter in valid username *3.Click Login button</t>
  </si>
  <si>
    <t xml:space="preserve"> *Error message is shown: Invalid userbame or password</t>
  </si>
  <si>
    <t>MNDC-T4056</t>
  </si>
  <si>
    <t>MNDC-T4053</t>
  </si>
  <si>
    <t>CNG - MNDC-215 -  [IOS] - Veriy Login with valid credentials</t>
  </si>
  <si>
    <t>1. Enter valid username *3.Click Login button</t>
  </si>
  <si>
    <t xml:space="preserve"> *User is redirected to the dashboard and should see the Safety tab at the
bottom and it should be highlighted in green to indicate activation</t>
  </si>
  <si>
    <t>MNDC-T4054</t>
  </si>
  <si>
    <t>CNG - MNDC-215 -  [IOS] - Veriy User can access Safety button</t>
  </si>
  <si>
    <t>MNDC-T3950</t>
  </si>
  <si>
    <t>CNG - MNDC-99 -  [Android] - Verify API fetches Emergency contact number</t>
  </si>
  <si>
    <t>Network is available, valid API token. Test in both views logged and non
logged view after launching Safety dashboard</t>
  </si>
  <si>
    <t>Navigate to the Emergency
Contact Section in the app.
Tap 800.292.5012 and
Click "Call" on pop up and it should start the phone dialer to 800.292.5012</t>
  </si>
  <si>
    <t>The Emergency Contact number is dynamically fetched using the Ionic API and
response includes correct number for the company</t>
  </si>
  <si>
    <t>MNDC-T3765</t>
  </si>
  <si>
    <t>CNG - MNDC-99 -  [Android] - Verify behavior in case of API failure</t>
  </si>
  <si>
    <t>Simulate API failure. Test in both views logged and non
logged view after launching Safety dashboard</t>
  </si>
  <si>
    <t>Open Emergency Contact screen with API down</t>
  </si>
  <si>
    <t>The app displayd a user friendly message like:
"Unable to load emergency contact details.try again later"</t>
  </si>
  <si>
    <t>MNDC-T3948</t>
  </si>
  <si>
    <t>CNG - MNDC-99 -  [Android] - Verify clicking the 911 link opens a call confirmation popup</t>
  </si>
  <si>
    <t>User is on Emergency Contact section. Test in both views logged and non
logged view after launching Safety dashboard</t>
  </si>
  <si>
    <t>Click the "911" hyperlink of emergency call button</t>
  </si>
  <si>
    <t>A pop up appears with the messgae:
"Call 911" with buttons Cancel and Call. Tapping "Call" starts the phone
dialer to 911. Tapping "Cancel" closes the pop up</t>
  </si>
  <si>
    <t>MNDC-T3947</t>
  </si>
  <si>
    <t>CNG - MNDC-99 -  [Android] - Verify correct emergency contact text is displayed</t>
  </si>
  <si>
    <t>App is launched and user is loggen in either Logged view/Non Logged in
view.
Test in both views after launching Safety dashboard</t>
  </si>
  <si>
    <t>Navigate to the Emergency
Contact Section in the app.
And verify the Text displayed.</t>
  </si>
  <si>
    <t>"For all life threatening emergencies, please call 911. and For a natural
gas emergency, get up, get out, and call 800.292.5012</t>
  </si>
  <si>
    <t>MNDC-T3949</t>
  </si>
  <si>
    <t>CNG - MNDC-99 -  [Android] - Verify Natural Gas Emergency Number is clickable</t>
  </si>
  <si>
    <t>Tap the phone number 800.292.5012</t>
  </si>
  <si>
    <t>A pop up appears with the messgae:
"Call 800.292.5012" with buttons Cancel and Call.
Tapping "Call" starts the phone dialer to 800.292.5012.
Tapping "Cancel" closes the pop up</t>
  </si>
  <si>
    <t>MNDC-T3951</t>
  </si>
  <si>
    <t>CNG - MNDC-99 -  [Android] - Verify the text and buttons meet accessibility standards</t>
  </si>
  <si>
    <t>Accessibility Check. Test in both views logged and non logged view after
launching Safety dashboard</t>
  </si>
  <si>
    <t>Enable screen reader
and Navigate to Emergency Contact screen</t>
  </si>
  <si>
    <t>All emergency text and links are properly read out,
buttons are accessible and labeled</t>
  </si>
  <si>
    <t>MNDC-T4071</t>
  </si>
  <si>
    <t>CNG - MNDC-99 -  [IOS] - Verify API fetches Emergency contact number</t>
  </si>
  <si>
    <t>MNDC-T3774</t>
  </si>
  <si>
    <t>CNG - MNDC-99 -  [IOS] - Verify behavior in case of API failure</t>
  </si>
  <si>
    <t>MNDC-T4069</t>
  </si>
  <si>
    <t>CNG - MNDC-99 -  [IOS] - Verify clicking the 911 link opens a call confirmation popup</t>
  </si>
  <si>
    <t>MNDC-T4068</t>
  </si>
  <si>
    <t>CNG - MNDC-99 -  [IOS] - Verify correct emergency contact text is displayed</t>
  </si>
  <si>
    <t>MNDC-T4070</t>
  </si>
  <si>
    <t>CNG - MNDC-99 -  [IOS] - Verify Natural Gas Emergency Number is clickable</t>
  </si>
  <si>
    <t>MNDC-T4072</t>
  </si>
  <si>
    <t>CNG - MNDC-99 -  [IOS] - Verify the text and buttons meet accessibility standards</t>
  </si>
  <si>
    <t>MNDC-T11519</t>
  </si>
  <si>
    <t>MNDC-141 - CMP - Android - Navigation and Redirection</t>
  </si>
  <si>
    <t>/Safety/CMP/Android</t>
  </si>
  <si>
    <t>Able to CMP.</t>
  </si>
  <si>
    <t>To verify that the Facebook button correctly identifies the user's 
operating company (OpCo) and redirects to the specific official profile 
associated with it.</t>
  </si>
  <si>
    <t>Log in to the application with a user belonging to a specific OpCo *Verify if the redirection leads to the correct ID.</t>
  </si>
  <si>
    <t>MNDC-T11520</t>
  </si>
  <si>
    <t>MNDC-141 - CMP - Android - UI and Text</t>
  </si>
  <si>
    <t>To validate that the button's visual elements, labels, and company names 
strictly adhere to the Figma design specifications and brand identity.</t>
  </si>
  <si>
    <t>Navigate to the Safety screen. *Check the landing page title in the browser/app to ensure it displays the 
full name correctly.</t>
  </si>
  <si>
    <t>MNDC-T11521</t>
  </si>
  <si>
    <t>MNDC-141 - CMP - Android - Verify on Facebook app</t>
  </si>
  <si>
    <t>To ensure the system correctly detects the presence of the Facebook mobile 
application and handles the deep-linking process.</t>
  </si>
  <si>
    <t>Ensure the Facebook app is installed and logged in on the device. *Verify if the Facebook app opens automatically on the company profile page.</t>
  </si>
  <si>
    <t>MNDC-T4078</t>
  </si>
  <si>
    <t>RGE - CMP - NYSEG - UI - MNDC-140 -   [IOS] - Veriy Facebook button redirects to Facebook mobile app</t>
  </si>
  <si>
    <t>User is on the Safety page and Facebook app is installed on the device.
Test in both views logged in and non logged in view</t>
  </si>
  <si>
    <t>Navigate to the social media Facebook button and click on it</t>
  </si>
  <si>
    <t>it should open the companies official page in Facebook app</t>
  </si>
  <si>
    <t>MNDC-T4077</t>
  </si>
  <si>
    <t>RGE - CMP - NYSEG - UI - MNDC-140 -  [IOS] - Veriy Facebook button visibility when feature is enabled.</t>
  </si>
  <si>
    <t>RGE - CMP - NYSEG - UI - MNDC-140 - [IOS] - Veriy Facebook button
visibility when feature is enabled.</t>
  </si>
  <si>
    <t>Navigate to the social media and check if the facebook buttont is enabled
and visible</t>
  </si>
  <si>
    <t>Facebook button and UI should be visible and enabled .</t>
  </si>
  <si>
    <t>MNDC-T4079</t>
  </si>
  <si>
    <t>RGE - CMP - NYSEG - UI - MNDC-140 -  [IOS] - Veriy fallback to browser if the Facebook  app is not installed</t>
  </si>
  <si>
    <t>User is on the Safety page and Facebook app is not installed on the device.
Test in both views logged in and non logged in view</t>
  </si>
  <si>
    <t>Browser should redirect to company specific website (web url)
https://facebook.com/companyname in web view</t>
  </si>
  <si>
    <t>MNDC-T2103</t>
  </si>
  <si>
    <t>CNG - MNDC-107 - Budget Billing Pop-Up Display Conditions</t>
  </si>
  <si>
    <t>/Promo/CNG</t>
  </si>
  <si>
    <t>MNDC-107</t>
  </si>
  <si>
    <t>User is logged in, enrolled in eBill &amp; Autopay, and has 
eligibleForBudgetBilling enabled.</t>
  </si>
  <si>
    <t>Verify that the Budget Billing pop-up displays under correct conditions.</t>
  </si>
  <si>
    <t>Log in to the application. *The Budget Billing pop-up is displayed.</t>
  </si>
  <si>
    <t xml:space="preserve"> *The Budget Billing pop-up is displayed.</t>
  </si>
  <si>
    <t>MNDC-T2108</t>
  </si>
  <si>
    <t>CNG - MNDC-107 - Budget Billing Risk Pop-Up Display Conditions</t>
  </si>
  <si>
    <t>User is logged in and meets the conditions for Budget Billing Risk.</t>
  </si>
  <si>
    <t>Verify that the Budget Billing Risk pop-up appears after clicking the 
Budget Billing Risk icon.</t>
  </si>
  <si>
    <t>Log in to the application. *Click on the Budget Billing Risk icon.</t>
  </si>
  <si>
    <t xml:space="preserve"> *The Budget Billing Risk pop-up is displayed.</t>
  </si>
  <si>
    <t>MNDC-T2102</t>
  </si>
  <si>
    <t>CNG - MNDC-107 - Core Functionality Interference</t>
  </si>
  <si>
    <t>User is logged into the application.</t>
  </si>
  <si>
    <t>Verify that the promo pop-up does not interfere with core functionality.</t>
  </si>
  <si>
    <t>Log in to the application. *Attempt to navigate to core functionalities (e.g., billing, account 
settings).</t>
  </si>
  <si>
    <t xml:space="preserve"> *Navigation is smooth and unaffected by the promo pop-up.</t>
  </si>
  <si>
    <t>MNDC-T2105</t>
  </si>
  <si>
    <t>CNG - MNDC-107 - eBill Pop-Up Display Conditions</t>
  </si>
  <si>
    <t>User is logged in and does not have eBill enrollment.</t>
  </si>
  <si>
    <t>Verify that the eBill pop-up displays when the user is not enrolled in 
eBill.</t>
  </si>
  <si>
    <t>Log in to the application. *The eBill pop-up is displayed.</t>
  </si>
  <si>
    <t xml:space="preserve"> *The eBill pop-up is displayed.</t>
  </si>
  <si>
    <t>MNDC-T2106</t>
  </si>
  <si>
    <t>CNG - MNDC-107 - eBill Without Email Pop-Up Display Conditions</t>
  </si>
  <si>
    <t>User is logged in and does not have eBill enrollment or an email.</t>
  </si>
  <si>
    <t>Verify that the eBill without email pop-up displays when the user is not 
enrolled in eBill and has no email.</t>
  </si>
  <si>
    <t>Log in to the application. *The eBill without email pop-up is displayed.</t>
  </si>
  <si>
    <t xml:space="preserve"> *The eBill without email pop-up is displayed.</t>
  </si>
  <si>
    <t>MNDC-T2104</t>
  </si>
  <si>
    <t>CNG - MNDC-107 - Multiple Logins Pop-Up Display Conditions</t>
  </si>
  <si>
    <t>User is logged in and enrolled in eBill.</t>
  </si>
  <si>
    <t>Verify that the Multiple Logins pop-up displays under correct conditions.</t>
  </si>
  <si>
    <t>Log in to the application. *The promo is displayed once when the user logs in or switches accounts.</t>
  </si>
  <si>
    <t xml:space="preserve"> *The promo is displayed once when the user logs in or switches accounts.</t>
  </si>
  <si>
    <t>MNDC-T2109</t>
  </si>
  <si>
    <t>CNG - MNDC-107 - Order of Pop-Ups Displayed</t>
  </si>
  <si>
    <t xml:space="preserve"> 
User is logged into the application.</t>
  </si>
  <si>
    <t xml:space="preserve"> 
Verify the order of pop-ups displayed in a session.</t>
  </si>
  <si>
    <t xml:space="preserve"> 
Log in to the application. * 
Observe the order of pop-ups displayed.</t>
  </si>
  <si>
    <t xml:space="preserve"> * 
Pop-ups appear in the following order eBill, Budget Billing, Outage Alerts, 
Multiple Logins, Budget Billing Risk.</t>
  </si>
  <si>
    <t>MNDC-T2107</t>
  </si>
  <si>
    <t>CNG - MNDC-107 - Outage Alerts Pop-Up Display Conditions</t>
  </si>
  <si>
    <t>User is logged in and does not have Outage Alerts enrollment.</t>
  </si>
  <si>
    <t>Verify that the Outage Alerts pop-up displays when the user is not enrolled 
in Outage Alerts.</t>
  </si>
  <si>
    <t>Log in to the application. *Ensure the user meets the conditions.</t>
  </si>
  <si>
    <t>MNDC-T2101</t>
  </si>
  <si>
    <t>CNG - MNDC-107 - Promo Pop-Up Visibility for Logged-In Users and Close Button Functionality</t>
  </si>
  <si>
    <t>Verify that the promo pop-up appears for logged-in users.
Verify that the "X" close button dismisses the pop-up.</t>
  </si>
  <si>
    <t>Log in to the application. *Click the "X" close button on the pop-up.</t>
  </si>
  <si>
    <t>The promo pop-up is displayed. *The promo pop-up is dismissed.</t>
  </si>
  <si>
    <t>MNDC-T7069</t>
  </si>
  <si>
    <t>CNG - Android - MNDC-1580 - Liferay API Banner Issues</t>
  </si>
  <si>
    <t>Disable the API Liferay Banner and login on the app using the specified 
version. *Check that the information and format of the Liferay Banner is visible and 
readable.</t>
  </si>
  <si>
    <t>MNDC-T7067</t>
  </si>
  <si>
    <t>CNG - IOS - MNDC-1580 - Liferay API Banner Issues</t>
  </si>
  <si>
    <t>MNDC-T7094</t>
  </si>
  <si>
    <t>CNG - MNDC-1580 -  [Android] - Verify banner behavior when one or more items are missing/null</t>
  </si>
  <si>
    <t>/MNDC-1580-LiferayBanner/CNG/ANDROID</t>
  </si>
  <si>
    <t>Only banner and title provided (image missing)</t>
  </si>
  <si>
    <t>Provide banner and title but no image</t>
  </si>
  <si>
    <t>Banner and title are visible, no image displayed</t>
  </si>
  <si>
    <t>MNDC-T7095</t>
  </si>
  <si>
    <t>Only banner and image provided (title missing)</t>
  </si>
  <si>
    <t>Provide banner and image but no title</t>
  </si>
  <si>
    <t>Banner and image are visible, no title displayed</t>
  </si>
  <si>
    <t>MNDC-T7096</t>
  </si>
  <si>
    <t>Only banner provided (title and image missing)</t>
  </si>
  <si>
    <t>Provide only banner</t>
  </si>
  <si>
    <t>Only banner is visible, no title or image displayed</t>
  </si>
  <si>
    <t>MNDC-T7097</t>
  </si>
  <si>
    <t>Provide none of the items</t>
  </si>
  <si>
    <t>Banner does not appear or fallback behavior occurs</t>
  </si>
  <si>
    <t>MNDC-T7093</t>
  </si>
  <si>
    <t>CNG - MNDC-1580 -  [Android] - Verify banner title and image display when all are provided</t>
  </si>
  <si>
    <t>Banner and title and image are all provided. Please check the AC from the 
story when Executing this test</t>
  </si>
  <si>
    <t>Navigate to the screen with the banner
Check if the title text is displayed
Check if the image is displayed</t>
  </si>
  <si>
    <t>Banner , Title, Image text is visible successfully as per the AC from the 
story</t>
  </si>
  <si>
    <t>MNDC-T7099</t>
  </si>
  <si>
    <t>CNG - MNDC-1580 -  [Android] - Verify false flags work on Android</t>
  </si>
  <si>
    <t>False flag control visibility or behavior of banner elements on Android.</t>
  </si>
  <si>
    <t>Set flags to false on Android device</t>
  </si>
  <si>
    <t>Banner elements behave as expected (e.g., show/hide as per flag)</t>
  </si>
  <si>
    <t>MNDC-T7101</t>
  </si>
  <si>
    <t>CNG - MNDC-1580 -  [Android] - Verify Message Banner handles character limits (around 100 characters)</t>
  </si>
  <si>
    <t>Message Banner component available.</t>
  </si>
  <si>
    <t>Input a message of 100 characters</t>
  </si>
  <si>
    <t>Message displays correctly</t>
  </si>
  <si>
    <t>MNDC-T7102</t>
  </si>
  <si>
    <t>CNG - MNDC-1580 -  [Android] - Verify Message Banner handles character limits (around 120 characters)</t>
  </si>
  <si>
    <t>Input a message exceeding 100 characters (e.g., 120)</t>
  </si>
  <si>
    <t>Message displays correctly without truncation</t>
  </si>
  <si>
    <t>MNDC-T7100</t>
  </si>
  <si>
    <t>CNG - MNDC-1580 -  [Android] - Verify Message Banner handles character limits (around 50 characters)</t>
  </si>
  <si>
    <t>Input a message of 50 characters</t>
  </si>
  <si>
    <t>MNDC-T7098</t>
  </si>
  <si>
    <t>CNG - MNDC-1580 -  [Android] - Verify true flags work on Android</t>
  </si>
  <si>
    <t>True flag control visibility or behavior of banner elements on Android.</t>
  </si>
  <si>
    <t>Set flags to true on Android device</t>
  </si>
  <si>
    <t>MNDC-T7104</t>
  </si>
  <si>
    <t>CNG - MNDC-1580 -  [IOS] - Verify banner behavior when one or more items are missing/null</t>
  </si>
  <si>
    <t>/MNDC-1580-LiferayBanner/CNG/IOS</t>
  </si>
  <si>
    <t>MNDC-T7105</t>
  </si>
  <si>
    <t>MNDC-T7106</t>
  </si>
  <si>
    <t>MNDC-T7107</t>
  </si>
  <si>
    <t>MNDC-T7103</t>
  </si>
  <si>
    <t>CNG - MNDC-1580 -  [IOS] - Verify banner title and image display when all are provided</t>
  </si>
  <si>
    <t>MNDC-T7109</t>
  </si>
  <si>
    <t>CNG - MNDC-1580 -  [IOS] - Verify false flags work on IOS</t>
  </si>
  <si>
    <t>False flag control visibility or behavior of banner elements on IOS.</t>
  </si>
  <si>
    <t>Set flags to false on IOS device</t>
  </si>
  <si>
    <t>MNDC-T7111</t>
  </si>
  <si>
    <t>CNG - MNDC-1580 -  [IOS] - Verify Message Banner handles character limits (around 100 characters)</t>
  </si>
  <si>
    <t>MNDC-T7112</t>
  </si>
  <si>
    <t>CNG - MNDC-1580 -  [IOS] - Verify Message Banner handles character limits (around 120 characters)</t>
  </si>
  <si>
    <t>MNDC-T7110</t>
  </si>
  <si>
    <t>CNG - MNDC-1580 -  [IOS] - Verify Message Banner handles character limits (around 50 characters)</t>
  </si>
  <si>
    <t>MNDC-T7108</t>
  </si>
  <si>
    <t>CNG - MNDC-1580 -  [IOS] - Verify true flags work on IOS</t>
  </si>
  <si>
    <t>True flag control visibility or behavior of banner elements on IOS.</t>
  </si>
  <si>
    <t>Set flags to true on IOS device</t>
  </si>
  <si>
    <t>MNDC-T7740</t>
  </si>
  <si>
    <t>MNDC-870 - CNG - Android - Open the app directly in facebook app when the feature is triggered.</t>
  </si>
  <si>
    <t>/MNDC-344-313-870-2040/MNDC-870/CNG/Android</t>
  </si>
  <si>
    <t>Validate if its redirected to the correct link</t>
  </si>
  <si>
    <t>I logged in *Open the app directly in facebook app when the feature is triggered.</t>
  </si>
  <si>
    <t>MNDC-T7739</t>
  </si>
  <si>
    <t>MNDC-870 - CNG - Android - Redirect the user to the Facebook website in their default browser</t>
  </si>
  <si>
    <t>I logged in *Redirect the user to the Facebook website in their default browser</t>
  </si>
  <si>
    <t>MNDC-T7716</t>
  </si>
  <si>
    <t>MNDC-870 - CNG - IOS - Open the app directly in facebook app when the feature is triggered.</t>
  </si>
  <si>
    <t>/MNDC-344-313-870-2040/MNDC-870/CNG/IOS</t>
  </si>
  <si>
    <t>MNDC-T7715</t>
  </si>
  <si>
    <t>MNDC-870 - CNG - IOS - Redirect the user to the Facebook website in their default browser</t>
  </si>
  <si>
    <t>MNDC-T7741</t>
  </si>
  <si>
    <t>MNDC-870 - SCG - Android - Redirect the user to the Facebook website in their default browser</t>
  </si>
  <si>
    <t>/MNDC-344-313-870-2040/MNDC-870/SCG/Android</t>
  </si>
  <si>
    <t>MNDC-T7877</t>
  </si>
  <si>
    <t>Verify banner still appears in Chrome (Android external browser) (cloned)</t>
  </si>
  <si>
    <t>/MNDC-344-313-870-2040/MNDC-789/CNG</t>
  </si>
  <si>
    <t>MNDC-789</t>
  </si>
  <si>
    <t>Verify banner still appears in Chrome (Android external browser)</t>
  </si>
  <si>
    <t>1. Open Chrome browser.
2. Navigate to target URL.
3. Observe top area.</t>
  </si>
  <si>
    <t>1. Smart banner IS displayed.
2. No UI issues.</t>
  </si>
  <si>
    <t>MNDC-T7876</t>
  </si>
  <si>
    <t>Verify banner still appears in Safari (iOS external browser) (cloned)</t>
  </si>
  <si>
    <t>Verify banner still appears in Safari (iOS external browser)</t>
  </si>
  <si>
    <t>1. Open Safari.
2. Navigate to the same URL used in webview test.
3. Observe page top.</t>
  </si>
  <si>
    <t>1. Smart banner IS displayed normally.
2. Banner has CTA "VIEW" (App Store open action).</t>
  </si>
  <si>
    <t>MNDC-T7879</t>
  </si>
  <si>
    <t>Verify no banner appears in embedded iFrames inside Webview Steps (cloned)</t>
  </si>
  <si>
    <t>Verify no banner appears in embedded iFrames inside Webview
Steps</t>
  </si>
  <si>
    <t>1. In mobile app webview, navigate to a page that loads an external domain 
via iframe.
2. Scroll to embedded iframe area.</t>
  </si>
  <si>
    <t>1. Smart banner does not appear inside iframe.
2. No repeated calls / no banner flickering</t>
  </si>
  <si>
    <t>MNDC-T7875</t>
  </si>
  <si>
    <t>Verify smart banner is suppressed in Android In-App Webview (cloned)</t>
  </si>
  <si>
    <t>Verify smart banner is suppressed in Android In-App Webview</t>
  </si>
  <si>
    <t>1. Open the mobile app on Android.
2. Navigate to web content opened in the in-app webview.
3. Observe top of the screen.</t>
  </si>
  <si>
    <t>1. Smart banner does NOT appear.
2. No layout distortion.</t>
  </si>
  <si>
    <t>MNDC-T7874</t>
  </si>
  <si>
    <t>Verify smart banner is suppressed in iOS In-App Webview (cloned)</t>
  </si>
  <si>
    <t>Verify smart banner is suppressed in iOS In-App Webview</t>
  </si>
  <si>
    <t>1. Open the mobile app on iOS.
2. Navigate to any web content opened inside the app’s in-app webview (ex: 
Payment Center)
3. Observe page header area.</t>
  </si>
  <si>
    <t>1. Smart App Store banner is NOT displayed.
2. Page layout remains correct (no blank space / UI shift).</t>
  </si>
  <si>
    <t>MNDC-T7878</t>
  </si>
  <si>
    <t>Verify suppression does not break Universal Links / Deep Links (cloned)</t>
  </si>
  <si>
    <t>Verify suppression does not break Universal Links / Deep Links</t>
  </si>
  <si>
    <t>1. Open link that triggers a universal/app install attribution link inside 
in-app webview
.
2. Tap on CTA/button that opens the native mobile app</t>
  </si>
  <si>
    <t>1. Link continues to open the native mobile app successfully.
2. Behavior unchanged with banner suppression.</t>
  </si>
  <si>
    <t>MNDC-T7538</t>
  </si>
  <si>
    <t>CNG - MNDC-108 - Android - Verify that each customer receives the survey only once per device token</t>
  </si>
  <si>
    <t>/Surveys/CNG/Android</t>
  </si>
  <si>
    <t>Verify that each customer receives the survey only once per device token</t>
  </si>
  <si>
    <t xml:space="preserve">   1. As Customer A, open the payment screen and complete the survey.
   2. Close and reopen the payment screen.
   3. Log in as Customer A on another device.
   4. Log in as Customer B on the original device.</t>
  </si>
  <si>
    <t xml:space="preserve">    * Customer A does not see the survey again on the same device.
    * Customer A sees it on a different device.
    * Customer B sees it on the original device.</t>
  </si>
  <si>
    <t>MNDC-T7539</t>
  </si>
  <si>
    <t>CNG - MNDC-108 - Android - Verify that if the survey is dismissed without submission, it reappears after 5 seconds</t>
  </si>
  <si>
    <t>Verify that if the survey is dismissed without submission, it reappears 
after 5 seconds</t>
  </si>
  <si>
    <t xml:space="preserve">   1. Open the payment screen and wait for the survey to appear.
   2. Tap the “X” close button to dismiss it without answering.
   3. Reopen the payment screen and wait 5 seconds.</t>
  </si>
  <si>
    <t>The survey reappears after approximately 5 seconds, since it was incomplete</t>
  </si>
  <si>
    <t>MNDC-T7541</t>
  </si>
  <si>
    <t>CNG - MNDC-108 - Android - Verify that the NPS Satisfaction &amp; Recommendation survey behaves correctly end-to-end</t>
  </si>
  <si>
    <t xml:space="preserve">    * Survey appears (Survey 1 is displayed).
    * User has not previously completed the survey on this device for this
      customer (fresh state)</t>
  </si>
  <si>
    <t>Verify that the NPS Satisfaction &amp; Recommendation survey behaves correctly 
end-to-end</t>
  </si>
  <si>
    <t>Verify that the satisfaction scale (1–5) is initially unselected and the
Next button is disabled. *Reopen the payment screen again</t>
  </si>
  <si>
    <t>No number is preselected. “Next” button is disabled. *Survey does not appear again (survey completed on this device/customer).</t>
  </si>
  <si>
    <t>MNDC-T7537</t>
  </si>
  <si>
    <t>CNG - MNDC-108 - Android - Verify that the survey appears after 5 seconds when the payment screen is opened</t>
  </si>
  <si>
    <t>User has not completed the survey on this device</t>
  </si>
  <si>
    <t>Verify that the survey appears after 5 seconds when the payment screen is 
opened</t>
  </si>
  <si>
    <t xml:space="preserve">   1. Launch the app and navigate to the Payment screen.
   2. Wait for 5 seconds without interacting.</t>
  </si>
  <si>
    <t xml:space="preserve">    * The survey modal appears automatically after approximately 5 seconds.
    * The payment screen remains visible behind the survey.
    * The “X” close button is displayed</t>
  </si>
  <si>
    <t>MNDC-T7540</t>
  </si>
  <si>
    <t>CNG - MNDC-108 - Android - Verify that the survey is not tied to any specific step within the payment journey</t>
  </si>
  <si>
    <t>Verify that the survey is not tied to any specific step within the payment 
journey</t>
  </si>
  <si>
    <t>Open the payment screen and scroll or interact with other elements.</t>
  </si>
  <si>
    <t>Survey appearance timing remains independent of user actions or navigation 
steps</t>
  </si>
  <si>
    <t>MNDC-T7806</t>
  </si>
  <si>
    <t>CNG - MNDC-343 -  [ANDROID] - Verify the pop up when disabled  in remote config</t>
  </si>
  <si>
    <t>/MNDC-344-313-870-2040/MNDC-344-343/CNG/Android</t>
  </si>
  <si>
    <t>MNDC-343</t>
  </si>
  <si>
    <t>In fire base disable the flag for Pop up</t>
  </si>
  <si>
    <t>Disable the flag in fire base</t>
  </si>
  <si>
    <t>We will never see the pop up any time after 3 or more attempts to trigger</t>
  </si>
  <si>
    <t>MNDC-T7835</t>
  </si>
  <si>
    <t>CNG - MNDC-343 - [ANDROID] - Verify triggers: 3rd Login, Make a payment, Login, Login</t>
  </si>
  <si>
    <t>For non ebill Trigger the pop up for App Rate</t>
  </si>
  <si>
    <t>Third login
 * Pop up never come again</t>
  </si>
  <si>
    <t>MNDC-T7834</t>
  </si>
  <si>
    <t>CNG - MNDC-343 - [ANDROID] - Verify triggers: Login, Login, Login</t>
  </si>
  <si>
    <t>Trigger the pop up for App Rate</t>
  </si>
  <si>
    <t>Thirdlogin *Pop up never come again</t>
  </si>
  <si>
    <t>MNDC-T7823</t>
  </si>
  <si>
    <t>CNG - MNDC-343 - [ANDROID] - Verify triggers: Login, Make a Payment, Login</t>
  </si>
  <si>
    <t xml:space="preserve">First login *Pop up never come again
</t>
  </si>
  <si>
    <t>MNDC-T7832</t>
  </si>
  <si>
    <t>CNG - MNDC-343 - [ANDROID] - Verify triggers: Login, Make a Payment, Login, Login, Login</t>
  </si>
  <si>
    <t>First login conditions not met) *Pop up never come again</t>
  </si>
  <si>
    <t>MNDC-T7831</t>
  </si>
  <si>
    <t>CNG - MNDC-343 - [ANDROID] - Verify triggers: Login, Make a Payment, Login, Login, Make a Payment</t>
  </si>
  <si>
    <t>First login conditions not met *Pop up never come again</t>
  </si>
  <si>
    <t>MNDC-T7824</t>
  </si>
  <si>
    <t>CNG - MNDC-343 - [ANDROID] - Verify triggers: Login, Make a Payment, Make a Payment</t>
  </si>
  <si>
    <t>first login&gt;first make a payment&gt; &gt;second make a payment&gt; pop up&gt; Rateapp&gt; 
pop up never come again</t>
  </si>
  <si>
    <t>Validate The Pop up trigger and according to the AC</t>
  </si>
  <si>
    <t>MNDC-T7830</t>
  </si>
  <si>
    <t>CNG - MNDC-343 - [ANDROID] - Verify triggers: Login, Make a Payment, Make a Payment, Login, Login</t>
  </si>
  <si>
    <t>MNDC-T7827</t>
  </si>
  <si>
    <t>CNG - MNDC-343 - [ANDROID] - Verify triggers: Login, Make a Payment, Make a Payment, Login, Login, Make a Payment</t>
  </si>
  <si>
    <t>First login *Pop up never come again</t>
  </si>
  <si>
    <t>MNDC-T7837</t>
  </si>
  <si>
    <t>CNG - MNDC-343 - [ANDROID] - Verify triggers:Login, Login, Login</t>
  </si>
  <si>
    <t>MNDC-T7860</t>
  </si>
  <si>
    <t>CNG - MNDC-344 -  [IOS] - Veriy the flow for (first login conditions not met)&gt;Seconddlogin&gt; make a payment&gt; pop up&gt; Remind me&gt; logout&gt; login&gt;logout&gt;login&gt;logout&gt;login&gt;pop up&gt;rate app&gt;pop up never come again</t>
  </si>
  <si>
    <t>/MNDC-344-313-870-2040/MNDC-344-343/CNG/IOS</t>
  </si>
  <si>
    <t>(first login conditions not met)&gt;Seconddlogin&gt; make a payment&gt; pop up&gt; 
Remind me&gt; logout&gt; login&gt;logout&gt;login&gt;logout&gt;login&gt;pop up&gt;rate app&gt;pop up 
never come again</t>
  </si>
  <si>
    <t>MNDC-T7857</t>
  </si>
  <si>
    <t>CNG - MNDC-344 -  [IOS] - Veriy the flow for (first login conditions not met)&gt;Seconddlogin&gt;make a a payment&gt;popup&gt;rateapp&gt;pop up never come again</t>
  </si>
  <si>
    <t>(first login conditions not met)&gt;Seconddlogin&gt;make a a 
payment&gt;popup&gt;rateapp&gt;pop up never come again</t>
  </si>
  <si>
    <t>MNDC-T7859</t>
  </si>
  <si>
    <t>CNG - MNDC-344 -  [IOS] - Veriy the flow for (first login conditions not met)&gt;Seconddlogin&gt;make a a payment&gt;popup&gt;remindme&gt;logout&gt;login&gt;logout&gt;login&gt;make a payment&gt;pop up&gt;rateapp&gt;pop up never come again</t>
  </si>
  <si>
    <t>(first login conditions not met)&gt;Seconddlogin&gt;make a a 
payment&gt;popup&gt;remindme&gt;logout&gt;login&gt;logout&gt;login&gt;make a payment&gt;pop 
up&gt;rateapp&gt;pop up never come again</t>
  </si>
  <si>
    <t>MNDC-T7858</t>
  </si>
  <si>
    <t>CNG - MNDC-344 -  [IOS] - Veriy the flow for (first login conditions not met)&gt;Seconddlogin&gt;make a a payment&gt;popup&gt;remindme&gt;make a payment&gt;logout&gt;login&gt;logout&gt;login&gt;pop up&gt;Remind me&gt; pop up never come again</t>
  </si>
  <si>
    <t>(first login conditions not met)&gt;Seconddlogin&gt;make a a 
payment&gt;popup&gt;remindme&gt;make a payment&gt;logout&gt;login&gt;logout&gt;login&gt;pop 
up&gt;Remind me&gt; pop up never come again</t>
  </si>
  <si>
    <t>MNDC-T7854</t>
  </si>
  <si>
    <t>CNG - MNDC-344 -  [IOS] - Veriy the flow for first login&gt;first make a payment&gt; &gt;second make a payment&gt; pop up&gt; Rateapp&gt; pop up never come again</t>
  </si>
  <si>
    <t>MNDC-T7856</t>
  </si>
  <si>
    <t>CNG - MNDC-344 -  [IOS] - Veriy the flow for first login&gt;first make a payment&gt; second make a payment&gt; pop up&gt;Remind me&gt; logout&gt; login&gt;logout&gt;login&gt;make a payemnt&gt;pop up&gt;rate app/Remindme&gt;pop up never come again</t>
  </si>
  <si>
    <t>first login&gt;first make a payment&gt; second make a payment&gt; pop up&gt;Remind me&gt; 
logout&gt; login&gt;logout&gt;login&gt;make a payemnt&gt;pop up&gt;rate app/Remindme&gt;pop up 
never come again</t>
  </si>
  <si>
    <t>MNDC-T7855</t>
  </si>
  <si>
    <t>CNG - MNDC-344 -  [IOS] - Veriy the flow for first login&gt;first make a payment&gt; second make a payment&gt; pop up&gt;Remind me&gt; third make a payment&gt;logout&gt;login&gt;logout&gt;login&gt;pop up&gt;Rateapp&gt; pop up never come again</t>
  </si>
  <si>
    <t>first login&gt;first make a payment&gt; second make a payment&gt; pop up&gt;Remind me&gt; 
third make a payment&gt;logout&gt;login&gt;logout&gt;login&gt;pop up&gt;Rateapp&gt; pop up never 
come again</t>
  </si>
  <si>
    <t>MNDC-T7853</t>
  </si>
  <si>
    <t>CNG - MNDC-344 -  [IOS] - Veriy the flow for first login&gt;first make a payment&gt;logout&gt;login&gt;pop up&gt;Rateapp&gt;pop up never come again</t>
  </si>
  <si>
    <t>first login&gt;first make a payment&gt;logout&gt;login&gt;pop up&gt;Rateapp&gt;pop up never 
come again</t>
  </si>
  <si>
    <t>MNDC-T7861</t>
  </si>
  <si>
    <t>CNG - MNDC-344 -  [IOS] - Veriy the flow for Thirdlogin&gt;popup&gt;rateapp&gt;pop up never come again</t>
  </si>
  <si>
    <t>Thirdlogin&gt;popup&gt;rateapp&gt;pop up never come again</t>
  </si>
  <si>
    <t>MNDC-T7864</t>
  </si>
  <si>
    <t>CNG - MNDC-344 -  [IOS] - Veriy the flow for Thirdlogin&gt;popup&gt;Remind me&gt; logout&gt; login&gt;logout&gt;login&gt;logout&gt;login&gt;pop up&gt;rate app&gt;pop up never come again</t>
  </si>
  <si>
    <t>Thirdlogin&gt;popup&gt;Remind me&gt; logout&gt; login&gt;logout&gt;login&gt;logout&gt;login&gt;pop 
up&gt;rate app&gt;pop up never come again</t>
  </si>
  <si>
    <t>MNDC-T7862</t>
  </si>
  <si>
    <t>CNG - MNDC-344 -  [IOS] - Veriy the flow for Thirdlogin&gt;popup&gt;remind me&gt;make a payment&gt;logout&gt;login&gt;logout&gt;login&gt;pop up&gt;Remind me&gt; pop up never come again</t>
  </si>
  <si>
    <t>Thirdlogin&gt;popup&gt;remind me&gt;make a payment&gt;logout&gt;login&gt;logout&gt;login&gt;pop 
up&gt;Remind me&gt; pop up never come again</t>
  </si>
  <si>
    <t>MNDC-T7863</t>
  </si>
  <si>
    <t>CNG - MNDC-344 -  [IOS] - Veriy the flow for Thirdlogin&gt;popup&gt;remindme&gt;logout&gt;login&gt;logout&gt;login&gt;make a payment&gt;pop up&gt;rateapp&gt;pop up never come again</t>
  </si>
  <si>
    <t>Thirdlogin&gt;popup&gt;remindme&gt;logout&gt;login&gt;logout&gt;login&gt;make a payment&gt;pop 
up&gt;rateapp&gt;pop up never come again</t>
  </si>
  <si>
    <t>MNDC-T7865</t>
  </si>
  <si>
    <t>CNG - MNDC-344 - [IOS] - Veriy the pop up when disabled in remote config</t>
  </si>
  <si>
    <t>MNDC-T7486</t>
  </si>
  <si>
    <t>CNG - MNDC-913 - Android - Survey don't trigger after a second successful eBill payment.</t>
  </si>
  <si>
    <t>MNDC-913</t>
  </si>
  <si>
    <t>Survey don't trigger after a second successful eBill payment.</t>
  </si>
  <si>
    <t>Prepare a new installation for a new eBill payment. *Create another successful eBill payment through any other means.</t>
  </si>
  <si>
    <t xml:space="preserve"> *It should NOT trigger another survey.</t>
  </si>
  <si>
    <t>MNDC-T7487</t>
  </si>
  <si>
    <t>CNG - MNDC-913 - Android - Survey don't trigger after a second successful non-eBill payment.</t>
  </si>
  <si>
    <t>Survey don't trigger after a second successful non-eBill payment</t>
  </si>
  <si>
    <t>Prepare a new installation for a new non-eBill payment. *Create another successful non-eBill payment through any other means.</t>
  </si>
  <si>
    <t>MNDC-T7491</t>
  </si>
  <si>
    <t>CNG - MNDC-913 - Android - Survey don't trigger after opening a second PDF.</t>
  </si>
  <si>
    <t>Survey don't trigger after opening a second PDF.</t>
  </si>
  <si>
    <t>Prepare a new installation for opening a new PDF. *In the same session, open and close a second PDF.</t>
  </si>
  <si>
    <t xml:space="preserve"> *The system should NOT trigger the Qualtrics survey.</t>
  </si>
  <si>
    <t>MNDC-T7489</t>
  </si>
  <si>
    <t>CNG - MNDC-913 - Android - Survey trigger after a successful eBill payment after configured time.</t>
  </si>
  <si>
    <t>Survey trigger after a successful eBill payment after configured time.</t>
  </si>
  <si>
    <t>Prepare a new installation for a new eBill payment. *Don't end the session, after the configured time (Default: Six months), 
create a new eBill payment by any other means.</t>
  </si>
  <si>
    <t xml:space="preserve"> *It should trigger another survey.</t>
  </si>
  <si>
    <t>MNDC-T7484</t>
  </si>
  <si>
    <t>CNG - MNDC-913 - Android - Survey trigger after a successful eBill payment.</t>
  </si>
  <si>
    <t>Survey trigger after a successful eBill payment.</t>
  </si>
  <si>
    <t>Prepare a new installation for a new eBill payment. *Create a new successful eBill payment trough the Dashboard, Bills tab or My 
Account.</t>
  </si>
  <si>
    <t xml:space="preserve"> *The system should trigger the Qualtrics survey.</t>
  </si>
  <si>
    <t>MNDC-T7488</t>
  </si>
  <si>
    <t>CNG - MNDC-913 - Android - Survey trigger after a successful non-eBill payment after configured time.</t>
  </si>
  <si>
    <t>Survey trigger after a successful non-eBill payment after configured time.</t>
  </si>
  <si>
    <t>Prepare a new installation for a new non-eBill payment. *Don't end the session, after the configured time (Default: Six months), 
create a new non-eBill payment by any other means.</t>
  </si>
  <si>
    <t>MNDC-T7485</t>
  </si>
  <si>
    <t>CNG - MNDC-913 - Android - Survey trigger after a successful non-eBill payment.</t>
  </si>
  <si>
    <t>Survey trigger after a successful non-eBill payment.</t>
  </si>
  <si>
    <t>Prepare a new installation for a new non-eBill payment. *Create a new successful non-eBill payment trough the Dashboard, Bills tab 
or My Account.</t>
  </si>
  <si>
    <t>MNDC-T7490</t>
  </si>
  <si>
    <t>CNG - MNDC-913 - Android - Survey trigger after opening a PDF.</t>
  </si>
  <si>
    <t>Survey trigger after opening a PDF.</t>
  </si>
  <si>
    <t>Prepare a new installation for opening a new PDF. *Select a PDF account, go to Bills tab, open a PDF bill and then close it.</t>
  </si>
  <si>
    <t>MNDC-T7510</t>
  </si>
  <si>
    <t>CNG - MNDC-914 - iOS - Survey don't trigger after a second successful eBill payment.</t>
  </si>
  <si>
    <t>/Surveys/CNG/iOS</t>
  </si>
  <si>
    <t>MNDC-914</t>
  </si>
  <si>
    <t>MNDC-T7511</t>
  </si>
  <si>
    <t>CNG - MNDC-914 - iOS - Survey don't trigger after a second successful non-eBill payment.</t>
  </si>
  <si>
    <t>MNDC-T7515</t>
  </si>
  <si>
    <t>CNG - MNDC-914 - iOS - Survey don't trigger after opening a second PDF.</t>
  </si>
  <si>
    <t>MNDC-T7513</t>
  </si>
  <si>
    <t>CNG - MNDC-914 - iOS - Survey trigger after a successful eBill payment after configured time.</t>
  </si>
  <si>
    <t>MNDC-T7508</t>
  </si>
  <si>
    <t>CNG - MNDC-914 - iOS - Survey trigger after a successful eBill payment.</t>
  </si>
  <si>
    <t>MNDC-T7512</t>
  </si>
  <si>
    <t>CNG - MNDC-914 - iOS - Survey trigger after a successful non-eBill payment after configured time.</t>
  </si>
  <si>
    <t>MNDC-T7509</t>
  </si>
  <si>
    <t>CNG - MNDC-914 - iOS - Survey trigger after a successful non-eBill payment.</t>
  </si>
  <si>
    <t>MNDC-T7514</t>
  </si>
  <si>
    <t>CNG - MNDC-914 - iOS - Survey trigger after opening a PDF.</t>
  </si>
  <si>
    <t>MNDC-T7721</t>
  </si>
  <si>
    <t>MNDC-2040 - CNG - Android - Account and Platform ID on submitting a survey.</t>
  </si>
  <si>
    <t>/MNDC-344-313-870-2040/MNDC-2040/CNG/Android</t>
  </si>
  <si>
    <t>MNDC-2040</t>
  </si>
  <si>
    <t>Account and Platform ID on submitting a survey.</t>
  </si>
  <si>
    <t>On an able account, submit a survey (by completing a payment or viewing a 
bill PDF); *Check that the same corresponding info is displayed on the Qualtrics 
server.</t>
  </si>
  <si>
    <t>MNDC-T7723</t>
  </si>
  <si>
    <t>MNDC-2040 - CNG - Android - Repeated display prevention measures.</t>
  </si>
  <si>
    <t>Repeated display prevention measures.</t>
  </si>
  <si>
    <t>Set the timer on the Qualtrics server (or ask someone to do it) for a 
specific time interval; *Perform the same account within the time period and check that the survey 
should NOT display.</t>
  </si>
  <si>
    <t>MNDC-T7722</t>
  </si>
  <si>
    <t>MNDC-2040 - CNG - Android - Survey triggers on various display rates.</t>
  </si>
  <si>
    <t>Survey triggers on various display rates.</t>
  </si>
  <si>
    <t>Set the display rate on the server to 0%; *Check that the survey should NOT trigger, because of the Display prevention 
measures.</t>
  </si>
  <si>
    <t>MNDC-T7724</t>
  </si>
  <si>
    <t>MNDC-2040 - CNG - iOS - Account and Platform ID on submitting a survey.</t>
  </si>
  <si>
    <t>/MNDC-344-313-870-2040/MNDC-2040/CNG/iOS</t>
  </si>
  <si>
    <t>MNDC-T7726</t>
  </si>
  <si>
    <t>MNDC-2040 - CNG - iOS - Repeated display prevention measures.</t>
  </si>
  <si>
    <t>MNDC-T7725</t>
  </si>
  <si>
    <t>MNDC-2040 - CNG - iOS - Survey triggers on various display rates.</t>
  </si>
  <si>
    <t>MNDC-T7749</t>
  </si>
  <si>
    <t>MNDC-343 - Android - CNG - “Remind Me Later” Cool-down Logic (14 Days or 3+ Sessions)</t>
  </si>
  <si>
    <t>1. Click "Remind me later" on the popup. 2. Attempt to meet trigger
conditions within 14 days or 3 app sessions.</t>
  </si>
  <si>
    <t>Popup does not display during cool-down period.</t>
  </si>
  <si>
    <t>MNDC-T7748</t>
  </si>
  <si>
    <t>MNDC-343 - Android - CNG - Android Play Store Opens on “Rate it Now”</t>
  </si>
  <si>
    <t>1. Click "Rate it Now" on the popup.</t>
  </si>
  <si>
    <t>App redirects user to the Play Store’s review page.</t>
  </si>
  <si>
    <t>MNDC-T7744</t>
  </si>
  <si>
    <t>MNDC-343 - Android - CNG - No Popup Immediately After Qualtrics Survey</t>
  </si>
  <si>
    <t>1. Perform an action that triggers the Qualtrics survey. 2. Log in or make
a payment immediately after survey.</t>
  </si>
  <si>
    <t>Popup does not display right after the Qualtrics survey.</t>
  </si>
  <si>
    <t>MNDC-T7752</t>
  </si>
  <si>
    <t>MNDC-343 - Android - CNG - Popup Only Displays After Qualtrics Trigger Occurred</t>
  </si>
  <si>
    <t>1. Ensure user has not been shown the Qualtrics survey. 2. Attempt to meet
popup trigger conditions.</t>
  </si>
  <si>
    <t>Popup does not appear if Qualtrics survey has not been displayed.</t>
  </si>
  <si>
    <t>MNDC-T7745</t>
  </si>
  <si>
    <t>MNDC-343 - Android - CNG - Popup Suppressed If User Already Left a Review</t>
  </si>
  <si>
    <t>1. Ensure user has left a review (detectable). 2. Attempt to meet trigger
conditions for the popup.</t>
  </si>
  <si>
    <t>Popup does not display if user left a review.</t>
  </si>
  <si>
    <t>MNDC-T7753</t>
  </si>
  <si>
    <t>MNDC-343 - Android - CNG - Popup UI Shows “Rate it Now” and “Remind Me Later” Options</t>
  </si>
  <si>
    <t>1. Trigger the popup display condition. 2. Check the popup UI design.</t>
  </si>
  <si>
    <t>Popup presents both "Rate it now" and "Remind me later" options.</t>
  </si>
  <si>
    <t>MNDC-T7754</t>
  </si>
  <si>
    <t>MNDC-343 - Android - CNG - Prevent Excessive Prompting to Preserve UX</t>
  </si>
  <si>
    <t>1. Continuously attempt to meet the popup trigger conditions.</t>
  </si>
  <si>
    <t>App does not excessively show the popup, respecting any cool-down or stop
conditions.</t>
  </si>
  <si>
    <t>MNDC-T7747</t>
  </si>
  <si>
    <t>MNDC-343 - Android - CNG - Stop Popup After Two “Remind Me Later” Clicks</t>
  </si>
  <si>
    <t>1. Click "Remind me later" when popup is displayed. 2. Wait for the
cool-down period (14 days or 3+ sessions). 3. Click "Remind me later"
again. 4. Perform actions that meet the trigger conditions.</t>
  </si>
  <si>
    <t>Popup stops appearing after "Remind me later" is clicked twice.</t>
  </si>
  <si>
    <t>MNDC-T7750</t>
  </si>
  <si>
    <t>MNDC-343 - Android - CNG - Track If User Already Rated to Prevent Re-prompts</t>
  </si>
  <si>
    <t>1. Rate the app in the Play Store. 2. Attempt to meet the popup trigger
conditions.</t>
  </si>
  <si>
    <t>Popup does not display if the app detects the user has rated it.</t>
  </si>
  <si>
    <t>MNDC-T7751</t>
  </si>
  <si>
    <t>MNDC-343 - Android - CNG - Trigger Reset After Reinstall or VERSION_SURVEY Change</t>
  </si>
  <si>
    <t>1. Delete and reinstall the app or update VERSION_SURVEY. 2. Attempt to
meet trigger conditions.</t>
  </si>
  <si>
    <t>Popup displays as if conditions are reset.</t>
  </si>
  <si>
    <t>MNDC-T7746</t>
  </si>
  <si>
    <t>MNDC-343 - Android - CNG -Popup Persists After login/Payment made When “Remind Me Later” or "Rate it now"  Not Selected</t>
  </si>
  <si>
    <t xml:space="preserve"> Ensure user cannot not click outside of the pop up and only "Remind me 
later" and "Rate it now" is displayed. </t>
  </si>
  <si>
    <t>Popup continues to display and user cannot skip without any  option is 
selected</t>
  </si>
  <si>
    <t>MNDC-T7609</t>
  </si>
  <si>
    <t>MNDC-344 - IOS - CNG -  Popup Persists After login/Payment made When “Remind Me Later” or "Rate it now"  Not Selected</t>
  </si>
  <si>
    <t>MNDC-344</t>
  </si>
  <si>
    <t xml:space="preserve">Ensure user cannot not click outside of the pop up and only "Remind me 
later" and "Rate it now" is displayed. </t>
  </si>
  <si>
    <t>MNDC-T7612</t>
  </si>
  <si>
    <t>MNDC-344 - IOS - CNG - “Remind Me Later” Cool-down Logic (14 Days or 3+ Sessions)</t>
  </si>
  <si>
    <t>1. Click "Remind me later" on the popup. 2. Attempt to meet trigger 
conditions within 14 days or 3 app sessions.</t>
  </si>
  <si>
    <t>MNDC-T7611</t>
  </si>
  <si>
    <t>MNDC-344 - IOS - CNG - Android Play Store Opens on “Rate it Now”</t>
  </si>
  <si>
    <t>MNDC-T7607</t>
  </si>
  <si>
    <t>MNDC-344 - IOS - CNG - No Popup Immediately After Qualtrics Survey</t>
  </si>
  <si>
    <t>1. Perform an action that triggers the Qualtrics survey. 2. Log in or make 
a payment immediately after survey.</t>
  </si>
  <si>
    <t>MNDC-T7615</t>
  </si>
  <si>
    <t>MNDC-344 - IOS - CNG - Popup Only Displays After Qualtrics Trigger Occurred</t>
  </si>
  <si>
    <t xml:space="preserve">   1. Login
   2. Logout
   3. Login
   4. Make a payment
   5. Survey appears
   6. Rate App is not shown
   7. Logout
   8. Login
   9. Rate App is shown</t>
  </si>
  <si>
    <t xml:space="preserve">Rate App does not appears after Qualtrics Survey </t>
  </si>
  <si>
    <t>MNDC-T7608</t>
  </si>
  <si>
    <t>MNDC-344 - IOS - CNG - Popup Suppressed If User Already Left a Review</t>
  </si>
  <si>
    <t>1. Ensure user has left a review (detectable). 2. Attempt to meet trigger 
conditions for the popup.</t>
  </si>
  <si>
    <t>MNDC-T7616</t>
  </si>
  <si>
    <t>MNDC-344 - IOS - CNG - Popup UI Shows “Rate it Now” and “Remind Me Later” Options</t>
  </si>
  <si>
    <t>MNDC-T7617</t>
  </si>
  <si>
    <t>MNDC-344 - IOS - CNG - Prevent Excessive Prompting to Preserve UX</t>
  </si>
  <si>
    <t>App does not excessively show the popup, respecting any cool-down or stop 
conditions.</t>
  </si>
  <si>
    <t>MNDC-T7610</t>
  </si>
  <si>
    <t>MNDC-344 - IOS - CNG - Stop Popup After Two “Remind Me Later” Clicks</t>
  </si>
  <si>
    <t>1. Click "Remind me later" when popup is displayed. 2. Wait for the 
cool-down period (14 days or 3+ sessions). 3. Click "Remind me later" 
again. 4. Perform actions that meet the trigger conditions.</t>
  </si>
  <si>
    <t>MNDC-T7613</t>
  </si>
  <si>
    <t>MNDC-344 - IOS - CNG - Track If User Already Rated to Prevent Re-prompts</t>
  </si>
  <si>
    <t>1. Rate the app in the Play Store. 2. Attempt to meet the popup trigger 
conditions.</t>
  </si>
  <si>
    <t>MNDC-T7614</t>
  </si>
  <si>
    <t>MNDC-344 - IOS - CNG - Trigger Reset After Reinstall or VERSION_SURVEY Change</t>
  </si>
  <si>
    <t>1. Delete and reinstall the app or update VERSION_SURVEY. 2. Attempt to 
meet trigger conditions.</t>
  </si>
  <si>
    <t>MNDC-T7836</t>
  </si>
  <si>
    <t>SCG - MNDC-343 - [ANDROID] - Verify triggers: 3rd Login, Login, Login, Make a Payment</t>
  </si>
  <si>
    <t>MNDC-T7829</t>
  </si>
  <si>
    <t>SCG - MNDC-343 - [ANDROID] - Verify triggers: Login, Make a Payment, 3rd Login</t>
  </si>
  <si>
    <t>MNDC-T7826</t>
  </si>
  <si>
    <t>SCG - MNDC-343 - [ANDROID] - Verify triggers: Login, Make a Payment, Make a Payment, Make a Payment</t>
  </si>
  <si>
    <t>For non ebill trigger the pop up for App Rate</t>
  </si>
  <si>
    <t>MNDC-T6099</t>
  </si>
  <si>
    <t>- SCG - MNDC-265 - IOS - Successful Payment Processed via Apple Pay (End-to-End)</t>
  </si>
  <si>
    <t>Real Device</t>
  </si>
  <si>
    <t>/Test Cases for Real Devices/CNG/IOS</t>
  </si>
  <si>
    <t>MNDC-T7064</t>
  </si>
  <si>
    <t>CNG - Android - MNDC-41 - Validate if upgrading Native from IONIC App, user can still using the same Biometric do login</t>
  </si>
  <si>
    <t xml:space="preserve"> Open Ionic App and login with Biometric *Try to login in Native app using the same Biometric</t>
  </si>
  <si>
    <t xml:space="preserve"> *User should be allowed to login with the same biometric</t>
  </si>
  <si>
    <t>MNDC-T7060</t>
  </si>
  <si>
    <t>CNG - Android - MNDC-41 - Validate the inactivity token Reset After 10 min, redirected the user to log out page and then user can login with Biometrics</t>
  </si>
  <si>
    <t>/Test Cases for Real Devices/CNG/Android</t>
  </si>
  <si>
    <t xml:space="preserve"> Notification should be allowed </t>
  </si>
  <si>
    <t>User should login with biometrics after token expires</t>
  </si>
  <si>
    <t xml:space="preserve"> Login the app with biometric and choose any account *Try login with biometrics</t>
  </si>
  <si>
    <t xml:space="preserve"> *User should login and be redirected to dashboard screen</t>
  </si>
  <si>
    <t>MNDC-T7063</t>
  </si>
  <si>
    <t>CNG - Android - MNDC-41 - Validate the push notification message for 9 min and for 10min</t>
  </si>
  <si>
    <t>Login to the app and leave the app to background for validating push 
notifications</t>
  </si>
  <si>
    <t>Push notification message</t>
  </si>
  <si>
    <t>Login to the app *Leave the app to background for 10min and validate the message</t>
  </si>
  <si>
    <t>Successfull login to the app *</t>
  </si>
  <si>
    <t>MNDC-T7056</t>
  </si>
  <si>
    <t>CNG - IOS - MNDC-40 - Validate the inactivity token Reset After 10 min, redirected the user to log out page and then user can login with Biometrics</t>
  </si>
  <si>
    <t>MNDC-T7581</t>
  </si>
  <si>
    <t>CNG - MNDC - 1938-  [Android] - Verify App resumed from background (warm start)</t>
  </si>
  <si>
    <t>User is logged in, app backgrounded (not killed)</t>
  </si>
  <si>
    <t>Move app to background
and Return to app</t>
  </si>
  <si>
    <t>Biometric prompt should not appear automatically, user remains logged in or 
sees existing session.</t>
  </si>
  <si>
    <t>MNDC-T7582</t>
  </si>
  <si>
    <t>CNG - MNDC - 1938-  [Android] - Verify Cold start biometric trigger</t>
  </si>
  <si>
    <t>App fully killed, biometric login enabled</t>
  </si>
  <si>
    <t>Force close app and
Reopen app</t>
  </si>
  <si>
    <t>Biometric prompt automatically appears for authentication.</t>
  </si>
  <si>
    <t>MNDC-T7164</t>
  </si>
  <si>
    <t>CNG - MNDC - 40 -  [IOS] - Attempt FaceID login with no FaceID profile stored</t>
  </si>
  <si>
    <t>/RealDevice-MNDC-40-Biometriclogin/CNG/IOS</t>
  </si>
  <si>
    <t>User has no biometric profile</t>
  </si>
  <si>
    <t>Click FaceID login icon.</t>
  </si>
  <si>
    <t>System prompts to login manually and offers to enable FaceID later.</t>
  </si>
  <si>
    <t>MNDC-T7375</t>
  </si>
  <si>
    <t>MNDC-T7163</t>
  </si>
  <si>
    <t>CNG - MNDC - 40 -  [IOS] - Cancel biometric setup on first login</t>
  </si>
  <si>
    <t>FaceID enable pop-up displayed</t>
  </si>
  <si>
    <t>Click "Ok" on FaceID prompt. Cancel biometric permission dialog.</t>
  </si>
  <si>
    <t>FaceID not enabled. User logged in manually. No biometric profile stored.</t>
  </si>
  <si>
    <t>MNDC-T7374</t>
  </si>
  <si>
    <t>MNDC-T7161</t>
  </si>
  <si>
    <t>CNG - MNDC - 40 -  [IOS] - FaceID authentication disabled on device</t>
  </si>
  <si>
    <t>Device has FaceID turned off</t>
  </si>
  <si>
    <t>System shows error/prompt FaceID disabled. Manual login only available.</t>
  </si>
  <si>
    <t>MNDC-T7372</t>
  </si>
  <si>
    <t>MNDC-T7158</t>
  </si>
  <si>
    <t>CNG - MNDC - 40 -  [IOS] - FaceID enable pop-up - Don’t Allow</t>
  </si>
  <si>
    <t>FaceID enable prompt displayed</t>
  </si>
  <si>
    <t>Click “Don’t Allow”</t>
  </si>
  <si>
    <t>Pop-up closes.FaceID not enabled.User remains logged in manually.</t>
  </si>
  <si>
    <t>MNDC-T7369</t>
  </si>
  <si>
    <t>MNDC-T7159</t>
  </si>
  <si>
    <t>CNG - MNDC - 40 -  [IOS] - FaceID enable pop-up - Ok</t>
  </si>
  <si>
    <t>Click “Ok”.</t>
  </si>
  <si>
    <t>Biometric permission dialog shown. FaceID enabled on permission grant.</t>
  </si>
  <si>
    <t>MNDC-T7370</t>
  </si>
  <si>
    <t>MNDC-T7162</t>
  </si>
  <si>
    <t>CNG - MNDC - 40 -  [IOS] - FaceID fail repeatedly and no manual password entered</t>
  </si>
  <si>
    <t>FaceID profile set up</t>
  </si>
  <si>
    <t>Fail FaceID recognition multiple times. Do not enter manual password.</t>
  </si>
  <si>
    <t>FaceID error shown repeatedly. Manual login enabled but user cannot proceed 
without correct password.</t>
  </si>
  <si>
    <t>MNDC-T7373</t>
  </si>
  <si>
    <t>MNDC-T7160</t>
  </si>
  <si>
    <t>CNG - MNDC - 40 -  [IOS] - FaceID permission denied on first login</t>
  </si>
  <si>
    <t>First login FaceID prompt displayed</t>
  </si>
  <si>
    <t>Click “Ok” to enable FaceID and Deny biometric permission in system dialog. 
Log out and login again</t>
  </si>
  <si>
    <t>User logged in manually. No biometric profile stored.</t>
  </si>
  <si>
    <t>MNDC-T7371</t>
  </si>
  <si>
    <t>MNDC-T7165</t>
  </si>
  <si>
    <t>CNG - MNDC - 40 -  [IOS] - FaceID recognition timeout</t>
  </si>
  <si>
    <t>FaceID login attempted</t>
  </si>
  <si>
    <t>Initiate FaceID login. Do not present face or complete recognition in time.</t>
  </si>
  <si>
    <t>Timeout error displayed. Manual login enabled.</t>
  </si>
  <si>
    <t>MNDC-T7376</t>
  </si>
  <si>
    <t>MNDC-T7166</t>
  </si>
  <si>
    <t>CNG - MNDC - 40 -  [IOS] - FaceID recognition with multiple users on same device</t>
  </si>
  <si>
    <t>Device has biometric profiles for multiple users</t>
  </si>
  <si>
    <t>Attempt FaceID login with unmatched biometric for user.</t>
  </si>
  <si>
    <t>FaceID recognition fails. User prompted to retry or login manually.</t>
  </si>
  <si>
    <t>MNDC-T7377</t>
  </si>
  <si>
    <t>MNDC-T7153</t>
  </si>
  <si>
    <t>CNG - MNDC - 40 -  [IOS] - Failed FaceID recognition shows error</t>
  </si>
  <si>
    <t>Launch app. Click FaceID icon. Fail FaceID recognition.</t>
  </si>
  <si>
    <t>MNDC-T7364</t>
  </si>
  <si>
    <t>MNDC-T7157</t>
  </si>
  <si>
    <t>CNG - MNDC - 40 -  [IOS] - First login attempt FaceID enable prompt</t>
  </si>
  <si>
    <t>First login without FaceID enabled</t>
  </si>
  <si>
    <t>Enter username and password. Submit login.</t>
  </si>
  <si>
    <t>Pop-up asking: "Do you want to use Face ID? Don’t allow / Ok."</t>
  </si>
  <si>
    <t>MNDC-T7368</t>
  </si>
  <si>
    <t>MNDC-T7151</t>
  </si>
  <si>
    <t>CNG - MNDC - 40 -  [IOS] - First time FaceID recognition prompt</t>
  </si>
  <si>
    <t>First-time app login</t>
  </si>
  <si>
    <t>Enter valid username/email and password.
Submit login.</t>
  </si>
  <si>
    <t>Pop-up to enable FaceID appears.
FaceID enabled after consent.
User logged in.</t>
  </si>
  <si>
    <t>MNDC-T7362</t>
  </si>
  <si>
    <t>MNDC-T7154</t>
  </si>
  <si>
    <t>CNG - MNDC - 40 -  [IOS] - Manual login enabled after FaceID failure</t>
  </si>
  <si>
    <t>Fail FaceID recognition.</t>
  </si>
  <si>
    <t>Manual login enabled to enter password.</t>
  </si>
  <si>
    <t>MNDC-T7365</t>
  </si>
  <si>
    <t>MNDC-T7156</t>
  </si>
  <si>
    <t>CNG - MNDC - 40 -  [IOS] - No biometric setup - prompt to enter login details</t>
  </si>
  <si>
    <t>User account without biometric setup</t>
  </si>
  <si>
    <t>Attempt login.</t>
  </si>
  <si>
    <t>Pop-up: "Face ID login not yet set up. Please enter your login details. You 
will be prompted to enable Face ID when you click on Log in."</t>
  </si>
  <si>
    <t>MNDC-T7367</t>
  </si>
  <si>
    <t>MNDC-T7155</t>
  </si>
  <si>
    <t>CNG - MNDC - 40 -  [IOS] - Retry FaceID after failure</t>
  </si>
  <si>
    <t>FaceID recognition failed</t>
  </si>
  <si>
    <t>After failure, click FaceID icon again.</t>
  </si>
  <si>
    <t>FaceID recognition is retriggered.</t>
  </si>
  <si>
    <t>MNDC-T7366</t>
  </si>
  <si>
    <t>MNDC-T7152</t>
  </si>
  <si>
    <t>CNG - MNDC - 40 -  [IOS] - Successful biometric login validation</t>
  </si>
  <si>
    <t>FaceID profile already set up</t>
  </si>
  <si>
    <t>Launch app and Click FaceID icon.</t>
  </si>
  <si>
    <t>Biometric data validated.User logged in on success.</t>
  </si>
  <si>
    <t>MNDC-T7363</t>
  </si>
  <si>
    <t>MNDC-T7150</t>
  </si>
  <si>
    <t>CNG - MNDC - 40 -  [IOS] - Verify Biometric tied to UserID on successful login</t>
  </si>
  <si>
    <t>User logs in with new username &amp; password</t>
  </si>
  <si>
    <t>Launch app.
Enter new username/password. Submit login.</t>
  </si>
  <si>
    <t>System updates biometric profile tied to new user account.</t>
  </si>
  <si>
    <t>MNDC-T7361</t>
  </si>
  <si>
    <t>MNDC-T7256</t>
  </si>
  <si>
    <t>CNG - MNDC - 41 -  [Android] - Attempt Finger print Login ID  with no Fingerprint  profile stored</t>
  </si>
  <si>
    <t>/RealDevice-MNDC-41-FingerprintLogin-Android/CNG</t>
  </si>
  <si>
    <t>Click Finger print login icon.</t>
  </si>
  <si>
    <t>System prompts to login manually and offers to enable Finger Print ID
later.</t>
  </si>
  <si>
    <t>MNDC-T7272</t>
  </si>
  <si>
    <t>CNG - MNDC - 41 -  [Android] - Attempt Finger print Login ID  with no Fingerprint  profile stored (cloned)</t>
  </si>
  <si>
    <t>MNDC-T7255</t>
  </si>
  <si>
    <t>CNG - MNDC - 41 -  [Android] - Cancel biometric setup on first login</t>
  </si>
  <si>
    <t>Finger Print ID enable pop-up displayed</t>
  </si>
  <si>
    <t>Click "Ok" on Finger print ID prompt. Cancel biometric permission dialog.</t>
  </si>
  <si>
    <t>Finger print not enabled. User logged in manually. No biometric profile
stored.</t>
  </si>
  <si>
    <t>MNDC-T7271</t>
  </si>
  <si>
    <t>CNG - MNDC - 41 -  [Android] - Cancel biometric setup on first login (cloned)</t>
  </si>
  <si>
    <t>MNDC-T7245</t>
  </si>
  <si>
    <t>CNG - MNDC - 41 -  [Android] - Failed Finger Print ID recognition shows error</t>
  </si>
  <si>
    <t>Finger Print ID profile set up</t>
  </si>
  <si>
    <t>MNDC-T7261</t>
  </si>
  <si>
    <t>CNG - MNDC - 41 -  [Android] - Failed Finger Print ID recognition shows error (cloned)</t>
  </si>
  <si>
    <t>MNDC-T7253</t>
  </si>
  <si>
    <t>CNG - MNDC - 41 -  [Android] - Finger print authentication disabled on device</t>
  </si>
  <si>
    <t>Device has Finger Print ID turned off</t>
  </si>
  <si>
    <t>Click Finger Print ID login icon.</t>
  </si>
  <si>
    <t>System shows error/prompt FingerPrint is disabled. Manual login only
available.</t>
  </si>
  <si>
    <t>MNDC-T7269</t>
  </si>
  <si>
    <t>CNG - MNDC - 41 -  [Android] - Finger print authentication disabled on device (cloned)</t>
  </si>
  <si>
    <t>MNDC-T7250</t>
  </si>
  <si>
    <t>CNG - MNDC - 41 -  [Android] - Finger Print enable pop-up - Don’t Allow</t>
  </si>
  <si>
    <t>Finger Print ID enable prompt displayed</t>
  </si>
  <si>
    <t>Pop-up closes.Finger Print ID not enabled.User remains logged in manually.</t>
  </si>
  <si>
    <t>MNDC-T7266</t>
  </si>
  <si>
    <t>CNG - MNDC - 41 -  [Android] - Finger Print enable pop-up - Don’t Allow (cloned)</t>
  </si>
  <si>
    <t>MNDC-T7251</t>
  </si>
  <si>
    <t>CNG - MNDC - 41 -  [Android] - Finger Print enable pop-up - Ok</t>
  </si>
  <si>
    <t>Biometric permission dialog shown. Finger Print ID enabled on permission
grant.</t>
  </si>
  <si>
    <t>MNDC-T7267</t>
  </si>
  <si>
    <t>CNG - MNDC - 41 -  [Android] - Finger Print enable pop-up - Ok (cloned)</t>
  </si>
  <si>
    <t>MNDC-T7254</t>
  </si>
  <si>
    <t>CNG - MNDC - 41 -  [Android] - Finger Print fail repeatedly and no manual password entered</t>
  </si>
  <si>
    <t>Fail Finger Print recognition multiple times. Do not enter manual
password.</t>
  </si>
  <si>
    <t>Finger Print ID error shown repeatedly. Manual login enabled but user
cannot proceed without correct password.</t>
  </si>
  <si>
    <t>MNDC-T7270</t>
  </si>
  <si>
    <t>CNG - MNDC - 41 -  [Android] - Finger Print fail repeatedly and no manual password entered (cloned)</t>
  </si>
  <si>
    <t>MNDC-T7252</t>
  </si>
  <si>
    <t>CNG - MNDC - 41 -  [Android] - Finger Print ID permission denied on first login</t>
  </si>
  <si>
    <t>First login Finger Print ID prompt displayed</t>
  </si>
  <si>
    <t>Click “Ok” to enable Finger Print ID and Deny biometric permission in
system dialog. Log out and login again</t>
  </si>
  <si>
    <t>MNDC-T7268</t>
  </si>
  <si>
    <t>CNG - MNDC - 41 -  [Android] - Finger Print ID permission denied on first login (cloned)</t>
  </si>
  <si>
    <t>MNDC-T7257</t>
  </si>
  <si>
    <t>CNG - MNDC - 41 -  [Android] - Finger Print recognition timeout</t>
  </si>
  <si>
    <t>Finger Print login attempted</t>
  </si>
  <si>
    <t>MNDC-T7273</t>
  </si>
  <si>
    <t>CNG - MNDC - 41 -  [Android] - Finger Print recognition timeout (cloned)</t>
  </si>
  <si>
    <t>MNDC-T7249</t>
  </si>
  <si>
    <t>CNG - MNDC - 41 -  [Android] - First login attempt Finger Print D enable prompt</t>
  </si>
  <si>
    <t>First login without Finger Print ID enabled</t>
  </si>
  <si>
    <t>Pop-up asking: "Do you want to use Finger Print ID? Don’t allow / Ok."</t>
  </si>
  <si>
    <t>MNDC-T7265</t>
  </si>
  <si>
    <t>CNG - MNDC - 41 -  [Android] - First login attempt Finger Print D enable prompt (cloned)</t>
  </si>
  <si>
    <t>MNDC-T7243</t>
  </si>
  <si>
    <t>CNG - MNDC - 41 -  [Android] - First time Finger Print  recognition prompt</t>
  </si>
  <si>
    <t>MNDC-T7259</t>
  </si>
  <si>
    <t>CNG - MNDC - 41 -  [Android] - First time Finger Print  recognition prompt (cloned)</t>
  </si>
  <si>
    <t>MNDC-T7246</t>
  </si>
  <si>
    <t>CNG - MNDC - 41 -  [Android] - Manual login enabled after Finger Print failure</t>
  </si>
  <si>
    <t>Finger Print profile set up</t>
  </si>
  <si>
    <t>Fail Finger Print D recognition.</t>
  </si>
  <si>
    <t>MNDC-T7262</t>
  </si>
  <si>
    <t>CNG - MNDC - 41 -  [Android] - Manual login enabled after Finger Print failure (cloned)</t>
  </si>
  <si>
    <t>MNDC-T7248</t>
  </si>
  <si>
    <t>CNG - MNDC - 41 -  [Android] - No biometric setup - prompt to enter login details</t>
  </si>
  <si>
    <t>Pop-up: "Face ID login not yet set up. Please enter your login details. You
will be prompted to enable Face ID when you click on Log in."</t>
  </si>
  <si>
    <t>MNDC-T7264</t>
  </si>
  <si>
    <t>CNG - MNDC - 41 -  [Android] - No biometric setup - prompt to enter login details (cloned)</t>
  </si>
  <si>
    <t>MNDC-T7247</t>
  </si>
  <si>
    <t>CNG - MNDC - 41 -  [Android] - Retry Finger Print D after failure</t>
  </si>
  <si>
    <t>Finger Print ID recognition failed</t>
  </si>
  <si>
    <t>MNDC-T7263</t>
  </si>
  <si>
    <t>CNG - MNDC - 41 -  [Android] - Retry Finger Print D after failure (cloned)</t>
  </si>
  <si>
    <t>MNDC-T7244</t>
  </si>
  <si>
    <t>CNG - MNDC - 41 -  [Android] - Successful biometric login validation</t>
  </si>
  <si>
    <t>Finger Print profile already set up</t>
  </si>
  <si>
    <t>Launch app and Click Finger Print icon.</t>
  </si>
  <si>
    <t>MNDC-T7260</t>
  </si>
  <si>
    <t>CNG - MNDC - 41 -  [Android] - Successful biometric login validation (cloned)</t>
  </si>
  <si>
    <t>MNDC-T7242</t>
  </si>
  <si>
    <t>CNG - MNDC - 41 -  [Android] - Verify Biometric tied to UserID on successful login</t>
  </si>
  <si>
    <t>MNDC-T7258</t>
  </si>
  <si>
    <t>CNG - MNDC - 41 -  [Android] - Verify Biometric tied to UserID on successful login (cloned)</t>
  </si>
  <si>
    <t>MNDC-T7583</t>
  </si>
  <si>
    <t>CNG - MNDC -1938-  [Android] - Verify Failed biometric attempts</t>
  </si>
  <si>
    <t>Biometrics login enabled</t>
  </si>
  <si>
    <t>Attempt biometric login with invalid input repeatedly (e.g., wrong 
fingerprint), Exceed retry threshold</t>
  </si>
  <si>
    <t>App offers fallback login (password/PIN) after failure threshold is reached</t>
  </si>
  <si>
    <t>MNDC-T7584</t>
  </si>
  <si>
    <t>CNG - MNDC -1938-  [Android] - Verify User cancels biometric prompt</t>
  </si>
  <si>
    <t>Biometric login enabled</t>
  </si>
  <si>
    <t>Tap “Cancel” or dismiss biometric prompt</t>
  </si>
  <si>
    <t>App does not crash, returns to regular login screen or remains idle.</t>
  </si>
  <si>
    <t>MNDC-T6574</t>
  </si>
  <si>
    <t>CNG - MNDC-1311 - Android - Display Upgrade Screen on Login, Safety or Outages Attempt During Scheduled Maintenance</t>
  </si>
  <si>
    <t>/Schedule Maintenance/CNG/Android</t>
  </si>
  <si>
    <t>Scheduled system upgrade is active.</t>
  </si>
  <si>
    <t>Verify that the system update screen appears during a scheduled upgrade.</t>
  </si>
  <si>
    <t>Attempt to log in with valid credentials or Click on the Safety/Outages 
section.</t>
  </si>
  <si>
    <t>The login process is blocked until upgrade completion
A clear message indicating that the system is currently undergoing an 
upgrade.
A suggestion to check back later.
Include a recognizable icon similar to other error screens.</t>
  </si>
  <si>
    <t>MNDC-T6575</t>
  </si>
  <si>
    <t>CNG - MNDC-1311 - Android - Verify “Try Again” Button is Present on Schedule Maintenance Screen</t>
  </si>
  <si>
    <t>Confirm the upgrade screen includes a “Try again” button.</t>
  </si>
  <si>
    <t>Click the “Try again” button.</t>
  </si>
  <si>
    <t>The system re-checks upgrade status.
If upgrade is still ongoing, the upgrade screen remains displayed.</t>
  </si>
  <si>
    <t>MNDC-T6576</t>
  </si>
  <si>
    <t>CNG - MNDC-1311 - Android - Verify Upgrade Screen Disappears After Schedule Maintenance Completion</t>
  </si>
  <si>
    <t>Scheduled system upgrade completes.</t>
  </si>
  <si>
    <t>Confirm that once the upgrade is complete, the upgrade screen no longer 
appears and normal access is restored.</t>
  </si>
  <si>
    <t>Attempt to log in or access Safety/Outages.</t>
  </si>
  <si>
    <t>User can successfully log in and access Safety and Outages features.</t>
  </si>
  <si>
    <t>MNDC-T6584</t>
  </si>
  <si>
    <t>CNG - MNDC-1312 - IOS - Verify “Try Again” Button is Present on Upgrade Screen</t>
  </si>
  <si>
    <t>/Schedule Maintenance/CNG/IOS</t>
  </si>
  <si>
    <t>MNDC-T6585</t>
  </si>
  <si>
    <t>CNG - MNDC-1312 - IOS - Verify Upgrade Screen Disappears After Upgrade Completion</t>
  </si>
  <si>
    <t>MNDC-T6583</t>
  </si>
  <si>
    <t>CNG - MNDC-1312 - IOS- Display Upgrade Screen on Login, Safety or Outages Attempt During Scheduled Upgrade</t>
  </si>
  <si>
    <t>MNDC-T6681</t>
  </si>
  <si>
    <t>CNG - MNDC-1332 -  [ANDROID] - Display Dismissible Update Prompt (Recommended Update) and Verify that when the update is recommended but not mandatory, the user sees a dismissible prompt with "Update Now" and "Later" buttons.</t>
  </si>
  <si>
    <t>/Non Mandatory Update (New Version Available)/CNG/ANDROID</t>
  </si>
  <si>
    <t>Server returns a recommended update (not mandatory).</t>
  </si>
  <si>
    <t>Launch the app with a version older than the recommended update.
Observe the update prompt.
Click "Later" button.
Restart the app and repeat, then click "Update Now".</t>
  </si>
  <si>
    <t>Prompt displays with "Update Now" and "Later" buttons.
Clicking "Later" dismisses the prompt and allows user to continue using the 
app.
Clicking "Update Now" redirects the user to the app store.</t>
  </si>
  <si>
    <t>MNDC-T6682</t>
  </si>
  <si>
    <t>CNG - MNDC-1332 -  [ANDROID] - Display Non-Dismissible Update Prompt (Mandatory Update) and Verify that when the update is mandatory, the user sees a non-dismissible prompt with only an "Update Now" button.</t>
  </si>
  <si>
    <t>Server returns a mandatory update version.</t>
  </si>
  <si>
    <t>Launch the app with a version older than the mandatory update.
Observe the update prompt.
Attempt to dismiss the prompt or navigate back without updating.
Click "Update Now".</t>
  </si>
  <si>
    <t>Prompt displays with only "Update Now" button.
User cannot dismiss or bypass the prompt.
Clicking "Update Now" redirects to the app store.
User cannot continue using the app until updated.</t>
  </si>
  <si>
    <t>MNDC-T6790</t>
  </si>
  <si>
    <t>CNG - MNDC-1332 -  [ANDROID] - Handling Network Failure During Version Check and Verify the app behavior when the version check fails due to network issues.</t>
  </si>
  <si>
    <t>/Mandatory Update version/CNG</t>
  </si>
  <si>
    <t>Simulate no internet connection or server unavailability.</t>
  </si>
  <si>
    <t>Disable internet connection.
Launch the app.</t>
  </si>
  <si>
    <t>The app should handle the failure gracefully (e.g., show a retry option or 
allow usage based on last known version).
No crash or freeze occurs.</t>
  </si>
  <si>
    <t>MNDC-T6684</t>
  </si>
  <si>
    <t>MNDC-T6789</t>
  </si>
  <si>
    <t>CNG - MNDC-1332 -  [ANDROID] - No Update Required (Current Version Up-to-Date) and Verify that when the app version is equal to the mandatory version, no update prompt is shown.</t>
  </si>
  <si>
    <t>App version is latest version.</t>
  </si>
  <si>
    <t>Launch the app with the latest version.</t>
  </si>
  <si>
    <t>No update prompt appears.
User can use the app normally.</t>
  </si>
  <si>
    <t>MNDC-T6683</t>
  </si>
  <si>
    <t>MNDC-T6791</t>
  </si>
  <si>
    <t>CNG - MNDC-1332 -  [ANDROID] - Redirection to Correct App Store Page and Verify that the "Update Now" button redirects the user to the correct app store page.
Precondition: Update prompt is visible.</t>
  </si>
  <si>
    <t>Update prompt is visible.</t>
  </si>
  <si>
    <t>Tap the "Update Now" button.</t>
  </si>
  <si>
    <t>The user is redirected to the correct app store page (Google Play or Apple 
App Store) for the app.</t>
  </si>
  <si>
    <t>MNDC-T6685</t>
  </si>
  <si>
    <t>MNDC-T6686</t>
  </si>
  <si>
    <t>CNG - MNDC-1332 -  [ANDROID] - Verify how the app handles multiple dismissals of the recommended update prompt by clicking "Later" repeatedly.</t>
  </si>
  <si>
    <t>Recommended update prompt visible.</t>
  </si>
  <si>
    <t>Tap "Later" multiple times over multiple times app launches.
Observe any changes in prompt behavior.</t>
  </si>
  <si>
    <t>User is allowed to defer the update as designed, but prompt reappears on 
subsequent launches until updated.</t>
  </si>
  <si>
    <t>MNDC-T6788</t>
  </si>
  <si>
    <t>CNG - MNDC-1332 -  [ANDROID] - Verify that the app checks the current app version against the mandatory version from the server on app launch.</t>
  </si>
  <si>
    <t>App is installed with a version lower than the latest mandatory version.</t>
  </si>
  <si>
    <t>Launch the app. Click "Update Now" button and
Observe if the app performs a version check with the server.</t>
  </si>
  <si>
    <t>The app should retrieve the latest mandatory version from the server on 
launch.</t>
  </si>
  <si>
    <t>MNDC-T6680</t>
  </si>
  <si>
    <t>MNDC-T6674</t>
  </si>
  <si>
    <t>CNG - MNDC-1333 -  [IOS] - Display Dismissible Update Prompt (Recommended Update) and Verify that when the update is recommended but not mandatory, the user sees a dismissible prompt with "Update Now" and "Later" buttons.</t>
  </si>
  <si>
    <t>/Non Mandatory Update (New Version Available)/CNG/IOS</t>
  </si>
  <si>
    <t>MNDC-T6675</t>
  </si>
  <si>
    <t>CNG - MNDC-1333 -  [IOS] - Display Non-Dismissible Update Prompt (Mandatory Update) and Verify that when the update is mandatory, the user sees a non-dismissible prompt with only an "Update Now" button.</t>
  </si>
  <si>
    <t>MNDC-T6786</t>
  </si>
  <si>
    <t>CNG - MNDC-1333 -  [IOS] - Handling Network Failure During Version Check and Verify the app behavior when the version check fails due to network issues.</t>
  </si>
  <si>
    <t>MNDC-T6677</t>
  </si>
  <si>
    <t>MNDC-T6785</t>
  </si>
  <si>
    <t>CNG - MNDC-1333 -  [IOS] - No Update Required (Current Version Up-to-Date) and Verify that when the app version is equal to the mandatory version, no update prompt is shown.</t>
  </si>
  <si>
    <t>MNDC-T6676</t>
  </si>
  <si>
    <t>MNDC-T6787</t>
  </si>
  <si>
    <t>CNG - MNDC-1333 -  [IOS] - Redirection to Correct App Store Page and Verify that the "Update Now" button redirects the user to the correct app store page.
Precondition: Update prompt is visible.</t>
  </si>
  <si>
    <t>MNDC-T6678</t>
  </si>
  <si>
    <t>MNDC-T6679</t>
  </si>
  <si>
    <t>CNG - MNDC-1333 -  [IOS] - Verify how the app handles multiple dismissals of the recommended update prompt by clicking "Later" repeatedly.</t>
  </si>
  <si>
    <t>MNDC-T6784</t>
  </si>
  <si>
    <t>CNG - MNDC-1333 -  [IOS] - Verify that the app checks the current app version against the mandatory version from the server on app launch.</t>
  </si>
  <si>
    <t>MNDC-T6673</t>
  </si>
  <si>
    <t>MNDC-T7576</t>
  </si>
  <si>
    <t>CNG - MNDC-1938 -  [Android] - Automatic biometric prompt appears on app launch</t>
  </si>
  <si>
    <t>Biometric login enabled, user logged out, app not in background</t>
  </si>
  <si>
    <t>Launch app from closed state</t>
  </si>
  <si>
    <t>System biometric prompt (fingerprint/face) appears automatically and User 
is automatically logged in and redirected to main/home screen</t>
  </si>
  <si>
    <t>MNDC-T7579</t>
  </si>
  <si>
    <t>CNG - MNDC-1938 -  [Android] - Verify System-level biometric permission revoked</t>
  </si>
  <si>
    <t>Biometric login previously enabled, permissions manually revoked in system 
settings</t>
  </si>
  <si>
    <t>Disable biometric permission for the app
and Launch app</t>
  </si>
  <si>
    <t>App shows message explaining biometrics are disabled and instructs user to 
re-enable permission.</t>
  </si>
  <si>
    <t>MNDC-T7577</t>
  </si>
  <si>
    <t>CNG - MNDC-1938 -  [Android] - Veriy Device without biometric hardware</t>
  </si>
  <si>
    <t>Device/emulator with no biometric sensor</t>
  </si>
  <si>
    <t>Launch the app and
Attempt to log in</t>
  </si>
  <si>
    <t>App skips biometric prompt and shows standard login (username/password or 
PIN).</t>
  </si>
  <si>
    <t>MNDC-T6103</t>
  </si>
  <si>
    <t>CNG - MNDC-265 - IOS - Alternative Payment methods shown after Apple Pay failure</t>
  </si>
  <si>
    <t>MNDC-T6093</t>
  </si>
  <si>
    <t>CNG - MNDC-265 - IOS - Apple Pay button hidden for Future-Dated Payment</t>
  </si>
  <si>
    <t>MNDC-T6092</t>
  </si>
  <si>
    <t>CNG - MNDC-265 - IOS - Apple Pay Button Visible for Today's Date</t>
  </si>
  <si>
    <t>MNDC-T6094</t>
  </si>
  <si>
    <t>CNG - MNDC-265 - IOS - Apple Pay Option Available for non eBill</t>
  </si>
  <si>
    <t>MNDC-T6098</t>
  </si>
  <si>
    <t>CNG - MNDC-265 - IOS - Authentication failure Blocks Payment</t>
  </si>
  <si>
    <t>MNDC-T6097</t>
  </si>
  <si>
    <t>CNG - MNDC-265 - IOS - Face ID failure Then PIN success flow</t>
  </si>
  <si>
    <t>MNDC-T6095</t>
  </si>
  <si>
    <t>CNG - MNDC-265 - IOS - Face ID prompt Appears on Apple Pay Confirmation</t>
  </si>
  <si>
    <t>MNDC-T6101</t>
  </si>
  <si>
    <t>CNG - MNDC-265 - IOS - Payment failure: card Declined Handling</t>
  </si>
  <si>
    <t>- Apple Pay configured but card is declined by issuer (simulate).</t>
  </si>
  <si>
    <t>- Objective: Verify the app displays correct error and options when Apple
Pay returns a declined card error.</t>
  </si>
  <si>
    <t>1. Authenticate and submit payment. *2. Simulate card declined response from Apple Pay.</t>
  </si>
  <si>
    <t>1. App displays a clear “card declined” error message including suggested
next steps. *2. App shows options: Retry</t>
  </si>
  <si>
    <t>MNDC-T6102</t>
  </si>
  <si>
    <t>- Objective: Verify behavior when Apple Pay transaction fails due to
network/connectivity issues.</t>
  </si>
  <si>
    <t>1. Authenticate and submit payment. *2. Simulate network failure during payment processing.</t>
  </si>
  <si>
    <t>1. App shows a clear connectivity error (e.g. *2. App offers Retry or choose another payment method. No ambiguous success
message is shown and payment is not recorded as successful.</t>
  </si>
  <si>
    <t>MNDC-T6100</t>
  </si>
  <si>
    <t>CNG - MNDC-265 - IOS - Payment failure: Insufficient Funds error Handling</t>
  </si>
  <si>
    <t>- Apple Pay account/payment method configured but with insufficient funds
or bank declines for that reason (simulate via test card or stub).</t>
  </si>
  <si>
    <t>- Objective: Verify the app handles a Apple Pay transaction failure due to
insufficient funds and provides clear error and alternatives.</t>
  </si>
  <si>
    <t>1. Initiate payment and authenticate. *2. Simulate/trigger an insufficient funds decline response from Apple Pay
sandbox.</t>
  </si>
  <si>
    <t>1. Payment attempt returns failure reason “Insufficient funds” from Apple
Pay. *2. App displays a clear error message explaining insufficient funds.</t>
  </si>
  <si>
    <t>MNDC-T6096</t>
  </si>
  <si>
    <t>CNG - MNDC-265 - IOS - PIN Authentication Appears when Face ID not Available or disabled</t>
  </si>
  <si>
    <t>MNDC-T6105</t>
  </si>
  <si>
    <t>CNG - MNDC-265 - IOS - Remote Config Combined: Disable Apple Pay, Disable Face ID UI</t>
  </si>
  <si>
    <t>Test environment supports runtime Remote Config changes and the app can
fetch/refresh config on demand.</t>
  </si>
  <si>
    <t>Objective: Verify that Remote Config changes correctly (1) disable the
Apple Pay option from the UI, (2) disable Face ID UI so PIN is primary</t>
  </si>
  <si>
    <t>1. Set Remote Config: Apple Pay Option = disabled. *2. Set Remote Config: Face ID/Pin = enabled but Face ID UI flag = disabled
(simulate).</t>
  </si>
  <si>
    <t xml:space="preserve"> *User should not see Apple Pay feature in app</t>
  </si>
  <si>
    <t>MNDC-T6104</t>
  </si>
  <si>
    <t>CNG - MNDC-265 - IOS - remote config: Disable Apple Pay Option Hides button</t>
  </si>
  <si>
    <t>- Apple Pay Option initially enabled and visible.</t>
  </si>
  <si>
    <t>- Objective: Verify that toggling Remote Config to disable Apple Pay
removes the Apple Pay option from the UI.</t>
  </si>
  <si>
    <t>1. Set Remote Config: Apple Pay Option = disabled. *3. Navigate to Payments screen.</t>
  </si>
  <si>
    <t xml:space="preserve"> *- Expected result: Test passes if Apple Pay is removed from UI after
disabling via Remote Config.</t>
  </si>
  <si>
    <t>MNDC-T6117</t>
  </si>
  <si>
    <t>CNG - MNDC-266 - Android - Alternative Payment methods shown after Google Pay failure</t>
  </si>
  <si>
    <t>- Google Pay failure scenario just occurred.</t>
  </si>
  <si>
    <t>- Objective: Verify that when Google Pay payment fails</t>
  </si>
  <si>
    <t>MNDC-T6120</t>
  </si>
  <si>
    <t>CNG - MNDC-266 - Android - Attempt Google Pay with Payment Date Changed back to Today after Selecting Future Date</t>
  </si>
  <si>
    <t>- Objective: Verify behavior when user initially selects a future date
(Google Pay hidden)</t>
  </si>
  <si>
    <t>1. Set date to future and confirm Google Pay is hidden. *3. Refresh payment methods UI.</t>
  </si>
  <si>
    <t>1. Google Pay hidden for future date. *- Expected result: Test passes if Google Pay reappears after reverting to
Today's Date.</t>
  </si>
  <si>
    <t>MNDC-T6112</t>
  </si>
  <si>
    <t>CNG - MNDC-266 - Android - Authentication failure Blocks Payment</t>
  </si>
  <si>
    <t>- Google Pay selected and payment initiated.</t>
  </si>
  <si>
    <t xml:space="preserve"> Objective: Verify payment is not processed if Gmail/pwd both or one of 
them
authentication fail.</t>
  </si>
  <si>
    <t>1. Trigger Google Pay button *Retry after giving valid credentials</t>
  </si>
  <si>
    <t>1–2. Authentication fails; payment is not sent to Google Pay processor;
user is shown an authentication failure message and option to retry. *Successfull G PAy process</t>
  </si>
  <si>
    <t>MNDC-T6111</t>
  </si>
  <si>
    <t>CNG - MNDC-266 - Android - Biometric Authentication failure Then PIN success flow</t>
  </si>
  <si>
    <t>- Google Pay selected</t>
  </si>
  <si>
    <t>- Objective: Verify that if biometric authentication fails</t>
  </si>
  <si>
    <t>1. Tap confirm to trigger biometric prompt. *4. Enter correct PIN.</t>
  </si>
  <si>
    <t>1. Biometric prompt displayed. *- Expected result: Test passes if PIN fallback authenticates and triggers
payment processing.</t>
  </si>
  <si>
    <t>MNDC-T6109</t>
  </si>
  <si>
    <t>CNG - MNDC-266 - Android - Biometric Authentication prompt Appears on Google Pay Confirmation</t>
  </si>
  <si>
    <t>- Google Pay selected; payment amount chosen; user taps pay/confirm.</t>
  </si>
  <si>
    <t>- Objective: Verify biometric authentication prompt appears when user
confirms Google Pay payment and biometric auth is enabled.</t>
  </si>
  <si>
    <t>1. Tap Google Pay confirm button.</t>
  </si>
  <si>
    <t>1. Android biometric authentication dialog (fingerprint/face) appears./ -
Expected result: Test passes if biometric prompt is shown.</t>
  </si>
  <si>
    <t>MNDC-T6107</t>
  </si>
  <si>
    <t>CNG - MNDC-266 - Android - Google Pay button hidden for Future-Dated Payment</t>
  </si>
  <si>
    <t>MNDC-1825</t>
  </si>
  <si>
    <t>- Objective: Verify the Google Pay option/button is not shown if the user
sets a future payment date.</t>
  </si>
  <si>
    <t>1. Payment date updated to future date. *2. Google Pay option/button is not present in payment methods. - Expected
result: Test passes if Google Pay is not visible for future-dated payments.</t>
  </si>
  <si>
    <t>MNDC-T6121</t>
  </si>
  <si>
    <t>CNG - MNDC-266 - Android - Google Pay Button Visible for Today's Date</t>
  </si>
  <si>
    <t>- Objective: Verify the Google Pay payment option/button is visible when
the payment date is set to Today's Date.</t>
  </si>
  <si>
    <t>1–2. Payment screen displays Google Pay option/button. *- Expected result: Test passes if Google Pay button is visible and
selectable.</t>
  </si>
  <si>
    <t>MNDC-T6108</t>
  </si>
  <si>
    <t>CNG - MNDC-266 - Android - Google Pay Option Available for non eBill</t>
  </si>
  <si>
    <t>- Objective: Verify users can select Google Pay when they have not linked
an eBill to their account.</t>
  </si>
  <si>
    <t xml:space="preserve"> *- Expected result: Test passes if Google Pay option appears and can be
selected without eBill.</t>
  </si>
  <si>
    <t>MNDC-T6116</t>
  </si>
  <si>
    <t>CNG - MNDC-266 - Android - Payment failure: Connectivity / Network error Handling</t>
  </si>
  <si>
    <t>- Google Pay selected; payment initiated and device network disabled or
intermittent.</t>
  </si>
  <si>
    <t>- Objective: Verify behavior when Google Pay transaction fails due to
network/connectivity issues.</t>
  </si>
  <si>
    <t>MNDC-T6110</t>
  </si>
  <si>
    <t>CNG - MNDC-266 - Android - PIN Authentication Appears when Biometric not Available or disabled</t>
  </si>
  <si>
    <t>- Objective: Verify the PIN authentication fallback appears when biometric
is unavailable or disabled.</t>
  </si>
  <si>
    <t>1. Tap Google Pay confirm button. *2. If biometric unavailable</t>
  </si>
  <si>
    <t>1–2. System presents PIN entry flow for Google Pay authentication. *- Expected result: Test passes if PIN prompt shows when biometrics cannot
be used.</t>
  </si>
  <si>
    <t>MNDC-T6119</t>
  </si>
  <si>
    <t>CNG - MNDC-266 - Android - Remote Config Combined: Disable Google Pay, Disable Biometric UI</t>
  </si>
  <si>
    <t>Objective: Verify that Remote Config changes correctly (1) disable the
Google Pay option from the UI, (2) disable biometric authentication UI so
PIN is primary</t>
  </si>
  <si>
    <t>1. Set Remote Config: Google Pay Option = disabled. *2. Set Remote Config: Biometric Authentication/Pin = enabled but biometric
UI flag = disabled (simulate).</t>
  </si>
  <si>
    <t xml:space="preserve"> *User should not see google pay feature in app</t>
  </si>
  <si>
    <t>MNDC-T6118</t>
  </si>
  <si>
    <t>CNG - MNDC-266 - Android - remote config: Disable Google Pay Option Hides button</t>
  </si>
  <si>
    <t>- Google Pay Option initially enabled and visible.</t>
  </si>
  <si>
    <t>- Objective: Verify that toggling Remote Config to disable Google Pay
removes the Google Pay option from the UI.</t>
  </si>
  <si>
    <t>1. Set Remote Config: Google Pay Option = disabled. *3. Navigate to Payments screen.</t>
  </si>
  <si>
    <t xml:space="preserve"> *- Expected result: Test passes if Google Pay is removed from UI after
disabling via Remote Config.</t>
  </si>
  <si>
    <t>MNDC-T6113</t>
  </si>
  <si>
    <t>CNG - MNDC-266 - Android - Successful Payment Processed via Google Pay (End-to-End)</t>
  </si>
  <si>
    <t>- Objective: Validate full successful payment flow through Google Pay with
confirmation screen shown containing transaction details.</t>
  </si>
  <si>
    <t>1. Select Google Pay and tap confirm. *Validate the payment cannot be cancelled after the payment completed</t>
  </si>
  <si>
    <t>1. Authentication succeeds. *Payment made cannot be cancelled for Googlepay</t>
  </si>
  <si>
    <t>MNDC-T6115</t>
  </si>
  <si>
    <t>CNG - MNDC-266 - Android - Validate the payment made after Duplicate payment message and make another payment after 2 mins with same amount</t>
  </si>
  <si>
    <t xml:space="preserve">- Google Pay account/payment method configured but with Duplicate payment 
error message </t>
  </si>
  <si>
    <t>- Objective:Verify the app handles a Google Pay transaction and payment 
should go successfully</t>
  </si>
  <si>
    <t>1. Authenticate and submit payment. *Try to make a payment with same amount , duplicate payment error should pop 
up</t>
  </si>
  <si>
    <t>1. Payment attempt and proper error message for Duplicate payment should be 
displayed *App displays duplicate payment error</t>
  </si>
  <si>
    <t>MNDC-T6114</t>
  </si>
  <si>
    <t>CNG - MNDC-266 - IOS - Apple pay Payment failure: Validate Duplicate Payment message when same amount paid within 2mins (cloned) and if different amount paid there is no Duplicate payment error message</t>
  </si>
  <si>
    <t>- Apple Pay account/payment method configured and make second/third  
payment with same amount  within 2mins(simulate).</t>
  </si>
  <si>
    <t>- Objective: Verify the app displays correct  duplicate payment error when 
Apple
Pay is made within 2mins for same amount and no message when different 
amount is paid.</t>
  </si>
  <si>
    <t>Validate for Duplicate payment</t>
  </si>
  <si>
    <t>Duplicate Payment error message should pop up when you make the same amount 
payment witin 2 mins, if different payment amount made we should not see 
the Duplicate payment pop up from Apple
Pay.</t>
  </si>
  <si>
    <t>MNDC-T1884</t>
  </si>
  <si>
    <t>CNG - MNDC-40 - [IOS] - Successfully/Unsuccessfully biometric login</t>
  </si>
  <si>
    <t>MNDC-40</t>
  </si>
  <si>
    <t xml:space="preserve">I access login page * Then my biometrics should not to be valid </t>
  </si>
  <si>
    <t>MNDC-T7580</t>
  </si>
  <si>
    <t>CNG- MNDC -1938 -  [Android] - Verify Multiple users configured on same device</t>
  </si>
  <si>
    <t>Device supports multiple user profiles, user A enabled biometrics</t>
  </si>
  <si>
    <t>Switch to user B profile
and Launch app</t>
  </si>
  <si>
    <t>App should not allow biometric login; shows credential login instead.</t>
  </si>
  <si>
    <t>MNDC-T7578</t>
  </si>
  <si>
    <t>CNG- MNDC-1938 -  [Android] - Verify User removed enrolled biometrics</t>
  </si>
  <si>
    <t>Biometric login previously set up, then biometrics removed via system 
settings</t>
  </si>
  <si>
    <t>Remove all enrolled biometrics (e.g., fingerprints, face)
and Launch app</t>
  </si>
  <si>
    <t>App detects no enrolled biometrics and requests credential-based login.</t>
  </si>
  <si>
    <t>MNDC-T6106</t>
  </si>
  <si>
    <t>SCG - MNDC-265 - IOS - Attempt Apple Pay with Payment Date Changed back to Today after Selecting Future Date</t>
  </si>
  <si>
    <t>MNDC-T2183</t>
  </si>
  <si>
    <t>CNG - MNDC - 101 - {Android} - Verify fall back behavior when link is broken or incorrect</t>
  </si>
  <si>
    <t>TBD</t>
  </si>
  <si>
    <t>User is on the Safety page and simulate broken link. Test
in both views logged in and non logged in view</t>
  </si>
  <si>
    <t>Appropriate error message should be shown or fails gracefully</t>
  </si>
  <si>
    <t>MNDC-T2168</t>
  </si>
  <si>
    <t>CNG - MNDC - 101 - {IOS} - Verify fall back behavior when link is broken or incorrect</t>
  </si>
  <si>
    <t>MNDC-T6638</t>
  </si>
  <si>
    <t>CNG - MNDC-1335 -  [ANDROID] - User taps button multiple times rapidly</t>
  </si>
  <si>
    <t>Remote config has Title, message, button text</t>
  </si>
  <si>
    <t>Tap action button rapidly multiple times</t>
  </si>
  <si>
    <t>App handles taps gracefully without crashing, User logged out once and 
redirected properly.</t>
  </si>
  <si>
    <t>MNDC-T6637</t>
  </si>
  <si>
    <t>CNG - MNDC-1335 -  [ANDROID] - Validate splash screen content matches remote config</t>
  </si>
  <si>
    <t>Maintenance flag true</t>
  </si>
  <si>
    <t>Launch app and view splash screen</t>
  </si>
  <si>
    <t>Title, message, button text, and icon match remote config exactly, message 
properly formatted.</t>
  </si>
  <si>
    <t>MNDC-T6632</t>
  </si>
  <si>
    <t>CNG - MNDC-1335 -  [ANDROID] - Verify Action button logs out user and navigates to login screen</t>
  </si>
  <si>
    <t>Maintenance splash screen displayed
User logged in</t>
  </si>
  <si>
    <t>Tap the action button</t>
  </si>
  <si>
    <t>User is logged out and redirected to login screen.</t>
  </si>
  <si>
    <t>MNDC-T6635</t>
  </si>
  <si>
    <t>CNG - MNDC-1335 -  [ANDROID] - Verify Offline mode: Firebase unreachable and no cached flag</t>
  </si>
  <si>
    <t>Device offline
No cached maintenance flag</t>
  </si>
  <si>
    <t>Launch app while offline</t>
  </si>
  <si>
    <t>App operates normally without showing maintenance splash screen.</t>
  </si>
  <si>
    <t>MNDC-T6636</t>
  </si>
  <si>
    <t>CNG - MNDC-1335 -  [ANDROID] - Verify Offline mode: Firebase unreachable but cached flag true</t>
  </si>
  <si>
    <t>Device offline
Cached maintenance flag = true</t>
  </si>
  <si>
    <t>Maintenance splash screen is displayed based on cached flag.</t>
  </si>
  <si>
    <t>MNDC-T6629</t>
  </si>
  <si>
    <t>CNG - MNDC-1335 -  [ANDROID] - Verify Splash screen displays when maintenance flag is true on app launch</t>
  </si>
  <si>
    <t>Firebase flag maintenance_mode = true Title, message, button text set in 
remote config</t>
  </si>
  <si>
    <t>Launch the app Observe the first screen</t>
  </si>
  <si>
    <t>Splash screen appears with:
- Maintenance icon
- Correct Title
- Correct message
- Action button with correct text</t>
  </si>
  <si>
    <t>MNDC-T6631</t>
  </si>
  <si>
    <t>CNG - MNDC-1335 -  [ANDROID] - Verify Splash screen displays when navigating to any screen if flag is true</t>
  </si>
  <si>
    <t>Firebase flag maintenance_mode = true User is in app on any screen</t>
  </si>
  <si>
    <t>Attempt to navigate to another screen</t>
  </si>
  <si>
    <t>Maintenance splash screen appears automatically before showing target 
screen.</t>
  </si>
  <si>
    <t>MNDC-T6630</t>
  </si>
  <si>
    <t>CNG - MNDC-1335 -  [ANDROID] - Verify Splash screen does NOT display when maintenance flag is false</t>
  </si>
  <si>
    <t>Firebase flag maintenance_mode = false</t>
  </si>
  <si>
    <t>Launch the app</t>
  </si>
  <si>
    <t>Splash screen does not appear.
App navigates to login or home screen normally.</t>
  </si>
  <si>
    <t>MNDC-T6633</t>
  </si>
  <si>
    <t>CNG - MNDC-1335 -  [ANDROID] - Verify Splash screen reappears on login attempt if flag is true</t>
  </si>
  <si>
    <t>Firebase flag maintenance_mode = true</t>
  </si>
  <si>
    <t>Enter valid credentials
Attempt login</t>
  </si>
  <si>
    <t>Maintenance splash screen appears again after login attempt, blocking 
further access.</t>
  </si>
  <si>
    <t>MNDC-T6634</t>
  </si>
  <si>
    <t>CNG - MNDC-1335 -  [ANDROID] - Verify Splash screen shows again if user logged in and flag becomes true</t>
  </si>
  <si>
    <t>User logged in
Flag switches to true during session</t>
  </si>
  <si>
    <t>Use app or navigate screens after flag becomes true</t>
  </si>
  <si>
    <t>MNDC-T6628</t>
  </si>
  <si>
    <t>CNG - MNDC-1336 -  [IOS] - User taps button multiple times rapidly</t>
  </si>
  <si>
    <t>MNDC-T6627</t>
  </si>
  <si>
    <t>CNG - MNDC-1336 -  [IOS] - Validate splash screen content matches remote config</t>
  </si>
  <si>
    <t>MNDC-T6622</t>
  </si>
  <si>
    <t>CNG - MNDC-1336 -  [IOS] - Verify Action button logs out user and navigates to login screen</t>
  </si>
  <si>
    <t>MNDC-T6625</t>
  </si>
  <si>
    <t>CNG - MNDC-1336 -  [IOS] - Verify Offline mode: Firebase unreachable and no cached flag</t>
  </si>
  <si>
    <t>MNDC-T6626</t>
  </si>
  <si>
    <t>CNG - MNDC-1336 -  [IOS] - Verify Offline mode: Firebase unreachable but cached flag true</t>
  </si>
  <si>
    <t>MNDC-T6619</t>
  </si>
  <si>
    <t>CNG - MNDC-1336 -  [IOS] - Verify Splash screen displays when maintenance flag is true on app launch</t>
  </si>
  <si>
    <t>MNDC-T6621</t>
  </si>
  <si>
    <t>CNG - MNDC-1336 -  [IOS] - Verify Splash screen displays when navigating to any screen if flag is true</t>
  </si>
  <si>
    <t>MNDC-T6620</t>
  </si>
  <si>
    <t>CNG - MNDC-1336 -  [IOS] - Verify Splash screen does NOT display when maintenance flag is false</t>
  </si>
  <si>
    <t>MNDC-T6623</t>
  </si>
  <si>
    <t>CNG - MNDC-1336 -  [IOS] - Verify Splash screen reappears on login attempt if flag is true</t>
  </si>
  <si>
    <t>MNDC-T6624</t>
  </si>
  <si>
    <t>CNG - MNDC-1336 -  [IOS] - Verify Splash screen shows again if user logged in and flag becomes true</t>
  </si>
  <si>
    <t>MNDC-T7043</t>
  </si>
  <si>
    <t>CNG - MNDC-265 - IOS - Payment failure: Validate Duplicate Payment message when same amount paid within 2mins (cloned) and if different amount paid there is no Duplicate payment error message</t>
  </si>
  <si>
    <t xml:space="preserve">1. Apple Pay configured and make second/third  payment with same amount  
within 2mins(simulate).
</t>
  </si>
  <si>
    <t>Validate for Duplicate payment *</t>
  </si>
  <si>
    <t>Duplicate Payment error message should pop up when you make the same amount 
payment witin 2 mins, if different payment amount made we should not see 
the Duplicate payment pop up *</t>
  </si>
  <si>
    <t>MNDC-T7042</t>
  </si>
  <si>
    <t>CNG - MNDC-265 - IOS - Payment failure: Validate the payment made after Duplicate payment message and make another payment after 2 mins with same amount</t>
  </si>
  <si>
    <t xml:space="preserve">- Apple Pay account/payment method configured but with Duplicate payment 
error message 
</t>
  </si>
  <si>
    <t>- Objective: Verify the app handles a Apple Pay transaction and payment 
should go successfully</t>
  </si>
  <si>
    <t>1. Initiate payment and authenticate. *Try to make a payment with same amount , duplicate payment error should pop 
up</t>
  </si>
  <si>
    <t>MNDC-T7072</t>
  </si>
  <si>
    <t>BGC - Android - MNDC-1580 - Liferay API Banner Issues</t>
  </si>
  <si>
    <t>/Login/BGC/ANDROID</t>
  </si>
  <si>
    <t>MNDC-T7071</t>
  </si>
  <si>
    <t>BGC - IOS - MNDC-1580 - Liferay API Banner Issues</t>
  </si>
  <si>
    <t>/Login/BGC/IOS</t>
  </si>
  <si>
    <t>MNDC-T1871</t>
  </si>
  <si>
    <t>BGC - MNDC-39 -  [IOS] - Login with wrong password</t>
  </si>
  <si>
    <t>MNDC-T1869</t>
  </si>
  <si>
    <t>BGC - MNDC-39 -  [IOS] -Login with empty password field</t>
  </si>
  <si>
    <t>MNDC-T1870</t>
  </si>
  <si>
    <t>BGC - MNDC-39 -  [IOS] -Login with empty username field</t>
  </si>
  <si>
    <t>MNDC-T1962</t>
  </si>
  <si>
    <t>BGC - MNDC-39 - [IOS] - Click on the tooltip in the username field in the login page to see tips about how to log in.</t>
  </si>
  <si>
    <t>MNDC-T1872</t>
  </si>
  <si>
    <t>BGC - MNDC-39 - [IOS] - Login with invalid username</t>
  </si>
  <si>
    <t>I access login page * Then a message informing that my username or password are incorrect must 
be visible</t>
  </si>
  <si>
    <t>See the login fields and button * A validation message about incorrect username and password must be visible</t>
  </si>
  <si>
    <t>MNDC-T1873</t>
  </si>
  <si>
    <t>BGC - MNDC-39 - [IOS] - Successfull login</t>
  </si>
  <si>
    <t>I access login page *Then I should be successfully logged in</t>
  </si>
  <si>
    <t xml:space="preserve">See the login fields and button *I should be able to Login and see "Select Account" screen </t>
  </si>
  <si>
    <t>MNDC-T1875</t>
  </si>
  <si>
    <t>BGC - MNDC-44 - [IOS] - Check splash screen display</t>
  </si>
  <si>
    <t>MNDC-T1940</t>
  </si>
  <si>
    <t>BGC - MNDC-65 - [ANDROID] - Check splash screen display</t>
  </si>
  <si>
    <t>MNDC-T11315</t>
  </si>
  <si>
    <t>CMP - MNDC-1726 - [IOS] - Display of “Need help logging in?” button</t>
  </si>
  <si>
    <t>/UI&amp;CMP - Electric Features/CMP/Login/IOS</t>
  </si>
  <si>
    <t>Use an Android test device configured for any OPCO (CMP/NYSEG/RGE/UI).</t>
  </si>
  <si>
    <t>Verify that the “Need help logging in?” button is always displayed on the
login page with correct label and style.</t>
  </si>
  <si>
    <t>Open the app and navigate to the login screen.</t>
  </si>
  <si>
    <t>The “Need help logging in?” button is visible on the login screen,
displayed in green color and bold text, and is enabled for interaction.</t>
  </si>
  <si>
    <t>MNDC-T11321</t>
  </si>
  <si>
    <t>CMP - MNDC-1726 - [IOS] - Error message behavior for invalid credentials</t>
  </si>
  <si>
    <t>User is on the login screen with username/email and password fields visible
and no active session.</t>
  </si>
  <si>
    <t>Validate the display, timing, and persistence of the error message for
invalid login credentials, including multiple failed attempts and
successful recovery.</t>
  </si>
  <si>
    <t>Observe the login screen immediately after opening it, without entering
data or tapping any buttons. *Log out and return to the login screen.</t>
  </si>
  <si>
    <t>No error legend is displayed under the username/email or password labels.
The text “Incorrect username or password, please try again.” is not
visible. *The login screen is displayed again with no error legend visible under the
labels. The text “Incorrect username or password, please try again.” is not
shown before any new login attempt.</t>
  </si>
  <si>
    <t>MNDC-T11318</t>
  </si>
  <si>
    <t>CMP - MNDC-1726 - [IOS] - Forgot Password redirects to correct in-app URL</t>
  </si>
  <si>
    <t>Use an Android test device configured for each OPCO environment (NYSEG,
RGE, CMP, UI) in separate runs.</t>
  </si>
  <si>
    <t>Validate that the “Forgot Password” option redirects to the proper in-app
web URL.</t>
  </si>
  <si>
    <t>Open the app and navigate to the login screen for a given OPCO *Tap the “Forgot Password” option</t>
  </si>
  <si>
    <t>The login screen is displayed. *An in-app web view opens and loads the correct URL for the current OPCO:
– NYSEG: Login - sso.nyseg.com
– RGE: Login - sso.rge.com
– CMP: Login - sso.cmpco.com
– UI: Login - sso.uinet.com</t>
  </si>
  <si>
    <t>MNDC-T11317</t>
  </si>
  <si>
    <t>CMP - MNDC-1726 - [IOS] - Forgot username or email redirects to correct in-app URL</t>
  </si>
  <si>
    <t>Validate that the “Forgot username or email” option redirects to the proper
in-app web URL per OPCO.</t>
  </si>
  <si>
    <t>Open the app and navigate to the login screen for a given OPCO *Tap the “Forgot username or email” option</t>
  </si>
  <si>
    <t>The login screen is displayed with the “Need help logging in?” button. *An in-app web view opens and loads the correct URL for the current OPCO:
– NYSEG: My Account Portal
– RGE: My Account Portal
– CMP: My Account Portal
– UI: My Account Portal</t>
  </si>
  <si>
    <t>MNDC-T11320</t>
  </si>
  <si>
    <t>CMP - MNDC-1726 - [IOS] - Help URLs open inside in-app web view</t>
  </si>
  <si>
    <t>Verify that all “Need help logging in?” options open inside the in-app web
experience and not in an external browser.</t>
  </si>
  <si>
    <t>Open the app and navigate to the login screen *Tap each option one by one (“Forgot username or email”, “Forgot Password”,
“New Registration”), returning to the app between attempts</t>
  </si>
  <si>
    <t>The login screen is displayed. *Each option opens the corresponding URL inside an in-app web view; no
external browser app is launched.</t>
  </si>
  <si>
    <t>MNDC-T11311</t>
  </si>
  <si>
    <t>CMP - MNDC-1726 - [IOS] - Login with email containing special characters</t>
  </si>
  <si>
    <t>Use an Android test account whose username is a valid email containing
special characters (e.g., user_name+test@example-domain.com
).</t>
  </si>
  <si>
    <t>Verify that the username/email field accepts valid email special characters
and allows successful login.</t>
  </si>
  <si>
    <t>Open the app and navigate to the login screen. *Tap the Login button.</t>
  </si>
  <si>
    <t>The login screen is displayed with username/email and password fields. *The login request is sent, a spinner is displayed while validation occurs,
and the user is successfully authenticated into the app.</t>
  </si>
  <si>
    <t>MNDC-T11314</t>
  </si>
  <si>
    <t>CMP - MNDC-1726 - [IOS] - Login with leading and trailing spaces in username/email and password</t>
  </si>
  <si>
    <t>Use an Android test account and a known invalid password.</t>
  </si>
  <si>
    <t>Ensure the error message text and visual styling match the acceptance
criteria.</t>
  </si>
  <si>
    <t>Open the app and navigate to the login screen *Tap the Login button</t>
  </si>
  <si>
    <t>The login screen is displayed. *The system attempts authentication, then displays an error message under
the label in red color with the exact text: “Incorrect username or
password, please try again.”</t>
  </si>
  <si>
    <t>MNDC-T11319</t>
  </si>
  <si>
    <t>CMP - MNDC-1726 - [IOS] - New Registration redirects to correct in-app URL</t>
  </si>
  <si>
    <t>Validate that the “New Registration” option redirects to the proper in-app
web URL.</t>
  </si>
  <si>
    <t>Open the app and navigate to the login screen for a given OPCO. *Tap the “New Registration” option</t>
  </si>
  <si>
    <t>The login screen is displayed. *An in-app web view opens and loads the correct URL for the current OPCO:
– CMP: My Account Portal
– NYSEG: My Account Portal
– RGE: My Account Portal
– UI: My Account Portal</t>
  </si>
  <si>
    <t>MNDC-T11316</t>
  </si>
  <si>
    <t>CMP - MNDC-1726 - [IOS] - Open help interface from “Need help logging in?” button</t>
  </si>
  <si>
    <t>Verify that tapping “Need help logging in?” opens a help interface with
the correct options.</t>
  </si>
  <si>
    <t>Open the app and navigate to the login screen *Tap the “Need help logging in?” button</t>
  </si>
  <si>
    <t>The “Need help logging in?” button is visible. *A help interface is displayed containing exactly three options: “Forgot
username or email”, “Forgot Password”, and “New Registration”.</t>
  </si>
  <si>
    <t>MNDC-T11313</t>
  </si>
  <si>
    <t>CMP - MNDC-1726 - [IOS] - Password field maximum length validation</t>
  </si>
  <si>
    <t>Use an Android test account with valid credentials and know the expected
maximum length for the password field.</t>
  </si>
  <si>
    <t>Validate system behavior when the password input exceeds the supported
maximum length.</t>
  </si>
  <si>
    <t>The login screen is displayed. *The app processes the request without crashing and shows an appropriate
authentication failure message if the password is invalid.</t>
  </si>
  <si>
    <t>MNDC-T11312</t>
  </si>
  <si>
    <t>CMP - MNDC-1726 - [IOS] - Username/email field maximum length validation</t>
  </si>
  <si>
    <t>Use an Android test account with valid credentials and know the expected
maximum length for the username/email field.</t>
  </si>
  <si>
    <t>Validate system behavior when the username/email input exceeds the
supported maximum length.</t>
  </si>
  <si>
    <t>Open the app and navigate to the login screen. *Tap the Login button</t>
  </si>
  <si>
    <t>The login screen is displayed. *The app handles the overlong username/email gracefully (e.g., shows a
generic authentication error or trims input) without app crash or UI break.</t>
  </si>
  <si>
    <t>MNDC-T11310</t>
  </si>
  <si>
    <t>CMP - MNDC-1726 - [IOS] - Validate labels and helper icon on login fields</t>
  </si>
  <si>
    <t>Use an Android test account with valid credentials for any OPCO
(CMP/NYSEG/RGE/UI).</t>
  </si>
  <si>
    <t>Verify that username/email and password fields display the correct labels
and helper icon behavior.</t>
  </si>
  <si>
    <t>Open the app and navigate to the login screen. *Tap the helper icon associated with the username/email field</t>
  </si>
  <si>
    <t>The username/email field label is displayed exactly as “Enter Username or
password” and the password field label is displayed exactly as “Enter
password”. *A helper pop-up is displayed with the text: “Please use your existing email
or username and password associated with your My Account profile.”</t>
  </si>
  <si>
    <t>MNDC-T11327</t>
  </si>
  <si>
    <t>CMP - MNDC-1730 - [ANDROID] - Display of “Need help logging in?” button</t>
  </si>
  <si>
    <t>/UI&amp;CMP - Electric Features/CMP/Login/ANDROID</t>
  </si>
  <si>
    <t>MNDC-T11333</t>
  </si>
  <si>
    <t>CMP - MNDC-1730 - [ANDROID] - Error message behavior for invalid credentials</t>
  </si>
  <si>
    <t>MNDC-T11330</t>
  </si>
  <si>
    <t>CMP - MNDC-1730 - [ANDROID] - Forgot Password redirects to correct in-app URL</t>
  </si>
  <si>
    <t xml:space="preserve">The login screen is displayed. *An in-app web view opens and loads the correct URL for the current OPCO:
– NYSEG: Login - sso.nyseg.com
– RGE: Login - sso.rge.com
– CMP: Login - sso.cmpco.com
– UI: Login - sso.uinet.com
</t>
  </si>
  <si>
    <t>MNDC-T11329</t>
  </si>
  <si>
    <t>CMP - MNDC-1730 - [ANDROID] - Forgot username or email redirects to correct in-app URL</t>
  </si>
  <si>
    <t>MNDC-T11332</t>
  </si>
  <si>
    <t>CMP - MNDC-1730 - [ANDROID] - Help URLs open inside in-app web view</t>
  </si>
  <si>
    <t>MNDC-T11323</t>
  </si>
  <si>
    <t>CMP - MNDC-1730 - [ANDROID] - Login with email containing special characters</t>
  </si>
  <si>
    <t>MNDC-T11326</t>
  </si>
  <si>
    <t>CMP - MNDC-1730 - [ANDROID] - Login with leading and trailing spaces in username/email and password</t>
  </si>
  <si>
    <t>MNDC-T11331</t>
  </si>
  <si>
    <t>CMP - MNDC-1730 - [ANDROID] - New Registration redirects to correct in-app URL</t>
  </si>
  <si>
    <t xml:space="preserve">The login screen is displayed. *An in-app web view opens and loads the correct URL for the current OPCO:
– CMP: My Account Portal
– NYSEG: My Account Portal
– RGE: My Account Portal
– UI: My Account Portal
</t>
  </si>
  <si>
    <t>MNDC-T11328</t>
  </si>
  <si>
    <t>CMP - MNDC-1730 - [ANDROID] - Open help interface from “Need help logging in?” button</t>
  </si>
  <si>
    <t>MNDC-T11325</t>
  </si>
  <si>
    <t>CMP - MNDC-1730 - [ANDROID] - Password field maximum length validation</t>
  </si>
  <si>
    <t>MNDC-T11324</t>
  </si>
  <si>
    <t>CMP - MNDC-1730 - [ANDROID] - Username/email field maximum length validation</t>
  </si>
  <si>
    <t>MNDC-T11322</t>
  </si>
  <si>
    <t>CMP - MNDC-1730 - [ANDROID] - Validate labels and helper icon on login fields</t>
  </si>
  <si>
    <t>MNDC-T11768</t>
  </si>
  <si>
    <t>CMP - MNDC-322 - [IOS] - Responsive version display on different screen sizes</t>
  </si>
  <si>
    <t>iOS app available on multiple devices (e.g., iPhone SE/mini, iPhone 13/14,
iPhone Pro Max); app on the login screen on each device.</t>
  </si>
  <si>
    <t>Verify that the version number remains visible, aligned and not truncated
on different iOS screen sizes and devices.</t>
  </si>
  <si>
    <t>On a small-screen iPhone (e.g., iPhone SE or similar), open the app and go
to the login screen. *On each device, focus the password field to open the virtual keyboard and
observe the version label behaviour.</t>
  </si>
  <si>
    <t>* The version number is visible at the bottom, centered.
* The text is not cut off by screen edges and not hidden behind
other elements. ** If the keyboard temporarily covers the bottom area, after the
keyboard is dismissed the version label reappears in the correct
position.
* There is no bug where the version label permanently disappears or
overlaps other content after keyboard interactions.</t>
  </si>
  <si>
    <t>MNDC-T11769</t>
  </si>
  <si>
    <t>CMP - MNDC-322 - [IOS] - Security of displayed information</t>
  </si>
  <si>
    <t>iOS app open on the login screen with visible version label.</t>
  </si>
  <si>
    <t>Ensure that the version text displayed on the login screen does not expose
sensitive internal information (branch names, environment names, URLs,
tokens, etc.).</t>
  </si>
  <si>
    <t>Locate the version number displayed on the login screen. *If multiple environments are accessible (QAT/UAT/Prod), repeat the check in
each environment.</t>
  </si>
  <si>
    <t>* The version text is simple, such as 2.0.0 or v2.0.1.
* No additional technical details are displayed alongside the
version. ** In all environments exposed to users, only a safe version
identifier is displayed.
* None of the environments leak internal or sensitive information
through the version label.</t>
  </si>
  <si>
    <t>MNDC-T11770</t>
  </si>
  <si>
    <t>CMP - MNDC-322 - [IOS] - Verify app version is displayed on Login screen after Logout</t>
  </si>
  <si>
    <t>User has valid credentials for the selected opco (CNG / SCG / BGC / UI /
CMP / NYSEG / RGE).</t>
  </si>
  <si>
    <t>Ensure that after the user logs out, the app version remains visible on the
Login screen, in the correct position and format, without exposing
sensitive information.</t>
  </si>
  <si>
    <t>Open the application *The version number is displayed on the Login screen after logout.</t>
  </si>
  <si>
    <t>* The app launches and the Login screen is displayed.
* The version number is visible at the bottom-center of the Login
screen.
* The version follows semantic versioning (e.g., 2.0.0) and matches
the deployed build/config version.
* The version text does not overlap or interfere with username
field, password field, or Login button. ** The version label is positioned at the bottom-center of the
screen.
* The version label is fully readable and does not obstruct or
interfere with any Login fields, buttons, or error messages.
* The version value is identical to the one displayed before login
(same digits and format) and still reflects the current
build/config version.
* The version value does not expose sensitive internal information
(e.g., build type, environment name, branch name, internal IDs).</t>
  </si>
  <si>
    <t>MNDC-T11767</t>
  </si>
  <si>
    <t>CMP - MNDC-322 - [IOS] - Version positioned at bottom-center of Login screen</t>
  </si>
  <si>
    <t>iOS app open on the login screen; login layout implemented according to
MNDC-322 Figma.</t>
  </si>
  <si>
    <t>Verify that the version number is placed at the bottom of the login screen
and horizontally centered, with proper spacing.</t>
  </si>
  <si>
    <t>With the app on the login screen, look at the lower area of the screen
(footer region). *If orientation change is supported on the login screen, rotate the device
to landscape and then back to portrait.</t>
  </si>
  <si>
    <t>The version number appears visually at the bottom of the login screen. ** In each supported orientation, the version text remains at the
bottom and horizontally centered.
* It is not clipped by screen edges and does not move into random
layout positions.</t>
  </si>
  <si>
    <t>MNDC-T11766</t>
  </si>
  <si>
    <t>CMP - MNDC-322 - [IOS] - Visibility and no interference with login</t>
  </si>
  <si>
    <t>iOS build installed (CNG/SCG/BGC/UI/CMP/NYSEG/RGE), app not authenticated,
user on the initial login screen.</t>
  </si>
  <si>
    <t>Verify that the iOS app version number is clearly visible on the login
screen and does not obstruct or interfere with login functionality.</t>
  </si>
  <si>
    <t>Open the iOS app (any of: CNG, SCG, BGC, UI, CMP, NYSEG, RGE). *Tap the Login button (with valid or invalid credentials according to your
standard login test).</t>
  </si>
  <si>
    <t>The login screen is displayed with username field, password field and login
button, following the Figma design:
https://www.figma.com/design/WRzXN9Wfmxyfzfh9IaHqO8/Mobile-App-Redesign?node-id=3385-17249&amp;t=5yOER38onWUd9xSN-0 ** The login flow behaves as usual (success or error message
according to the credentials).
* The presence of the version number does not cause any additional
error or prevent navigation.</t>
  </si>
  <si>
    <t>MNDC-T11773</t>
  </si>
  <si>
    <t>CMP - MNDC-323 - [ANDROID] - Responsive version display on different screen sizes</t>
  </si>
  <si>
    <t>MNDC-T11774</t>
  </si>
  <si>
    <t>CMP - MNDC-323 - [ANDROID] - Security of displayed information</t>
  </si>
  <si>
    <t>MNDC-T11775</t>
  </si>
  <si>
    <t>CMP - MNDC-323 - [ANDROID] - Verify app version is displayed on Login screen after Logout</t>
  </si>
  <si>
    <t>MNDC-T11772</t>
  </si>
  <si>
    <t>CMP - MNDC-323 - [ANDROID] - Version positioned at bottom-center of Login screen</t>
  </si>
  <si>
    <t>MNDC-T11771</t>
  </si>
  <si>
    <t>CMP - MNDC-323 - [ANDROID] - Visibility and no interference with login</t>
  </si>
  <si>
    <t>MNDC-T1195</t>
  </si>
  <si>
    <t>CMP - MNDC-39 -  [IOS] - Login with wrong password</t>
  </si>
  <si>
    <t>MNDC-T1193</t>
  </si>
  <si>
    <t>CMP - MNDC-39 -  [IOS] -Login with empty password field</t>
  </si>
  <si>
    <t>Expected Condensed *The button should not be clickable if the mandatory information are not
filled</t>
  </si>
  <si>
    <t>MNDC-T1194</t>
  </si>
  <si>
    <t>CMP - MNDC-39 -  [IOS] -Login with empty username field</t>
  </si>
  <si>
    <t>MNDC-T1957</t>
  </si>
  <si>
    <t>CMP - MNDC-39 - [IOS] - Click on the tooltip in the username field in the login page to see tips about how to log in.</t>
  </si>
  <si>
    <t>MNDC-T1196</t>
  </si>
  <si>
    <t>CMP - MNDC-39 - [IOS] - Login with invalid username</t>
  </si>
  <si>
    <t>Then the Log in button should be disabled *Then I should be logged in and redirected to the Dashboard page</t>
  </si>
  <si>
    <t>The button should not be clickable if the mandatory information are not
filled *I should be logged inand redirected to the dashboard page</t>
  </si>
  <si>
    <t>MNDC-T1197</t>
  </si>
  <si>
    <t>CMP - MNDC-39 - [IOS] - Successfull login</t>
  </si>
  <si>
    <t>MNDC-T1200</t>
  </si>
  <si>
    <t>CMP - MNDC-40 - [IOS] - Successfully biometric login</t>
  </si>
  <si>
    <t xml:space="preserve">I access login page *Then my biometrics should be validate 
</t>
  </si>
  <si>
    <t>See the login fields and button *The user must be logged in</t>
  </si>
  <si>
    <t>MNDC-T1199</t>
  </si>
  <si>
    <t>CMP - MNDC-44 - [IOS] - Check splash screen display</t>
  </si>
  <si>
    <t>MNDC-T1949</t>
  </si>
  <si>
    <t>CMP - MNDC-62 - [ANDROID] - Click on the tooltip in the username field in the login page to see tips about how to log in.</t>
  </si>
  <si>
    <t>MNDC-T1904</t>
  </si>
  <si>
    <t>CMP - MNDC-62 - [ANDROID] - Login with invalid username</t>
  </si>
  <si>
    <t>MNDC-T1903</t>
  </si>
  <si>
    <t>CMP - MNDC-62 - [ANDROID] - Login with wrong password</t>
  </si>
  <si>
    <t>MNDC-T1905</t>
  </si>
  <si>
    <t>CMP - MNDC-62 - [ANDROID] - Successfull login</t>
  </si>
  <si>
    <t>MNDC-T1901</t>
  </si>
  <si>
    <t>CMP - MNDC-62 - [ANDROID] -Login with empty password field</t>
  </si>
  <si>
    <t>MNDC-T1902</t>
  </si>
  <si>
    <t>CMP - MNDC-62 - [ANDROID] -Login with empty username field</t>
  </si>
  <si>
    <t>MNDC-T1907</t>
  </si>
  <si>
    <t>CMP - MNDC-63 - [ANDROID] - Get message when offline</t>
  </si>
  <si>
    <t>MNDC-T1908</t>
  </si>
  <si>
    <t>CMP - MNDC-65 - [ANDROID] - Check splash screen display</t>
  </si>
  <si>
    <t>MNDC-T9922</t>
  </si>
  <si>
    <t>MNDC-2383 - CMP - iOS - Checking the parameters of Residential/Business accounts.</t>
  </si>
  <si>
    <t>/MNDC-2383 - CMP - Account Type Mapping – Support CMP-specific account type values/CMP/iOS</t>
  </si>
  <si>
    <t>MNDC-2383</t>
  </si>
  <si>
    <t>Checking the parameters of Residential/Business accounts.</t>
  </si>
  <si>
    <t>Prepare the scenario acquiring a Residential and Business CMP account 
number/ID; *Check that the account type parameter should be 'C' for Business.</t>
  </si>
  <si>
    <t>MNDC-T9924</t>
  </si>
  <si>
    <t>MNDC-2383 - CMP - iOS - Login on another OpCo.</t>
  </si>
  <si>
    <t>Login on another OpCo.</t>
  </si>
  <si>
    <t>Prepare the scenario acquiring an account of another OpCo; *Check that the app should not crash/emit any error messages and function 
properly.</t>
  </si>
  <si>
    <t>MNDC-T9921</t>
  </si>
  <si>
    <t>MNDC-2383 - CMP - iOS - Login using a Business (account type = C) account.</t>
  </si>
  <si>
    <t>Login using a Business (account type = C) account.</t>
  </si>
  <si>
    <t>Prepare the scenario acquiring a Business CMP account number/ID; *Perform some checks preferrable to a Business accounts (billing, 
enrollments, etc).</t>
  </si>
  <si>
    <t xml:space="preserve"> *The flows and options should be consistent with a Business account.</t>
  </si>
  <si>
    <t>MNDC-T9920</t>
  </si>
  <si>
    <t>MNDC-2383 - CMP - iOS - Login using a Residential (account type = R) account.</t>
  </si>
  <si>
    <t>Login using a Residential (account type = R) account.</t>
  </si>
  <si>
    <t>Prepare the scenario acquiring a Residential CMP account number/ID; *Perform some checks preferrable to a Residential accounts (billing, 
enrollments, etc).</t>
  </si>
  <si>
    <t xml:space="preserve"> *The flows and options should be consistent with a Residential account.</t>
  </si>
  <si>
    <t>MNDC-T9923</t>
  </si>
  <si>
    <t>MNDC-2383 - CMP - iOS - Login using an unrecognized account.</t>
  </si>
  <si>
    <t>Login using an unrecognized account.</t>
  </si>
  <si>
    <t>Prepare the scenario acquiring an unrecognized account; *Check that the app should not crash/emit any error messages and function 
properly.</t>
  </si>
  <si>
    <t>MNDC-T1954</t>
  </si>
  <si>
    <t>MNDC-62 - BGC - [ANDROID] - Click on the tooltip in the username field in the login page to see tips about how to log in.</t>
  </si>
  <si>
    <t>MNDC-T1937</t>
  </si>
  <si>
    <t>MNDC-62 - BGC - [ANDROID] - Login with invalid username</t>
  </si>
  <si>
    <t>MNDC-T1935</t>
  </si>
  <si>
    <t>MNDC-62 - BGC - [ANDROID] - Login with wrong password</t>
  </si>
  <si>
    <t>MNDC-T1936</t>
  </si>
  <si>
    <t xml:space="preserve">MNDC-62 - BGC - [ANDROID] - Successful login </t>
  </si>
  <si>
    <t>MNDC-T1933</t>
  </si>
  <si>
    <t>MNDC-62 - BGC - [ANDROID] -Login with empty password field</t>
  </si>
  <si>
    <t>MNDC-T1934</t>
  </si>
  <si>
    <t>MNDC-62 - BGC - [ANDROID] -Login with empty username field</t>
  </si>
  <si>
    <t>MNDC-T11339</t>
  </si>
  <si>
    <t>NYSEG - MNDC-1726 - [IOS] - Display of “Need help logging in?” button</t>
  </si>
  <si>
    <t>MNDC-T11345</t>
  </si>
  <si>
    <t>NYSEG - MNDC-1726 - [IOS] - Error message behavior for invalid credentials</t>
  </si>
  <si>
    <t>MNDC-T11342</t>
  </si>
  <si>
    <t>NYSEG - MNDC-1726 - [IOS] - Forgot Password redirects to correct in-app URL</t>
  </si>
  <si>
    <t>MNDC-T11341</t>
  </si>
  <si>
    <t>NYSEG - MNDC-1726 - [IOS] - Forgot username or email redirects to correct in-app URL</t>
  </si>
  <si>
    <t>MNDC-T11344</t>
  </si>
  <si>
    <t>NYSEG - MNDC-1726 - [IOS] - Help URLs open inside in-app web view</t>
  </si>
  <si>
    <t>MNDC-T11335</t>
  </si>
  <si>
    <t>NYSEG - MNDC-1726 - [IOS] - Login with email containing special characters</t>
  </si>
  <si>
    <t>MNDC-T11338</t>
  </si>
  <si>
    <t>NYSEG - MNDC-1726 - [IOS] - Login with leading and trailing spaces in username/email and password</t>
  </si>
  <si>
    <t>MNDC-T11343</t>
  </si>
  <si>
    <t>NYSEG - MNDC-1726 - [IOS] - New Registration redirects to correct in-app URL</t>
  </si>
  <si>
    <t>MNDC-T11340</t>
  </si>
  <si>
    <t>NYSEG - MNDC-1726 - [IOS] - Open help interface from “Need help logging in?” button</t>
  </si>
  <si>
    <t>MNDC-T11337</t>
  </si>
  <si>
    <t>NYSEG - MNDC-1726 - [IOS] - Password field maximum length validation</t>
  </si>
  <si>
    <t>MNDC-T11336</t>
  </si>
  <si>
    <t>NYSEG - MNDC-1726 - [IOS] - Username/email field maximum length validation</t>
  </si>
  <si>
    <t>MNDC-T11334</t>
  </si>
  <si>
    <t>NYSEG - MNDC-1726 - [IOS] - Validate labels and helper icon on login fields</t>
  </si>
  <si>
    <t>MNDC-T11351</t>
  </si>
  <si>
    <t>NYSEG - MNDC-1730 - [ANDROID] - Display of “Need help logging in?” button</t>
  </si>
  <si>
    <t>/Login/NYSEG/ANDROID</t>
  </si>
  <si>
    <t>MNDC-T11354</t>
  </si>
  <si>
    <t>NYSEG - MNDC-1730 - [ANDROID] - Forgot Password redirects to correct in-app URL</t>
  </si>
  <si>
    <t>MNDC-T11353</t>
  </si>
  <si>
    <t>NYSEG - MNDC-1730 - [ANDROID] - Forgot username or email redirects to correct in-app URL</t>
  </si>
  <si>
    <t>MNDC-T11347</t>
  </si>
  <si>
    <t>NYSEG - MNDC-1730 - [ANDROID] - Login with email containing special characters</t>
  </si>
  <si>
    <t>MNDC-T11350</t>
  </si>
  <si>
    <t>NYSEG - MNDC-1730 - [ANDROID] - Login with leading and trailing spaces in username/email and password</t>
  </si>
  <si>
    <t>MNDC-T11355</t>
  </si>
  <si>
    <t>NYSEG - MNDC-1730 - [ANDROID] - New Registration redirects to correct in-app URL</t>
  </si>
  <si>
    <t>MNDC-T11352</t>
  </si>
  <si>
    <t>NYSEG - MNDC-1730 - [ANDROID] - Open help interface from “Need help logging in?” button</t>
  </si>
  <si>
    <t>MNDC-T11349</t>
  </si>
  <si>
    <t>NYSEG - MNDC-1730 - [ANDROID] - Password field maximum length validation</t>
  </si>
  <si>
    <t>MNDC-T11348</t>
  </si>
  <si>
    <t>NYSEG - MNDC-1730 - [ANDROID] - Username/email field maximum length validation</t>
  </si>
  <si>
    <t>MNDC-T11725</t>
  </si>
  <si>
    <t>NYSEG - MNDC-322 - [IOS] - Responsive version display on different screen sizes</t>
  </si>
  <si>
    <t>/Login/NYSEG/IOS</t>
  </si>
  <si>
    <t>iOS app available on multiple devices (e.g., iPhone SE/mini, iPhone 13/14, 
iPhone Pro Max); app on the login screen on each device.</t>
  </si>
  <si>
    <t>Verify that the version number remains visible, aligned and not truncated 
on different iOS screen sizes and devices.</t>
  </si>
  <si>
    <t>On a small-screen iPhone (e.g., iPhone SE or similar), open the app and go 
to the login screen. *On each device, focus the password field to open the virtual keyboard and 
observe the version label behaviour.</t>
  </si>
  <si>
    <t xml:space="preserve">       * The version number is visible at the bottom, centered.
       * The text is not cut off by screen edges and not hidden behind
         other elements. *       * If the keyboard temporarily covers the bottom area, after the
         keyboard is dismissed the version label reappears in the correct
         position.
       * There is no bug where the version label permanently disappears or
         overlaps other content after keyboard interactions.</t>
  </si>
  <si>
    <t>MNDC-T11726</t>
  </si>
  <si>
    <t>NYSEG - MNDC-322 - [IOS] - Security of displayed information</t>
  </si>
  <si>
    <t>Ensure that the version text displayed on the login screen does not expose 
sensitive internal information (branch names, environment names, URLs, 
tokens, etc.).</t>
  </si>
  <si>
    <t>Locate the version number displayed on the login screen. *If multiple environments are accessible (QAT/UAT/Prod), repeat the check in 
each environment.</t>
  </si>
  <si>
    <t xml:space="preserve">       * The version text is simple, such as 2.0.0 or v2.0.1.
       * No additional technical details are displayed alongside the
         version. *       * In all environments exposed to users, only a safe version
         identifier is displayed.
       * None of the environments leak internal or sensitive information
         through the version label.</t>
  </si>
  <si>
    <t>MNDC-T11740</t>
  </si>
  <si>
    <t>NYSEG - MNDC-322 - [IOS] - Verify app version is displayed on Login screen after Logout</t>
  </si>
  <si>
    <t>User has valid credentials for the selected opco (CNG / SCG / BGC / UI / 
CMP / NYSEG / RGE).</t>
  </si>
  <si>
    <t>Ensure that after the user logs out, the app version remains visible on the 
Login screen, in the correct position and format, without exposing 
sensitive information.</t>
  </si>
  <si>
    <t xml:space="preserve">       * The app launches and the Login screen is displayed.
       * The version number is visible at the bottom-center of the Login
         screen.
       * The version follows semantic versioning (e.g., 2.0.0) and matches
         the deployed build/config version.
       * The version text does not overlap or interfere with username
         field, password field, or Login button. *       * The version label is positioned at the bottom-center of the
         screen.
       * The version label is fully readable and does not obstruct or
         interfere with any Login fields, buttons, or error messages.
       * The version value is identical to the one displayed before login
         (same digits and format) and still reflects the current
         build/config version.
       * The version value does not expose sensitive internal information
         (e.g., build type, environment name, branch name, internal IDs).</t>
  </si>
  <si>
    <t>MNDC-T11724</t>
  </si>
  <si>
    <t>NYSEG - MNDC-322 - [IOS] - Version positioned at bottom-center of Login screen</t>
  </si>
  <si>
    <t>iOS app open on the login screen; login layout implemented according to 
MNDC-322 Figma.</t>
  </si>
  <si>
    <t>Verify that the version number is placed at the bottom of the login screen 
and horizontally centered, with proper spacing.</t>
  </si>
  <si>
    <t>With the app on the login screen, look at the lower area of the screen 
(footer region). *If orientation change is supported on the login screen, rotate the device 
to landscape and then back to portrait.</t>
  </si>
  <si>
    <t>The version number appears visually at the bottom of the login screen. *       * In each supported orientation, the version text remains at the
         bottom and horizontally centered.
       * It is not clipped by screen edges and does not move into random
         layout positions.</t>
  </si>
  <si>
    <t>MNDC-T11723</t>
  </si>
  <si>
    <t>NYSEG - MNDC-322 - [IOS] - Visibility and no interference with login</t>
  </si>
  <si>
    <t>iOS build installed (CNG/SCG/BGC/UI/CMP/NYSEG/RGE), app not authenticated, 
user on the initial login screen.</t>
  </si>
  <si>
    <t>Verify that the iOS app version number is clearly visible on the login 
screen and does not obstruct or interfere with login functionality.</t>
  </si>
  <si>
    <t>Open the iOS app (any of: CNG, SCG, BGC, UI, CMP, NYSEG, RGE). *Tap the Login button (with valid or invalid credentials according to your 
standard login test).</t>
  </si>
  <si>
    <t>The login screen is displayed with username field, password field and login 
button, following the Figma design:
https://www.figma.com/design/WRzXN9Wfmxyfzfh9IaHqO8/Mobile-App-Redesign?node-id=3385-17249&amp;t=5yOER38onWUd9xSN-0
&lt;https://www.figma.com/design/WRzXN9Wfmxyfzfh9IaHqO8/Mobile-App-Redesign?node-id=3385-17249&amp;t=5yOER38onWUd9xSN-0&gt; *       * The login flow behaves as usual (success or error message
         according to the credentials).
       * The presence of the version number does not cause any additional
         error or prevent navigation.</t>
  </si>
  <si>
    <t>MNDC-T11743</t>
  </si>
  <si>
    <t>NYSEG - MNDC-323 - [ANDROID] - Responsive version display on different screen sizes</t>
  </si>
  <si>
    <t>MNDC-T11744</t>
  </si>
  <si>
    <t>NYSEG - MNDC-323 - [ANDROID] - Security of displayed information</t>
  </si>
  <si>
    <t>MNDC-T11745</t>
  </si>
  <si>
    <t>NYSEG - MNDC-323 - [ANDROID] - Verify app version is displayed on Login screen after Logout</t>
  </si>
  <si>
    <t>MNDC-T11742</t>
  </si>
  <si>
    <t>NYSEG - MNDC-323 - [ANDROID] - Version positioned at bottom-center of Login screen</t>
  </si>
  <si>
    <t>MNDC-T11741</t>
  </si>
  <si>
    <t>NYSEG - MNDC-323 - [ANDROID] - Visibility and no interference with login</t>
  </si>
  <si>
    <t>The login screen is displayed with username field, password field and login
button, following the Figma design:
https://www.figma.com/design/WRzXN9Wfmxyfzfh9IaHqO8/Mobile-App-Redesign?node-id=3385-17249&amp;t=5yOER38onWUd9xSN-0
 ** The login flow behaves as usual (success or error message
according to the credentials).
* The presence of the version number does not cause any additional
error or prevent navigation.</t>
  </si>
  <si>
    <t>MNDC-T1950</t>
  </si>
  <si>
    <t>NYSEG - MNDC-62 - [ANDROID] - Click on the tooltip in the username field in the login page to see tips about how to log in.</t>
  </si>
  <si>
    <t>MNDC-T1912</t>
  </si>
  <si>
    <t>NYSEG - MNDC-62 - [ANDROID] - Login with invalid username</t>
  </si>
  <si>
    <t>MNDC-T1911</t>
  </si>
  <si>
    <t>NYSEG - MNDC-62 - [ANDROID] - Login with wrong password</t>
  </si>
  <si>
    <t>MNDC-T1913</t>
  </si>
  <si>
    <t>NYSEG - MNDC-62 - [ANDROID] - Successful login</t>
  </si>
  <si>
    <t>MNDC-T1909</t>
  </si>
  <si>
    <t>NYSEG - MNDC-62 - [ANDROID] -Login with empty password field</t>
  </si>
  <si>
    <t>MNDC-T1910</t>
  </si>
  <si>
    <t>NYSEG - MNDC-62 - [ANDROID] -Login with empty username field</t>
  </si>
  <si>
    <t>MNDC-T1915</t>
  </si>
  <si>
    <t>NYSEG - MNDC-63 - [ANDROID] - Get message when offline</t>
  </si>
  <si>
    <t>MNDC-T1916</t>
  </si>
  <si>
    <t>NYSEG - MNDC-65 - [ANDROID] - Check splash screen display</t>
  </si>
  <si>
    <t>MNDC-T11363</t>
  </si>
  <si>
    <t>RGE - MNDC-1726 - [IOS] - Display of “Need help logging in?” button</t>
  </si>
  <si>
    <t>MNDC-T11369</t>
  </si>
  <si>
    <t>RGE - MNDC-1726 - [IOS] - Error message behavior for invalid credentials</t>
  </si>
  <si>
    <t>MNDC-T11366</t>
  </si>
  <si>
    <t>RGE - MNDC-1726 - [IOS] - Forgot Password redirects to correct in-app URL</t>
  </si>
  <si>
    <t>MNDC-T11365</t>
  </si>
  <si>
    <t>RGE - MNDC-1726 - [IOS] - Forgot username or email redirects to correct in-app URL</t>
  </si>
  <si>
    <t>MNDC-T11368</t>
  </si>
  <si>
    <t>RGE - MNDC-1726 - [IOS] - Help URLs open inside in-app web view</t>
  </si>
  <si>
    <t>MNDC-T11359</t>
  </si>
  <si>
    <t>RGE - MNDC-1726 - [IOS] - Login with email containing special characters</t>
  </si>
  <si>
    <t>MNDC-T11362</t>
  </si>
  <si>
    <t>RGE - MNDC-1726 - [IOS] - Login with leading and trailing spaces in username/email and password</t>
  </si>
  <si>
    <t>MNDC-T11367</t>
  </si>
  <si>
    <t>RGE - MNDC-1726 - [IOS] - New Registration redirects to correct in-app URL</t>
  </si>
  <si>
    <t>MNDC-T11364</t>
  </si>
  <si>
    <t>RGE - MNDC-1726 - [IOS] - Open help interface from “Need help logging in?” button</t>
  </si>
  <si>
    <t>MNDC-T11361</t>
  </si>
  <si>
    <t>RGE - MNDC-1726 - [IOS] - Password field maximum length validation</t>
  </si>
  <si>
    <t>MNDC-T11360</t>
  </si>
  <si>
    <t>RGE - MNDC-1726 - [IOS] - Username/email field maximum length validation</t>
  </si>
  <si>
    <t>MNDC-T11358</t>
  </si>
  <si>
    <t>RGE - MNDC-1726 - [IOS] - Validate labels and helper icon on login fields</t>
  </si>
  <si>
    <t>MNDC-T11495</t>
  </si>
  <si>
    <t>RGE - MNDC-1730 - [ANDROID] - Display of “Need help logging in?” button</t>
  </si>
  <si>
    <t>/Login/RGE/ANDROID</t>
  </si>
  <si>
    <t>MNDC-T11483</t>
  </si>
  <si>
    <t>MNDC-T11489</t>
  </si>
  <si>
    <t>RGE - MNDC-1730 - [ANDROID] - Error message behavior for invalid credentials</t>
  </si>
  <si>
    <t>MNDC-T11498</t>
  </si>
  <si>
    <t>RGE - MNDC-1730 - [ANDROID] - Forgot Password redirects to correct in-app URL</t>
  </si>
  <si>
    <t>MNDC-T11486</t>
  </si>
  <si>
    <t>MNDC-T11497</t>
  </si>
  <si>
    <t>RGE - MNDC-1730 - [ANDROID] - Forgot username or email redirects to correct in-app URL</t>
  </si>
  <si>
    <t>MNDC-T11485</t>
  </si>
  <si>
    <t>MNDC-T11488</t>
  </si>
  <si>
    <t>RGE - MNDC-1730 - [ANDROID] - Help URLs open inside in-app web view</t>
  </si>
  <si>
    <t>MNDC-T11491</t>
  </si>
  <si>
    <t>RGE - MNDC-1730 - [ANDROID] - Login with email containing special characters</t>
  </si>
  <si>
    <t>MNDC-T11479</t>
  </si>
  <si>
    <t>MNDC-T11494</t>
  </si>
  <si>
    <t>RGE - MNDC-1730 - [ANDROID] - Login with leading and trailing spaces in username/email and password</t>
  </si>
  <si>
    <t>MNDC-T11482</t>
  </si>
  <si>
    <t>MNDC-T11499</t>
  </si>
  <si>
    <t>RGE - MNDC-1730 - [ANDROID] - New Registration redirects to correct in-app URL</t>
  </si>
  <si>
    <t>MNDC-T11487</t>
  </si>
  <si>
    <t>MNDC-T11496</t>
  </si>
  <si>
    <t>RGE - MNDC-1730 - [ANDROID] - Open help interface from “Need help logging in?” button</t>
  </si>
  <si>
    <t>MNDC-T11484</t>
  </si>
  <si>
    <t>MNDC-T11493</t>
  </si>
  <si>
    <t>RGE - MNDC-1730 - [ANDROID] - Password field maximum length validation</t>
  </si>
  <si>
    <t>MNDC-T11481</t>
  </si>
  <si>
    <t>MNDC-T11492</t>
  </si>
  <si>
    <t>RGE - MNDC-1730 - [ANDROID] - Username/email field maximum length validation</t>
  </si>
  <si>
    <t>MNDC-T11480</t>
  </si>
  <si>
    <t>MNDC-T11478</t>
  </si>
  <si>
    <t>RGE - MNDC-1730 - [ANDROID] - Validate labels and helper icon on login fields</t>
  </si>
  <si>
    <t>MNDC-T11748</t>
  </si>
  <si>
    <t>RGE - MNDC-322 - [IOS] - Responsive version display on different screen sizes</t>
  </si>
  <si>
    <t>/Login/RGE/IOS</t>
  </si>
  <si>
    <t>MNDC-T11749</t>
  </si>
  <si>
    <t>RGE - MNDC-322 - [IOS] - Security of displayed information</t>
  </si>
  <si>
    <t>MNDC-T11750</t>
  </si>
  <si>
    <t>RGE - MNDC-322 - [IOS] - Verify app version is displayed on Login screen after Logout</t>
  </si>
  <si>
    <t>MNDC-T11747</t>
  </si>
  <si>
    <t>RGE - MNDC-322 - [IOS] - Version positioned at bottom-center of Login screen</t>
  </si>
  <si>
    <t>MNDC-T11746</t>
  </si>
  <si>
    <t>RGE - MNDC-322 - [IOS] - Visibility and no interference with login</t>
  </si>
  <si>
    <t>MNDC-T11753</t>
  </si>
  <si>
    <t>RGE - MNDC-323 - [ANDROID] - Responsive version display on different screen sizes</t>
  </si>
  <si>
    <t>MNDC-T11754</t>
  </si>
  <si>
    <t>RGE - MNDC-323 - [ANDROID] - Security of displayed information</t>
  </si>
  <si>
    <t>MNDC-T11755</t>
  </si>
  <si>
    <t>RGE - MNDC-323 - [ANDROID] - Verify app version is displayed on Login screen after Logout</t>
  </si>
  <si>
    <t>MNDC-T11752</t>
  </si>
  <si>
    <t>RGE - MNDC-323 - [ANDROID] - Version positioned at bottom-center of Login screen</t>
  </si>
  <si>
    <t>MNDC-T11751</t>
  </si>
  <si>
    <t>RGE - MNDC-323 - [ANDROID] - Visibility and no interference with login</t>
  </si>
  <si>
    <t>MNDC-T1951</t>
  </si>
  <si>
    <t>RGE - MNDC-62 - [ANDROID] - Click on the tooltip in the username field in the login page to see tips about how to log in.</t>
  </si>
  <si>
    <t>MNDC-T1944</t>
  </si>
  <si>
    <t>RGE - MNDC-62 - [ANDROID] - Login with invalid username</t>
  </si>
  <si>
    <t>MNDC-T1943</t>
  </si>
  <si>
    <t>RGE - MNDC-62 - [ANDROID] - Login with wrong password</t>
  </si>
  <si>
    <t>MNDC-T1945</t>
  </si>
  <si>
    <t>RGE - MNDC-62 - [ANDROID] - Successfull login</t>
  </si>
  <si>
    <t>MNDC-T1941</t>
  </si>
  <si>
    <t>RGE - MNDC-62 - [ANDROID] -Login with empty password field</t>
  </si>
  <si>
    <t>MNDC-T1942</t>
  </si>
  <si>
    <t>RGE - MNDC-62 - [ANDROID] -Login with empty username field</t>
  </si>
  <si>
    <t>MNDC-T1947</t>
  </si>
  <si>
    <t>RGE - MNDC-63 - [ANDROID] - Get message when offline</t>
  </si>
  <si>
    <t>MNDC-T1948</t>
  </si>
  <si>
    <t>RGE - MNDC-65 - [ANDROID] - Check splash screen display</t>
  </si>
  <si>
    <t>MNDC-T7070</t>
  </si>
  <si>
    <t>SCG - Android - MNDC-1580 - Liferay API Banner Issues</t>
  </si>
  <si>
    <t>/Login/SCG/ANDROID</t>
  </si>
  <si>
    <t>MNDC-T7068</t>
  </si>
  <si>
    <t>SCG - IOS - MNDC-1580 - Liferay API Banner Issues</t>
  </si>
  <si>
    <t>/Login/SCG/IOS</t>
  </si>
  <si>
    <t>MNDC-T1887</t>
  </si>
  <si>
    <t>SCG - MNDC-39 -  [IOS] - Login with wrong password</t>
  </si>
  <si>
    <t>MNDC-T1885</t>
  </si>
  <si>
    <t>SCG - MNDC-39 -  [IOS] -Login with empty password field</t>
  </si>
  <si>
    <t>MNDC-T1886</t>
  </si>
  <si>
    <t>SCG - MNDC-39 -  [IOS] -Login with empty username field</t>
  </si>
  <si>
    <t>MNDC-T1963</t>
  </si>
  <si>
    <t>SCG - MNDC-39 - [IOS] - Click on the tooltip in the username field in the login page to see tips about how to log in.</t>
  </si>
  <si>
    <t>I access login page *Ciick on the tootlitpn button</t>
  </si>
  <si>
    <t>See the login fields and buttons *Then I should see the instructions about the login</t>
  </si>
  <si>
    <t>MNDC-T1889</t>
  </si>
  <si>
    <t>SCG - MNDC-39 - [IOS] - Login with an invalid username</t>
  </si>
  <si>
    <t>MNDC-T1888</t>
  </si>
  <si>
    <t>SCG - MNDC-39 - [IOS] - Successful login</t>
  </si>
  <si>
    <t xml:space="preserve">I access login page *When I click on the Log in button
</t>
  </si>
  <si>
    <t>See the login fields and button *Then I should be logged in and redirected to the Dashboard page</t>
  </si>
  <si>
    <t>MNDC-T1891</t>
  </si>
  <si>
    <t>SCG - MNDC-44 - [IOS] - Check splash screen display</t>
  </si>
  <si>
    <t>MNDC-T1956</t>
  </si>
  <si>
    <t>SCG - MNDC-62 - [ANDROID] - Click on the tooltip in the username field in the login page to see tips about how to log in.</t>
  </si>
  <si>
    <t>MNDC-T1921</t>
  </si>
  <si>
    <t>SCG - MNDC-62 - [ANDROID] - Login with invalid username</t>
  </si>
  <si>
    <t>MNDC-T1919</t>
  </si>
  <si>
    <t>SCG - MNDC-62 - [ANDROID] - Login with wrong password</t>
  </si>
  <si>
    <t>MNDC-T1920</t>
  </si>
  <si>
    <t>SCG - MNDC-62 - [ANDROID] - Successfull login</t>
  </si>
  <si>
    <t>MNDC-T1917</t>
  </si>
  <si>
    <t>SCG - MNDC-62 - [ANDROID] -Login with empty password field</t>
  </si>
  <si>
    <t>MNDC-T1918</t>
  </si>
  <si>
    <t>SCG - MNDC-62 - [ANDROID] -Login with empty username field</t>
  </si>
  <si>
    <t>MNDC-T1923</t>
  </si>
  <si>
    <t>SCG - MNDC-63 - [ANDROID] - Get message when offline</t>
  </si>
  <si>
    <t>MNDC-T1924</t>
  </si>
  <si>
    <t>SCG - MNDC-65 - [ANDROID] - Check splash screen display</t>
  </si>
  <si>
    <t>MNDC-T11303</t>
  </si>
  <si>
    <t>UI - MNDC-1726 - [IOS] - Display of “Need help logging in?” button</t>
  </si>
  <si>
    <t>/UI&amp;CMP - Electric Features/UI/Login/IOS</t>
  </si>
  <si>
    <t>MNDC-T11309</t>
  </si>
  <si>
    <t>UI - MNDC-1726 - [IOS] - Error message behavior for invalid credentials</t>
  </si>
  <si>
    <t>MNDC-T11306</t>
  </si>
  <si>
    <t>UI - MNDC-1726 - [IOS] - Forgot Password redirects to correct in-app URL</t>
  </si>
  <si>
    <t>MNDC-T11305</t>
  </si>
  <si>
    <t>UI - MNDC-1726 - [IOS] - Forgot username or email redirects to correct in-app URL</t>
  </si>
  <si>
    <t>MNDC-T11308</t>
  </si>
  <si>
    <t>UI - MNDC-1726 - [IOS] - Help URLs open inside in-app web view</t>
  </si>
  <si>
    <t>MNDC-T11299</t>
  </si>
  <si>
    <t>UI - MNDC-1726 - [IOS] - Login with email containing special characters</t>
  </si>
  <si>
    <t>MNDC-T11302</t>
  </si>
  <si>
    <t>UI - MNDC-1726 - [IOS] - Login with leading and trailing spaces in username/email and password</t>
  </si>
  <si>
    <t>MNDC-T11307</t>
  </si>
  <si>
    <t>UI - MNDC-1726 - [IOS] - New Registration redirects to correct in-app URL</t>
  </si>
  <si>
    <t>MNDC-T11304</t>
  </si>
  <si>
    <t>UI - MNDC-1726 - [IOS] - Open help interface from “Need help logging in?” button</t>
  </si>
  <si>
    <t>MNDC-T11301</t>
  </si>
  <si>
    <t>UI - MNDC-1726 - [IOS] - Password field maximum length validation</t>
  </si>
  <si>
    <t>MNDC-T11300</t>
  </si>
  <si>
    <t>UI - MNDC-1726 - [IOS] - Username/email field maximum length validation</t>
  </si>
  <si>
    <t>MNDC-T11298</t>
  </si>
  <si>
    <t>UI - MNDC-1726 - [IOS] - Validate labels and helper icon on login fields</t>
  </si>
  <si>
    <t>MNDC-T11291</t>
  </si>
  <si>
    <t>UI - MNDC-1730 - [ANDROID] - Display of “Need help logging in?” button</t>
  </si>
  <si>
    <t>/UI&amp;CMP - Electric Features/UI/Login/ANDROID</t>
  </si>
  <si>
    <t>Verify that the “Need help logging in?” button is always displayed on the 
login page with correct label and style.</t>
  </si>
  <si>
    <t>The “Need help logging in?” button is visible on the login screen, 
displayed in green color and bold text, and is enabled for interaction.</t>
  </si>
  <si>
    <t>MNDC-T11297</t>
  </si>
  <si>
    <t>UI - MNDC-1730 - [ANDROID] - Error message behavior for invalid credentials</t>
  </si>
  <si>
    <t>User is on the login screen with username/email and password fields visible 
and no active session.</t>
  </si>
  <si>
    <t>Validate the display, timing, and persistence of the error message for 
invalid login credentials, including multiple failed attempts and 
successful recovery.</t>
  </si>
  <si>
    <t>Observe the login screen immediately after opening it, without entering 
data or tapping any buttons. *Log out and return to the login screen.</t>
  </si>
  <si>
    <t>No error legend is displayed under the username/email or password labels. 
The text “Incorrect username or password, please try again.” is not 
visible. *The login screen is displayed again with no error legend visible under the 
labels. The text “Incorrect username or password, please try again.” is not 
shown before any new login attempt.</t>
  </si>
  <si>
    <t>MNDC-T11294</t>
  </si>
  <si>
    <t xml:space="preserve">UI - MNDC-1730 - [ANDROID] - Forgot Password redirects to correct in-app URL </t>
  </si>
  <si>
    <t>Use an Android test device configured for each OPCO environment (NYSEG, 
RGE, CMP, UI) in separate runs.</t>
  </si>
  <si>
    <t>Validate that the “Forgot Password” option redirects to the proper in-app 
web URL.</t>
  </si>
  <si>
    <t>The login screen is displayed. *An in-app web view opens and loads the correct URL for the current OPCO:
– NYSEG: Login - sso.nyseg.com
&lt;https://sso.nyseg.com/login?p_p_id=com_liferay_login_web_portlet_LoginPortlet&amp;p_p_lifecycle=0&amp;p_p_state=maximized&amp;p_p_mode=view&amp;_com_liferay_login_web_portlet_LoginPortlet_mvcRenderCommandName=%2Flogin%2Fforgot_password&gt;
– RGE: Login - sso.rge.com
&lt;https://sso.rge.com/login?p_p_id=com_liferay_login_web_portlet_LoginPortlet&amp;p_p_lifecycle=0&amp;p_p_state=maximized&amp;p_p_mode=view&amp;_com_liferay_login_web_portlet_LoginPortlet_mvcRenderCommandName=%2Flogin%2Fforgot_password&gt;
– CMP: Login - sso.cmpco.com
&lt;https://sso.cmpco.com/login?p_p_id=com_liferay_login_web_portlet_LoginPortlet&amp;p_p_lifecycle=0&amp;p_p_state=maximized&amp;p_p_mode=view&amp;_com_liferay_login_web_portlet_LoginPortlet_mvcRenderCommandName=%2Flogin%2Fforgot_password&gt;
– UI: Login - sso.uinet.com
&lt;https://sso.uinet.com/login?p_p_id=com_liferay_login_web_portlet_LoginPortlet&amp;p_p_lifecycle=0&amp;p_p_state=maximized&amp;p_p_mode=view&amp;_com_liferay_login_web_portlet_LoginPortlet_mvcRenderCommandName=%2Flogin%2Fforgot_password&gt;</t>
  </si>
  <si>
    <t>MNDC-T11293</t>
  </si>
  <si>
    <t>UI - MNDC-1730 - [ANDROID] - Forgot username or email redirects to correct in-app URL</t>
  </si>
  <si>
    <t>Validate that the “Forgot username or email” option redirects to the proper 
in-app web URL per OPCO.</t>
  </si>
  <si>
    <t>The login screen is displayed with the “Need help logging in?” button. *An in-app web view opens and loads the correct URL for the current OPCO:
– NYSEG: My Account Portal &lt;https://portal.nyseg.com/forgot-user&gt;
– RGE: My Account Portal &lt;https://portal.rge.com/forgot-user&gt;
– CMP: My Account Portal &lt;https://portal.cmpco.com/forgot-user&gt;
– UI: My Account Portal &lt;https://portal.uinet.com/forgot-user&gt;</t>
  </si>
  <si>
    <t>MNDC-T11296</t>
  </si>
  <si>
    <t>UI - MNDC-1730 - [ANDROID] - Help URLs open inside in-app web view</t>
  </si>
  <si>
    <t xml:space="preserve"> Use an Android test device configured for any OPCO (CMP/NYSEG/RGE/UI).</t>
  </si>
  <si>
    <t>Verify that all “Need help logging in?” options open inside the in-app web 
experience and not in an external browser.</t>
  </si>
  <si>
    <t>Open the app and navigate to the login screen *Tap each option one by one (“Forgot username or email”, “Forgot Password”, 
“New Registration”), returning to the app between attempts</t>
  </si>
  <si>
    <t>The login screen is displayed. *Each option opens the corresponding URL inside an in-app web view; no 
external browser app is launched.</t>
  </si>
  <si>
    <t>MNDC-T11287</t>
  </si>
  <si>
    <t>UI - MNDC-1730 - [ANDROID] - Login with email containing special characters</t>
  </si>
  <si>
    <t>Use an Android test account whose username is a valid email containing 
special characters (e.g., user_name+test@example-domain.com
&lt;mailto:user_name+test@example-domain.com&gt; ).</t>
  </si>
  <si>
    <t>Verify that the username/email field accepts valid email special characters 
and allows successful login.</t>
  </si>
  <si>
    <t>The login screen is displayed with username/email and password fields. *The login request is sent, a spinner is displayed while validation occurs, 
and the user is successfully authenticated into the app.</t>
  </si>
  <si>
    <t>MNDC-T11290</t>
  </si>
  <si>
    <t>UI - MNDC-1730 - [ANDROID] - Login with leading and trailing spaces in username/email and password</t>
  </si>
  <si>
    <t>Ensure the error message text and visual styling match the acceptance 
criteria.</t>
  </si>
  <si>
    <t>The login screen is displayed. *The system attempts authentication, then displays an error message under 
the label in red color with the exact text: “Incorrect username or 
password, please try again.”</t>
  </si>
  <si>
    <t>MNDC-T11295</t>
  </si>
  <si>
    <t xml:space="preserve">UI - MNDC-1730 - [ANDROID] - New Registration redirects to correct in-app URL </t>
  </si>
  <si>
    <t>Validate that the “New Registration” option redirects to the proper in-app 
web URL.</t>
  </si>
  <si>
    <t>The login screen is displayed. *An in-app web view opens and loads the correct URL for the current OPCO:
– CMP: My Account Portal
&lt;https://portal.cmpco.com/registration/select-account&gt;
– NYSEG: My Account Portal
&lt;https://portal.nyseg.com/registration/select-account&gt;
– RGE: My Account Portal
&lt;https://portal.rge.com/registration/select-account&gt;
– UI: My Account Portal
&lt;https://portal.uinet.com/registration/select-account&gt;</t>
  </si>
  <si>
    <t>MNDC-T11292</t>
  </si>
  <si>
    <t>UI - MNDC-1730 - [ANDROID] - Open help interface from “Need help logging in?” button</t>
  </si>
  <si>
    <t xml:space="preserve"> Verify that tapping “Need help logging in?” opens a help interface with 
the correct options.</t>
  </si>
  <si>
    <t>The “Need help logging in?” button is visible. *A help interface is displayed containing exactly three options: “Forgot 
username or email”, “Forgot Password”, and “New Registration”.</t>
  </si>
  <si>
    <t>MNDC-T11289</t>
  </si>
  <si>
    <t>UI - MNDC-1730 - [ANDROID] - Password field maximum length validation</t>
  </si>
  <si>
    <t>Use an Android test account with valid credentials and know the expected 
maximum length for the password field.</t>
  </si>
  <si>
    <t>Validate system behavior when the password input exceeds the supported 
maximum length.</t>
  </si>
  <si>
    <t>The login screen is displayed. *The app processes the request without crashing and shows an appropriate 
authentication failure message if the password is invalid.</t>
  </si>
  <si>
    <t>MNDC-T11288</t>
  </si>
  <si>
    <t>UI - MNDC-1730 - [ANDROID] - Username/email field maximum length validation</t>
  </si>
  <si>
    <t>Use an Android test account with valid credentials and know the expected 
maximum length for the username/email field.</t>
  </si>
  <si>
    <t>Validate system behavior when the username/email input exceeds the 
supported maximum length.</t>
  </si>
  <si>
    <t>The login screen is displayed. *The app handles the overlong username/email gracefully (e.g., shows a 
generic authentication error or trims input) without app crash or UI break.</t>
  </si>
  <si>
    <t>MNDC-T11286</t>
  </si>
  <si>
    <t>UI - MNDC-1730 - [ANDROID] - Validate labels and helper icon on login fields</t>
  </si>
  <si>
    <t>Use an Android test account with valid credentials for any OPCO 
(CMP/NYSEG/RGE/UI).</t>
  </si>
  <si>
    <t>Verify that username/email and password fields display the correct labels 
and helper icon behavior.</t>
  </si>
  <si>
    <t>The username/email field label is displayed exactly as “Enter Username or 
password” and the password field label is displayed exactly as “Enter 
password”. *A helper pop-up is displayed with the text: “Please use your existing email 
or username and password associated with your My Account profile.”</t>
  </si>
  <si>
    <t>MNDC-T11758</t>
  </si>
  <si>
    <t>UI - MNDC-322 - [IOS] - Responsive version display on different screen sizes</t>
  </si>
  <si>
    <t>MNDC-T11759</t>
  </si>
  <si>
    <t>UI - MNDC-322 - [IOS] - Security of displayed information</t>
  </si>
  <si>
    <t>MNDC-T11760</t>
  </si>
  <si>
    <t>UI - MNDC-322 - [IOS] - Verify app version is displayed on Login screen after Logout</t>
  </si>
  <si>
    <t>MNDC-T11757</t>
  </si>
  <si>
    <t>UI - MNDC-322 - [IOS] - Version positioned at bottom-center of Login screen</t>
  </si>
  <si>
    <t>MNDC-T11756</t>
  </si>
  <si>
    <t>UI - MNDC-322 - [IOS] - Visibility and no interference with login</t>
  </si>
  <si>
    <t>MNDC-T11763</t>
  </si>
  <si>
    <t>UI - MNDC-323 - [ANDROID] - Responsive version display on different screen sizes</t>
  </si>
  <si>
    <t>MNDC-T11764</t>
  </si>
  <si>
    <t>UI - MNDC-323 - [ANDROID] - Security of displayed information</t>
  </si>
  <si>
    <t>MNDC-T11765</t>
  </si>
  <si>
    <t>UI - MNDC-323 - [ANDROID] - Verify app version is displayed on Login screen after Logout</t>
  </si>
  <si>
    <t>MNDC-T11762</t>
  </si>
  <si>
    <t>UI - MNDC-323 - [ANDROID] - Version positioned at bottom-center of Login screen</t>
  </si>
  <si>
    <t>MNDC-T11761</t>
  </si>
  <si>
    <t>UI - MNDC-323 - [ANDROID] - Visibility and no interference with login</t>
  </si>
  <si>
    <t>MNDC-T1863</t>
  </si>
  <si>
    <t>UI - MNDC-39 -  [IOS] - Login with wrong password</t>
  </si>
  <si>
    <t>MNDC-T1861</t>
  </si>
  <si>
    <t>UI - MNDC-39 -  [IOS] -Login with empty password field</t>
  </si>
  <si>
    <t>MNDC-T1862</t>
  </si>
  <si>
    <t>UI - MNDC-39 -  [IOS] -Login with empty username field</t>
  </si>
  <si>
    <t>MNDC-T1960</t>
  </si>
  <si>
    <t>UI - MNDC-39 - [IOS] - Click on the tooltip in the username field in the login page to see tips about how to log in.</t>
  </si>
  <si>
    <t>MNDC-T1864</t>
  </si>
  <si>
    <t>UI - MNDC-39 - [IOS] - Login with invalid username</t>
  </si>
  <si>
    <t>MNDC-T1865</t>
  </si>
  <si>
    <t>UI - MNDC-39 - [IOS] - Successfull login</t>
  </si>
  <si>
    <t>MNDC-T1868</t>
  </si>
  <si>
    <t>UI - MNDC-40 - [IOS] - Successfully biometric login</t>
  </si>
  <si>
    <t>MNDC-T1867</t>
  </si>
  <si>
    <t>UI - MNDC-44 - [IOS] - Check splash screen display</t>
  </si>
  <si>
    <t>MNDC-T1953</t>
  </si>
  <si>
    <t>UI - MNDC-62 - [ANDROID] - Click on the tooltip in the username field in the login page to see tips about how to log in.</t>
  </si>
  <si>
    <t>MNDC-T1896</t>
  </si>
  <si>
    <t>UI - MNDC-62 - [ANDROID] - Login with invalid username</t>
  </si>
  <si>
    <t>MNDC-T1895</t>
  </si>
  <si>
    <t>UI - MNDC-62 - [ANDROID] - Login with wrong password</t>
  </si>
  <si>
    <t>MNDC-T1897</t>
  </si>
  <si>
    <t>UI - MNDC-62 - [ANDROID] - Successfull login</t>
  </si>
  <si>
    <t>MNDC-T1893</t>
  </si>
  <si>
    <t>UI - MNDC-62 - [ANDROID] -Login with empty password field</t>
  </si>
  <si>
    <t>MNDC-T1894</t>
  </si>
  <si>
    <t>UI - MNDC-62 - [ANDROID] -Login with empty username field</t>
  </si>
  <si>
    <t>MNDC-T1899</t>
  </si>
  <si>
    <t>UI - MNDC-63 - [ANDROID] - Get message when offline</t>
  </si>
  <si>
    <t>MNDC-T1900</t>
  </si>
  <si>
    <t>UI - MNDC-65 - [ANDROID] - Check splash screen display</t>
  </si>
  <si>
    <t>MNDC-T5934</t>
  </si>
  <si>
    <t>BGC - MNDC-132 - Android - Kubra Add Failure Shows Error And No Add</t>
  </si>
  <si>
    <t>/Manage Payment Method &amp; Wallet/BGC/Android</t>
  </si>
  <si>
    <t>Kubra mock configured to return an error (e.g., 400/500) on add attempt. 
User on Kubra add flow.</t>
  </si>
  <si>
    <t>Verify the app handles a Kubra add-payment-method failure gracefully (error 
from Kubra) and does not add method to Payment methods list.</t>
  </si>
  <si>
    <t>1. Open Payment Screen. *3. Observe Kubra/app behavior on failure and return to Payment methods 
screen (if user taps Back).</t>
  </si>
  <si>
    <t>MNDC-T5932</t>
  </si>
  <si>
    <t>BGC - MNDC-132 - Android - Open Kubra From AddBankAccount Button</t>
  </si>
  <si>
    <t>User logged in on Payment methods screen. Firebase Remote Config "Add bank 
account" enabled. Network available.</t>
  </si>
  <si>
    <t>MNDC-T5933</t>
  </si>
  <si>
    <t>BGC - MNDC-132 - Android - Open Kubra From AddCard Button</t>
  </si>
  <si>
    <t>User logged in on Payment methods screen. Firebase Remote Config "Add 
credit and debit credit card" enabled. Network available.</t>
  </si>
  <si>
    <t>Verify that tapping the "Add credit and debit credit card" button opens the 
Kubra screen.</t>
  </si>
  <si>
    <t>MNDC-T5931</t>
  </si>
  <si>
    <t>BGC - MNDC-132 - Android - Open Kubra From ManageMyWallet Button</t>
  </si>
  <si>
    <t>User is logged in and on Payment methods screen. Firebase Remote Config 
flag for "Manage my wallet" is enabled. Network available. Kubra external 
API reachable (or mock available).</t>
  </si>
  <si>
    <t>Verify that tapping the "Manage my wallet" button from the Payment methods 
screen opens the Kubra screen.</t>
  </si>
  <si>
    <t>1. App initiates navigation to Kubra (webview or external screen) and shows 
Kubra loading UI.</t>
  </si>
  <si>
    <t>MNDC-T7547</t>
  </si>
  <si>
    <t>BGC - MNDC-1583 - Android - Checking CC's availability and display icon on adding a payment method.</t>
  </si>
  <si>
    <t>MNDC-T7549</t>
  </si>
  <si>
    <t>BGC - MNDC-1583 - Android - Checking CC's availability and display icon on changing payment methods.</t>
  </si>
  <si>
    <t>MNDC-T7548</t>
  </si>
  <si>
    <t>BGC - MNDC-1583 - Android - Checking CC's availability and display icon on managing the wallet.</t>
  </si>
  <si>
    <t>MNDC-T7556</t>
  </si>
  <si>
    <t>BGC - MNDC-1583 - iOS - Checking CC's availability and display icon on adding a payment method.</t>
  </si>
  <si>
    <t>/Manage Payment Method &amp; Wallet/BGC/IOS</t>
  </si>
  <si>
    <t>MNDC-T7558</t>
  </si>
  <si>
    <t>BGC - MNDC-1583 - iOS - Checking CC's availability and display icon on changing payment methods.</t>
  </si>
  <si>
    <t>MNDC-T7557</t>
  </si>
  <si>
    <t>BGC - MNDC-1583 - iOS - Checking CC's availability and display icon on managing the wallet.</t>
  </si>
  <si>
    <t>MNDC-T5927</t>
  </si>
  <si>
    <t>BGC - MNDC-258 - Android - API Error Handling</t>
  </si>
  <si>
    <t>1. App receives API error or times out. *2. Screen shows an error message and a retry option or guidance; app does 
not crash.</t>
  </si>
  <si>
    <t>MNDC-T5928</t>
  </si>
  <si>
    <t>BGC - MNDC-258 - Android - Default Payment Method Preselected Green Radio</t>
  </si>
  <si>
    <t>Verify the default payment method returned by API is preselected and shows 
a green radio.</t>
  </si>
  <si>
    <t>MNDC-T5925</t>
  </si>
  <si>
    <t>BGC - MNDC-258 - Android - Display Payment Methods List Populated From API</t>
  </si>
  <si>
    <t>User logged in; network available; test account has N stored payment 
methods (N &gt;= 1); API returns a valid list.</t>
  </si>
  <si>
    <t>Verify the "Manage payment method" screen displays the payment methods 
returned by the Payment Method API.</t>
  </si>
  <si>
    <t>1. App issues Payment Method API request. *3. Screen shows one row per returned method with required labels/masked 
details and a radio control per row.</t>
  </si>
  <si>
    <t>MNDC-T5929</t>
  </si>
  <si>
    <t>BGC - MNDC-258 - Android - Save Payment Method Redirect With Loader and New Selection</t>
  </si>
  <si>
    <t>Save button visible (remote config ON); network available; backend saves 
default.</t>
  </si>
  <si>
    <t>Verify tapping "Save payment method" triggers loader, persists the new 
selection, and redirects to Make a Payment with that method preselected.</t>
  </si>
  <si>
    <t>1. Save flow starts and app calls backend (if applicable). *3. After success, app redirects to Make a Payment and the newly saved 
method is preselected.</t>
  </si>
  <si>
    <t>MNDC-T5930</t>
  </si>
  <si>
    <t>BGC - MNDC-258 - Android - Save Without Change no Redirect With Loader</t>
  </si>
  <si>
    <t>Verify tapping Save without changing selection still shows loader and 
redirects with the same method selected.</t>
  </si>
  <si>
    <t>MNDC-T5926</t>
  </si>
  <si>
    <t>BGC - MNDC-258 - Android -Supports payment methods added  and  are Scrollable</t>
  </si>
  <si>
    <t>1. Open Manage payment method. *Validate the icons displayed for ACH and Credit/Debit card payment methods</t>
  </si>
  <si>
    <t>1. List initially shows the top portion of items. *For ACH account and Credit card seperate icons are visible</t>
  </si>
  <si>
    <t>MNDC-T6090</t>
  </si>
  <si>
    <t>BGC - MNDC-356 - IOS - Kubra Add Failure Shows Error And No Add</t>
  </si>
  <si>
    <t>MNDC-T6088</t>
  </si>
  <si>
    <t>BGC - MNDC-356 - IOS - Open Kubra From AddBankAccount Button</t>
  </si>
  <si>
    <t>MNDC-T6089</t>
  </si>
  <si>
    <t>BGC - MNDC-356 - IOS - Open Kubra From AddCard Button</t>
  </si>
  <si>
    <t>MNDC-T6087</t>
  </si>
  <si>
    <t>BGC - MNDC-356 - IOS - Open Kubra From ManageMyWallet Button</t>
  </si>
  <si>
    <t>MNDC-T6083</t>
  </si>
  <si>
    <t>BGC - MNDC-390 - IOS - API Error Handling</t>
  </si>
  <si>
    <t>MNDC-T6084</t>
  </si>
  <si>
    <t>BGC - MNDC-390 - IOS - Default Payment Method Preselected Green Radio</t>
  </si>
  <si>
    <t>MNDC-T6081</t>
  </si>
  <si>
    <t>BGC - MNDC-390 - IOS - Display Payment Methods List Populated From API</t>
  </si>
  <si>
    <t>MNDC-T6085</t>
  </si>
  <si>
    <t>BGC - MNDC-390 - IOS - Save Payment Method Redirect With Loader and New Selection</t>
  </si>
  <si>
    <t>MNDC-T6086</t>
  </si>
  <si>
    <t>BGC - MNDC-390 - IOS - Save Without Change no Redirect With Loader</t>
  </si>
  <si>
    <t>MNDC-T6082</t>
  </si>
  <si>
    <t>BGC - MNDC-390 - IOS - Supports payment methods added  and  are Scrollable</t>
  </si>
  <si>
    <t>MNDC-T6091</t>
  </si>
  <si>
    <t>BGC - MNDC-604 - IOS - Send a message in firebase</t>
  </si>
  <si>
    <t>MNDC-T5935</t>
  </si>
  <si>
    <t>BGC - MNDC-605 - Android - Send a message in firebase</t>
  </si>
  <si>
    <t>I need to implement Firebase Cloud Messaging to send over push 
notifications to customers when is needed</t>
  </si>
  <si>
    <t>MNDC-T6075</t>
  </si>
  <si>
    <t>BGC - MNDC-613 - IOS - BGC/UI opcos: Stored payment methods scenario — only "Add bank account" visible; Manage and Add card not shown; Add bank redirects to Kubra bank view</t>
  </si>
  <si>
    <t>Ensure BGC and UI opcos only display "Add bank account" (regardless of
stored methods) and that it redirects correctly.</t>
  </si>
  <si>
    <t>MNDC-T6074</t>
  </si>
  <si>
    <t>BGC - MNDC-613 - IOS - CNG/SCG-group: No Stored payment methods — Add bank account opens Kubra bank-account view</t>
  </si>
  <si>
    <t>MNDC-T6073</t>
  </si>
  <si>
    <t>BGC - MNDC-613 - IOS - CNG/SCG-group: No stored payment methods — Only "Add bank account" and "Add credit or debit card" visible; Add credit/debit opens Kubra CC/DC view</t>
  </si>
  <si>
    <t>MNDC-T6072</t>
  </si>
  <si>
    <t>BGC - MNDC-613 - IOS - CNG/SCG-group: Stored payment methods present — "Manage payment methods" redirects to Kubra and shows Payment method screen with all buttons</t>
  </si>
  <si>
    <t>MNDC-T6079</t>
  </si>
  <si>
    <t>BGC - MNDC-613 - IOS - Firebase remote config: toggling "Add bank account" button on/off</t>
  </si>
  <si>
    <t>MNDC-T6080</t>
  </si>
  <si>
    <t>BGC - MNDC-613 - IOS - Firebase remote config: toggling "Add credit and debit credit card" button on/off</t>
  </si>
  <si>
    <t>MNDC-T6078</t>
  </si>
  <si>
    <t>BGC - MNDC-613 - IOS - Firebase remote config: toggling "Manage my wallet" button on/off</t>
  </si>
  <si>
    <t>MNDC-T6077</t>
  </si>
  <si>
    <t>BGC - MNDC-613 - IOS - Firebase remote config: toggling "Select payment method" section off hides the section</t>
  </si>
  <si>
    <t>MNDC-T6076</t>
  </si>
  <si>
    <t>BGC - MNDC-613 - IOS - UI element visibility: "Manage my wallet" button visible (independent test)</t>
  </si>
  <si>
    <t>MNDC-T6071</t>
  </si>
  <si>
    <t>BGC - MNDC-613 - IOS - Verify "Select payment method" section is not visible when eBill = 'false'</t>
  </si>
  <si>
    <t>MNDC-T6070</t>
  </si>
  <si>
    <t>BGC - MNDC-613 - IOS - Verify "Select payment method" section is visible when eBill = 'true'</t>
  </si>
  <si>
    <t>MNDC-T5919</t>
  </si>
  <si>
    <t>BGC - MNDC-614 - Android - BGC/UI opcos: Stored payment methods scenario — only "Add bank account" visible; Manage and Add card not shown; Add bank redirects to Kubra bank view</t>
  </si>
  <si>
    <t>Ensure BGC and UI opcos only display "Add bank account" (regardless of 
stored methods) and that it redirects correctly.</t>
  </si>
  <si>
    <t>1. Inspect Make a payment UI for Manage payment methods, Add credit or 
debit card, and Add bank account. *2. Click "Add bank account".</t>
  </si>
  <si>
    <t xml:space="preserve"> *Only "Add bank account" button is visible; "Manage payment methods" and 
"Add credit or debit card" are not present.
Clicking "Add bank account" redirects to Kubra bank-account view.
Kubra bank-account onboarding UI is displayed.</t>
  </si>
  <si>
    <t>MNDC-T5918</t>
  </si>
  <si>
    <t>BGC - MNDC-614 - Android - CNG/SCG-group: No Stored payment methods — Add bank account opens Kubra bank-account view</t>
  </si>
  <si>
    <t>Validate that Add bank account button redirects to Kubra bank-account 
onboarding when no stored methods exist.</t>
  </si>
  <si>
    <t>User is redirected to Kubra's bank-account onboarding view.
Kubra bank account UI (routing number, account number, verification) is 
displayed.</t>
  </si>
  <si>
    <t>MNDC-T5917</t>
  </si>
  <si>
    <t>BGC - MNDC-614 - Android - CNG/SCG-group: No stored payment methods — Only "Add bank account" and "Add credit or debit card" visible; Add credit/debit opens Kubra CC/DC view</t>
  </si>
  <si>
    <t>Verify when no payment methods are stored for NYSEG-group opcos, user sees 
only the two Add buttons, and Add credit or debit card opens Kubra CC/DC 
view.</t>
  </si>
  <si>
    <t>MNDC-T5916</t>
  </si>
  <si>
    <t>BGC - MNDC-614 - Android - CNG/SCG-group: Stored payment methods present — "Manage payment methods" redirects to Kubra and shows Payment method screen with all buttons</t>
  </si>
  <si>
    <t>Validate that when stored payment methods exist ,"Manage payment methods" 
redirects to Kubra and the Kubra Payment method screen shows Manage wallet, 
Add bank account, and Add credit or debit card.</t>
  </si>
  <si>
    <t>- Kubra displays the Payment method screen. *- On Kubra Payment method screen, "Manage wallet", "Add bank account", and 
"Add credit or debit card" buttons are visible and enabled.</t>
  </si>
  <si>
    <t>MNDC-T5923</t>
  </si>
  <si>
    <t>BGC - MNDC-614 - Android - Firebase remote config: toggling "Add bank account" button on/off</t>
  </si>
  <si>
    <t>1. Set Add bank account = enabled in Firebase; refresh UI and verify button 
present. *2. Set Add bank account = disabled; refresh UI and verify button hidden.</t>
  </si>
  <si>
    <t>- Button appears only when remote config = enabled. *- When disabled, Add bank account is not shown and cannot be used to open 
Kubra.</t>
  </si>
  <si>
    <t>MNDC-T5924</t>
  </si>
  <si>
    <t>BGC - MNDC-614 - Android - Firebase remote config: toggling "Add credit and debit credit card" button on/off</t>
  </si>
  <si>
    <t>Validate Add credit/debit card button visibility is driven by remote 
config.</t>
  </si>
  <si>
    <t>MNDC-T5922</t>
  </si>
  <si>
    <t>BGC - MNDC-614 - Android - Firebase remote config: toggling "Manage my wallet" button on/off</t>
  </si>
  <si>
    <t>1. Set Manage my wallet remote config = enabled; navigate to Kubra Payment 
method screen and observe button. *2. Set remote config = disabled; refresh screen.</t>
  </si>
  <si>
    <t>MNDC-T5921</t>
  </si>
  <si>
    <t>BGC - MNDC-614 - Android - Firebase remote config: toggling "Select payment method" section off hides the section</t>
  </si>
  <si>
    <t>Validate Select payment method section visibility follows Firebase remote 
config key for that section.</t>
  </si>
  <si>
    <t>1. Using test Firebase settings, set the remote config key for Select 
payment method = disabled. *2. Refresh app / reload Make a payment screen.</t>
  </si>
  <si>
    <t>MNDC-T5920</t>
  </si>
  <si>
    <t>BGC - MNDC-614 - Android - UI element visibility: "Manage my wallet" button visible (independent test)</t>
  </si>
  <si>
    <t>Verify the "Manage my wallet" button is visible in Kubra Payment method 
screen for opcos that support it and when remote config enables it.</t>
  </si>
  <si>
    <t>"Manage my wallet" button is visible and enabled.
If clicked (optional), it navigates to the wallet management flow (actual 
navigation validated in integration test).</t>
  </si>
  <si>
    <t>MNDC-T5915</t>
  </si>
  <si>
    <t>BGC - MNDC-614 - Android - Verify "Select payment method" section is not visible when eBill = 'false'</t>
  </si>
  <si>
    <t>Ensure the Select payment method section is hidden for customers with eBill 
flag = 'false'.</t>
  </si>
  <si>
    <t>- No links or buttons that open Kubra for payment-method management are 
visible.</t>
  </si>
  <si>
    <t>MNDC-T5914</t>
  </si>
  <si>
    <t>BGC - MNDC-614 - Android - Verify "Select payment method" section is visible when eBill = 'true'</t>
  </si>
  <si>
    <t>Ensure the payment management entry point (Select payment method section) 
is visible only for customers with eBill flag = 'true'.</t>
  </si>
  <si>
    <t>- The Select payment method section (or payment-method entry point) is 
displayed.</t>
  </si>
  <si>
    <t>MNDC-T6068</t>
  </si>
  <si>
    <t>BGC - MNDC-621 - IOS - Backend deletion API call is triggered and succeeds</t>
  </si>
  <si>
    <t>MNDC-T6069</t>
  </si>
  <si>
    <t>BGC - MNDC-621 - IOS - Delete a payment hidden when eBill flag is false</t>
  </si>
  <si>
    <t>MNDC-T6066</t>
  </si>
  <si>
    <t>BGC - MNDC-621 - IOS - Delete bin icon appears after swipe right</t>
  </si>
  <si>
    <t>MNDC-T6067</t>
  </si>
  <si>
    <t>BGC - MNDC-621 - IOS - Perform deletion by tapping bin icon (no Kubra wallet entry)</t>
  </si>
  <si>
    <t>MNDC-T5912</t>
  </si>
  <si>
    <t>BGC - MNDC-624 - Android - Backend deletion API call is triggered and succeeds</t>
  </si>
  <si>
    <t>Validate that a backend delete API call is made and returns success when 
deleting a method.</t>
  </si>
  <si>
    <t>MNDC-T5913</t>
  </si>
  <si>
    <t>BGC - MNDC-624 - Android - Delete a payment hidden when eBill flag is false</t>
  </si>
  <si>
    <t xml:space="preserve"> *- If the entire feature must be hidden by flag, the "delete" affordance 
should not exist.</t>
  </si>
  <si>
    <t>MNDC-T5910</t>
  </si>
  <si>
    <t>BGC - MNDC-624 - Android - Delete bin icon appears after swipe right</t>
  </si>
  <si>
    <t>- User has eBill = 'true' and cashOnly = 'true' and kubra-managed wallet. 
At least one stored payment method present.</t>
  </si>
  <si>
    <t>Verify that swiping a payment method row to the right displays a red bin 
icon that is clickable.</t>
  </si>
  <si>
    <t>1. On "Payment Method" screen, perform a right-swipe gesture on a payment 
method row.</t>
  </si>
  <si>
    <t>MNDC-T5911</t>
  </si>
  <si>
    <t>BGC - MNDC-624 - Android - Perform deletion by tapping bin icon (no Kubra wallet entry)</t>
  </si>
  <si>
    <t>Flags and kubra-managed wallet set as required.
A payment method exists.
Network capture or logs available to verify no Kubra redirect; 
instrumentation to detect navigation to external Kubra flow.</t>
  </si>
  <si>
    <t>Verify tapping the bin icon deletes the payment method and does not open 
Kubra wallet.</t>
  </si>
  <si>
    <t xml:space="preserve"> *The app initiates deletion locally and/or via app backend API.
The app must NOT navigate to or require entry into Kubra wallet UI.
The payment method disappears from the list once deletion succeeds.
If a confirmation dialog is part of the product (not in requirement), 
verify the dialog appears and after confirming the deletion proceeds; if no 
confirmation exists, the deletion should happen immediately.
Test passes if the method is removed and there is no Kubra wallet 
navigation.</t>
  </si>
  <si>
    <t>MNDC-T8509</t>
  </si>
  <si>
    <t>CMP - MNDC-132 - Android - Kubra Add Failure Shows Error And No Add</t>
  </si>
  <si>
    <t>/UI&amp;CMP - Electric Features/CMP/Manage Payment Method &amp; Wallet/Android</t>
  </si>
  <si>
    <t>MNDC-T8507</t>
  </si>
  <si>
    <t>CMP - MNDC-132 - Android - Open Kubra From AddBankAccount Button</t>
  </si>
  <si>
    <t>App opens Kubra screen and shows loading state. *Credit/Debit card payment method is added successfully and seen in Payment
method screen with Credit card icon</t>
  </si>
  <si>
    <t>MNDC-T8508</t>
  </si>
  <si>
    <t>CMP - MNDC-132 - Android - Open Kubra From AddCard Button</t>
  </si>
  <si>
    <t>MNDC-T8506</t>
  </si>
  <si>
    <t>CMP - MNDC-132 - Android - Open Kubra From ManageMyWallet Button</t>
  </si>
  <si>
    <t>MNDC-T8537</t>
  </si>
  <si>
    <t>CMP - MNDC-1583 - Android - Checking CC's availability and display icon on adding a payment method.</t>
  </si>
  <si>
    <t>From the Dashboard, advance to make a new payment; *Also check that, at the end of the CC/DC icon and name, the last four
digits are shown as well and are consistente with the ones inserted before.</t>
  </si>
  <si>
    <t>MNDC-T8539</t>
  </si>
  <si>
    <t>CMP - MNDC-1583 - Android - Checking CC's availability and display icon on changing payment methods.</t>
  </si>
  <si>
    <t>From the Dashboard, advance to make a new payment; *Also check that, at the end of the CC/DC icon and name, the last four
digits are shown as well.</t>
  </si>
  <si>
    <t>MNDC-T8538</t>
  </si>
  <si>
    <t>CMP - MNDC-1583 - Android - Checking CC's availability and display icon on managing the wallet.</t>
  </si>
  <si>
    <t>MNDC-T8540</t>
  </si>
  <si>
    <t>CMP - MNDC-1583 - iOS - Checking CC's availability and display icon on adding a payment method.</t>
  </si>
  <si>
    <t>/UI&amp;CMP - Electric Features/CMP/Manage Payment Method &amp; Wallet/IOS</t>
  </si>
  <si>
    <t>MNDC-T8542</t>
  </si>
  <si>
    <t>CMP - MNDC-1583 - iOS - Checking CC's availability and display icon on changing payment methods.</t>
  </si>
  <si>
    <t>MNDC-T8541</t>
  </si>
  <si>
    <t>CMP - MNDC-1583 - iOS - Checking CC's availability and display icon on managing the wallet.</t>
  </si>
  <si>
    <t>MNDC-T8502</t>
  </si>
  <si>
    <t>CMP - MNDC-258 - Android - API Error Handling</t>
  </si>
  <si>
    <t>MNDC-T8503</t>
  </si>
  <si>
    <t>CMP - MNDC-258 - Android - Default Payment Method Preselected Green Radio</t>
  </si>
  <si>
    <t>1. Open Manage payment method. *Move around from one tab or screen to another and validate the above
selected payment method is shown on both screens</t>
  </si>
  <si>
    <t>1. Screen displays items. *User selected payment methods are shown until a new payment method is saved
and selected on both Make a payment and Payment method screens</t>
  </si>
  <si>
    <t>MNDC-T8500</t>
  </si>
  <si>
    <t>CMP - MNDC-258 - Android - Display Payment Methods List Populated From API</t>
  </si>
  <si>
    <t>MNDC-T8504</t>
  </si>
  <si>
    <t>CMP - MNDC-258 - Android - Save Payment Method Redirect With Loader and New Selection</t>
  </si>
  <si>
    <t>MNDC-T8505</t>
  </si>
  <si>
    <t>CMP - MNDC-258 - Android - Save Without Change no Redirect With Loader</t>
  </si>
  <si>
    <t>MNDC-T8501</t>
  </si>
  <si>
    <t>CMP - MNDC-258 - Android - Supports payment methods added  and  are Scrollable</t>
  </si>
  <si>
    <t>Test account prepopulated with added methods; device viewport smaller than
list height.</t>
  </si>
  <si>
    <t>Verify the list supports all the payment methods added and is scrollable so
all items can be viewed.</t>
  </si>
  <si>
    <t>MNDC-T8535</t>
  </si>
  <si>
    <t>CMP - MNDC-356 - IOS - Kubra Add Failure Shows Error And No Add</t>
  </si>
  <si>
    <t>MNDC-T8533</t>
  </si>
  <si>
    <t>CMP - MNDC-356 - IOS - Open Kubra From AddBankAccount Button</t>
  </si>
  <si>
    <t>MNDC-T8534</t>
  </si>
  <si>
    <t>CMP - MNDC-356 - IOS - Open Kubra From AddCard Button</t>
  </si>
  <si>
    <t>MNDC-T8532</t>
  </si>
  <si>
    <t>CMP - MNDC-356 - IOS - Open Kubra From ManageMyWallet Button</t>
  </si>
  <si>
    <t>MNDC-T8528</t>
  </si>
  <si>
    <t>CMP - MNDC-390 - IOS - API Error Handling</t>
  </si>
  <si>
    <t>MNDC-T8529</t>
  </si>
  <si>
    <t>CMP - MNDC-390 - IOS - Default Payment Method Preselected Green Radio</t>
  </si>
  <si>
    <t>MNDC-T8526</t>
  </si>
  <si>
    <t>CMP - MNDC-390 - IOS - Display Payment Methods List Populated From API</t>
  </si>
  <si>
    <t>MNDC-T8530</t>
  </si>
  <si>
    <t>CMP - MNDC-390 - IOS - Save Payment Method Redirect With Loader and New Selection</t>
  </si>
  <si>
    <t>MNDC-T8531</t>
  </si>
  <si>
    <t>CMP - MNDC-390 - IOS - Save Without Change no Redirect With Loader</t>
  </si>
  <si>
    <t>MNDC-T8527</t>
  </si>
  <si>
    <t>CMP - MNDC-390 - IOS - Supports payment methods added  and  are Scrollable</t>
  </si>
  <si>
    <t>MNDC-T8536</t>
  </si>
  <si>
    <t>CMP - MNDC-604 - IOS - Send a message in firebase</t>
  </si>
  <si>
    <t>MNDC-T8510</t>
  </si>
  <si>
    <t>CMP - MNDC-605 - Android - Send a message in firebase</t>
  </si>
  <si>
    <t>MNDC-T8520</t>
  </si>
  <si>
    <t>CMP - MNDC-613 - IOS - CMP opco: Stored payment methods scenario — "Add bank account", Manage and Add card  visible; Add bank redirects to Kubra bank view</t>
  </si>
  <si>
    <t>Ensure CMP opco display "Add bank account", Manage and Add card</t>
  </si>
  <si>
    <t>1. Inspect Make a payment UI for Manage payment methods, Add credit or
debit card, and Add bank account.</t>
  </si>
  <si>
    <t>MNDC-T8519</t>
  </si>
  <si>
    <t>CMP - MNDC-613 - IOS - CMP/CMP-group: No Stored payment methods — Add bank account opens Kubra bank-account view</t>
  </si>
  <si>
    <t>1. Click "Add bank account" ,add the proper information and complete the
process</t>
  </si>
  <si>
    <t>MNDC-T8518</t>
  </si>
  <si>
    <t>CMP - MNDC-613 - IOS - CMP/CMP-group: No stored payment methods — Only "Add bank account" and "Add credit or debit card" visible; Add credit/debit opens Kubra CC/DC view</t>
  </si>
  <si>
    <t>1. Confirm no stored payment methods displayed. *3. Click "Add credit or debit card", add the proper information and
complete the process</t>
  </si>
  <si>
    <t>MNDC-T8517</t>
  </si>
  <si>
    <t>CMP - MNDC-613 - IOS - CMP/CMP-group: Stored payment methods present — "Manage payment methods" redirects to Kubra and shows Payment method screen with all buttons</t>
  </si>
  <si>
    <t>MNDC-T8524</t>
  </si>
  <si>
    <t>CMP - MNDC-613 - IOS - Firebase remote config: toggling "Add bank account" button on/off</t>
  </si>
  <si>
    <t>MNDC-T8525</t>
  </si>
  <si>
    <t>CMP - MNDC-613 - IOS - Firebase remote config: toggling "Add credit and debit credit card" button on/off</t>
  </si>
  <si>
    <t>MNDC-T8523</t>
  </si>
  <si>
    <t>CMP - MNDC-613 - IOS - Firebase remote config: toggling "Manage my wallet" button on/off</t>
  </si>
  <si>
    <t>MNDC-T8522</t>
  </si>
  <si>
    <t>CMP - MNDC-613 - IOS - Firebase remote config: toggling "Select payment method" section off hides the section</t>
  </si>
  <si>
    <t>MNDC-T8521</t>
  </si>
  <si>
    <t>CMP - MNDC-613 - IOS - UI element visibility: "Manage my wallet" button visible (independent test)</t>
  </si>
  <si>
    <t>MNDC-T8516</t>
  </si>
  <si>
    <t>CMP - MNDC-613 - IOS - Verify "Select payment method" section is not visible when eBill = 'false'</t>
  </si>
  <si>
    <t>MNDC-T8515</t>
  </si>
  <si>
    <t>CMP - MNDC-613 - IOS - Verify "Select payment method" section is visible when eBill = 'true'</t>
  </si>
  <si>
    <t>MNDC-T8493</t>
  </si>
  <si>
    <t>CMP - MNDC-614 - Android - CMP/SCG-group: No Stored payment methods — Add bank account opens Kubra bank-account view</t>
  </si>
  <si>
    <t>MNDC-T8492</t>
  </si>
  <si>
    <t>CMP - MNDC-614 - Android - CMP/SCG-group: No stored payment methods — Only "Add bank account" and "Add credit or debit card" visible; Add credit/debit opens Kubra CC/DC view</t>
  </si>
  <si>
    <t>MNDC-T8491</t>
  </si>
  <si>
    <t>CMP - MNDC-614 - Android - CMP/SCG-group: Stored payment methods present — "Manage payment methods" redirects to Kubra and shows Payment method screen with all buttons</t>
  </si>
  <si>
    <t>MNDC-T8494</t>
  </si>
  <si>
    <t>CMP - MNDC-614 - Android - CMP/UI opcos: Stored payment methods scenario — only "Add bank account" visible; Manage and Add card not shown; Add bank redirects to Kubra bank view</t>
  </si>
  <si>
    <t>Ensure CMP and UI opcos only display "Add bank account" (regardless of
stored methods) and that it redirects correctly.</t>
  </si>
  <si>
    <t>MNDC-T8498</t>
  </si>
  <si>
    <t>CMP - MNDC-614 - Android - Firebase remote config: toggling "Add bank account" button on/off</t>
  </si>
  <si>
    <t>MNDC-T8499</t>
  </si>
  <si>
    <t>CMP - MNDC-614 - Android - Firebase remote config: toggling "Add credit and debit credit card" button on/off</t>
  </si>
  <si>
    <t>MNDC-T8497</t>
  </si>
  <si>
    <t>CMP - MNDC-614 - Android - Firebase remote config: toggling "Manage my wallet" button on/off</t>
  </si>
  <si>
    <t>MNDC-T8496</t>
  </si>
  <si>
    <t>CMP - MNDC-614 - Android - Firebase remote config: toggling "Select payment method" section off hides the section</t>
  </si>
  <si>
    <t>MNDC-T8495</t>
  </si>
  <si>
    <t>CMP - MNDC-614 - Android - UI element visibility: "Manage my wallet" button visible (independent test)</t>
  </si>
  <si>
    <t>MNDC-T8490</t>
  </si>
  <si>
    <t>CMP - MNDC-614 - Android - Verify "Select payment method" section is not visible when eBill = 'false'</t>
  </si>
  <si>
    <t>MNDC-T8489</t>
  </si>
  <si>
    <t>CMP - MNDC-614 - Android - Verify "Select payment method" section is visible when eBill = 'true'</t>
  </si>
  <si>
    <t>MNDC-T8513</t>
  </si>
  <si>
    <t>CMP - MNDC-621 - IOS - Backend deletion API call is triggered and succeeds</t>
  </si>
  <si>
    <t>MNDC-T8514</t>
  </si>
  <si>
    <t>CMP - MNDC-621 - IOS - Delete a payment hidden when eBill flag is false</t>
  </si>
  <si>
    <t>MNDC-T8511</t>
  </si>
  <si>
    <t>CMP - MNDC-621 - IOS - Delete bin icon appears after swipe right</t>
  </si>
  <si>
    <t>MNDC-T8512</t>
  </si>
  <si>
    <t>CMP - MNDC-621 - IOS - Perform deletion by tapping bin icon (no Kubra wallet entry)</t>
  </si>
  <si>
    <t>MNDC-T8487</t>
  </si>
  <si>
    <t>CMP - MNDC-624 - Android - Backend deletion API call is triggered and succeeds</t>
  </si>
  <si>
    <t>MNDC-T8488</t>
  </si>
  <si>
    <t>CMP - MNDC-624 - Android - Delete a payment hidden when eBill flag is false</t>
  </si>
  <si>
    <t>MNDC-T8485</t>
  </si>
  <si>
    <t>CMP - MNDC-624 - Android - Delete bin icon appears after swipe right</t>
  </si>
  <si>
    <t>MNDC-T8486</t>
  </si>
  <si>
    <t>CMP - MNDC-624 - Android - Perform deletion by tapping bin icon (no Kubra wallet entry)</t>
  </si>
  <si>
    <t>MNDC-T5986</t>
  </si>
  <si>
    <t>SCG - MNDC-132 - Android - Kubra Add Failure Shows Error And No Add</t>
  </si>
  <si>
    <t>/Manage Payment Method &amp; Wallet/SCG/Android</t>
  </si>
  <si>
    <t>MNDC-T5984</t>
  </si>
  <si>
    <t>SCG - MNDC-132 - Android - Open Kubra From AddBankAccount Button</t>
  </si>
  <si>
    <t>MNDC-T5985</t>
  </si>
  <si>
    <t>SCG - MNDC-132 - Android - Open Kubra From AddCard Button</t>
  </si>
  <si>
    <t>MNDC-T5983</t>
  </si>
  <si>
    <t>SCG - MNDC-132 - Android - Open Kubra From ManageMyWallet Button</t>
  </si>
  <si>
    <t>MNDC-T7553</t>
  </si>
  <si>
    <t>SCG - MNDC-1583 - Android - Checking CC's availability and display icon on adding a payment method.</t>
  </si>
  <si>
    <t>MNDC-T7555</t>
  </si>
  <si>
    <t>SCG - MNDC-1583 - Android - Checking CC's availability and display icon on changing payment methods.</t>
  </si>
  <si>
    <t>MNDC-T7554</t>
  </si>
  <si>
    <t>SCG - MNDC-1583 - Android - Checking CC's availability and display icon on managing the wallet.</t>
  </si>
  <si>
    <t>MNDC-T7562</t>
  </si>
  <si>
    <t>SCG - MNDC-1583 - iOS - Checking CC's availability and display icon on adding a payment method.</t>
  </si>
  <si>
    <t>/Manage Payment Method &amp; Wallet/SCG/IOS</t>
  </si>
  <si>
    <t>MNDC-T7564</t>
  </si>
  <si>
    <t>SCG - MNDC-1583 - iOS - Checking CC's availability and display icon on changing payment methods.</t>
  </si>
  <si>
    <t>MNDC-T7563</t>
  </si>
  <si>
    <t>SCG - MNDC-1583 - iOS - Checking CC's availability and display icon on managing the wallet.</t>
  </si>
  <si>
    <t>MNDC-T5979</t>
  </si>
  <si>
    <t>SCG - MNDC-258 - Android - API Error Handling</t>
  </si>
  <si>
    <t>MNDC-T5980</t>
  </si>
  <si>
    <t>SCG - MNDC-258 - Android - Default Payment Method Preselected Green Radio</t>
  </si>
  <si>
    <t>MNDC-T5977</t>
  </si>
  <si>
    <t>SCG - MNDC-258 - Android - Display Payment Methods List Populated From API</t>
  </si>
  <si>
    <t>MNDC-T5981</t>
  </si>
  <si>
    <t>SCG - MNDC-258 - Android - Save Payment Method Redirect With Loader and New Selection</t>
  </si>
  <si>
    <t>MNDC-T5982</t>
  </si>
  <si>
    <t>SCG - MNDC-258 - Android - Save Without Change no Redirect With Loader</t>
  </si>
  <si>
    <t>MNDC-T5978</t>
  </si>
  <si>
    <t>SCG - MNDC-258 - Android - Supports payment methods added  and  are Scrollable</t>
  </si>
  <si>
    <t>MNDC-T6064</t>
  </si>
  <si>
    <t>SCG - MNDC-356 - IOS - Kubra Add Failure Shows Error And No Add</t>
  </si>
  <si>
    <t>MNDC-T6062</t>
  </si>
  <si>
    <t>SCG - MNDC-356 - IOS - Open Kubra From AddBankAccount Button</t>
  </si>
  <si>
    <t>MNDC-T6063</t>
  </si>
  <si>
    <t>SCG - MNDC-356 - IOS - Open Kubra From AddCard Button</t>
  </si>
  <si>
    <t>MNDC-T6061</t>
  </si>
  <si>
    <t>SCG - MNDC-356 - IOS - Open Kubra From ManageMyWallet Button</t>
  </si>
  <si>
    <t>MNDC-T6056</t>
  </si>
  <si>
    <t>SCG - MNDC-390 - IOS -  Supports payment methods added  and  are Scrollable</t>
  </si>
  <si>
    <t>MNDC-T6057</t>
  </si>
  <si>
    <t>SCG - MNDC-390 - IOS - API Error Handling</t>
  </si>
  <si>
    <t>MNDC-T6058</t>
  </si>
  <si>
    <t>SCG - MNDC-390 - IOS - Default Payment Method Preselected Green Radio</t>
  </si>
  <si>
    <t xml:space="preserve">1. Open Manage payment method. *Move around from one tab or screen to another and validate the above 
selected payment method is shown on both screens </t>
  </si>
  <si>
    <t>MNDC-T6055</t>
  </si>
  <si>
    <t>SCG - MNDC-390 - IOS - Display Payment Methods List Populated From API</t>
  </si>
  <si>
    <t>MNDC-T6059</t>
  </si>
  <si>
    <t>SCG - MNDC-390 - IOS - Save Payment Method Redirect With Loader and New Selection</t>
  </si>
  <si>
    <t>MNDC-T6060</t>
  </si>
  <si>
    <t>SCG - MNDC-390 - IOS - Save Without Change no Redirect With Loader</t>
  </si>
  <si>
    <t>MNDC-T6065</t>
  </si>
  <si>
    <t>SCG - MNDC-604 - IOS - Send a message in firebase</t>
  </si>
  <si>
    <t>MNDC-T5987</t>
  </si>
  <si>
    <t>SCG - MNDC-605 - Android - Send a message in firebase</t>
  </si>
  <si>
    <t>MNDC-T6053</t>
  </si>
  <si>
    <t>SCG - MNDC-613 - IOS - Firebase remote config: toggling "Add bank account" button on/off</t>
  </si>
  <si>
    <t>MNDC-T6054</t>
  </si>
  <si>
    <t>SCG - MNDC-613 - IOS - Firebase remote config: toggling "Add credit and debit credit card" button on/off</t>
  </si>
  <si>
    <t>MNDC-T6052</t>
  </si>
  <si>
    <t>SCG - MNDC-613 - IOS - Firebase remote config: toggling "Manage my wallet" button on/off</t>
  </si>
  <si>
    <t>MNDC-T6051</t>
  </si>
  <si>
    <t>SCG - MNDC-613 - IOS - Firebase remote config: toggling "Select payment method" section off hides the section</t>
  </si>
  <si>
    <t>MNDC-T6048</t>
  </si>
  <si>
    <t>SCG - MNDC-613 - IOS - SCG/SCG-group: No Stored payment methods — Add bank account opens Kubra bank-account view</t>
  </si>
  <si>
    <t>1. Click "Add bank account", add the proper information and complete the 
process</t>
  </si>
  <si>
    <t>MNDC-T6047</t>
  </si>
  <si>
    <t>SCG - MNDC-613 - IOS - SCG/SCG-group: No stored payment methods — Only "Add bank account" and "Add credit or debit card" visible; Add credit/debit opens Kubra CC/DC view</t>
  </si>
  <si>
    <t>MNDC-T6046</t>
  </si>
  <si>
    <t>SCG - MNDC-613 - IOS - SCG/SCG-group: Stored payment methods present — "Manage payment methods" redirects to Kubra and shows Payment method screen with all buttons</t>
  </si>
  <si>
    <t>MNDC-T6049</t>
  </si>
  <si>
    <t>SCG - MNDC-613 - IOS - SCG/UI opcos: Stored payment methods scenario — only "Add bank account" visible; Manage and Add card not shown; Add bank redirects to Kubra bank view</t>
  </si>
  <si>
    <t>Ensure SCG and UI opcos only display "Add bank account" (regardless of
stored methods) and that it redirects correctly.</t>
  </si>
  <si>
    <t>MNDC-T6050</t>
  </si>
  <si>
    <t>SCG - MNDC-613 - IOS - UI element visibility: "Manage my wallet" button visible (independent test)</t>
  </si>
  <si>
    <t>MNDC-T6045</t>
  </si>
  <si>
    <t>SCG - MNDC-613 - IOS - Verify "Select payment method" section is not visible when eBill = 'false'</t>
  </si>
  <si>
    <t>MNDC-T6044</t>
  </si>
  <si>
    <t>SCG - MNDC-613 - IOS - Verify "Select payment method" section is visible when eBill = 'true'</t>
  </si>
  <si>
    <t>MNDC-T5975</t>
  </si>
  <si>
    <t>SCG - MNDC-614 - Android - Firebase remote config: toggling "Add bank account" button on/off</t>
  </si>
  <si>
    <t>MNDC-T5976</t>
  </si>
  <si>
    <t>SCG - MNDC-614 - Android - Firebase remote config: toggling "Add credit and debit credit card" button on/off</t>
  </si>
  <si>
    <t>MNDC-T5974</t>
  </si>
  <si>
    <t>SCG - MNDC-614 - Android - Firebase remote config: toggling "Manage my wallet" button on/off</t>
  </si>
  <si>
    <t>MNDC-T5973</t>
  </si>
  <si>
    <t>SCG - MNDC-614 - Android - Firebase remote config: toggling "Select payment method" section off hides the section</t>
  </si>
  <si>
    <t>MNDC-T5970</t>
  </si>
  <si>
    <t>SCG - MNDC-614 - Android - SCG/SCG-group: No Stored payment methods — Add bank account opens Kubra bank-account view</t>
  </si>
  <si>
    <t>MNDC-T5969</t>
  </si>
  <si>
    <t>SCG - MNDC-614 - Android - SCG/SCG-group: No stored payment methods — Only "Add bank account" and "Add credit or debit card" visible; Add credit/debit opens Kubra CC/DC view</t>
  </si>
  <si>
    <t>MNDC-T5968</t>
  </si>
  <si>
    <t>SCG - MNDC-614 - Android - SCG/SCG-group: Stored payment methods present — "Manage payment methods" redirects to Kubra and shows Payment method screen with all buttons</t>
  </si>
  <si>
    <t>MNDC-T5971</t>
  </si>
  <si>
    <t>SCG - MNDC-614 - Android - SCG/UI opcos: Stored payment methods scenario — only "Add bank account" visible; Manage and Add card not shown; Add bank redirects to Kubra bank view</t>
  </si>
  <si>
    <t xml:space="preserve"> *Only "Add bank account" button is visible; "Manage payment methods" and
Clicking "Add bank account" redirects to Kubra bank-account view.
Kubra bank-account onboarding UI is displayed.</t>
  </si>
  <si>
    <t>MNDC-T5972</t>
  </si>
  <si>
    <t>SCG - MNDC-614 - Android - UI element visibility: "Manage my wallet" button visible (independent test)</t>
  </si>
  <si>
    <t>MNDC-T5967</t>
  </si>
  <si>
    <t>SCG - MNDC-614 - Android - Verify "Select payment method" section is not visible when eBill = 'false'</t>
  </si>
  <si>
    <t>MNDC-T5966</t>
  </si>
  <si>
    <t>SCG - MNDC-614 - Android - Verify "Select payment method" section is visible when eBill = 'true'</t>
  </si>
  <si>
    <t>MNDC-T6042</t>
  </si>
  <si>
    <t>SCG - MNDC-621 - IOS - Backend deletion API call is triggered and succeeds</t>
  </si>
  <si>
    <t>MNDC-T6043</t>
  </si>
  <si>
    <t>SCG - MNDC-621 - IOS - Delete a payment hidden when eBill flag is false</t>
  </si>
  <si>
    <t>MNDC-T6040</t>
  </si>
  <si>
    <t>SCG - MNDC-621 - IOS - Delete bin icon appears after swipe right</t>
  </si>
  <si>
    <t>MNDC-T6041</t>
  </si>
  <si>
    <t>SCG - MNDC-621 - IOS - Perform deletion by tapping bin icon (no Kubra wallet entry)</t>
  </si>
  <si>
    <t>MNDC-T5964</t>
  </si>
  <si>
    <t>SCG - MNDC-624 - Android - Backend deletion API call is triggered and succeeds</t>
  </si>
  <si>
    <t>MNDC-T5965</t>
  </si>
  <si>
    <t>SCG - MNDC-624 - Android - Delete a payment hidden when eBill flag is false</t>
  </si>
  <si>
    <t>MNDC-T5962</t>
  </si>
  <si>
    <t>SCG - MNDC-624 - Android - Delete bin icon appears after swipe right</t>
  </si>
  <si>
    <t>MNDC-T5963</t>
  </si>
  <si>
    <t>SCG - MNDC-624 - Android - Perform deletion by tapping bin icon (no Kubra wallet entry)</t>
  </si>
  <si>
    <t>MNDC-T8567</t>
  </si>
  <si>
    <t>UI - MNDC-132 - Android - Kubra Add Failure Shows Error And No Add</t>
  </si>
  <si>
    <t>/UI&amp;CMP - Electric Features/UI/Manage Payment Method &amp; Wallet/Android</t>
  </si>
  <si>
    <t>MNDC-T8565</t>
  </si>
  <si>
    <t>UI - MNDC-132 - Android - Open Kubra From AddBankAccount Button</t>
  </si>
  <si>
    <t>MNDC-T8566</t>
  </si>
  <si>
    <t>UI - MNDC-132 - Android - Open Kubra From AddCard Button</t>
  </si>
  <si>
    <t>MNDC-T8564</t>
  </si>
  <si>
    <t>UI - MNDC-132 - Android - Open Kubra From ManageMyWallet Button</t>
  </si>
  <si>
    <t>MNDC-T8595</t>
  </si>
  <si>
    <t>UI - MNDC-1583 - Android - Checking CC's availability and display icon on adding a payment method.</t>
  </si>
  <si>
    <t>MNDC-T8597</t>
  </si>
  <si>
    <t>UI - MNDC-1583 - Android - Checking CC's availability and display icon on changing payment methods.</t>
  </si>
  <si>
    <t>MNDC-T8596</t>
  </si>
  <si>
    <t>UI - MNDC-1583 - Android - Checking CC's availability and display icon on managing the wallet.</t>
  </si>
  <si>
    <t>MNDC-T8598</t>
  </si>
  <si>
    <t>UI - MNDC-1583 - iOS - Checking CC's availability and display icon on adding a payment method.</t>
  </si>
  <si>
    <t>/UI&amp;CMP - Electric Features/UI/Manage Payment Method &amp; Wallet/IOS</t>
  </si>
  <si>
    <t>MNDC-T8600</t>
  </si>
  <si>
    <t>UI - MNDC-1583 - iOS - Checking CC's availability and display icon on changing payment methods.</t>
  </si>
  <si>
    <t>MNDC-T8599</t>
  </si>
  <si>
    <t>UI - MNDC-1583 - iOS - Checking CC's availability and display icon on managing the wallet.</t>
  </si>
  <si>
    <t>MNDC-T8560</t>
  </si>
  <si>
    <t>UI - MNDC-258 - Android - API Error Handling</t>
  </si>
  <si>
    <t>MNDC-T8561</t>
  </si>
  <si>
    <t>UI - MNDC-258 - Android - Default Payment Method Preselected Green Radio</t>
  </si>
  <si>
    <t>MNDC-T8558</t>
  </si>
  <si>
    <t>UI - MNDC-258 - Android - Display Payment Methods List Populated From API</t>
  </si>
  <si>
    <t>MNDC-T8562</t>
  </si>
  <si>
    <t>UI - MNDC-258 - Android - Save Payment Method Redirect With Loader and New Selection</t>
  </si>
  <si>
    <t>MNDC-T8563</t>
  </si>
  <si>
    <t>UI - MNDC-258 - Android - Save Without Change no Redirect With Loader</t>
  </si>
  <si>
    <t>MNDC-T8559</t>
  </si>
  <si>
    <t>UI - MNDC-258 - Android - Supports payment methods added  and  are Scrollable</t>
  </si>
  <si>
    <t>MNDC-T8593</t>
  </si>
  <si>
    <t>UI - MNDC-356 - IOS - Kubra Add Failure Shows Error And No Add</t>
  </si>
  <si>
    <t>MNDC-T8591</t>
  </si>
  <si>
    <t>UI - MNDC-356 - IOS - Open Kubra From AddBankAccount Button</t>
  </si>
  <si>
    <t>MNDC-T8592</t>
  </si>
  <si>
    <t>UI - MNDC-356 - IOS - Open Kubra From AddCard Button</t>
  </si>
  <si>
    <t>MNDC-T8590</t>
  </si>
  <si>
    <t>UI - MNDC-356 - IOS - Open Kubra From ManageMyWallet Button</t>
  </si>
  <si>
    <t>MNDC-T8586</t>
  </si>
  <si>
    <t>UI - MNDC-390 - IOS - API Error Handling</t>
  </si>
  <si>
    <t>MNDC-T8587</t>
  </si>
  <si>
    <t>UI - MNDC-390 - IOS - Default Payment Method Preselected Green Radio</t>
  </si>
  <si>
    <t>MNDC-T8584</t>
  </si>
  <si>
    <t>UI - MNDC-390 - IOS - Display Payment Methods List Populated From API</t>
  </si>
  <si>
    <t>MNDC-T8588</t>
  </si>
  <si>
    <t>UI - MNDC-390 - IOS - Save Payment Method Redirect With Loader and New Selection</t>
  </si>
  <si>
    <t>MNDC-T8589</t>
  </si>
  <si>
    <t>UI - MNDC-390 - IOS - Save Without Change no Redirect With Loader</t>
  </si>
  <si>
    <t>MNDC-T8585</t>
  </si>
  <si>
    <t>UI - MNDC-390 - IOS - Supports payment methods added  and  are Scrollable</t>
  </si>
  <si>
    <t>MNDC-T8594</t>
  </si>
  <si>
    <t>UI - MNDC-604 - IOS - Send a message in firebase</t>
  </si>
  <si>
    <t>MNDC-T8568</t>
  </si>
  <si>
    <t>UI - MNDC-605 - Android - Send a message in firebase</t>
  </si>
  <si>
    <t>MNDC-T8582</t>
  </si>
  <si>
    <t>UI - MNDC-613 - IOS - Firebase remote config: toggling "Add bank account" button on/off</t>
  </si>
  <si>
    <t>MNDC-T8583</t>
  </si>
  <si>
    <t>UI - MNDC-613 - IOS - Firebase remote config: toggling "Add credit and debit credit card" button on/off</t>
  </si>
  <si>
    <t>MNDC-T8581</t>
  </si>
  <si>
    <t>UI - MNDC-613 - IOS - Firebase remote config: toggling "Manage my wallet" button on/off</t>
  </si>
  <si>
    <t>MNDC-T8580</t>
  </si>
  <si>
    <t>UI - MNDC-613 - IOS - Firebase remote config: toggling "Select payment method" section off hides the section</t>
  </si>
  <si>
    <t>MNDC-T8579</t>
  </si>
  <si>
    <t>UI - MNDC-613 - IOS - UI element visibility: "Manage my wallet" button visible (independent test)</t>
  </si>
  <si>
    <t>MNDC-T8578</t>
  </si>
  <si>
    <t>UI - MNDC-613 - IOS - UI/UI opcos: Stored payment methods scenario — only "Add bank account" visible; Manage and Add card not shown; Add bank redirects to Kubra bank view</t>
  </si>
  <si>
    <t>Ensure UI and UI opcos only display "Add bank account" (regardless of
stored methods) and that it redirects correctly.</t>
  </si>
  <si>
    <t>MNDC-T8577</t>
  </si>
  <si>
    <t>UI - MNDC-613 - IOS - UI/UI-group: No Stored payment methods — Add bank account opens Kubra bank-account view</t>
  </si>
  <si>
    <t>MNDC-T8576</t>
  </si>
  <si>
    <t>UI - MNDC-613 - IOS - UI/UI-group: No stored payment methods — Only "Add bank account" and "Add credit or debit card" visible; Add credit/debit opens Kubra CC/DC view</t>
  </si>
  <si>
    <t>MNDC-T8575</t>
  </si>
  <si>
    <t>UI - MNDC-613 - IOS - UI/UI-group: Stored payment methods present — "Manage payment methods" redirects to Kubra and shows Payment method screen with all buttons</t>
  </si>
  <si>
    <t>MNDC-T8574</t>
  </si>
  <si>
    <t>UI - MNDC-613 - IOS - Verify "Select payment method" section is not visible when eBill = 'false'</t>
  </si>
  <si>
    <t>MNDC-T8573</t>
  </si>
  <si>
    <t>UI - MNDC-613 - IOS - Verify "Select payment method" section is visible when eBill = 'true'</t>
  </si>
  <si>
    <t>MNDC-T8556</t>
  </si>
  <si>
    <t>UI - MNDC-614 - Android - Firebase remote config: toggling "Add bank account" button on/off</t>
  </si>
  <si>
    <t>MNDC-T8557</t>
  </si>
  <si>
    <t>UI - MNDC-614 - Android - Firebase remote config: toggling "Add credit and debit credit card" button on/off</t>
  </si>
  <si>
    <t>MNDC-T8555</t>
  </si>
  <si>
    <t>UI - MNDC-614 - Android - Firebase remote config: toggling "Manage my wallet" button on/off</t>
  </si>
  <si>
    <t>MNDC-T8554</t>
  </si>
  <si>
    <t>UI - MNDC-614 - Android - Firebase remote config: toggling "Select payment method" section off hides the section</t>
  </si>
  <si>
    <t>MNDC-T8553</t>
  </si>
  <si>
    <t>UI - MNDC-614 - Android - UI element visibility: "Manage my wallet" button visible (independent test)</t>
  </si>
  <si>
    <t>MNDC-T8551</t>
  </si>
  <si>
    <t>UI - MNDC-614 - Android - UI/SCG-group: No Stored payment methods — Add bank account opens Kubra bank-account view</t>
  </si>
  <si>
    <t>MNDC-T8550</t>
  </si>
  <si>
    <t>UI - MNDC-614 - Android - UI/SCG-group: No stored payment methods — Only "Add bank account" and "Add credit or debit card" visible; Add credit/debit opens Kubra CC/DC view</t>
  </si>
  <si>
    <t>MNDC-T8549</t>
  </si>
  <si>
    <t>UI - MNDC-614 - Android - UI/SCG-group: Stored payment methods present — "Manage payment methods" redirects to Kubra and shows Payment method screen with all buttons</t>
  </si>
  <si>
    <t>MNDC-T8552</t>
  </si>
  <si>
    <t>UI - MNDC-614 - Android - UI/UI opcos: Stored payment methods scenario — only "Add bank account" visible; Manage and Add card not shown; Add bank redirects to Kubra bank view</t>
  </si>
  <si>
    <t>MNDC-T8548</t>
  </si>
  <si>
    <t>UI - MNDC-614 - Android - Verify "Select payment method" section is not visible when eBill = 'false'</t>
  </si>
  <si>
    <t>MNDC-T8547</t>
  </si>
  <si>
    <t>UI - MNDC-614 - Android - Verify "Select payment method" section is visible when eBill = 'true'</t>
  </si>
  <si>
    <t>MNDC-T8571</t>
  </si>
  <si>
    <t>UI - MNDC-621 - IOS - Backend deletion API call is triggered and succeeds</t>
  </si>
  <si>
    <t>MNDC-T8572</t>
  </si>
  <si>
    <t>UI - MNDC-621 - IOS - Delete a payment hidden when eBill flag is false</t>
  </si>
  <si>
    <t>MNDC-T8569</t>
  </si>
  <si>
    <t>UI - MNDC-621 - IOS - Delete bin icon appears after swipe right</t>
  </si>
  <si>
    <t>MNDC-T8570</t>
  </si>
  <si>
    <t>UI - MNDC-621 - IOS - Perform deletion by tapping bin icon (no Kubra wallet entry)</t>
  </si>
  <si>
    <t>MNDC-T8545</t>
  </si>
  <si>
    <t>UI - MNDC-624 - Android - Backend deletion API call is triggered and succeeds</t>
  </si>
  <si>
    <t>MNDC-T8546</t>
  </si>
  <si>
    <t>UI - MNDC-624 - Android - Delete a payment hidden when eBill flag is false</t>
  </si>
  <si>
    <t>MNDC-T8543</t>
  </si>
  <si>
    <t>UI - MNDC-624 - Android - Delete bin icon appears after swipe right</t>
  </si>
  <si>
    <t>MNDC-T8544</t>
  </si>
  <si>
    <t>UI - MNDC-624 - Android - Perform deletion by tapping bin icon (no Kubra wallet entry)</t>
  </si>
  <si>
    <t>MNDC-T10352</t>
  </si>
  <si>
    <t xml:space="preserve"> MNDC-1837 - CMP - Android - Duplicate payment error screen – phone number opens native call pop‑up</t>
  </si>
  <si>
    <t>/MNDC-1837 - Make a payment flow - eBill flow/RGE/Android</t>
  </si>
  <si>
    <t>Use an Android eBill account in a scenario that triggers duplicate payment 
error.</t>
  </si>
  <si>
    <t>Validate that the phone number on the duplicate payment error screen opens 
a native call pop‑up and matches the API.</t>
  </si>
  <si>
    <t>Trigger duplicate payment error screen as in the previous test. *Compare the displayed phone number against the backend configuration or API 
response if available in logs.</t>
  </si>
  <si>
    <t>Same amount and method within time window.
Expected Result: Duplicate payment error screen appears showing a contact 
phone number. *Phone number in the UI and in the native call pop‑up matches the 
API-provided value.</t>
  </si>
  <si>
    <t>MNDC-T10355</t>
  </si>
  <si>
    <t xml:space="preserve"> MNDC-1837 - CMP - Android -Payment status “processing” reflected consistently across widget</t>
  </si>
  <si>
    <t>Use an Android eBill account where a payment has just been submitted and is 
in processing state.</t>
  </si>
  <si>
    <t>Validate that after the payment flow finishes, status “processing” is 
reflected consistently on Bills &amp; Payments, Make a payment, and Dashboard 
widgets.</t>
  </si>
  <si>
    <t>Complete a payment until the confirmation screen is shown. *Navigate to the Dashboard/home.</t>
  </si>
  <si>
    <t>Confirmation screen shows that payment has been submitted and is processing 
or scheduled. *Dashboard payment widget displays the same payment status “processing”, 
aligned with Bills &amp; Payments and Make a payment.</t>
  </si>
  <si>
    <t>MNDC-T6996</t>
  </si>
  <si>
    <t>MNDC-T7412</t>
  </si>
  <si>
    <t>BGC - Android - MNDC-1480 - Display fee for commercial customer in BGC</t>
  </si>
  <si>
    <t>/Make a Payment Flow/BGC/Android</t>
  </si>
  <si>
    <t>MNDC-1480</t>
  </si>
  <si>
    <t>Commercial customer is on "Make a Payment" page in BGC</t>
  </si>
  <si>
    <t>Validate display of $6.50 fee for card payments</t>
  </si>
  <si>
    <t>1. Navigate to payment page in BGC; 2. Select card as payment method</t>
  </si>
  <si>
    <t>Message displayed: 'A $6.50 convenience fee will be applied if paying with 
card.'</t>
  </si>
  <si>
    <t>MNDC-T7413</t>
  </si>
  <si>
    <t>BGC - Android - MNDC-1480 - Display fee for residential customer in BGC</t>
  </si>
  <si>
    <t>Residential customer is on "Make a Payment" page in BGC</t>
  </si>
  <si>
    <t>Validate display of $3.95 fee for card payments</t>
  </si>
  <si>
    <t>Message displayed: 'A $3.95 convenience fee will be applied if paying with 
card.'</t>
  </si>
  <si>
    <t>MNDC-T7414</t>
  </si>
  <si>
    <t>BGC - Android - MNDC-1480 - No fee for ACH payment methods</t>
  </si>
  <si>
    <t>Customer is on "Make a Payment" page in BGC</t>
  </si>
  <si>
    <t>Validate no fee message for non-card methods</t>
  </si>
  <si>
    <t>1. Navigate to payment page in BGC; 2. Select ACH</t>
  </si>
  <si>
    <t>No convenience fee message displayed</t>
  </si>
  <si>
    <t>MNDC-T7415</t>
  </si>
  <si>
    <t>BGC - Android - MNDC-1480 - Remove fee when changing payment method</t>
  </si>
  <si>
    <t>User is on payment page with card selected</t>
  </si>
  <si>
    <t>Validate removal of fee message when switching method</t>
  </si>
  <si>
    <t>1. Select card; 2. Change to ACH</t>
  </si>
  <si>
    <t>Fee message disappears</t>
  </si>
  <si>
    <t>MNDC-T5161</t>
  </si>
  <si>
    <t>BGC - Android - MNDC-282 - Custom Value not showing for Final Notice</t>
  </si>
  <si>
    <t>Open an account that has a due payable ammount on Final Notice status, and 
flow to the payment screen; *Select to pay the bill (via the payment widget or Bills tab) and check that 
the payment doesn't show the option of Custom Ammount.</t>
  </si>
  <si>
    <t>MNDC-T5162</t>
  </si>
  <si>
    <t>BGC - Android - MNDC-282 - Custom Value not showing for Past Due</t>
  </si>
  <si>
    <t>Open an account that has a due payable ammount on Past Due status, and flow 
to the payment screen; *Select to pay the bill (via the payment widget or Bills tab) and check that 
the payment doesn't show the option of Custom Ammount.</t>
  </si>
  <si>
    <t>MNDC-T5160</t>
  </si>
  <si>
    <t>BGC - Android - MNDC-282 - Custom Value selection</t>
  </si>
  <si>
    <t>Open an account that has a due payable ammount, and flow to the payment 
screen; *The app should mark the Custom Value as the selected choice.</t>
  </si>
  <si>
    <t>MNDC-T5159</t>
  </si>
  <si>
    <t>BGC - Android - MNDC-282 - Keyboard not overlapping and retractability</t>
  </si>
  <si>
    <t>Open an account that has a due payable ammount, and flow to the payment 
screen; *Click outside the keyboard and check that it should be retracted.</t>
  </si>
  <si>
    <t>MNDC-T5158</t>
  </si>
  <si>
    <t>BGC - Android - MNDC-282 - Keyboard visibility and retractability</t>
  </si>
  <si>
    <t>Open an account that has a due payable ammount, and flow to the payment 
screen; *After selecting the ammount, click on Done and check that the keyboard are 
retracted.</t>
  </si>
  <si>
    <t>MNDC-T5163</t>
  </si>
  <si>
    <t>BGC - Android - MNDC-282 - Payment confirmation screen and payment confirmation</t>
  </si>
  <si>
    <t>Open an account that has a due payable ammount, and flow to the payment 
screen; *Select to go though and validate that there is a payment confirmation 
screen as well.</t>
  </si>
  <si>
    <t>MNDC-T5164</t>
  </si>
  <si>
    <t>BGC - Android - MNDC-282 - Remote Config enable and disable</t>
  </si>
  <si>
    <t>Select enable on the Remote Config for the following items: Amount Due, 
Total Balance and 'Custom Amount' header and the field itself; *Open your session one last time and check that the fields are showing and 
also operational.</t>
  </si>
  <si>
    <t>MNDC-T5143</t>
  </si>
  <si>
    <t>BGC - Android - MNDC-282 - Validate the default ammount displayed</t>
  </si>
  <si>
    <t>Open an account that has a due payable ammount, and flow to the payment 
screen; *Select to pay the bill (via the payment widget or Bills tab) and check that 
the payment amount default is the amount due.</t>
  </si>
  <si>
    <t>MNDC-T5150</t>
  </si>
  <si>
    <t>BGC - Android - MNDC-282 - Validate the lower payment cap - eBill - ACH</t>
  </si>
  <si>
    <t>MNDC-1065, MNDC-1087</t>
  </si>
  <si>
    <t>Open a BCG eBill - ACH account that has a due payable ammount lower than 
.99 and flow to the payment screen; *Try to insert a value below this threshold and check that an error message 
should show up informing that it is not allowed.</t>
  </si>
  <si>
    <t>MNDC-T5151</t>
  </si>
  <si>
    <t>BGC - Android - MNDC-282 - Validate the lower payment cap - eBill - CC</t>
  </si>
  <si>
    <t>MNDC-1087</t>
  </si>
  <si>
    <t>Open a BCG eBill - CC account that has a due payable ammount lower than .99 
and flow to the payment screen; *Try to insert a value below this threshold and check that an error message 
should show up informing that it is not allowed.</t>
  </si>
  <si>
    <t>MNDC-T5152</t>
  </si>
  <si>
    <t>BGC - Android - MNDC-282 - Validate the lower payment cap - eBill - DC</t>
  </si>
  <si>
    <t>Open a BCG eBill - DC account that has a due payable ammount lower than .99 
and flow to the payment screen; *Try to insert a value below this threshold and check that an error message 
should show up informing that it is not allowed.</t>
  </si>
  <si>
    <t>MNDC-T5153</t>
  </si>
  <si>
    <t>BGC - Android - MNDC-282 - Validate the lower payment cap - non-eBill</t>
  </si>
  <si>
    <t>Open a BCG non-eBill - ACH account that has a due payable ammount lower 
than .99 and flow to the payment screen; *Try to insert a value below this threshold and check that an error message 
should show up informing that it is not allowed.</t>
  </si>
  <si>
    <t>MNDC-T5144</t>
  </si>
  <si>
    <t>BGC - Android - MNDC-282 - Validate the upper payment cap - eBill - ACH</t>
  </si>
  <si>
    <t>Open a BCG eBill - ACH account that has a due payable ammount greater than 
9999,99 and flow to the payment screen; *Try to insert a value above this threshold and check that an error message 
should show up informing that it is not allowed.</t>
  </si>
  <si>
    <t>MNDC-T5145</t>
  </si>
  <si>
    <t>BGC - Android - MNDC-282 - Validate the upper payment cap - eBill - CC</t>
  </si>
  <si>
    <t>Open a BCG eBill - CC account that has a due payable ammount greater than 
9999,99 and flow to the payment screen; *Try to insert a value above this threshold and check that an error message 
should show up informing that it is not allowed.</t>
  </si>
  <si>
    <t>MNDC-T5146</t>
  </si>
  <si>
    <t>BGC - Android - MNDC-282 - Validate the upper payment cap - eBill - DC</t>
  </si>
  <si>
    <t>Open a BCG eBill - DC account that has a due payable ammount greater than 
9999,99 and flow to the payment screen; *Try to insert a value above this threshold and check that an error message 
should show up informing that it is not allowed.</t>
  </si>
  <si>
    <t>MNDC-T4128</t>
  </si>
  <si>
    <t>BGC - Android - MNDC-283 - Validate the date is greyed out for "Final Notice".</t>
  </si>
  <si>
    <t>Select an account that has a payable ammount and a status of "Final 
Notice", go through until the "Make a Payment" screen. *As soon as you enter the screen, check that the date is greyed out.</t>
  </si>
  <si>
    <t>MNDC-T4127</t>
  </si>
  <si>
    <t>BGC - Android - MNDC-283 - Validate the date is greyed out for "Past Due".</t>
  </si>
  <si>
    <t>Select an account that has a payable ammount and a status of "Past Due", go 
through until the "Make a Payment" screen. *As soon as you enter the screen, check that the date is greyed out.</t>
  </si>
  <si>
    <t>MNDC-T4125</t>
  </si>
  <si>
    <t>BGC - Android - MNDC-283 - Validate the default date on Make a Payment.</t>
  </si>
  <si>
    <t>Select an account that has a payable ammount and a valid status, go through 
the payment until the "Make a Payment" screen. *As soon as you enter the screen, check that the date is defaulted to 
today's date.</t>
  </si>
  <si>
    <t>MNDC-T4134</t>
  </si>
  <si>
    <t>BGC - Android - MNDC-283 - Validate the enable and disabling of the Remote Config.</t>
  </si>
  <si>
    <t>MNDC-T4133</t>
  </si>
  <si>
    <t>BGC - Android - MNDC-283 - Validate the fields and behavior.</t>
  </si>
  <si>
    <t>Select an account that has a payable ammount and a valid status, go through 
the payment until the "Make a Payment" screen. *As soon as you enter the screen, check if the payment screen are aligned 
with the Story.</t>
  </si>
  <si>
    <t>MNDC-T4130</t>
  </si>
  <si>
    <t>BGC - Android - MNDC-283 - Validate the it is allowed to use a future date.</t>
  </si>
  <si>
    <t>Select an account that has a payable ammount and a valid status, go through 
the payment until the "Make a Payment" screen. *Also verify that selecting a date should close the selector and show you 
the future date as selected and change the option to "Custom Date".</t>
  </si>
  <si>
    <t>MNDC-T4129</t>
  </si>
  <si>
    <t>BGC - Android - MNDC-283 - Validate the it is not allowed to use a past date.</t>
  </si>
  <si>
    <t>Select an account that has a payable ammount and a valid status, go through 
the payment until the "Make a Payment" screen. *As soon as you enter the screen, try to change the date to a past date.</t>
  </si>
  <si>
    <t>MNDC-T4132</t>
  </si>
  <si>
    <t>BGC - Android - MNDC-283 - Validate the skeleton loader.</t>
  </si>
  <si>
    <t>Select an account that has a payable ammount and a valid status, go through 
the payment until the "Make a Payment" screen. *As soon as you enter the screen, check if the loader are aligned with that 
it is in the Story.</t>
  </si>
  <si>
    <t>MNDC-T4131</t>
  </si>
  <si>
    <t>BGC - Android - MNDC-283 - Validate the the "Today" name is changed to "Tomorrow".</t>
  </si>
  <si>
    <t>Change your PC or Phone's time to after commercial hours (9:00PM, for 
example). *Check that the "Make a Payment" default date should be shown not of Today, 
but Tomorrow.</t>
  </si>
  <si>
    <t>MNDC-T4119</t>
  </si>
  <si>
    <t>BGC - Android - MNDC-450 - Validate that the confirmation cancels when clicking on Go Back.</t>
  </si>
  <si>
    <t>Select an account with the "Payment Processing" status - or submit a 
payment in an account yourself.
 *Check that it should be back to the previuous screen ("Make a Payment").</t>
  </si>
  <si>
    <t>MNDC-T4118</t>
  </si>
  <si>
    <t>BGC - Android - MNDC-450 - Validate that the confirmation screen shows up.</t>
  </si>
  <si>
    <t>Select an account with the "Payment Processing" status - or submit a 
payment in an account yourself. *Validate that the confirmation popup appear as it should.</t>
  </si>
  <si>
    <t>MNDC-T4121</t>
  </si>
  <si>
    <t>BGC - Android - MNDC-450 - Validate that the confirmation shows again when returning to the screen.</t>
  </si>
  <si>
    <t>Select an account with the "Payment Processing" status - or submit a 
payment in an account yourself.
 *Try to include the payment again and verify that the popup is shown again.</t>
  </si>
  <si>
    <t>MNDC-T4120</t>
  </si>
  <si>
    <t>BGC - Android - MNDC-450 - Validate that the payment goes through when continuing on the confirmation screen.</t>
  </si>
  <si>
    <t>Validate that the payment goes through when continuing on the confirmation 
screen.</t>
  </si>
  <si>
    <t>Select an account with the "Payment Processing" status - or submit a 
payment in an account yourself. *Check the Payments tab to verify that the additional payment was inserted.</t>
  </si>
  <si>
    <t>MNDC-T4122</t>
  </si>
  <si>
    <t>BGC - Android - MNDC-450 - Validate the confirmation popup's text.</t>
  </si>
  <si>
    <t>Select an account with the "Payment Processing" status - or submit a 
payment in an account yourself. *Check that the text shown in the confirmation popup is the same as in the 
Story.</t>
  </si>
  <si>
    <t>MNDC-T4124</t>
  </si>
  <si>
    <t>BGC - Android - MNDC-450 - Validate the confirmation sceen on status other than Payment Processing</t>
  </si>
  <si>
    <t>Select an account with a status other than "Payment Processing", such as 
Payment Past Due. *Check that the popup should NOT be shown and the payment shall go through, 
since the popup is for only additional payment.</t>
  </si>
  <si>
    <t>MNDC-T4123</t>
  </si>
  <si>
    <t>BGC - Android - MNDC-450 - Validation of the confirmation messages switching on and off the Remote Config.</t>
  </si>
  <si>
    <t>Validation of the confirmation messages switching on and off the Remote 
Config.</t>
  </si>
  <si>
    <t>MNDC-T7406</t>
  </si>
  <si>
    <t>BGC - IOS - MNDC-1480 - Display fee for commercial customer in BGC</t>
  </si>
  <si>
    <t>/Make a Payment Flow/BGC/IOS</t>
  </si>
  <si>
    <t>MNDC-T7407</t>
  </si>
  <si>
    <t>BGC - IOS - MNDC-1480 - Display fee for residential customer in BGC</t>
  </si>
  <si>
    <t>MNDC-T7408</t>
  </si>
  <si>
    <t>BGC - IOS - MNDC-1480 - No fee for ACH payment methods</t>
  </si>
  <si>
    <t>MNDC-T7411</t>
  </si>
  <si>
    <t>BGC - IOS - MNDC-1480 - Remove fee when changing payment method</t>
  </si>
  <si>
    <t>MNDC-T5458</t>
  </si>
  <si>
    <t>BGC - IOS - MNDC-259 - Custom Value not showing for Final Notice</t>
  </si>
  <si>
    <t>MNDC-T5459</t>
  </si>
  <si>
    <t>BGC - IOS - MNDC-259 - Custom Value not showing for Past Due</t>
  </si>
  <si>
    <t>MNDC-T5457</t>
  </si>
  <si>
    <t>BGC - IOS - MNDC-259 - Custom Value selection</t>
  </si>
  <si>
    <t>MNDC-T5456</t>
  </si>
  <si>
    <t>BGC - IOS - MNDC-259 - Keyboard not overlapping and retractability</t>
  </si>
  <si>
    <t>MNDC-T5455</t>
  </si>
  <si>
    <t>BGC - IOS - MNDC-259 - Keyboard visibility and retractability</t>
  </si>
  <si>
    <t>MNDC-T5460</t>
  </si>
  <si>
    <t>BGC - IOS - MNDC-259 - Payment confirmation screen and payment confirmation</t>
  </si>
  <si>
    <t>MNDC-T5461</t>
  </si>
  <si>
    <t>BGC - IOS - MNDC-259 - Remote Config enable and disable</t>
  </si>
  <si>
    <t>MNDC-T5440</t>
  </si>
  <si>
    <t>BGC - IOS - MNDC-259 - Validate the default ammount displayed</t>
  </si>
  <si>
    <t>MNDC-T5447</t>
  </si>
  <si>
    <t>BGC - IOS - MNDC-259 - Validate the lower payment cap - eBill - ACH</t>
  </si>
  <si>
    <t>MNDC-T5448</t>
  </si>
  <si>
    <t>BGC - IOS - MNDC-259 - Validate the lower payment cap - eBill - CC</t>
  </si>
  <si>
    <t>MNDC-T5449</t>
  </si>
  <si>
    <t>BGC - IOS - MNDC-259 - Validate the lower payment cap - eBill - DC</t>
  </si>
  <si>
    <t>MNDC-T5450</t>
  </si>
  <si>
    <t xml:space="preserve">BGC - IOS - MNDC-259 - Validate the lower payment cap - non-eBill </t>
  </si>
  <si>
    <t>MNDC-T5441</t>
  </si>
  <si>
    <t>BGC - IOS - MNDC-259 - Validate the upper payment cap - eBill - ACH</t>
  </si>
  <si>
    <t>MNDC-T5442</t>
  </si>
  <si>
    <t>BGC - IOS - MNDC-259 - Validate the upper payment cap - eBill - CC</t>
  </si>
  <si>
    <t>MNDC-T5443</t>
  </si>
  <si>
    <t>BGC - IOS - MNDC-259 - Validate the upper payment cap - eBill - DC</t>
  </si>
  <si>
    <t>MNDC-T5433</t>
  </si>
  <si>
    <t>BGC - IOS - MNDC-260 - Validate the date is greyed out for "Final Notice".</t>
  </si>
  <si>
    <t>MNDC-T5432</t>
  </si>
  <si>
    <t>BGC - IOS - MNDC-260 - Validate the date is greyed out for "Past Due".</t>
  </si>
  <si>
    <t>MNDC-T5430</t>
  </si>
  <si>
    <t>BGC - IOS - MNDC-260 - Validate the default date on Make a Payment.</t>
  </si>
  <si>
    <t>MNDC-T5439</t>
  </si>
  <si>
    <t>BGC - IOS - MNDC-260 - Validate the enable and disabling of the Remote Config.</t>
  </si>
  <si>
    <t>MNDC-T5438</t>
  </si>
  <si>
    <t>BGC - IOS - MNDC-260 - Validate the fields and behavior.</t>
  </si>
  <si>
    <t>MNDC-T5435</t>
  </si>
  <si>
    <t>BGC - IOS - MNDC-260 - Validate the it is allowed to use a future date.</t>
  </si>
  <si>
    <t>MNDC-T5434</t>
  </si>
  <si>
    <t>BGC - IOS - MNDC-260 - Validate the it is not allowed to use a past date.</t>
  </si>
  <si>
    <t>MNDC-T5437</t>
  </si>
  <si>
    <t>BGC - IOS - MNDC-260 - Validate the skeleton loader.</t>
  </si>
  <si>
    <t>MNDC-T5436</t>
  </si>
  <si>
    <t>BGC - IOS - MNDC-260 - Validate the the "Today" name is changed to "Tomorrow".</t>
  </si>
  <si>
    <t>MNDC-T5424</t>
  </si>
  <si>
    <t>BGC - IOS - MNDC-451 - Validate that the confirmation cancels when clicking on Go Back.</t>
  </si>
  <si>
    <t>MNDC-T5423</t>
  </si>
  <si>
    <t>BGC - IOS - MNDC-451 - Validate that the confirmation screen shows up.</t>
  </si>
  <si>
    <t>MNDC-T5426</t>
  </si>
  <si>
    <t>BGC - IOS - MNDC-451 - Validate that the confirmation shows again when returning to the screen.</t>
  </si>
  <si>
    <t>MNDC-T5425</t>
  </si>
  <si>
    <t>BGC - IOS - MNDC-451 - Validate that the payment goes through when continuing on the confirmation screen.</t>
  </si>
  <si>
    <t>MNDC-T5427</t>
  </si>
  <si>
    <t>BGC - IOS - MNDC-451 - Validate the confirmation popup's text.</t>
  </si>
  <si>
    <t>MNDC-T5429</t>
  </si>
  <si>
    <t>BGC - IOS - MNDC-451 - Validate the confirmation sceen on status other than Payment Processing</t>
  </si>
  <si>
    <t>MNDC-T5428</t>
  </si>
  <si>
    <t>BGC - IOS - MNDC-451 - Validation of the confirmation messages switching on and off the Remote Config.</t>
  </si>
  <si>
    <t>MNDC-T5175</t>
  </si>
  <si>
    <t>BGC - MNDC-257 - Android - Verify "View Latest Bill" Link Absence When No Bills Present</t>
  </si>
  <si>
    <t>Objective: Confirm the "View Latest Bill" link is not displayed if no bills 
are present or retrieval fails.</t>
  </si>
  <si>
    <t>MNDC-T5174</t>
  </si>
  <si>
    <t>BGC - MNDC-257 - Android - Verify "View Latest Bill" Link Visibility and Functionality</t>
  </si>
  <si>
    <t>Objective: Validate that the "View Latest Bill" link is visible and 
redirects to the latest bill PDF.</t>
  </si>
  <si>
    <t xml:space="preserve"> *Link is visible in the Payment Info Component. Clicking the Link opens the 
latest bill PDF view correctly.</t>
  </si>
  <si>
    <t>MNDC-T5172</t>
  </si>
  <si>
    <t>BGC - MNDC-257 - Android - Verify Account Credit Display Instead of Amount Due</t>
  </si>
  <si>
    <t>Objective: Confirm account credit is displayed instead of amount due when 
applicable.</t>
  </si>
  <si>
    <t>MNDC-T5166</t>
  </si>
  <si>
    <t>BGC - MNDC-257 - Android - Verify Account Status Indicator Absence Does Not Break Component</t>
  </si>
  <si>
    <t>Objective: Confirm component renders correctly without Account Status 
Indicator if not applicable.</t>
  </si>
  <si>
    <t>MNDC-T5171</t>
  </si>
  <si>
    <t>BGC - MNDC-257 - Android - Verify Amount Due Display When Applicable</t>
  </si>
  <si>
    <t>Objective: Verify that the amount due is displayed if there is an 
outstanding amount.</t>
  </si>
  <si>
    <t>MNDC-T5167</t>
  </si>
  <si>
    <t>BGC - MNDC-257 - Android - Verify Autopay Status Display When Enabled</t>
  </si>
  <si>
    <t>Objective: Verify that the Autopay status shows "Autopay is on" when 
enabled.</t>
  </si>
  <si>
    <t>- Autopay status text "Autopay is on" is visible in the Payment Info 
Component.</t>
  </si>
  <si>
    <t>MNDC-T5173</t>
  </si>
  <si>
    <t>BGC - MNDC-257 - Android - Verify Due Date Display for Future Payments</t>
  </si>
  <si>
    <t>MNDC-T5170</t>
  </si>
  <si>
    <t>BGC - MNDC-257 - Android - Verify Final Notice Balance Display</t>
  </si>
  <si>
    <t>MNDC-T5169</t>
  </si>
  <si>
    <t>BGC - MNDC-257 - Android - Verify Past Due Balance Display</t>
  </si>
  <si>
    <t>MNDC-T5165</t>
  </si>
  <si>
    <t>BGC - MNDC-257 - Android - Verify Payment Info Component Visibility on Make a Payment Page</t>
  </si>
  <si>
    <t>Objective: Ensure the Payment Info Component is displayed at the top of the 
Make a Payment page.</t>
  </si>
  <si>
    <t>MNDC-T5168</t>
  </si>
  <si>
    <t>BGC - MNDC-257 - Android - Verify Payment Processing Status Display</t>
  </si>
  <si>
    <t>1. Navigate to the Make a Payment page during an ongoing payment 
transaction.</t>
  </si>
  <si>
    <t>MNDC-T5177</t>
  </si>
  <si>
    <t>BGC - MNDC-257 - Android - Verify Remote Configuration Enables/Disables Key Payment Info Component Elements</t>
  </si>
  <si>
    <t>Preconditions: Remote config settings are applied to disable specific 
elements individually or in combination.</t>
  </si>
  <si>
    <t>Objective: Confirm toggling remote config settings affects the visibility 
of Account Status Indicator</t>
  </si>
  <si>
    <t>1. Navigate to the Make a Payment page with Account Status Indicator 
disabled in remote config. *8. Verify View Latest Bill link is not visible.</t>
  </si>
  <si>
    <t xml:space="preserve"> *Account Status Indicator is hidden when disabled via remote config
Amount due or Account Credit text is hidden when disabled via remote 
config.
due Date or Past Date is hidden when disabled via remote config.
view latest bill Link is hidden when disabled via remote config.
the Payment Info Component renders correctly and functions properly with 
any combination of these elements disabled.</t>
  </si>
  <si>
    <t>MNDC-T5176</t>
  </si>
  <si>
    <t>BGC - MNDC-257 - Android - Verify Skeleton Loader Display While Payment Info Component Loads</t>
  </si>
  <si>
    <t>Objective: Ensure a skeleton loader is shown while the Payment Info 
Component data is loading.</t>
  </si>
  <si>
    <t>MNDC-T5186</t>
  </si>
  <si>
    <t>BGC - MNDC-261 - Android - Verify "Cancel" Button Always Visible Regardless of Remote Configuration</t>
  </si>
  <si>
    <t>Objective: Confirm "Cancel" button cannot be disabled or hidden via remote 
config and is always visible.</t>
  </si>
  <si>
    <t xml:space="preserve"> *- "Cancel" button remains visible and accessible regardless of remote 
config.</t>
  </si>
  <si>
    <t>MNDC-T5181</t>
  </si>
  <si>
    <t>BGC - MNDC-261 - Android - Verify "Cancel" Button Visibility and Navigation for All Customers</t>
  </si>
  <si>
    <t>Objective: Confirm "Cancel" button is always visible and clicking it 
returns user smoothly to previous page without data loss.</t>
  </si>
  <si>
    <t>This will return the customer back to where they came from (Dashboard, 
Bills, My Account)</t>
  </si>
  <si>
    <t>MNDC-T5180</t>
  </si>
  <si>
    <t>BGC - MNDC-261 - Android - Verify "Confirm Details" Button Visibility and Navigation for eBill Customers</t>
  </si>
  <si>
    <t>Objective: Confirm "Confirm Details" button is visible and clicking it 
navigates user to Payment Confirmation Page displaying payment details.</t>
  </si>
  <si>
    <t>1. Verify "Confirm Details" button is visible. *3. Verify navigation to Payment Confirmation Page with payment details 
displayed.</t>
  </si>
  <si>
    <t>MNDC-T5179</t>
  </si>
  <si>
    <t>BGC - MNDC-261 - Android - Verify "Next" Button Visibility and Functionality for Non eBill Customers</t>
  </si>
  <si>
    <t>Objective: Confirm "Next" button is visible and clicking it advances user 
to ShieldPay Flow seamlessly.</t>
  </si>
  <si>
    <t>MNDC-T5182</t>
  </si>
  <si>
    <t>BGC - MNDC-261 - Android - Verify Buttons Disable Temporarily While Processing to Prevent Duplicate Actions</t>
  </si>
  <si>
    <t>Objective: Ensure buttons disable immediately after click during processing 
to prevent duplicate submissions.</t>
  </si>
  <si>
    <t>MNDC-T5183</t>
  </si>
  <si>
    <t>BGC - MNDC-261 - Android - Verify Fallback Action Triggered if Button Fails to Function</t>
  </si>
  <si>
    <t>Objective: Validate fallback action (retry or error message) triggers if 
any button fails to function.</t>
  </si>
  <si>
    <t>MNDC-T5185</t>
  </si>
  <si>
    <t>BGC - MNDC-261 - Android - Verify Remote Configuration Controls Visibility and Text of "Confirm Details" Button</t>
  </si>
  <si>
    <t>Objective: Confirm remote config can enable/disable and update text of 
"Confirm Details" button for eBill customers.</t>
  </si>
  <si>
    <t>1. Apply remote config to disable "Confirm Details" button; verify it is 
hidden or disabled. *2. Apply remote config to update "Confirm Details" button text; verify text 
updates accordingly.</t>
  </si>
  <si>
    <t xml:space="preserve"> *- "Confirm Details" button visibility and text respond correctly to remote 
config.</t>
  </si>
  <si>
    <t>MNDC-T5184</t>
  </si>
  <si>
    <t>BGC - MNDC-261 - Android - Verify Remote Configuration Controls Visibility and Text of "Next" Button</t>
  </si>
  <si>
    <t>Objective: Confirm remote config can enable/disable and update text of 
"Next" button for Non eBill customers.</t>
  </si>
  <si>
    <t>1. Apply remote config to disable "Next" button; verify it is hidden or 
disabled. *2. Apply remote config to update "Next" button text; verify text updates 
accordingly.</t>
  </si>
  <si>
    <t>MNDC-T5178</t>
  </si>
  <si>
    <t>BGC - MNDC-261 - Android - Verify Sticky Buttons Are Visible and Static at Bottom of Screen Across Payment Flow</t>
  </si>
  <si>
    <t>Objective: Ensure sticky buttons remain visible static and accessible at 
the bottom on all payment flow screens on Android devices.</t>
  </si>
  <si>
    <t xml:space="preserve"> *Sticky buttons ("Next", "Confirm Details", "Cancel") remain fixed, visible, 
and accessible on all relevant screens.</t>
  </si>
  <si>
    <t>MNDC-T5194</t>
  </si>
  <si>
    <t>BGC - MNDC-262 - Android - Verify Navigation on Cancel Button in Confirmation Steps (Workflows 2 &amp; 4)</t>
  </si>
  <si>
    <t>Preconditions: User has selected a stored payment method and is viewing 
confirmation step.</t>
  </si>
  <si>
    <t>Objective: Ensure clicking "Cancel" on confirmation step returns user to 
Step 3: Make a Payment page.</t>
  </si>
  <si>
    <t>- User is navigated back to Step 3: Make a Payment page before ShieldPay 
iframe.</t>
  </si>
  <si>
    <t>MNDC-T5195</t>
  </si>
  <si>
    <t>BGC - MNDC-262 - Android - Verify Payment Amount and Date Consistency Across Steps</t>
  </si>
  <si>
    <t>Objective: Ensure payment amount and payment date shown in static header 
match those selected in Step 2.</t>
  </si>
  <si>
    <t>1. Observe payment amount and payment date in static header on ShieldPay 
iframe. *2. Compare values with those selected in Step 2.</t>
  </si>
  <si>
    <t xml:space="preserve"> *- Payment amount and payment date displayed match exactly the values 
selected in Step 2.</t>
  </si>
  <si>
    <t>MNDC-T5187</t>
  </si>
  <si>
    <t>BGC - MNDC-262 - Android - Verify Static Header Elements on ShieldPay Iframe for All Workflows</t>
  </si>
  <si>
    <t>Objective: Ensure the static header displays all required elements 
correctly on each payment step.</t>
  </si>
  <si>
    <t>Static header shows:
- "Amount Due(?)" label-(Pass)
- Payment Date -(Pass) *- Grayed-out section containing:
- Biller (OpCo) name (Pass)
- Account number (current logged-in account) -(pass)
- Payment Amount (from Step 2)-(Pass)</t>
  </si>
  <si>
    <t>MNDC-T5188</t>
  </si>
  <si>
    <t>BGC - MNDC-262 - Android - Workflow 1 - New ACH Payment with Bank Account Selected</t>
  </si>
  <si>
    <t>Objective: Validate new ACH payment flow with bank account selection and 
optional save to wallet.</t>
  </si>
  <si>
    <t>MNDC-T5190</t>
  </si>
  <si>
    <t>BGC - MNDC-262 - Android - Workflow 2 - Existing ACH Payment - Confirmation Step UI Elements</t>
  </si>
  <si>
    <t>Objective: Validate confirmation step UI after selecting stored ACH payment 
method.</t>
  </si>
  <si>
    <t>MNDC-T5189</t>
  </si>
  <si>
    <t>BGC - MNDC-262 - Android - Workflow 2 - Existing ACH Payment (Remember Me) - Display Stored Payment Methods</t>
  </si>
  <si>
    <t>Objective: Verify display and selection of stored ACH payment methods with 
last used on top.</t>
  </si>
  <si>
    <t xml:space="preserve"> *All stored ACH Payment methods are visible with last used on top.
- "Add Payment Method" button navigates to new payment flow (Workflow 1 or 
3).
Apple/Google Pay button is visible and functional.</t>
  </si>
  <si>
    <t>MNDC-T5191</t>
  </si>
  <si>
    <t>BGC - MNDC-262 - Android - Workflow 3 - New Credit/Debit Card Payment</t>
  </si>
  <si>
    <t>Preconditions: User has no stored card payment methods or chooses to add 
new.</t>
  </si>
  <si>
    <t>Objective: Validate new credit/debit card payment flow with optional save 
to wallet.</t>
  </si>
  <si>
    <t>MNDC-T5192</t>
  </si>
  <si>
    <t>BGC - MNDC-262 - Android - Workflow 4 - Existing Credit/Debit Card Payment - Display Stored Payment Methods</t>
  </si>
  <si>
    <t>Objective: Verify display and selection of stored credit/debit card payment 
methods with last used on top.</t>
  </si>
  <si>
    <t>MNDC-T5193</t>
  </si>
  <si>
    <t>BGC - MNDC-262 - Android - Workflow 5 - Apple/Google Pay Button Visibility and Functionality</t>
  </si>
  <si>
    <t>Objective: Verify Apple/Google Pay button is visible and functional on 
payment pages with stored payment methods.</t>
  </si>
  <si>
    <t>1. Observe presence of Apple/Google Pay button at bottom of payment method 
list. *3. Complete payment using Apple/Google Pay flow.</t>
  </si>
  <si>
    <t>MNDC-T5206</t>
  </si>
  <si>
    <t>BGC - MNDC-264 - Android - Alternate Methods Selection After Failure</t>
  </si>
  <si>
    <t>- Conditions: Failure screen offers alternate methods (e.g., saved card, 
enter new card, bank transfer).</t>
  </si>
  <si>
    <t>- Objective: Verify user can choose alternate payment methods from the 
failure screen and proceed.</t>
  </si>
  <si>
    <t>1. Select an alternate method. *2. Complete required fields and tap Next to redirect to Kubra Wallet or 
complete the flow.</t>
  </si>
  <si>
    <t>- Alternate method selection navigates to the appropriate UI and allows 
user to attempt payment. *- Expected result: Pass if alternate method workflow is functional.</t>
  </si>
  <si>
    <t>MNDC-T5196</t>
  </si>
  <si>
    <t>BGC - MNDC-264 - Android - Entry Points: Access Payment Flow from My Account, Dashboard, Bills &amp; Payments</t>
  </si>
  <si>
    <t>MNDC-1050</t>
  </si>
  <si>
    <t>- Conditions: App installed on Android device; user logged in to app (no 
website auth required).</t>
  </si>
  <si>
    <t>- Objective: Verify users can access the in-app payment flow from each 
declared entry point without website authentication.</t>
  </si>
  <si>
    <t xml:space="preserve"> *- Expected result: Pass if payment flow opens correctly from all three 
entry points.</t>
  </si>
  <si>
    <t>MNDC-T5208</t>
  </si>
  <si>
    <t>BGC - MNDC-264 - Android - Failure Reason Mapping Coverage</t>
  </si>
  <si>
    <t>- Conditions: Ability to simulate backend responses for insufficient funds, 
card declined, network timeout.</t>
  </si>
  <si>
    <t>- Objective: Verify mapping of backend error codes to user-facing failure 
reasons and suggested actions.</t>
  </si>
  <si>
    <t>MNDC-T5198</t>
  </si>
  <si>
    <t>BGC - MNDC-264 - Android - Navigation: ‘Next’ Opens Kubra Wallet; ‘Cancel’ Returns to Previous Screen</t>
  </si>
  <si>
    <t>- Conditions: Required fields filled and Next enabled. Kubra Wallet 
integration (test redirect) available in environment.</t>
  </si>
  <si>
    <t>- Objective: Verify clicking ‘Next’ redirects to Kubra Wallet and clicking 
‘Cancel’ returns to the previous app screen.</t>
  </si>
  <si>
    <t>- On ‘Cancel’, payment flow closes and user returns to prior screen. *- On ‘Next’, app initiates redirect to Kubra Wallet (intent/embedded flow) 
and Kubra Wallet UI is shown.</t>
  </si>
  <si>
    <t>MNDC-T5209</t>
  </si>
  <si>
    <t>BGC - MNDC-264 - Android - Network Interrupted Between Submit and Response</t>
  </si>
  <si>
    <t>- Conditions: Network drop simulated immediately after submission. Backend 
may return delayed response.</t>
  </si>
  <si>
    <t>- Objective: Verify app handles network interruption after sending payment 
request but before receiving response (avoid duplicate submission and show 
clear guidance).</t>
  </si>
  <si>
    <t>1. Submit payment then disable network. *2. Observe app behavior and messaging (e.g., “Payment pending / network 
issue — check later / retry”).</t>
  </si>
  <si>
    <t>- App does not show success; displays a pending/failed message explaining 
connectivity and recommendations to check transaction status later; 
provides Retry/Support options and avoids duplicate charging. *- Expected result: Pass if app handles interruption gracefully and prevents 
duplicate submissions.</t>
  </si>
  <si>
    <t>MNDC-T5203</t>
  </si>
  <si>
    <t>BGC - MNDC-264 - Android - Order Priority Influence (eBill → Autopay → budget billing) on Suggestions/Default Actions</t>
  </si>
  <si>
    <t>- Conditions: Remote config may drive suggestion order; accounts have 
various combinations of enabled/disabled items.</t>
  </si>
  <si>
    <t>- Objective: Verify the system uses the order priority (ebill, autopay, 
budget billing) when presenting suggestions or default next steps on 
confirmation/failure screens.</t>
  </si>
  <si>
    <t>1. For each scenario, perform a successful and failed payment and observe 
suggestion lists and default CTA ordering.</t>
  </si>
  <si>
    <t>- Suggestions and CTAs should prioritize eBill related actions first (if 
relevant), then Autopay actions, then Budget Billing suggestions. For 
example, if eBill is off, suggestion to enroll in eBill is shown above 
autopay suggestion.</t>
  </si>
  <si>
    <t>MNDC-T5207</t>
  </si>
  <si>
    <t>BGC - MNDC-264 - Android - Pre-Submit Warnings Combined (Autopay Off and eBill Off)</t>
  </si>
  <si>
    <t>- Conditions: Account has Autopay = off and eBill = off. Remote config 
provides messages.</t>
  </si>
  <si>
    <t>- Objective: Verify both Autopay-off and eBill-off messages can be 
presented together and are readable with quick tips.</t>
  </si>
  <si>
    <t>- Both messages shown, prioritized as specified (order can be eBill then 
Autopay or as per spec), and quick tips/enroll links functional. User can 
still continue to pay. *- Expected result: Pass if both messages presented clearly and actionable.</t>
  </si>
  <si>
    <t>MNDC-T5204</t>
  </si>
  <si>
    <t>BGC - MNDC-264 - Android - Remote Config: Success/Failure Message Keys Apply to UI</t>
  </si>
  <si>
    <t>- Conditions: Tester can update remote config; app supports fetching these 
keys: success_message, failure_message, failure_suggestions[].</t>
  </si>
  <si>
    <t>- Objective: Verify remote config key-value pairs govern the success and 
failure messages shown to users.</t>
  </si>
  <si>
    <t>1. Update remote config messages to unique test strings for success and 
failure. *4. Simulate a failed payment and observe failure page.</t>
  </si>
  <si>
    <t xml:space="preserve"> *- Expected result: Pass if UI text matches remote config values after 
fetch.</t>
  </si>
  <si>
    <t>MNDC-T5205</t>
  </si>
  <si>
    <t>BGC - MNDC-264 - Android - Retry Flow Behavior After Failure</t>
  </si>
  <si>
    <t>- Objective: Verify the Retry action re-submits a fresh payment request and 
handles outcome normally.</t>
  </si>
  <si>
    <t>MNDC-T5199</t>
  </si>
  <si>
    <t>BGC - MNDC-264 - Android - Successful Payment: Confirmation Page Elements Present and Accurate</t>
  </si>
  <si>
    <t>- Conditions: Payment processed successfully in test environment (sandbox). 
Remote Config success-page keys present.</t>
  </si>
  <si>
    <t>- Objective: Verify that when payment request returns successful, the 
confirmation page displays: payment amount, payment date, status, reference 
number, account number (masked as required), and provides a back option.</t>
  </si>
  <si>
    <t xml:space="preserve"> *- Expected result: Pass if all elements are present, values match the 
transaction, and back navigation works.</t>
  </si>
  <si>
    <t>MNDC-T5200</t>
  </si>
  <si>
    <t>BGC - MNDC-264 - Android - Unsuccessful Payment: Failure Page and Recovery Options</t>
  </si>
  <si>
    <t>- Conditions: Payment attempt simulated to fail (insufficient funds, card 
declined, connectivity fail). Remote Config failure-message keys available.</t>
  </si>
  <si>
    <t>- Objective: Verify that when payment request returns unsuccessful, app 
shows a failure page with a clear failure reason and actionable suggestions 
(Retry, Check account balance, Use alternate methods).</t>
  </si>
  <si>
    <t>1. Initiate payment that will be rejected by sandbox. *3. Choose each available recovery option (Retry and choose alternate 
payment) to validate behavior.</t>
  </si>
  <si>
    <t xml:space="preserve"> *- Expected result: Pass if failure reason is clear and recovery options 
function.</t>
  </si>
  <si>
    <t>MNDC-T5197</t>
  </si>
  <si>
    <t>BGC - MNDC-264 - Android - Validation: Required Fields Enable Next Button</t>
  </si>
  <si>
    <t>MNDC-1052</t>
  </si>
  <si>
    <t>- Conditions: Payment screen with form fields (e.g., account number, 
payment amount or selection).</t>
  </si>
  <si>
    <t>- Objective: Verify that the system verifies required fields and only 
enables the ‘Next’ button once all required input is filled.</t>
  </si>
  <si>
    <t>1. Observe ‘Next’ button *3. Complete all required fields (valid account number, payment 
amount/date=Today).</t>
  </si>
  <si>
    <t>MNDC-T5472</t>
  </si>
  <si>
    <t>BGC - MNDC-273 - IOS - Verify "View Latest Bill" Link Absence When No Bills Present</t>
  </si>
  <si>
    <t>MNDC-T5471</t>
  </si>
  <si>
    <t>BGC - MNDC-273 - IOS - Verify "View Latest Bill" Link Visibility and Functionality</t>
  </si>
  <si>
    <t>MNDC-T5469</t>
  </si>
  <si>
    <t>BGC - MNDC-273 - IOS - Verify Account Credit Display Instead of Amount Due</t>
  </si>
  <si>
    <t>MNDC-T5463</t>
  </si>
  <si>
    <t>BGC - MNDC-273 - IOS - Verify Account Status Indicator Absence Does Not Break Component</t>
  </si>
  <si>
    <t>MNDC-T5468</t>
  </si>
  <si>
    <t>BGC - MNDC-273 - IOS - Verify Amount Due Display When Applicable</t>
  </si>
  <si>
    <t>MNDC-T5464</t>
  </si>
  <si>
    <t>BGC - MNDC-273 - IOS - Verify Autopay Status Display When Enabled</t>
  </si>
  <si>
    <t>MNDC-T5470</t>
  </si>
  <si>
    <t>BGC - MNDC-273 - IOS - Verify Due Date Display for Future Payments</t>
  </si>
  <si>
    <t>MNDC-T5467</t>
  </si>
  <si>
    <t>BGC - MNDC-273 - IOS - Verify Final Notice Balance Display</t>
  </si>
  <si>
    <t>MNDC-T5466</t>
  </si>
  <si>
    <t>BGC - MNDC-273 - IOS - Verify Past Due Balance Display</t>
  </si>
  <si>
    <t>MNDC-T5462</t>
  </si>
  <si>
    <t>BGC - MNDC-273 - IOS - Verify Payment Info Component Visibility on Make a Payment Page</t>
  </si>
  <si>
    <t>MNDC-T5465</t>
  </si>
  <si>
    <t>BGC - MNDC-273 - IOS - Verify Payment Processing Status Display</t>
  </si>
  <si>
    <t>MNDC-T5474</t>
  </si>
  <si>
    <t>BGC - MNDC-273 - IOS - Verify Remote Configuration Enables/Disables Key Payment Info Component Elements</t>
  </si>
  <si>
    <t>MNDC-T5473</t>
  </si>
  <si>
    <t>BGC - MNDC-273 - IOS - Verify Skeleton Loader Display While Payment Info Component Loads</t>
  </si>
  <si>
    <t>MNDC-T5503</t>
  </si>
  <si>
    <t>BGC - MNDC-276 - IOS - Alternate Methods Selection After Failure</t>
  </si>
  <si>
    <t>MNDC-T5493</t>
  </si>
  <si>
    <t>BGC - MNDC-276 - IOS - Entry Points: Access Payment Flow from My Account, Dashboard, Bills &amp; Payments</t>
  </si>
  <si>
    <t>MNDC-T5505</t>
  </si>
  <si>
    <t>BGC - MNDC-276 - IOS - Failure Reason Mapping Coverage</t>
  </si>
  <si>
    <t>MNDC-T5495</t>
  </si>
  <si>
    <t>BGC - MNDC-276 - IOS - Navigation: ‘Next’ Opens Kubra Wallet; ‘Cancel’ Returns to Previous Screen</t>
  </si>
  <si>
    <t>MNDC-T5506</t>
  </si>
  <si>
    <t>BGC - MNDC-276 - IOS - Network Interrupted Between Submit and Response</t>
  </si>
  <si>
    <t>MNDC-T5500</t>
  </si>
  <si>
    <t>BGC - MNDC-276 - IOS - Order Priority Influence (eBill → Autopay → budget billing) on Suggestions/Default Actions</t>
  </si>
  <si>
    <t>MNDC-T5501</t>
  </si>
  <si>
    <t>BGC - MNDC-276 - IOS - Remote Config: Success/Failure Message Keys Apply to UI</t>
  </si>
  <si>
    <t>MNDC-T5502</t>
  </si>
  <si>
    <t>BGC - MNDC-276 - IOS - Retry Flow Behavior After Failure</t>
  </si>
  <si>
    <t>MNDC-T5496</t>
  </si>
  <si>
    <t>BGC - MNDC-276 - IOS - Successful Payment: Confirmation Page Elements Present and Accurate</t>
  </si>
  <si>
    <t>MNDC-T5497</t>
  </si>
  <si>
    <t>BGC - MNDC-276 - IOS - Unsuccessful Payment: Failure Page and Recovery Options</t>
  </si>
  <si>
    <t>MNDC-T5494</t>
  </si>
  <si>
    <t>BGC - MNDC-276 - IOS - Validation: Required Fields Enable Next Button</t>
  </si>
  <si>
    <t>MNDC-T5491</t>
  </si>
  <si>
    <t>BGC - MNDC-279 - IOS - Verify Navigation on Cancel Button in Confirmation Steps (Workflows 2 &amp; 4)</t>
  </si>
  <si>
    <t>MNDC-T5492</t>
  </si>
  <si>
    <t>BGC - MNDC-279 - IOS - Verify Payment Amount and Date Consistency Across Steps</t>
  </si>
  <si>
    <t>MNDC-T5484</t>
  </si>
  <si>
    <t>BGC - MNDC-279 - IOS - Verify Static Header Elements on ShieldPay Iframe for All Workflows</t>
  </si>
  <si>
    <t>MNDC-T5485</t>
  </si>
  <si>
    <t>BGC - MNDC-279 - IOS - Workflow 1 - New ACH Payment with Bank Account Selected</t>
  </si>
  <si>
    <t>MNDC-T5487</t>
  </si>
  <si>
    <t>BGC - MNDC-279 - IOS - Workflow 2 - Existing ACH Payment - Confirmation Step UI Elements</t>
  </si>
  <si>
    <t>MNDC-T5486</t>
  </si>
  <si>
    <t>BGC - MNDC-279 - IOS - Workflow 2 - Existing ACH Payment (Remember Me) - Display Stored Payment Methods</t>
  </si>
  <si>
    <t>MNDC-T5488</t>
  </si>
  <si>
    <t>BGC - MNDC-279 - IOS - Workflow 3 - New Credit/Debit Card Payment</t>
  </si>
  <si>
    <t>MNDC-T5489</t>
  </si>
  <si>
    <t>BGC - MNDC-279 - IOS - Workflow 4 - Existing Credit/Debit Card Payment - Display Stored Payment Methods</t>
  </si>
  <si>
    <t>MNDC-T5490</t>
  </si>
  <si>
    <t>BGC - MNDC-279 - IOS - Workflow 5 - Apple/Google Pay Button Visibility and Functionality</t>
  </si>
  <si>
    <t>MNDC-T7405</t>
  </si>
  <si>
    <t>BGC - MNDC-282 - Android - Verify that the user can delete custom amount when hits the "X" button</t>
  </si>
  <si>
    <t>MNDC-T7416</t>
  </si>
  <si>
    <t xml:space="preserve">BGC - MNDC-282 - iOS - Verify that the user can delete custom amount when hits the "X" button </t>
  </si>
  <si>
    <t xml:space="preserve">iOS
</t>
  </si>
  <si>
    <t>MNDC-T5483</t>
  </si>
  <si>
    <t>BGC - MNDC-284 - IOS - Verify "Cancel" Button Always Visible Regardless of Remote Configuration</t>
  </si>
  <si>
    <t>MNDC-T5478</t>
  </si>
  <si>
    <t>BGC - MNDC-284 - IOS - Verify "Cancel" Button Visibility and Navigation for All Customers</t>
  </si>
  <si>
    <t>MNDC-T5477</t>
  </si>
  <si>
    <t>BGC - MNDC-284 - IOS - Verify "Confirm Details" Button Visibility and Navigation for eBill Customers</t>
  </si>
  <si>
    <t>MNDC-T5476</t>
  </si>
  <si>
    <t>BGC - MNDC-284 - IOS - Verify "Next" Button Visibility and Functionality for Non eBill Customers</t>
  </si>
  <si>
    <t>MNDC-T5479</t>
  </si>
  <si>
    <t>BGC - MNDC-284 - IOS - Verify Buttons Disable Temporarily While Processing to Prevent Duplicate Actions</t>
  </si>
  <si>
    <t>MNDC-T5480</t>
  </si>
  <si>
    <t>BGC - MNDC-284 - IOS - Verify Fallback Action Triggered if Button Fails to Function</t>
  </si>
  <si>
    <t>MNDC-T5482</t>
  </si>
  <si>
    <t>BGC - MNDC-284 - IOS - Verify Remote Configuration Controls Visibility and Text of "Confirm Details" Button</t>
  </si>
  <si>
    <t>MNDC-T5481</t>
  </si>
  <si>
    <t>BGC - MNDC-284 - IOS - Verify Remote Configuration Controls Visibility and Text of "Next" Button</t>
  </si>
  <si>
    <t>MNDC-T5475</t>
  </si>
  <si>
    <t>BGC - MNDC-284 - IOS - Verify Sticky Buttons Are Visible and Static at Bottom of Screen Across Payment Flow</t>
  </si>
  <si>
    <t>MNDC-T7998</t>
  </si>
  <si>
    <t>BGC - MNDC-904 - Android -  Verify that a pending payment can be cancelled successfully</t>
  </si>
  <si>
    <t>MNDC-T8000</t>
  </si>
  <si>
    <t>BGC - MNDC-904 - Android -  Verify that non-eBill users cannot cancel payments</t>
  </si>
  <si>
    <t xml:space="preserve">* Cancel button or indicator does not appear.
</t>
  </si>
  <si>
    <t>MNDC-T7999</t>
  </si>
  <si>
    <t>BGC - MNDC-904 - Android -  Verify that only pending payments show the red “Cancel” indicator</t>
  </si>
  <si>
    <t>MNDC-T8002</t>
  </si>
  <si>
    <t>BGC - MNDC-904 - Android -  Verify that Payments list refreshes after successful cancellation</t>
  </si>
  <si>
    <t>MNDC-T8001</t>
  </si>
  <si>
    <t>BGC - MNDC-904 - Android -  Verify that the Cancel button behaves correctly, both in terms of performing the action and returning to the previous screen</t>
  </si>
  <si>
    <t>MNDC-T7469</t>
  </si>
  <si>
    <t>BGC - MNDC-908 - iOS - Verify that a pending payment can be cancelled successfully</t>
  </si>
  <si>
    <t>MNDC-T7471</t>
  </si>
  <si>
    <t>BGC - MNDC-908 - iOS - Verify that non-eBill users cannot cancel payments</t>
  </si>
  <si>
    <t>MNDC-T7470</t>
  </si>
  <si>
    <t>BGC - MNDC-908 - iOS - Verify that only pending payments show the red “Cancel” indicator</t>
  </si>
  <si>
    <t>MNDC-T7473</t>
  </si>
  <si>
    <t>BGC - MNDC-908 - iOS - Verify that Payments list refreshes after successful cancellation</t>
  </si>
  <si>
    <t>MNDC-T7472</t>
  </si>
  <si>
    <t>BGC - MNDC-908 - iOS - Verify that the Cancel button behaves correctly, both in terms of performing the action and returning to the previous screen</t>
  </si>
  <si>
    <t>MNDC-T9521</t>
  </si>
  <si>
    <t>BGC- Android- Non Ebill flow fee conformation message validation on payment confirmation screen</t>
  </si>
  <si>
    <t xml:space="preserve">
For ebill flow, click on Pay by card on Make a payment screen, and complete 
payment  flow till we see the payment confirmation page
 *Verify confirmation message on payment confirmation screen</t>
  </si>
  <si>
    <t xml:space="preserve">User will be redirected to shield pay, payment is completed successfully *Payment amount excludes service fee message  should be displayed </t>
  </si>
  <si>
    <t>MNDC-T9520</t>
  </si>
  <si>
    <t>BGC- IOS- Non Ebill flow fee conformation message validation on payment confirmration screen</t>
  </si>
  <si>
    <t>For non ebill flow, click on Pay by card on Make a payment screen, and 
complete payment flow till we see the payment confirmation page *Verify confirmation message on payment confirmation screen</t>
  </si>
  <si>
    <t xml:space="preserve">User will be redirected to shield pay, and payment  completed successfully *
Payment amount excludes service fee message  should be displayed 
</t>
  </si>
  <si>
    <t>MNDC-T8274</t>
  </si>
  <si>
    <t>CMP - Android - MNDC-259 - Custom Value not showing for Final Notice</t>
  </si>
  <si>
    <t>/UI&amp;CMP - Electric Features/CMP/Make a Payment Flow/Android</t>
  </si>
  <si>
    <t>MNDC-T8275</t>
  </si>
  <si>
    <t>CMP - Android - MNDC-259 - Custom Value not showing for Past Due</t>
  </si>
  <si>
    <t>MNDC-T8273</t>
  </si>
  <si>
    <t>CMP - Android - MNDC-259 - Custom Value selection</t>
  </si>
  <si>
    <t>MNDC-T8272</t>
  </si>
  <si>
    <t>CMP - Android - MNDC-259 - Keyboard not overlapping and retractability</t>
  </si>
  <si>
    <t>MNDC-T8271</t>
  </si>
  <si>
    <t>CMP - Android - MNDC-259 - Keyboard visibility and retractability</t>
  </si>
  <si>
    <t>MNDC-T8276</t>
  </si>
  <si>
    <t>CMP - Android - MNDC-259 - Payment confirmation screen and payment confirmation</t>
  </si>
  <si>
    <t>MNDC-T8277</t>
  </si>
  <si>
    <t>CMP - Android - MNDC-259 - Remote Config enable and disable</t>
  </si>
  <si>
    <t>MNDC-T8270</t>
  </si>
  <si>
    <t>CMP - Android - MNDC-259 - Validate the accordion's fields: Payment Agreement</t>
  </si>
  <si>
    <t>Open an account that has a due payable ammount with a Payable Agreement,
and flow to the payment screen; *Select to pay the bill (via the payment widget or Bills tab) and check that
the accordion is available and shows the fields: Amount Due, Total Balance</t>
  </si>
  <si>
    <t>MNDC-T8269</t>
  </si>
  <si>
    <t>CMP - Android - MNDC-259 - Validate the accordion's fields: W/O Payment Agreement</t>
  </si>
  <si>
    <t>MNDC-T8261</t>
  </si>
  <si>
    <t>CMP - Android - MNDC-259 - Validate the default ammount displayed</t>
  </si>
  <si>
    <t>MNDC-T8265</t>
  </si>
  <si>
    <t>CMP - Android - MNDC-259 - Validate the lower payment cap - eBill - ACH</t>
  </si>
  <si>
    <t>MNDC-T8266</t>
  </si>
  <si>
    <t>CMP - Android - MNDC-259 - Validate the lower payment cap - eBill - CC</t>
  </si>
  <si>
    <t>MNDC-T8267</t>
  </si>
  <si>
    <t>CMP - Android - MNDC-259 - Validate the lower payment cap - eBill - DC</t>
  </si>
  <si>
    <t>MNDC-T8268</t>
  </si>
  <si>
    <t>CMP - Android - MNDC-259 - Validate the lower payment cap - non-eBill</t>
  </si>
  <si>
    <t>MNDC-T8262</t>
  </si>
  <si>
    <t>CMP - Android - MNDC-259 - Validate the upper payment cap - eBill - ACH</t>
  </si>
  <si>
    <t>MNDC-T8263</t>
  </si>
  <si>
    <t>CMP - Android - MNDC-259 - Validate the upper payment cap - eBill - CC</t>
  </si>
  <si>
    <t>MNDC-T8264</t>
  </si>
  <si>
    <t>CMP - Android - MNDC-259 - Validate the upper payment cap - eBill - DC</t>
  </si>
  <si>
    <t>MNDC-T8254</t>
  </si>
  <si>
    <t>CMP - Android - MNDC-260 - Validate the date is greyed out for "Final Notice".</t>
  </si>
  <si>
    <t>MNDC-T8253</t>
  </si>
  <si>
    <t>CMP - Android - MNDC-260 - Validate the date is greyed out for "Past Due".</t>
  </si>
  <si>
    <t>MNDC-T8252</t>
  </si>
  <si>
    <t>CMP - Android - MNDC-260 - Validate the default date on Make a Payment.</t>
  </si>
  <si>
    <t>MNDC-T8260</t>
  </si>
  <si>
    <t>CMP - Android - MNDC-260 - Validate the enable and disabling of the Remote Config.</t>
  </si>
  <si>
    <t>MNDC-T8259</t>
  </si>
  <si>
    <t>CMP - Android - MNDC-260 - Validate the fields and behavior.</t>
  </si>
  <si>
    <t>MNDC-T8256</t>
  </si>
  <si>
    <t>CMP - Android - MNDC-260 - Validate the it is allowed to use a future date.</t>
  </si>
  <si>
    <t>MNDC-T8255</t>
  </si>
  <si>
    <t>CMP - Android - MNDC-260 - Validate the it is not allowed to use a past date.</t>
  </si>
  <si>
    <t>MNDC-T8258</t>
  </si>
  <si>
    <t>CMP - Android - MNDC-260 - Validate the skeleton loader.</t>
  </si>
  <si>
    <t>MNDC-T8257</t>
  </si>
  <si>
    <t>CMP - Android - MNDC-260 - Validate the the "Today" name is changed to "Tomorrow".</t>
  </si>
  <si>
    <t>MNDC-T8246</t>
  </si>
  <si>
    <t>CMP - Android - MNDC-451 - Validate that the confirmation cancels when clicking on Go Back.</t>
  </si>
  <si>
    <t>MNDC-T8245</t>
  </si>
  <si>
    <t>CMP - Android - MNDC-451 - Validate that the confirmation screen shows up.</t>
  </si>
  <si>
    <t>MNDC-T8248</t>
  </si>
  <si>
    <t>CMP - Android - MNDC-451 - Validate that the confirmation shows again when returning to the screen.</t>
  </si>
  <si>
    <t>MNDC-T8247</t>
  </si>
  <si>
    <t>CMP - Android - MNDC-451 - Validate that the payment goes through when continuing on the confirmation screen.</t>
  </si>
  <si>
    <t>MNDC-T8249</t>
  </si>
  <si>
    <t>CMP - Android - MNDC-451 - Validate the confirmation popup's text.</t>
  </si>
  <si>
    <t>MNDC-T8251</t>
  </si>
  <si>
    <t>CMP - Android - MNDC-451 - Validate the confirmation sceen on status other than Payment Processing</t>
  </si>
  <si>
    <t>MNDC-T8250</t>
  </si>
  <si>
    <t>CMP - Android - MNDC-451 - Validation of the confirmation messages switching on and off the Remote Config.</t>
  </si>
  <si>
    <t>MNDC-T8194</t>
  </si>
  <si>
    <t>CMP - IOS - MNDC-259 - Custom Value not showing for Final Notice</t>
  </si>
  <si>
    <t>/UI&amp;CMP - Electric Features/CMP/Make a Payment Flow/IOS</t>
  </si>
  <si>
    <t>MNDC-T8195</t>
  </si>
  <si>
    <t>CMP - IOS - MNDC-259 - Custom Value not showing for Past Due</t>
  </si>
  <si>
    <t>MNDC-T8193</t>
  </si>
  <si>
    <t>CMP - IOS - MNDC-259 - Custom Value selection</t>
  </si>
  <si>
    <t>MNDC-T8192</t>
  </si>
  <si>
    <t>CMP - IOS - MNDC-259 - Keyboard not overlapping and retractability</t>
  </si>
  <si>
    <t>MNDC-T8191</t>
  </si>
  <si>
    <t>CMP - IOS - MNDC-259 - Keyboard visibility and retractability</t>
  </si>
  <si>
    <t>MNDC-T8196</t>
  </si>
  <si>
    <t>CMP - IOS - MNDC-259 - Payment confirmation screen and payment confirmation</t>
  </si>
  <si>
    <t>MNDC-T8197</t>
  </si>
  <si>
    <t>CMP - IOS - MNDC-259 - Remote Config enable and disable</t>
  </si>
  <si>
    <t>MNDC-T8190</t>
  </si>
  <si>
    <t>CMP - IOS - MNDC-259 - Validate the accordion's fields: Payment Agreement</t>
  </si>
  <si>
    <t>MNDC-T8189</t>
  </si>
  <si>
    <t>CMP - IOS - MNDC-259 - Validate the accordion's fields: W/O Payment Agreement</t>
  </si>
  <si>
    <t>MNDC-T8181</t>
  </si>
  <si>
    <t>CMP - IOS - MNDC-259 - Validate the default ammount displayed</t>
  </si>
  <si>
    <t>MNDC-T8185</t>
  </si>
  <si>
    <t>CMP - IOS - MNDC-259 - Validate the lower payment cap - eBill - ACH</t>
  </si>
  <si>
    <t>MNDC-T8186</t>
  </si>
  <si>
    <t>CMP - IOS - MNDC-259 - Validate the lower payment cap - eBill - CC</t>
  </si>
  <si>
    <t>MNDC-T8187</t>
  </si>
  <si>
    <t>CMP - IOS - MNDC-259 - Validate the lower payment cap - eBill - DC</t>
  </si>
  <si>
    <t>MNDC-T8188</t>
  </si>
  <si>
    <t>CMP - IOS - MNDC-259 - Validate the lower payment cap - non-eBill</t>
  </si>
  <si>
    <t>MNDC-T8182</t>
  </si>
  <si>
    <t>CMP - IOS - MNDC-259 - Validate the upper payment cap - eBill - ACH</t>
  </si>
  <si>
    <t>MNDC-T8183</t>
  </si>
  <si>
    <t>CMP - IOS - MNDC-259 - Validate the upper payment cap - eBill - CC</t>
  </si>
  <si>
    <t>Open a BCG eBill - CC account that has a due payable ammount greater than
99,999.99 and flow to the payment screen; *Try to insert a value above this threshold and check that an error message
should show up informing that it is not allowed.</t>
  </si>
  <si>
    <t>MNDC-T8184</t>
  </si>
  <si>
    <t>CMP - IOS - MNDC-259 - Validate the upper payment cap - eBill - DC</t>
  </si>
  <si>
    <t>MNDC-T8174</t>
  </si>
  <si>
    <t>CMP - IOS - MNDC-260 - Validate the date is greyed out for "Final Notice".</t>
  </si>
  <si>
    <t>MNDC-T8173</t>
  </si>
  <si>
    <t>CMP - IOS - MNDC-260 - Validate the date is greyed out for "Past Due".</t>
  </si>
  <si>
    <t>MNDC-T8172</t>
  </si>
  <si>
    <t>CMP - IOS - MNDC-260 - Validate the default date on Make a Payment.</t>
  </si>
  <si>
    <t>MNDC-T8180</t>
  </si>
  <si>
    <t>CMP - IOS - MNDC-260 - Validate the enable and disabling of the Remote Config.</t>
  </si>
  <si>
    <t>MNDC-T8179</t>
  </si>
  <si>
    <t>CMP - IOS - MNDC-260 - Validate the fields and behavior.</t>
  </si>
  <si>
    <t>MNDC-T8176</t>
  </si>
  <si>
    <t>CMP - IOS - MNDC-260 - Validate the it is allowed to use a future date.</t>
  </si>
  <si>
    <t>MNDC-T8175</t>
  </si>
  <si>
    <t>CMP - IOS - MNDC-260 - Validate the it is not allowed to use a past date.</t>
  </si>
  <si>
    <t>MNDC-T8178</t>
  </si>
  <si>
    <t>CMP - IOS - MNDC-260 - Validate the skeleton loader.</t>
  </si>
  <si>
    <t>MNDC-T8177</t>
  </si>
  <si>
    <t>CMP - IOS - MNDC-260 - Validate the the "Today" name is changed to "Tomorrow".</t>
  </si>
  <si>
    <t>MNDC-T8166</t>
  </si>
  <si>
    <t>CMP - IOS - MNDC-451 - Validate that the confirmation cancels when clicking on Go Back.</t>
  </si>
  <si>
    <t>MNDC-T8165</t>
  </si>
  <si>
    <t>CMP - IOS - MNDC-451 - Validate that the confirmation screen shows up.</t>
  </si>
  <si>
    <t>MNDC-T8168</t>
  </si>
  <si>
    <t>CMP - IOS - MNDC-451 - Validate that the confirmation shows again when returning to the screen.</t>
  </si>
  <si>
    <t>MNDC-T8167</t>
  </si>
  <si>
    <t>CMP - IOS - MNDC-451 - Validate that the payment goes through when continuing on the confirmation screen.</t>
  </si>
  <si>
    <t>MNDC-T8169</t>
  </si>
  <si>
    <t>CMP - IOS - MNDC-451 - Validate the confirmation popup's text.</t>
  </si>
  <si>
    <t>MNDC-T8171</t>
  </si>
  <si>
    <t>CMP - IOS - MNDC-451 - Validate the confirmation sceen on status other than Payment Processing</t>
  </si>
  <si>
    <t>MNDC-T8170</t>
  </si>
  <si>
    <t>CMP - IOS - MNDC-451 - Validation of the confirmation messages switching on and off the Remote Config.</t>
  </si>
  <si>
    <t>MNDC-T8288</t>
  </si>
  <si>
    <t>CMP - MNDC-273 - Android - Verify "View Latest Bill" Link Absence When No Bills Present</t>
  </si>
  <si>
    <t>MNDC-T8287</t>
  </si>
  <si>
    <t>CMP - MNDC-273 - Android - Verify "View Latest Bill" Link Visibility and Functionality</t>
  </si>
  <si>
    <t>MNDC-T8285</t>
  </si>
  <si>
    <t>CMP - MNDC-273 - Android - Verify Account Credit Display Instead of Amount Due</t>
  </si>
  <si>
    <t>MNDC-T8279</t>
  </si>
  <si>
    <t>CMP - MNDC-273 - Android - Verify Account Status Indicator Absence Does Not Break Component</t>
  </si>
  <si>
    <t>MNDC-T8284</t>
  </si>
  <si>
    <t>CMP - MNDC-273 - Android - Verify Amount Due Display When Applicable</t>
  </si>
  <si>
    <t>MNDC-T8280</t>
  </si>
  <si>
    <t>CMP - MNDC-273 - Android - Verify Autopay Status Display When Enabled</t>
  </si>
  <si>
    <t>MNDC-T8286</t>
  </si>
  <si>
    <t>CMP - MNDC-273 - Android - Verify Due Date Display for Future Payments</t>
  </si>
  <si>
    <t>MNDC-T8283</t>
  </si>
  <si>
    <t>CMP - MNDC-273 - Android - Verify Final Notice Balance Display</t>
  </si>
  <si>
    <t>MNDC-T8282</t>
  </si>
  <si>
    <t>CMP - MNDC-273 - Android - Verify Past Due Balance Display</t>
  </si>
  <si>
    <t>MNDC-T8278</t>
  </si>
  <si>
    <t>CMP - MNDC-273 - Android - Verify Payment Info Component Visibility on Make a Payment Page</t>
  </si>
  <si>
    <t>MNDC-T8281</t>
  </si>
  <si>
    <t>CMP - MNDC-273 - Android - Verify Payment Processing Status Display</t>
  </si>
  <si>
    <t>MNDC-T8290</t>
  </si>
  <si>
    <t>CMP - MNDC-273 - Android - Verify Remote Configuration Enables/Disables Key Payment Info Component Elements</t>
  </si>
  <si>
    <t>MNDC-T8289</t>
  </si>
  <si>
    <t>CMP - MNDC-273 - Android - Verify Skeleton Loader Display While Payment Info Component Loads</t>
  </si>
  <si>
    <t>MNDC-T8208</t>
  </si>
  <si>
    <t>CMP - MNDC-273 - IOS - Verify "View Latest Bill" Link Absence When No Bills Present</t>
  </si>
  <si>
    <t>MNDC-T8207</t>
  </si>
  <si>
    <t>CMP - MNDC-273 - IOS - Verify "View Latest Bill" Link Visibility and Functionality</t>
  </si>
  <si>
    <t>MNDC-T8205</t>
  </si>
  <si>
    <t>CMP - MNDC-273 - IOS - Verify Account Credit Display Instead of Amount Due</t>
  </si>
  <si>
    <t>MNDC-T8199</t>
  </si>
  <si>
    <t>CMP - MNDC-273 - IOS - Verify Account Status Indicator Absence Does Not Break Component</t>
  </si>
  <si>
    <t>MNDC-T8204</t>
  </si>
  <si>
    <t>CMP - MNDC-273 - IOS - Verify Amount Due Display When Applicable</t>
  </si>
  <si>
    <t>MNDC-T8200</t>
  </si>
  <si>
    <t>CMP - MNDC-273 - IOS - Verify Autopay Status Display When Enabled</t>
  </si>
  <si>
    <t>MNDC-T8206</t>
  </si>
  <si>
    <t>CMP - MNDC-273 - IOS - Verify Due Date Display for Future Payments</t>
  </si>
  <si>
    <t>MNDC-T8203</t>
  </si>
  <si>
    <t>CMP - MNDC-273 - IOS - Verify Final Notice Balance Display</t>
  </si>
  <si>
    <t>MNDC-T8202</t>
  </si>
  <si>
    <t>CMP - MNDC-273 - IOS - Verify Past Due Balance Display</t>
  </si>
  <si>
    <t>MNDC-T8198</t>
  </si>
  <si>
    <t>CMP - MNDC-273 - IOS - Verify Payment Info Component Visibility on Make a Payment Page</t>
  </si>
  <si>
    <t>MNDC-T8201</t>
  </si>
  <si>
    <t>CMP - MNDC-273 - IOS - Verify Payment Processing Status Display</t>
  </si>
  <si>
    <t>MNDC-T8210</t>
  </si>
  <si>
    <t>CMP - MNDC-273 - IOS - Verify Remote Configuration Enables/Disables Key Payment Info Component Elements</t>
  </si>
  <si>
    <t>MNDC-T8209</t>
  </si>
  <si>
    <t>CMP - MNDC-273 - IOS - Verify Skeleton Loader Display While Payment Info Component Loads</t>
  </si>
  <si>
    <t>MNDC-T8317</t>
  </si>
  <si>
    <t>CMP - MNDC-276 - Android - Alternate Methods Selection After Failure</t>
  </si>
  <si>
    <t>MNDC-T8309</t>
  </si>
  <si>
    <t>CMP - MNDC-276 - Android - Entry Points: Access Payment Flow from My Account, Dashboard, Bills &amp; Payments</t>
  </si>
  <si>
    <t>MNDC-T8318</t>
  </si>
  <si>
    <t>CMP - MNDC-276 - Android - Failure Reason Mapping Coverage</t>
  </si>
  <si>
    <t>MNDC-T8311</t>
  </si>
  <si>
    <t>CMP - MNDC-276 - Android - Navigation: ‘Next’ Opens Kubra Wallet; ‘Cancel’ Returns to Previous Screen</t>
  </si>
  <si>
    <t>MNDC-T8319</t>
  </si>
  <si>
    <t>CMP - MNDC-276 - Android - Network Interrupted Between Submit and Response</t>
  </si>
  <si>
    <t>MNDC-T8314</t>
  </si>
  <si>
    <t>CMP - MNDC-276 - Android - Order Priority Influence (eBill → Autopay → budget billing) on Suggestions/Default Actions</t>
  </si>
  <si>
    <t>MNDC-T8315</t>
  </si>
  <si>
    <t>CMP - MNDC-276 - Android - Remote Config: Success/Failure Message Keys Apply to UI</t>
  </si>
  <si>
    <t>MNDC-T8316</t>
  </si>
  <si>
    <t>CMP - MNDC-276 - Android - Retry Flow Behavior After Failure</t>
  </si>
  <si>
    <t>MNDC-T8312</t>
  </si>
  <si>
    <t>CMP - MNDC-276 - Android - Successful Payment: Confirmation Page Elements Present and Accurate</t>
  </si>
  <si>
    <t>MNDC-T8313</t>
  </si>
  <si>
    <t>CMP - MNDC-276 - Android - Unsuccessful Payment: Failure Page and Recovery Options</t>
  </si>
  <si>
    <t>MNDC-T8310</t>
  </si>
  <si>
    <t>CMP - MNDC-276 - Android - Validation: Required Fields Enable Next Button</t>
  </si>
  <si>
    <t>MNDC-T8237</t>
  </si>
  <si>
    <t>CMP - MNDC-276 - IOS - Alternate Methods Selection After Failure</t>
  </si>
  <si>
    <t>MNDC-T8229</t>
  </si>
  <si>
    <t>CMP - MNDC-276 - IOS - Entry Points: Access Payment Flow from My Account, Dashboard, Bills &amp; Payments</t>
  </si>
  <si>
    <t>MNDC-T8238</t>
  </si>
  <si>
    <t>CMP - MNDC-276 - IOS - Failure Reason Mapping Coverage</t>
  </si>
  <si>
    <t>MNDC-T8231</t>
  </si>
  <si>
    <t>CMP - MNDC-276 - IOS - Navigation: ‘Next’ Opens Kubra Wallet; ‘Cancel’ Returns to Previous Screen</t>
  </si>
  <si>
    <t>MNDC-T8239</t>
  </si>
  <si>
    <t>CMP - MNDC-276 - IOS - Network Interrupted Between Submit and Response</t>
  </si>
  <si>
    <t>MNDC-T8234</t>
  </si>
  <si>
    <t>CMP - MNDC-276 - IOS - Order Priority Influence (eBill → Autopay → budget billing) on Suggestions/Default Actions</t>
  </si>
  <si>
    <t>MNDC-T8235</t>
  </si>
  <si>
    <t>CMP - MNDC-276 - IOS - Remote Config: Success/Failure Message Keys Apply to UI</t>
  </si>
  <si>
    <t>MNDC-T8236</t>
  </si>
  <si>
    <t>CMP - MNDC-276 - IOS - Retry Flow Behavior After Failure</t>
  </si>
  <si>
    <t>MNDC-T8232</t>
  </si>
  <si>
    <t>CMP - MNDC-276 - IOS - Successful Payment: Confirmation Page Elements Present and Accurate</t>
  </si>
  <si>
    <t>MNDC-T8233</t>
  </si>
  <si>
    <t>CMP - MNDC-276 - IOS - Unsuccessful Payment: Failure Page and Recovery Options</t>
  </si>
  <si>
    <t>MNDC-T8230</t>
  </si>
  <si>
    <t>CMP - MNDC-276 - IOS - Validation: Required Fields Enable Next Button</t>
  </si>
  <si>
    <t>MNDC-T8321</t>
  </si>
  <si>
    <t>CMP - MNDC-279 - Android - eBill - Payemnt with New ACH Payment with Bank Account Selected</t>
  </si>
  <si>
    <t>1. Add a new Bank Account as payment method. *6. Go to Kubra Idox ang confirm the payment</t>
  </si>
  <si>
    <t>MNDC-T8323</t>
  </si>
  <si>
    <t>CMP - MNDC-279 - Android - eBill - Payment with  ew Credit/Debit Card Payment</t>
  </si>
  <si>
    <t>1. Tap add "Credit or Debit Card" as payment method. *4 Go to Kubra Idox ang confirm the payment</t>
  </si>
  <si>
    <t>MNDC-T8322</t>
  </si>
  <si>
    <t>CMP - MNDC-279 - Android - eBill - Payment with existing ACH Payment</t>
  </si>
  <si>
    <t>1. Navigate to initial checkout page. *5 Go to Kubra Idox ang confirm the payment</t>
  </si>
  <si>
    <t>MNDC-T8324</t>
  </si>
  <si>
    <t>CMP - MNDC-279 - Android - eBill - Payment with existing Credit/Debit Card Payment</t>
  </si>
  <si>
    <t>MNDC-T8302</t>
  </si>
  <si>
    <t>CMP - MNDC-279 - Android - Non eBill - Existing ACH Payment (Remember Me) - Display Stored Payment Methods</t>
  </si>
  <si>
    <t>MNDC-T8305</t>
  </si>
  <si>
    <t>CMP - MNDC-279 - Android - Non eBill - Existing Credit/Debit Card Payment - Display Stored Payment Methods</t>
  </si>
  <si>
    <t>MNDC-T8301</t>
  </si>
  <si>
    <t>CMP - MNDC-279 - Android - Non eBill - New ACH Payment with Bank Account Selected</t>
  </si>
  <si>
    <t>MNDC-T8304</t>
  </si>
  <si>
    <t>CMP - MNDC-279 - Android - Non eBill - New Credit/Debit Card Payment</t>
  </si>
  <si>
    <t>MNDC-T8307</t>
  </si>
  <si>
    <t>CMP - MNDC-279 - Android - Verify Navigation on Cancel Button in Confirmation Steps (Workflows 2 &amp; 4)</t>
  </si>
  <si>
    <t>MNDC-T8308</t>
  </si>
  <si>
    <t>CMP - MNDC-279 - Android - Verify Payment Amount and Date Consistency Across Steps</t>
  </si>
  <si>
    <t>MNDC-T8300</t>
  </si>
  <si>
    <t>CMP - MNDC-279 - Android - Verify Static Header Elements on ShieldPay Iframe for All Workflows</t>
  </si>
  <si>
    <t>MNDC-T8303</t>
  </si>
  <si>
    <t>CMP - MNDC-279 - Android - Workflow 2 - Existing ACH Payment - Confirmation Step UI Elements</t>
  </si>
  <si>
    <t>MNDC-T8306</t>
  </si>
  <si>
    <t>CMP - MNDC-279 - Android - Workflow 5 - Apple/Google Pay Button Visibility and Functionality</t>
  </si>
  <si>
    <t>MNDC-T8241</t>
  </si>
  <si>
    <t>CMP - MNDC-279 - IOS - eBill - Payemnt with New ACH Payment with Bank Account Selected</t>
  </si>
  <si>
    <t>MNDC-T8243</t>
  </si>
  <si>
    <t>CMP - MNDC-279 - IOS - eBill - Payment with  ew Credit/Debit Card Payment</t>
  </si>
  <si>
    <t>MNDC-T8242</t>
  </si>
  <si>
    <t>CMP - MNDC-279 - IOS - eBill - Payment with existing ACH Payment</t>
  </si>
  <si>
    <t>MNDC-T8244</t>
  </si>
  <si>
    <t>CMP - MNDC-279 - IOS - eBill - Payment with existing Credit/Debit Card Payment</t>
  </si>
  <si>
    <t>MNDC-T8222</t>
  </si>
  <si>
    <t>CMP - MNDC-279 - IOS - Non eBill - Existing ACH Payment (Remember Me) - Display Stored Payment Methods</t>
  </si>
  <si>
    <t>MNDC-T8225</t>
  </si>
  <si>
    <t>CMP - MNDC-279 - IOS - Non eBill - Existing Credit/Debit Card Payment - Display Stored Payment Methods</t>
  </si>
  <si>
    <t>MNDC-T8221</t>
  </si>
  <si>
    <t>CMP - MNDC-279 - IOS - Non eBill - New ACH Payment with Bank Account Selected</t>
  </si>
  <si>
    <t>MNDC-T8224</t>
  </si>
  <si>
    <t>CMP - MNDC-279 - IOS - Non eBill - New Credit/Debit Card Payment</t>
  </si>
  <si>
    <t>MNDC-T8227</t>
  </si>
  <si>
    <t>CMP - MNDC-279 - IOS - Verify Navigation on Cancel Button in Confirmation Steps (Workflows 2 &amp; 4)</t>
  </si>
  <si>
    <t>MNDC-T8228</t>
  </si>
  <si>
    <t>CMP - MNDC-279 - IOS - Verify Payment Amount and Date Consistency Across Steps</t>
  </si>
  <si>
    <t>MNDC-T8220</t>
  </si>
  <si>
    <t>CMP - MNDC-279 - IOS - Verify Static Header Elements on ShieldPay Iframe for All Workflows</t>
  </si>
  <si>
    <t>MNDC-T8223</t>
  </si>
  <si>
    <t>CMP - MNDC-279 - IOS - Workflow 2 - Existing ACH Payment - Confirmation Step UI Elements</t>
  </si>
  <si>
    <t>MNDC-T8226</t>
  </si>
  <si>
    <t>CMP - MNDC-279 - IOS - Workflow 5 - Apple/Google Pay Button Visibility and Functionality</t>
  </si>
  <si>
    <t>MNDC-T8320</t>
  </si>
  <si>
    <t>CMP - MNDC-282 - Android - Verify that the user can delete custom amount when hits the "X" button</t>
  </si>
  <si>
    <t>The user is on "Make a payment" screen
The user populates the custom amount field
The user attempts to delete the preavious custom amount value hitting the
"X" button</t>
  </si>
  <si>
    <t>MNDC-T8240</t>
  </si>
  <si>
    <t>CMP - MNDC-282 - iOS - Verify that the user can delete custom amount when hits the "X" button</t>
  </si>
  <si>
    <t>MNDC-T8299</t>
  </si>
  <si>
    <t>CMP - MNDC-284 - Android - Verify "Cancel" Button Always Visible Regardless of Remote Configuration</t>
  </si>
  <si>
    <t>MNDC-T8294</t>
  </si>
  <si>
    <t>CMP - MNDC-284 - Android - Verify "Cancel" Button Visibility and Navigation for All Customers</t>
  </si>
  <si>
    <t>MNDC-T8293</t>
  </si>
  <si>
    <t>CMP - MNDC-284 - Android - Verify "Confirm Details" Button Visibility and Navigation for eBill Customers</t>
  </si>
  <si>
    <t>MNDC-T8292</t>
  </si>
  <si>
    <t>CMP - MNDC-284 - Android - Verify "Next" Button Visibility and Functionality for Non eBill Customers</t>
  </si>
  <si>
    <t>MNDC-T8295</t>
  </si>
  <si>
    <t>CMP - MNDC-284 - Android - Verify Buttons Disable Temporarily While Processing to Prevent Duplicate Actions</t>
  </si>
  <si>
    <t>MNDC-T8296</t>
  </si>
  <si>
    <t>CMP - MNDC-284 - Android - Verify Fallback Action Triggered if Button Fails to Function</t>
  </si>
  <si>
    <t>MNDC-T8298</t>
  </si>
  <si>
    <t>CMP - MNDC-284 - Android - Verify Remote Configuration Controls Visibility and Text of "Confirm Details" Button</t>
  </si>
  <si>
    <t>MNDC-T8297</t>
  </si>
  <si>
    <t>CMP - MNDC-284 - Android - Verify Remote Configuration Controls Visibility and Text of "Next" Button</t>
  </si>
  <si>
    <t>MNDC-T8291</t>
  </si>
  <si>
    <t>CMP - MNDC-284 - Android - Verify Sticky Buttons Are Visible and Static at Bottom of Screen Across Payment Flow</t>
  </si>
  <si>
    <t>MNDC-T8219</t>
  </si>
  <si>
    <t>CMP - MNDC-284 - IOS - Verify "Cancel" Button Always Visible Regardless of Remote Configuration</t>
  </si>
  <si>
    <t>MNDC-T8214</t>
  </si>
  <si>
    <t>CMP - MNDC-284 - IOS - Verify "Cancel" Button Visibility and Navigation for All Customers</t>
  </si>
  <si>
    <t>MNDC-T8213</t>
  </si>
  <si>
    <t>CMP - MNDC-284 - IOS - Verify "Confirm Details" Button Visibility and Navigation for eBill Customers</t>
  </si>
  <si>
    <t>MNDC-T8212</t>
  </si>
  <si>
    <t>CMP - MNDC-284 - IOS - Verify "Next" Button Visibility and Functionality for Non eBill Customers</t>
  </si>
  <si>
    <t>MNDC-T8215</t>
  </si>
  <si>
    <t>CMP - MNDC-284 - IOS - Verify Buttons Disable Temporarily While Processing to Prevent Duplicate Actions</t>
  </si>
  <si>
    <t>MNDC-T8216</t>
  </si>
  <si>
    <t>CMP - MNDC-284 - IOS - Verify Fallback Action Triggered if Button Fails to Function</t>
  </si>
  <si>
    <t>MNDC-T8218</t>
  </si>
  <si>
    <t>CMP - MNDC-284 - IOS - Verify Remote Configuration Controls Visibility and Text of "Confirm Details" Button</t>
  </si>
  <si>
    <t>MNDC-T8217</t>
  </si>
  <si>
    <t>CMP - MNDC-284 - IOS - Verify Remote Configuration Controls Visibility and Text of "Next" Button</t>
  </si>
  <si>
    <t>MNDC-T8211</t>
  </si>
  <si>
    <t>CMP - MNDC-284 - IOS - Verify Sticky Buttons Are Visible and Static at Bottom of Screen Across Payment Flow</t>
  </si>
  <si>
    <t>MNDC-T9346</t>
  </si>
  <si>
    <t>CMP - MNDC-904 - Android -  Verify that a pending payment can be cancelled successfully</t>
  </si>
  <si>
    <t>MNDC-T9348</t>
  </si>
  <si>
    <t>CMP - MNDC-904 - Android -  Verify that non-eBill users cannot cancel payments</t>
  </si>
  <si>
    <t>* Cancel button or indicator does not appear.</t>
  </si>
  <si>
    <t>MNDC-T9347</t>
  </si>
  <si>
    <t>CMP - MNDC-904 - Android -  Verify that only pending payments show the red “Cancel” indicator</t>
  </si>
  <si>
    <t>MNDC-T9350</t>
  </si>
  <si>
    <t>CMP - MNDC-904 - Android -  Verify that Payments list refreshes after successful cancellation</t>
  </si>
  <si>
    <t>MNDC-T9349</t>
  </si>
  <si>
    <t>CMP - MNDC-904 - Android -  Verify that the Cancel button behaves correctly, both in terms of performing the action and returning to the previous screen</t>
  </si>
  <si>
    <t>MNDC-T9341</t>
  </si>
  <si>
    <t>CMP - MNDC-908 - iOS - Verify that a pending payment can be cancelled successfully</t>
  </si>
  <si>
    <t>MNDC-T9343</t>
  </si>
  <si>
    <t>CMP - MNDC-908 - iOS - Verify that non-eBill users cannot cancel payments</t>
  </si>
  <si>
    <t>MNDC-T9342</t>
  </si>
  <si>
    <t>CMP - MNDC-908 - iOS - Verify that only pending payments show the red “Cancel” indicator</t>
  </si>
  <si>
    <t>MNDC-T9345</t>
  </si>
  <si>
    <t>CMP - MNDC-908 - iOS - Verify that Payments list refreshes after successful cancellation</t>
  </si>
  <si>
    <t>MNDC-T9344</t>
  </si>
  <si>
    <t>CMP - MNDC-908 - iOS - Verify that the Cancel button behaves correctly, both in terms of performing the action and returning to the previous screen</t>
  </si>
  <si>
    <t>MNDC-T9515</t>
  </si>
  <si>
    <t>MNDC - 2048 - BGC - IOS - Ebill - The ‘Pay by card’ option will take users to Shield-Pay - Apple Pay</t>
  </si>
  <si>
    <t>/MNDC-2048/IOS</t>
  </si>
  <si>
    <t>MNDC-2049, MNDC-2048</t>
  </si>
  <si>
    <t>For ebill flow, click on Pay by card on Make a payment screen, and complete 
Apple pay  flow till we see the payment confirmation page *Verify confirmation message on payment confirmation screen</t>
  </si>
  <si>
    <t>ebill account *Payment amount excludes service fee message  should be displayed</t>
  </si>
  <si>
    <t>MNDC-T9518</t>
  </si>
  <si>
    <t xml:space="preserve">MNDC - 2048 - BGC - IOS - Ebill -The ‘Pay by card’ option will take users to Shield-Pay </t>
  </si>
  <si>
    <t>/MNDC-2048</t>
  </si>
  <si>
    <t>For ebill flow, click on Pay by card on Make a payment screen, and complete 
the payment by card *Verify confirmation message on payment confirmation screen</t>
  </si>
  <si>
    <t xml:space="preserve">User will be redirected to shield pay, and completing the payment  
successfully *Payment amount includes service fee message  should be displayed </t>
  </si>
  <si>
    <t>MNDC-T9516</t>
  </si>
  <si>
    <t>MNDC - 2048 - BGC - IOS - Ebill -The ‘Pay by card’ option will take users to Shield-Pay - Google Pay</t>
  </si>
  <si>
    <t>For ebill flow, click on Pay by card on Make a payment screen, and complete 
Google pay  flow till we see the payment confirmation page *Verify confirmation message on payment confirmation screen</t>
  </si>
  <si>
    <t xml:space="preserve">ebill account *"Payment amount excludes service fee" message  should be displayed </t>
  </si>
  <si>
    <t>MNDC-T9519</t>
  </si>
  <si>
    <t>MNDC - 2049 - BGC - Android - Ebill -The ‘Pay by card’ option will take users to Shield-Pay</t>
  </si>
  <si>
    <t>For ebill flow, click on Pay by card on Make a payment screen, and complete 
card payment  flow till we see the payment confirmation page *Verify confirmation message on payment confirmation screen</t>
  </si>
  <si>
    <t xml:space="preserve">User will be redirected to shield pay, and payment completed successfully *Payment amount excludes service fee message  should be displayed </t>
  </si>
  <si>
    <t>MNDC-T9517</t>
  </si>
  <si>
    <t>MNDC - 2049 - BGC - Android - Ebill -The ‘Pay by card’ option will take users to Shield-Pay - Google Pay</t>
  </si>
  <si>
    <t xml:space="preserve">User will be redirected to shield pay, Google pay is completed successfully *"Payment amount excludes service fee" message  should be displayed </t>
  </si>
  <si>
    <t>MNDC-T9950</t>
  </si>
  <si>
    <t xml:space="preserve">MNDC - 2106 - SCG - IOS- Verify Payment Posting Time on Confirmation Page for ebill ACH flow </t>
  </si>
  <si>
    <t>MNDC-T9952</t>
  </si>
  <si>
    <t xml:space="preserve">MNDC - 2106 - SCG - IOS- Verify Payment Posting Time on Confirmation Page for ebill CC flow </t>
  </si>
  <si>
    <t>MNDC-T9951</t>
  </si>
  <si>
    <t xml:space="preserve">MNDC - 2106 - SCG - IOS- Verify Payment Posting Time on Confirmation Page for non ebill ACH flow </t>
  </si>
  <si>
    <t>MNDC-T9953</t>
  </si>
  <si>
    <t xml:space="preserve">MNDC - 2106 - SCG - IOS- Verify Payment Posting Time on Confirmation Page for non ebill CC flow </t>
  </si>
  <si>
    <t>MNDC-T9954</t>
  </si>
  <si>
    <t xml:space="preserve">MNDC - 2106 - SCG - IOS- Verify Payment Posting Time on Confirmation Page for non ebill CC flow  - Apple/Google pay </t>
  </si>
  <si>
    <t>MNDC-T9960</t>
  </si>
  <si>
    <t xml:space="preserve">MNDC - 2109 - SCG - Android- Verify Payment Posting Time on Confirmation Page for ebill ACH flow </t>
  </si>
  <si>
    <t>MNDC-T9962</t>
  </si>
  <si>
    <t xml:space="preserve">MNDC - 2109 - SCG - Android- Verify Payment Posting Time on Confirmation Page for ebill CC flow </t>
  </si>
  <si>
    <t>MNDC-T9961</t>
  </si>
  <si>
    <t xml:space="preserve">MNDC - 2109 - SCG - Android- Verify Payment Posting Time on Confirmation Page for non ebill ACH flow </t>
  </si>
  <si>
    <t>MNDC-T9963</t>
  </si>
  <si>
    <t xml:space="preserve">MNDC - 2109 - SCG - Android- Verify Payment Posting Time on Confirmation Page for non ebill CC flow  </t>
  </si>
  <si>
    <t>MNDC-T9964</t>
  </si>
  <si>
    <t xml:space="preserve">MNDC - 2109 - SCG - Android- Verify Payment Posting Time on Confirmation Page for non ebill CC flow - Google pay  </t>
  </si>
  <si>
    <t>MNDC-T9527</t>
  </si>
  <si>
    <t xml:space="preserve">MNDC - 2169 - BGC - Android - Validate the Budget Billing flow when BB button in risk </t>
  </si>
  <si>
    <t>MNDC-T9524</t>
  </si>
  <si>
    <t xml:space="preserve">MNDC - 2169 - BGC - Android - Validate the Budget Billing flow when not in risk </t>
  </si>
  <si>
    <t>MNDC-T9525</t>
  </si>
  <si>
    <t xml:space="preserve">MNDC - 2169 - SCG - Android - Validate the Budget Billing flow when BB button in risk </t>
  </si>
  <si>
    <t>MNDC-T9522</t>
  </si>
  <si>
    <t>MNDC - 2169 - SCG - Android - Validate the Budget Billing flow when not in risk</t>
  </si>
  <si>
    <t>MNDC-T9530</t>
  </si>
  <si>
    <t>MNDC - 2171 - BGC - IOS - Validate the Budget Billing flow when not in risk</t>
  </si>
  <si>
    <t>5000111304247
Billed to date, Past due
5000116690988
Billed to date – invoice NOT past due 
5000108074126
Billed to date – zero balance
7000101116328
Billed to date with past due balance
7000100030223
Billed to date – Zero balance
7000101051350
Billed to date Current invoice not past due</t>
  </si>
  <si>
    <t>MNDC-T9531</t>
  </si>
  <si>
    <t>MNDC - 2171 - SCG - IOS - Validate the Budget Billing flow when BB button in risk</t>
  </si>
  <si>
    <t>MNDC-T9528</t>
  </si>
  <si>
    <t>MNDC - 2171 - SCG - IOS - Validate the Budget Billing flow when not in risk</t>
  </si>
  <si>
    <t>MNDC-T9533</t>
  </si>
  <si>
    <t xml:space="preserve">MNDC - 2171- BGC - IOS - Validate the Budget Billing flow when BB button in risk </t>
  </si>
  <si>
    <t>MNDC-T10383</t>
  </si>
  <si>
    <t>MNDC-1598 - CMP - IOS - Above maximum shows error</t>
  </si>
  <si>
    <t>/MNDC-1598 - iOS - Enroll in Autopay eBill user (NYSEG, RGE &amp; UI)/CMP/IOS</t>
  </si>
  <si>
    <t>MNDC-1598</t>
  </si>
  <si>
    <t>Enter 100000.00</t>
  </si>
  <si>
    <t>Error message visible: maximum $99,999.99</t>
  </si>
  <si>
    <t>MNDC-T10366</t>
  </si>
  <si>
    <t>MNDC-1598 - CMP - IOS - Autopay tile visible for all OpCos by default</t>
  </si>
  <si>
    <t>User logged in; any OpCo</t>
  </si>
  <si>
    <t>Open 'My Preferences'</t>
  </si>
  <si>
    <t>Autopay tile is visible</t>
  </si>
  <si>
    <t>MNDC-T10381</t>
  </si>
  <si>
    <t>MNDC-1598 - CMP - IOS - Below minimum shows error</t>
  </si>
  <si>
    <t>Enter 0.99</t>
  </si>
  <si>
    <t>Error message visible: minimum $1.00</t>
  </si>
  <si>
    <t>MNDC-T10389</t>
  </si>
  <si>
    <t>MNDC-1598 - CMP - IOS - Cancel returns to My Preferences with Off visible</t>
  </si>
  <si>
    <t>On enroll screen</t>
  </si>
  <si>
    <t>Tap 'Cancel'</t>
  </si>
  <si>
    <t>Navigate to 'My Preferences'; status Off</t>
  </si>
  <si>
    <t>MNDC-T10373</t>
  </si>
  <si>
    <t>MNDC-1598 - CMP - IOS - Change payment method is enabled</t>
  </si>
  <si>
    <t>Select Payment Method section visible</t>
  </si>
  <si>
    <t>Tap any stored method</t>
  </si>
  <si>
    <t>Selection persists and used for enrollment</t>
  </si>
  <si>
    <t>MNDC-T10390</t>
  </si>
  <si>
    <t>MNDC-1598 - CMP - IOS - Confirm enrollment shows loader then confirmation</t>
  </si>
  <si>
    <t>'Enroll in Autopay' button enabled</t>
  </si>
  <si>
    <t>Tap 'Confirm enrollment'</t>
  </si>
  <si>
    <t>Loader appears; then confirmation screen</t>
  </si>
  <si>
    <t>MNDC-T10391</t>
  </si>
  <si>
    <t>MNDC-1598 - CMP - IOS - Confirmation contents present</t>
  </si>
  <si>
    <t>On confirmation screen</t>
  </si>
  <si>
    <t>Verify text blocks and actions</t>
  </si>
  <si>
    <t>Thank you...' text", "'Manage your Payment alerts' CTA present", "'Back' 
returns to My Preferences with eBill turned on", 'Promotional content 
present</t>
  </si>
  <si>
    <t>MNDC-T10378</t>
  </si>
  <si>
    <t>MNDC-1598 - CMP - IOS - Default selection for CMP</t>
  </si>
  <si>
    <t>OpCo=CMP</t>
  </si>
  <si>
    <t>Open dropdown</t>
  </si>
  <si>
    <t>Default is 10</t>
  </si>
  <si>
    <t>MNDC-T10377</t>
  </si>
  <si>
    <t>MNDC-1598 - CMP - IOS - Dropdown range for CMP respects min/max</t>
  </si>
  <si>
    <t>Only values between 5 and 23 are present</t>
  </si>
  <si>
    <t>MNDC-T10387</t>
  </si>
  <si>
    <t>MNDC-1598 - CMP - IOS - Enroll button disabled by default</t>
  </si>
  <si>
    <t>On enroll screen with empty fields</t>
  </si>
  <si>
    <t>Observe 'Enroll in Autopay' button</t>
  </si>
  <si>
    <t>Button is disabled</t>
  </si>
  <si>
    <t>MNDC-T10388</t>
  </si>
  <si>
    <t>MNDC-1598 - CMP - IOS - Enroll button enabled when inputs valid</t>
  </si>
  <si>
    <t>Valid payment method selected; valid amount; dropdown selection valid</t>
  </si>
  <si>
    <t>Complete mandatory inputs</t>
  </si>
  <si>
    <t>Button becomes enabled</t>
  </si>
  <si>
    <t>MNDC-T10369</t>
  </si>
  <si>
    <t>MNDC-1598 - CMP - IOS - Enroll flow visible only when AutoPay=false &amp; eBill=true (eBill user)</t>
  </si>
  <si>
    <t>AutoPay=false, eBill=true</t>
  </si>
  <si>
    <t>Tap the green Off arrow</t>
  </si>
  <si>
    <t>Enroll in AutoPay' screen appears</t>
  </si>
  <si>
    <t>MNDC-T10371</t>
  </si>
  <si>
    <t>MNDC-1598 - CMP - IOS - Enroll screen basics</t>
  </si>
  <si>
    <t>Reached enroll screen</t>
  </si>
  <si>
    <t>Verify Back button (top-left)', 'Verify informational text', 'Verify Select 
Payment Method section</t>
  </si>
  <si>
    <t>Back is enabled', "Text: 'Enroll in AutoPay' + 'Any changes made will take 
affect with your next payment.'", 'Select Payment Method visible (RC may 
hide)</t>
  </si>
  <si>
    <t>MNDC-T10370</t>
  </si>
  <si>
    <t>MNDC-1598 - CMP - IOS - Feature visible when AutoPay=false &amp; eBill=false (non eBill user) — clarify</t>
  </si>
  <si>
    <t>AutoPay=false, eBill=false</t>
  </si>
  <si>
    <t>Open preferences</t>
  </si>
  <si>
    <t>Behavior TBD (spec conflicts). Capture as assumption.</t>
  </si>
  <si>
    <t>MNDC-T10382</t>
  </si>
  <si>
    <t>MNDC-1598 - CMP - IOS - Maximum amount boundary valid</t>
  </si>
  <si>
    <t>Enter 99999.99</t>
  </si>
  <si>
    <t>No error; field accepts value</t>
  </si>
  <si>
    <t>MNDC-T10380</t>
  </si>
  <si>
    <t>MNDC-1598 - CMP - IOS - Minimum amount boundary valid</t>
  </si>
  <si>
    <t>Enter 1.00</t>
  </si>
  <si>
    <t>MNDC-T10385</t>
  </si>
  <si>
    <t>MNDC-1598 - CMP - IOS - Negative values rejected</t>
  </si>
  <si>
    <t>Enter -5</t>
  </si>
  <si>
    <t>Validation error</t>
  </si>
  <si>
    <t>MNDC-T10384</t>
  </si>
  <si>
    <t>MNDC-1598 - CMP - IOS - Non-numeric input rejected</t>
  </si>
  <si>
    <t>Enter 'ABC'</t>
  </si>
  <si>
    <t>Validation error; field strips non-digits</t>
  </si>
  <si>
    <t>MNDC-T10379</t>
  </si>
  <si>
    <t>MNDC-1598 - CMP - IOS - Numeric keyboard shows on focus</t>
  </si>
  <si>
    <t>Tap 'Payment Amount' field</t>
  </si>
  <si>
    <t>Numeric keyboard appears</t>
  </si>
  <si>
    <t>MNDC-T10392</t>
  </si>
  <si>
    <t>MNDC-1598 - CMP - IOS - Preferences prioritization order</t>
  </si>
  <si>
    <t>On Preferences page</t>
  </si>
  <si>
    <t>Observe section order</t>
  </si>
  <si>
    <t>Order is: eBill, Budget Billing, Autopay Alerts</t>
  </si>
  <si>
    <t>MNDC-T10375</t>
  </si>
  <si>
    <t>MNDC-1598 - CMP - IOS - Redirects to Kubra: Add bank account</t>
  </si>
  <si>
    <t>Button enabled by RC</t>
  </si>
  <si>
    <t>Tap 'Add bank account'</t>
  </si>
  <si>
    <t>Deep link to Kubra bank account</t>
  </si>
  <si>
    <t>MNDC-T10376</t>
  </si>
  <si>
    <t>MNDC-1598 - CMP - IOS - Redirects to Kubra: Add credit/debit card</t>
  </si>
  <si>
    <t>Tap 'Add credit or debit card'</t>
  </si>
  <si>
    <t>Deep link to Kubra card</t>
  </si>
  <si>
    <t>MNDC-T10374</t>
  </si>
  <si>
    <t>MNDC-1598 - CMP - IOS - Redirects to Kubra: Manage wallet</t>
  </si>
  <si>
    <t>Tap 'Manage my wallet'</t>
  </si>
  <si>
    <t>Deep link to Kubra wallet</t>
  </si>
  <si>
    <t>MNDC-T10368</t>
  </si>
  <si>
    <t>MNDC-1598 - CMP - IOS - Show Off when AutoPay=false</t>
  </si>
  <si>
    <t>Account flag AutoPay=false</t>
  </si>
  <si>
    <t>Status shows 'Off' in green (#00A65A)</t>
  </si>
  <si>
    <t>MNDC-T10367</t>
  </si>
  <si>
    <t>MNDC-1598 - CMP - IOS - Show On when AutoPay=true</t>
  </si>
  <si>
    <t>Account flag AutoPay=true</t>
  </si>
  <si>
    <t>Status shows 'On' in green (#00A65A)</t>
  </si>
  <si>
    <t>MNDC-T10372</t>
  </si>
  <si>
    <t>MNDC-1598 - CMP - IOS - Shows Kubra wallet stored methods</t>
  </si>
  <si>
    <t>User has saved methods in Kubra</t>
  </si>
  <si>
    <t>Open Select Payment Method</t>
  </si>
  <si>
    <t>Saved methods are listed; selection updates chosen method</t>
  </si>
  <si>
    <t>MNDC-T10386</t>
  </si>
  <si>
    <t>MNDC-1598 - CMP - IOS - Thousand separator handling</t>
  </si>
  <si>
    <t>Enter 12,345.67</t>
  </si>
  <si>
    <t>Value parsed correctly or formatting applied</t>
  </si>
  <si>
    <t>MNDC-T10518</t>
  </si>
  <si>
    <t>MNDC-1598 - NYSEG - IOS - Above maximum shows error</t>
  </si>
  <si>
    <t>/MNDC-1598 - iOS - Enroll in Autopay eBill user (NYSEG, RGE &amp; UI)/NYSEG/IOS</t>
  </si>
  <si>
    <t>MNDC-T10501</t>
  </si>
  <si>
    <t>MNDC-1598 - NYSEG - IOS - Autopay tile visible for all OpCos by default</t>
  </si>
  <si>
    <t>MNDC-T10516</t>
  </si>
  <si>
    <t>MNDC-1598 - NYSEG - IOS - Below minimum shows error</t>
  </si>
  <si>
    <t>MNDC-T10524</t>
  </si>
  <si>
    <t>MNDC-1598 - NYSEG - IOS - Cancel returns to My Preferences with Off visible</t>
  </si>
  <si>
    <t>MNDC-T10508</t>
  </si>
  <si>
    <t>MNDC-1598 - NYSEG - IOS - Change payment method is enabled</t>
  </si>
  <si>
    <t>MNDC-T10525</t>
  </si>
  <si>
    <t>MNDC-1598 - NYSEG - IOS - Confirm enrollment shows loader then confirmation</t>
  </si>
  <si>
    <t>MNDC-T10526</t>
  </si>
  <si>
    <t>MNDC-1598 - NYSEG - IOS - Confirmation contents present</t>
  </si>
  <si>
    <t>MNDC-T10513</t>
  </si>
  <si>
    <t>MNDC-1598 - NYSEG - IOS - Default selection for NY</t>
  </si>
  <si>
    <t>OpCo=NY</t>
  </si>
  <si>
    <t>Default is when_bill_arrives</t>
  </si>
  <si>
    <t>MNDC-T10512</t>
  </si>
  <si>
    <t>MNDC-1598 - NYSEG - IOS - Dropdown range for NY respects min/max</t>
  </si>
  <si>
    <t>Only values between 4 and 23 are present</t>
  </si>
  <si>
    <t>MNDC-T10522</t>
  </si>
  <si>
    <t>MNDC-1598 - NYSEG - IOS - Enroll button disabled by default</t>
  </si>
  <si>
    <t>MNDC-T10523</t>
  </si>
  <si>
    <t>MNDC-1598 - NYSEG - IOS - Enroll button enabled when inputs valid</t>
  </si>
  <si>
    <t>MNDC-T10504</t>
  </si>
  <si>
    <t>MNDC-1598 - NYSEG - IOS - Enroll flow visible only when AutoPay=false &amp; eBill=true (eBill user)</t>
  </si>
  <si>
    <t>MNDC-T10506</t>
  </si>
  <si>
    <t>MNDC-1598 - NYSEG - IOS - Enroll screen basics</t>
  </si>
  <si>
    <t>MNDC-T10505</t>
  </si>
  <si>
    <t>MNDC-1598 - NYSEG - IOS - Feature visible when AutoPay=false &amp; eBill=false (non eBill user) — clarify</t>
  </si>
  <si>
    <t>MNDC-T10517</t>
  </si>
  <si>
    <t>MNDC-1598 - NYSEG - IOS - Maximum amount boundary valid</t>
  </si>
  <si>
    <t>MNDC-T10515</t>
  </si>
  <si>
    <t>MNDC-1598 - NYSEG - IOS - Minimum amount boundary valid</t>
  </si>
  <si>
    <t>MNDC-T10520</t>
  </si>
  <si>
    <t>MNDC-1598 - NYSEG - IOS - Negative values rejected</t>
  </si>
  <si>
    <t>MNDC-T10519</t>
  </si>
  <si>
    <t>MNDC-1598 - NYSEG - IOS - Non-numeric input rejected</t>
  </si>
  <si>
    <t>MNDC-T10514</t>
  </si>
  <si>
    <t>MNDC-1598 - NYSEG - IOS - Numeric keyboard shows on focus</t>
  </si>
  <si>
    <t>MNDC-T10527</t>
  </si>
  <si>
    <t>MNDC-1598 - NYSEG - IOS - Preferences prioritization order</t>
  </si>
  <si>
    <t>MNDC-T10510</t>
  </si>
  <si>
    <t>MNDC-1598 - NYSEG - IOS - Redirects to Kubra: Add bank account</t>
  </si>
  <si>
    <t>MNDC-T10511</t>
  </si>
  <si>
    <t>MNDC-1598 - NYSEG - IOS - Redirects to Kubra: Add credit/debit card</t>
  </si>
  <si>
    <t>MNDC-T10509</t>
  </si>
  <si>
    <t>MNDC-1598 - NYSEG - IOS - Redirects to Kubra: Manage wallet</t>
  </si>
  <si>
    <t>MNDC-T10503</t>
  </si>
  <si>
    <t>MNDC-1598 - NYSEG - IOS - Show Off when AutoPay=false</t>
  </si>
  <si>
    <t>MNDC-T10502</t>
  </si>
  <si>
    <t>MNDC-1598 - NYSEG - IOS - Show On when AutoPay=true</t>
  </si>
  <si>
    <t>MNDC-T10507</t>
  </si>
  <si>
    <t>MNDC-1598 - NYSEG - IOS - Shows Kubra wallet stored methods</t>
  </si>
  <si>
    <t>MNDC-T10521</t>
  </si>
  <si>
    <t>MNDC-1598 - NYSEG - IOS - Thousand separator handling</t>
  </si>
  <si>
    <t>MNDC-T10491</t>
  </si>
  <si>
    <t>MNDC-1598 - RGE - IOS - Above maximum shows error</t>
  </si>
  <si>
    <t>/MNDC-1598 - iOS - Enroll in Autopay eBill user (NYSEG, RGE &amp; UI)/RGE/IOS</t>
  </si>
  <si>
    <t>MNDC-T10474</t>
  </si>
  <si>
    <t>MNDC-1598 - RGE - IOS - Autopay tile visible for all OpCos by default</t>
  </si>
  <si>
    <t>MNDC-T10489</t>
  </si>
  <si>
    <t>MNDC-1598 - RGE - IOS - Below minimum shows error</t>
  </si>
  <si>
    <t>MNDC-T10497</t>
  </si>
  <si>
    <t>MNDC-1598 - RGE - IOS - Cancel returns to My Preferences with Off visible</t>
  </si>
  <si>
    <t>MNDC-T10481</t>
  </si>
  <si>
    <t>MNDC-1598 - RGE - IOS - Change payment method is enabled</t>
  </si>
  <si>
    <t>MNDC-T10498</t>
  </si>
  <si>
    <t>MNDC-1598 - RGE - IOS - Confirm enrollment shows loader then confirmation</t>
  </si>
  <si>
    <t>MNDC-T10499</t>
  </si>
  <si>
    <t>MNDC-1598 - RGE - IOS - Confirmation contents present</t>
  </si>
  <si>
    <t>MNDC-T10486</t>
  </si>
  <si>
    <t>MNDC-1598 - RGE - IOS - Default selection for NY</t>
  </si>
  <si>
    <t>MNDC-T10485</t>
  </si>
  <si>
    <t>MNDC-1598 - RGE - IOS - Dropdown range for NY respects min/max</t>
  </si>
  <si>
    <t>MNDC-T10495</t>
  </si>
  <si>
    <t>MNDC-1598 - RGE - IOS - Enroll button disabled by default</t>
  </si>
  <si>
    <t>MNDC-T10496</t>
  </si>
  <si>
    <t>MNDC-1598 - RGE - IOS - Enroll button enabled when inputs valid</t>
  </si>
  <si>
    <t>MNDC-T10477</t>
  </si>
  <si>
    <t>MNDC-1598 - RGE - IOS - Enroll flow visible only when AutoPay=false &amp; eBill=true (eBill user)</t>
  </si>
  <si>
    <t>MNDC-T10479</t>
  </si>
  <si>
    <t>MNDC-1598 - RGE - IOS - Enroll screen basics</t>
  </si>
  <si>
    <t>MNDC-T10478</t>
  </si>
  <si>
    <t>MNDC-1598 - RGE - IOS - Feature visible when AutoPay=false &amp; eBill=false (non eBill user) — clarify</t>
  </si>
  <si>
    <t>MNDC-T10490</t>
  </si>
  <si>
    <t>MNDC-1598 - RGE - IOS - Maximum amount boundary valid</t>
  </si>
  <si>
    <t>MNDC-T10488</t>
  </si>
  <si>
    <t>MNDC-1598 - RGE - IOS - Minimum amount boundary valid</t>
  </si>
  <si>
    <t>MNDC-T10493</t>
  </si>
  <si>
    <t>MNDC-1598 - RGE - IOS - Negative values rejected</t>
  </si>
  <si>
    <t>MNDC-T10492</t>
  </si>
  <si>
    <t>MNDC-1598 - RGE - IOS - Non-numeric input rejected</t>
  </si>
  <si>
    <t>MNDC-T10487</t>
  </si>
  <si>
    <t>MNDC-1598 - RGE - IOS - Numeric keyboard shows on focus</t>
  </si>
  <si>
    <t>MNDC-T10500</t>
  </si>
  <si>
    <t>MNDC-1598 - RGE - IOS - Preferences prioritization order</t>
  </si>
  <si>
    <t>MNDC-T10483</t>
  </si>
  <si>
    <t>MNDC-1598 - RGE - IOS - Redirects to Kubra: Add bank account</t>
  </si>
  <si>
    <t>MNDC-T10484</t>
  </si>
  <si>
    <t>MNDC-1598 - RGE - IOS - Redirects to Kubra: Add credit/debit card</t>
  </si>
  <si>
    <t>MNDC-T10482</t>
  </si>
  <si>
    <t>MNDC-1598 - RGE - IOS - Redirects to Kubra: Manage wallet</t>
  </si>
  <si>
    <t>MNDC-T10476</t>
  </si>
  <si>
    <t>MNDC-1598 - RGE - IOS - Show Off when AutoPay=false</t>
  </si>
  <si>
    <t>MNDC-T10475</t>
  </si>
  <si>
    <t>MNDC-1598 - RGE - IOS - Show On when AutoPay=true</t>
  </si>
  <si>
    <t>MNDC-T10480</t>
  </si>
  <si>
    <t>MNDC-1598 - RGE - IOS - Shows Kubra wallet stored methods</t>
  </si>
  <si>
    <t>MNDC-T10494</t>
  </si>
  <si>
    <t>MNDC-1598 - RGE - IOS - Thousand separator handling</t>
  </si>
  <si>
    <t>MNDC-T10260</t>
  </si>
  <si>
    <t>MNDC-1627 - IOS - CMP - Validate the lower payment cap - non-eBill</t>
  </si>
  <si>
    <t>/MNDC-1627 - Make a payment flow - non eBill/CMP/IOS</t>
  </si>
  <si>
    <t>MNDC-T10265</t>
  </si>
  <si>
    <t>MNDC-1627 - IOS - CMP - Validate the lower payment cap - non-eBill (cloned)</t>
  </si>
  <si>
    <t>/MNDC-1627 - Make a payment flow - non eBill/UI</t>
  </si>
  <si>
    <t>MNDC-T10267</t>
  </si>
  <si>
    <t>MNDC-1627 - IOS - CMP - Validate the lower payment cap - non-eBill (cloned) (cloned)</t>
  </si>
  <si>
    <t>/MNDC-1627 - Make a payment flow - non eBill/RGE</t>
  </si>
  <si>
    <t>MNDC-T10262</t>
  </si>
  <si>
    <t>MNDC-1627 - IOS - CMP - Validate the Upper payment cap - non-eBill - CMP</t>
  </si>
  <si>
    <t>Open a NY non-eBill account that has a due payable ammount upper
than 99,999.99 and flow to the payment screen; *User should see a warning : "Must be lower than 99,999.99"</t>
  </si>
  <si>
    <t>MNDC-T10266</t>
  </si>
  <si>
    <t>MNDC-1627 - IOS - CMP - Validate the Upper payment cap - non-eBill - NY (cloned)</t>
  </si>
  <si>
    <t>Open a NY non-eBill account that has a due payable ammount upper
than 24,999.99 and flow to the payment screen; *User should see a warning : "Must be lower than 24,999.99"</t>
  </si>
  <si>
    <t>MNDC-T10263</t>
  </si>
  <si>
    <t>MNDC-1627 - IOS - CMP - Validate the Upper payment cap - non-eBill - UI</t>
  </si>
  <si>
    <t>Open a NY non-eBill account that has a due payable ammount upper
than 9,999.99 and flow to the payment screen; *User should see a warning : "Must be lower than 9,999.99"</t>
  </si>
  <si>
    <t>MNDC-T10264</t>
  </si>
  <si>
    <t>MNDC-1627 - IOS - NYSEG - Validate the lower payment cap - non-eBill (cloned)</t>
  </si>
  <si>
    <t>/MNDC-1627 - Make a payment flow - non eBill/NYSEG</t>
  </si>
  <si>
    <t>MNDC-T10261</t>
  </si>
  <si>
    <t>MNDC-1627 - IOS - NYSEG - Validate the Upper payment cap - non-eBill - NY</t>
  </si>
  <si>
    <t>MNDC-T10059</t>
  </si>
  <si>
    <t>MNDC-1628 - CMP - Android - Credit Card icon - Iconography and Function</t>
  </si>
  <si>
    <t>/MNDC-1628 - CMP - Make a Payment - Android - Android - Credit card Icon/CMP/Android</t>
  </si>
  <si>
    <t>MNDC-1628</t>
  </si>
  <si>
    <t>Credit Card icon - Iconography and Function</t>
  </si>
  <si>
    <t>Access an eBill account with saved Credit Cards and move to Make a Payment 
menu/screen; *After it is added, check if the CC's icon is styled as per Stories' 
specifications and its last four digits are being displayed.</t>
  </si>
  <si>
    <t>MNDC-T11643</t>
  </si>
  <si>
    <t>MNDC-1628 - NYSEG - Android - Credit Card icon - Iconography and Function</t>
  </si>
  <si>
    <t>/MNDC-1628 - CMP - Make a Payment - Android - Android - Credit card Icon/NYSEG/Android</t>
  </si>
  <si>
    <t>MNDC-T11644</t>
  </si>
  <si>
    <t>MNDC-1628 - RGE - Android - Credit Card icon - Iconography and Function</t>
  </si>
  <si>
    <t>/MNDC-1628 - CMP - Make a Payment - Android - Android - Credit card Icon/RGE/Android</t>
  </si>
  <si>
    <t>MNDC-T10045</t>
  </si>
  <si>
    <t>MNDC-1629 - CMP - iOS - Complementary testing - non-eBill</t>
  </si>
  <si>
    <t>/MNDC-1629 - CMP - Make a payment flow - New payment method (ACH Card Debit)/CMP/iOS</t>
  </si>
  <si>
    <t>MNDC-1629</t>
  </si>
  <si>
    <t>Complementary testing - non-eBill</t>
  </si>
  <si>
    <t>Login using an non-eBill account with no Payment Methods pre-existent; *Move to the Make a Payment and perform a payment with no previously added 
payment methods. Its routine should not be affected by the eBill changes.</t>
  </si>
  <si>
    <t>MNDC-T10044</t>
  </si>
  <si>
    <t>MNDC-1629 - CMP - iOS - Payment Method Pre-Selection and Top of the List</t>
  </si>
  <si>
    <t>Payment Method Pre-Selection and Top of the List</t>
  </si>
  <si>
    <t>Login using an eBill account with no Payment Methods pre-existent; *Come back to the Make a Payment screen and also check that the new method 
should show up and be selected;</t>
  </si>
  <si>
    <t>MNDC-T11553</t>
  </si>
  <si>
    <t>MNDC-1629 - NYSEG - iOS - Complementary testing - non-eBill</t>
  </si>
  <si>
    <t>/MNDC-1629 - CMP - Make a payment flow - New payment method (ACH Card Debit)/NYSEG/iOS</t>
  </si>
  <si>
    <t>MNDC-T11552</t>
  </si>
  <si>
    <t>MNDC-1629 - NYSEG - iOS - Payment Method Pre-Selection and Top of the List</t>
  </si>
  <si>
    <t>MNDC-T11551</t>
  </si>
  <si>
    <t>MNDC-1629 - RGE - iOS - Complementary testing - non-eBill</t>
  </si>
  <si>
    <t>/MNDC-1629 - CMP - Make a payment flow - New payment method (ACH Card Debit)/RGE/iOS</t>
  </si>
  <si>
    <t>MNDC-T11550</t>
  </si>
  <si>
    <t>MNDC-1629 - RGE - iOS - Payment Method Pre-Selection and Top of the List</t>
  </si>
  <si>
    <t>MNDC-T11549</t>
  </si>
  <si>
    <t>MNDC-1629 - UI - iOS - Complementary testing - non-eBill</t>
  </si>
  <si>
    <t>/MNDC-1629 - CMP - Make a payment flow - New payment method (ACH Card Debit)/UI/iOS</t>
  </si>
  <si>
    <t>MNDC-T11548</t>
  </si>
  <si>
    <t>MNDC-1629 - UI - iOS - Payment Method Pre-Selection and Top of the List</t>
  </si>
  <si>
    <t>MNDC-T10141</t>
  </si>
  <si>
    <t>MNDC-1630 - CMP - Android -  No payments Stored match design on Make a Payment</t>
  </si>
  <si>
    <t>/MNDC-1632_1630 - NY, CMP, UI - Make a payment flow - Delete all payment methods/CMP/Android</t>
  </si>
  <si>
    <t>No methods saved</t>
  </si>
  <si>
    <t>1. Open Make a Payment</t>
  </si>
  <si>
    <t>- Empty design, clear messaging to add a method, primary CTA is prominent;
no selection controls visible</t>
  </si>
  <si>
    <t>MNDC-T10147</t>
  </si>
  <si>
    <t>MNDC-1630 - CMP - Android - Add a method in Kubra reflects in app sort order</t>
  </si>
  <si>
    <t>No methods in app; Kubra accessible</t>
  </si>
  <si>
    <t>1. In Kubra, add Card then ACH
2. Return to app and refresh</t>
  </si>
  <si>
    <t>- App shows ACH first, then Card per ACH→Card→Debit order</t>
  </si>
  <si>
    <t>MNDC-T10138</t>
  </si>
  <si>
    <t>MNDC-1630 - CMP - Android - Add a new method from empty Payment Methods and then visible on Make a Payment</t>
  </si>
  <si>
    <t>No saved methods</t>
  </si>
  <si>
    <t>1. From empty Payment Methods, tap 'Add payment method'
2. Complete add flow successfully
3. Return to Make a Payment</t>
  </si>
  <si>
    <t>- New method appears on Payment Methods
- Make a Payment now shows the method ready for selection</t>
  </si>
  <si>
    <t>MNDC-T10145</t>
  </si>
  <si>
    <t>MNDC-1630 - CMP - Android - App reflects Kubra deletion in real time during session</t>
  </si>
  <si>
    <t>1. Return to app Payment Methods
2. Pull-to-refresh or auto-refresh</t>
  </si>
  <si>
    <t>- Deleted method is absent in app without stale cache
- No crash or error banners</t>
  </si>
  <si>
    <t>MNDC-T10142</t>
  </si>
  <si>
    <t>MNDC-1630 - CMP - Android - Back navigation and state retention after deletes</t>
  </si>
  <si>
    <t>At least one method; user deletes 1</t>
  </si>
  <si>
    <t>1. Delete a method
2. Navigate back and then forward to Payment Methods</t>
  </si>
  <si>
    <t>- Deleted method remains absent; state persists</t>
  </si>
  <si>
    <t>MNDC-T10134</t>
  </si>
  <si>
    <t>MNDC-1630 - CMP - Android - Cancel from delete confirmation keeps method</t>
  </si>
  <si>
    <t>Delete confirmation dialog visible</t>
  </si>
  <si>
    <t>1. Tap 'Cancel'</t>
  </si>
  <si>
    <t>- Dialog closes
- Method remains in the list</t>
  </si>
  <si>
    <t>MNDC-T10135</t>
  </si>
  <si>
    <t>MNDC-1630 - CMP - Android - Confirm delete removes a single method</t>
  </si>
  <si>
    <t>Delete confirmation dialog visible; network stable</t>
  </si>
  <si>
    <t>1. Tap 'Delete'</t>
  </si>
  <si>
    <t>- Toast/snackbar confirmation (or inline) shows deletion success
- Method is removed from list without residual UI artifacts
- Backend reflects deletion (visible on refresh)</t>
  </si>
  <si>
    <t>MNDC-T10144</t>
  </si>
  <si>
    <t>MNDC-1630 - CMP - Android - Delete a method on Kubra shows confirmation and succeeds</t>
  </si>
  <si>
    <t>Kubra wallet opened</t>
  </si>
  <si>
    <t>1. Tap 'Remove' in Kubra
2. Confirm deletion in Kubra modal</t>
  </si>
  <si>
    <t>- Kubra shows deletion confirmation
- Method no longer appears in Kubra list</t>
  </si>
  <si>
    <t>MNDC-T10136</t>
  </si>
  <si>
    <t>MNDC-1630 - CMP - Android - Delete all methods one-by-one results in empty Payment Methods view</t>
  </si>
  <si>
    <t>User has ≥2 methods</t>
  </si>
  <si>
    <t>1. Delete first method via swipe + Delete
2. Delete remaining method via swipe + Delete</t>
  </si>
  <si>
    <t>- After last deletion, Payment Methods screen switches to designed empty
state (copy, illustration, CTA to add)</t>
  </si>
  <si>
    <t>MNDC-T10149</t>
  </si>
  <si>
    <t>MNDC-1630 - CMP - Android - Delete operation latency</t>
  </si>
  <si>
    <t>Method exists</t>
  </si>
  <si>
    <t>1. Time from 'Delete' tap to UI confirmation</t>
  </si>
  <si>
    <t>- 95th percentile &lt; X ms (define SLA); spinner/feedback during wait</t>
  </si>
  <si>
    <t>MNDC-T10146</t>
  </si>
  <si>
    <t>MNDC-1630 - CMP - Android - Delete remaining last method on Kubra → App shows empty states</t>
  </si>
  <si>
    <t>User has exactly one method before delete</t>
  </si>
  <si>
    <t>1. In Kubra, remove the last method
2. Return to app</t>
  </si>
  <si>
    <t>- Payment Methods empty state in app is shown
- Make a Payment empty state is shown when navigated</t>
  </si>
  <si>
    <t>MNDC-T10140</t>
  </si>
  <si>
    <t>MNDC-1630 - CMP - Android - Empty state visual/strings match design on Payment Methods</t>
  </si>
  <si>
    <t>1. Open Payment Methods</t>
  </si>
  <si>
    <t>- Empty illustration, header, body copy, and CTA text match design specs;
no tappable stale items</t>
  </si>
  <si>
    <t>MNDC-T10148</t>
  </si>
  <si>
    <t>MNDC-1630 - CMP - Android - Kubra unavailable gracefully handled in app</t>
  </si>
  <si>
    <t>Simulate Kubra downtime</t>
  </si>
  <si>
    <t>1. Tap 'Manage my wallet' when Kubra is down</t>
  </si>
  <si>
    <t>- User-friendly error message; retry option; no app crash</t>
  </si>
  <si>
    <t>MNDC-T10137</t>
  </si>
  <si>
    <t>MNDC-1630 - CMP - Android - Make a Payment shows empty state after all methods deleted</t>
  </si>
  <si>
    <t>APP-005 postconditions (no saved methods remain)</t>
  </si>
  <si>
    <t>1. Navigate back to Make a Payment</t>
  </si>
  <si>
    <t>- Make a Payment shows empty state per design (no list, clear message that
no methods exist)
- CTA to add a new payment method is available</t>
  </si>
  <si>
    <t>MNDC-T10143</t>
  </si>
  <si>
    <t>MNDC-1630 - CMP - Android - 'Manage my wallet' opens Kubra</t>
  </si>
  <si>
    <t>User logged in; methods exist</t>
  </si>
  <si>
    <t>1. From Payment Methods, tap 'Manage my wallet'</t>
  </si>
  <si>
    <t>- Kubra opens via in-app webview or external browser per config
- User session is authenticated (SSO)</t>
  </si>
  <si>
    <t>MNDC-T10139</t>
  </si>
  <si>
    <t>MNDC-1630 - CMP - Android - Manage payment methods button navigates to Payment Methods feature</t>
  </si>
  <si>
    <t>On Make a Payment with ≥1 method</t>
  </si>
  <si>
    <t>1. Tap 'Manage payment methods'</t>
  </si>
  <si>
    <t>- Payment Methods feature opens</t>
  </si>
  <si>
    <t>MNDC-T10132</t>
  </si>
  <si>
    <t>MNDC-1630 - CMP - Android - Open Make a Payment shows Manage button when ≥1 method exists</t>
  </si>
  <si>
    <t>User logged in; account has ACH, Card, Debit saved</t>
  </si>
  <si>
    <t>1. Launch app and log in
2. Navigate to Make a Payment</t>
  </si>
  <si>
    <t>- Green 'Manage payment methods' button is visible
- Payment methods list visible with sort order ACH → Card → Debit</t>
  </si>
  <si>
    <t>MNDC-T10133</t>
  </si>
  <si>
    <t>MNDC-1630 - CMP - Android - Swipe right reveals red bin and delete confirmation</t>
  </si>
  <si>
    <t>1. On Payment Methods screen, swipe right on a method
2. Tap red bin icon</t>
  </si>
  <si>
    <t>- Red bin icon appears on swipe
- Delete confirmation dialog displays with 'Delete' and 'Cancel'</t>
  </si>
  <si>
    <t>MNDC-T11397</t>
  </si>
  <si>
    <t>MNDC-1630 - NYSEG - Android -  No payments Stored match design on Make a Payment</t>
  </si>
  <si>
    <t>/MNDC-1632_1630 - NY, CMP, UI - Make a payment flow - Delete all payment methods/NYSEG/Android</t>
  </si>
  <si>
    <t>MNDC-T11403</t>
  </si>
  <si>
    <t>MNDC-1630 - NYSEG - Android - Add a method in Kubra reflects in app sort order</t>
  </si>
  <si>
    <t>MNDC-T11394</t>
  </si>
  <si>
    <t>MNDC-1630 - NYSEG - Android - Add a new method from empty Payment Methods and then visible on Make a Payment</t>
  </si>
  <si>
    <t>MNDC-T11401</t>
  </si>
  <si>
    <t>MNDC-1630 - NYSEG - Android - App reflects Kubra deletion in real time during session</t>
  </si>
  <si>
    <t>MNDC-T11398</t>
  </si>
  <si>
    <t>MNDC-1630 - NYSEG - Android - Back navigation and state retention after deletes</t>
  </si>
  <si>
    <t>MNDC-T11390</t>
  </si>
  <si>
    <t>MNDC-1630 - NYSEG - Android - Cancel from delete confirmation keeps method</t>
  </si>
  <si>
    <t>MNDC-T11391</t>
  </si>
  <si>
    <t>MNDC-1630 - NYSEG - Android - Confirm delete removes a single method</t>
  </si>
  <si>
    <t>MNDC-T11400</t>
  </si>
  <si>
    <t>MNDC-1630 - NYSEG - Android - Delete a method on Kubra shows confirmation and succeeds</t>
  </si>
  <si>
    <t>MNDC-T11392</t>
  </si>
  <si>
    <t>MNDC-1630 - NYSEG - Android - Delete all methods one-by-one results in empty Payment Methods view</t>
  </si>
  <si>
    <t>MNDC-T11405</t>
  </si>
  <si>
    <t>MNDC-1630 - NYSEG - Android - Delete operation latency</t>
  </si>
  <si>
    <t>MNDC-T11402</t>
  </si>
  <si>
    <t>MNDC-1630 - NYSEG - Android - Delete remaining last method on Kubra → App shows empty states</t>
  </si>
  <si>
    <t>MNDC-T11396</t>
  </si>
  <si>
    <t>MNDC-1630 - NYSEG - Android - Empty state visual/strings match design on Payment Methods</t>
  </si>
  <si>
    <t>MNDC-T11404</t>
  </si>
  <si>
    <t>MNDC-1630 - NYSEG - Android - Kubra unavailable gracefully handled in app</t>
  </si>
  <si>
    <t>MNDC-T11393</t>
  </si>
  <si>
    <t>MNDC-1630 - NYSEG - Android - Make a Payment shows empty state after all methods deleted</t>
  </si>
  <si>
    <t>MNDC-T11399</t>
  </si>
  <si>
    <t>MNDC-1630 - NYSEG - Android - 'Manage my wallet' opens Kubra</t>
  </si>
  <si>
    <t>MNDC-T11395</t>
  </si>
  <si>
    <t>MNDC-1630 - NYSEG - Android - Manage payment methods button navigates to Payment Methods feature</t>
  </si>
  <si>
    <t>MNDC-T11388</t>
  </si>
  <si>
    <t>MNDC-1630 - NYSEG - Android - Open Make a Payment shows Manage button when ≥1 method exists</t>
  </si>
  <si>
    <t>MNDC-T11389</t>
  </si>
  <si>
    <t>MNDC-1630 - NYSEG - Android - Swipe right reveals red bin and delete confirmation</t>
  </si>
  <si>
    <t>MNDC-T11433</t>
  </si>
  <si>
    <t>MNDC-1630 - RGE - Android -  No payments Stored match design on Make a Payment</t>
  </si>
  <si>
    <t>/MNDC-1632_1630 - NY, CMP, UI - Make a payment flow - Delete all payment methods/RGE/Android</t>
  </si>
  <si>
    <t>MNDC-T11439</t>
  </si>
  <si>
    <t>MNDC-1630 - RGE - Android - Add a method in Kubra reflects in app sort order</t>
  </si>
  <si>
    <t>MNDC-T11430</t>
  </si>
  <si>
    <t>MNDC-1630 - RGE - Android - Add a new method from empty Payment Methods and then visible on Make a Payment</t>
  </si>
  <si>
    <t>MNDC-T11437</t>
  </si>
  <si>
    <t>MNDC-1630 - RGE - Android - App reflects Kubra deletion in real time during session</t>
  </si>
  <si>
    <t>MNDC-T11434</t>
  </si>
  <si>
    <t>MNDC-1630 - RGE - Android - Back navigation and state retention after deletes</t>
  </si>
  <si>
    <t>MNDC-T11426</t>
  </si>
  <si>
    <t>MNDC-1630 - RGE - Android - Cancel from delete confirmation keeps method</t>
  </si>
  <si>
    <t>MNDC-T11427</t>
  </si>
  <si>
    <t>MNDC-1630 - RGE - Android - Confirm delete removes a single method</t>
  </si>
  <si>
    <t>MNDC-T11436</t>
  </si>
  <si>
    <t>MNDC-1630 - RGE - Android - Delete a method on Kubra shows confirmation and succeeds</t>
  </si>
  <si>
    <t>MNDC-T11428</t>
  </si>
  <si>
    <t>MNDC-1630 - RGE - Android - Delete all methods one-by-one results in empty Payment Methods view</t>
  </si>
  <si>
    <t>MNDC-T11441</t>
  </si>
  <si>
    <t>MNDC-1630 - RGE - Android - Delete operation latency</t>
  </si>
  <si>
    <t>MNDC-T11438</t>
  </si>
  <si>
    <t>MNDC-1630 - RGE - Android - Delete remaining last method on Kubra → App shows empty states</t>
  </si>
  <si>
    <t>MNDC-T11432</t>
  </si>
  <si>
    <t>MNDC-1630 - RGE - Android - Empty state visual/strings match design on Payment Methods</t>
  </si>
  <si>
    <t>MNDC-T11440</t>
  </si>
  <si>
    <t>MNDC-1630 - RGE - Android - Kubra unavailable gracefully handled in app</t>
  </si>
  <si>
    <t>MNDC-T11429</t>
  </si>
  <si>
    <t>MNDC-1630 - RGE - Android - Make a Payment shows empty state after all methods deleted</t>
  </si>
  <si>
    <t>MNDC-T11435</t>
  </si>
  <si>
    <t>MNDC-1630 - RGE - Android - 'Manage my wallet' opens Kubra</t>
  </si>
  <si>
    <t>MNDC-T11431</t>
  </si>
  <si>
    <t>MNDC-1630 - RGE - Android - Manage payment methods button navigates to Payment Methods feature</t>
  </si>
  <si>
    <t>MNDC-T11424</t>
  </si>
  <si>
    <t>MNDC-1630 - RGE - Android - Open Make a Payment shows Manage button when ≥1 method exists</t>
  </si>
  <si>
    <t>MNDC-T11425</t>
  </si>
  <si>
    <t>MNDC-1630 - RGE - Android - Swipe right reveals red bin and delete confirmation</t>
  </si>
  <si>
    <t>MNDC-T11469</t>
  </si>
  <si>
    <t>MNDC-1630 - UI - Android -  No payments Stored match design on Make a Payment</t>
  </si>
  <si>
    <t>/MNDC-1632_1630 - NY, CMP, UI - Make a payment flow - Delete all payment methods/UI/Android</t>
  </si>
  <si>
    <t>MNDC-T11475</t>
  </si>
  <si>
    <t>MNDC-1630 - UI - Android - Add a method in Kubra reflects in app sort order</t>
  </si>
  <si>
    <t>MNDC-T11466</t>
  </si>
  <si>
    <t>MNDC-1630 - UI - Android - Add a new method from empty Payment Methods and then visible on Make a Payment</t>
  </si>
  <si>
    <t>MNDC-T11473</t>
  </si>
  <si>
    <t>MNDC-1630 - UI - Android - App reflects Kubra deletion in real time during session</t>
  </si>
  <si>
    <t>MNDC-T11470</t>
  </si>
  <si>
    <t>MNDC-1630 - UI - Android - Back navigation and state retention after deletes</t>
  </si>
  <si>
    <t>MNDC-T11462</t>
  </si>
  <si>
    <t>MNDC-1630 - UI - Android - Cancel from delete confirmation keeps method</t>
  </si>
  <si>
    <t>MNDC-T11463</t>
  </si>
  <si>
    <t>MNDC-1630 - UI - Android - Confirm delete removes a single method</t>
  </si>
  <si>
    <t>MNDC-T11472</t>
  </si>
  <si>
    <t>MNDC-1630 - UI - Android - Delete a method on Kubra shows confirmation and succeeds</t>
  </si>
  <si>
    <t>MNDC-T11464</t>
  </si>
  <si>
    <t>MNDC-1630 - UI - Android - Delete all methods one-by-one results in empty Payment Methods view</t>
  </si>
  <si>
    <t>MNDC-T11477</t>
  </si>
  <si>
    <t>MNDC-1630 - UI - Android - Delete operation latency</t>
  </si>
  <si>
    <t>MNDC-T11474</t>
  </si>
  <si>
    <t>MNDC-1630 - UI - Android - Delete remaining last method on Kubra → App shows empty states</t>
  </si>
  <si>
    <t>MNDC-T11468</t>
  </si>
  <si>
    <t>MNDC-1630 - UI - Android - Empty state visual/strings match design on Payment Methods</t>
  </si>
  <si>
    <t>MNDC-T11476</t>
  </si>
  <si>
    <t>MNDC-1630 - UI - Android - Kubra unavailable gracefully handled in app</t>
  </si>
  <si>
    <t>MNDC-T11465</t>
  </si>
  <si>
    <t>MNDC-1630 - UI - Android - Make a Payment shows empty state after all methods deleted</t>
  </si>
  <si>
    <t>MNDC-T11471</t>
  </si>
  <si>
    <t>MNDC-1630 - UI - Android - 'Manage my wallet' opens Kubra</t>
  </si>
  <si>
    <t>MNDC-T11467</t>
  </si>
  <si>
    <t>MNDC-1630 - UI - Android - Manage payment methods button navigates to Payment Methods feature</t>
  </si>
  <si>
    <t>MNDC-T11460</t>
  </si>
  <si>
    <t>MNDC-1630 - UI - Android - Open Make a Payment shows Manage button when ≥1 method exists</t>
  </si>
  <si>
    <t>MNDC-T11461</t>
  </si>
  <si>
    <t>MNDC-1630 - UI - Android - Swipe right reveals red bin and delete confirmation</t>
  </si>
  <si>
    <t>MNDC-T10047</t>
  </si>
  <si>
    <t>MNDC-1631 - CMP - Android - Complementary testing - non-eBill</t>
  </si>
  <si>
    <t>/MNDC-1631 - CMP - Make a payment flow - New payment method (ACH Card Debit)/CMP/Android</t>
  </si>
  <si>
    <t>MNDC-1631</t>
  </si>
  <si>
    <t>MNDC-T10046</t>
  </si>
  <si>
    <t>MNDC-1631 - CMP - Android - Payment Method Pre-Selection and Top of the List</t>
  </si>
  <si>
    <t>MNDC-T11547</t>
  </si>
  <si>
    <t>MNDC-1631 - NYSEG - Android - Complementary testing - non-eBill</t>
  </si>
  <si>
    <t>/MNDC-1631 - CMP - Make a payment flow - New payment method (ACH Card Debit)/NYSEG/Android</t>
  </si>
  <si>
    <t>MNDC-T11546</t>
  </si>
  <si>
    <t>MNDC-1631 - NYSEG - Android - Payment Method Pre-Selection and Top of the List</t>
  </si>
  <si>
    <t>MNDC-T11545</t>
  </si>
  <si>
    <t>MNDC-1631 - RGE - Android - Complementary testing - non-eBill</t>
  </si>
  <si>
    <t>/MNDC-1631 - CMP - Make a payment flow - New payment method (ACH Card Debit)/RGE/Android</t>
  </si>
  <si>
    <t>MNDC-T11544</t>
  </si>
  <si>
    <t>MNDC-1631 - RGE - Android - Payment Method Pre-Selection and Top of the List</t>
  </si>
  <si>
    <t>MNDC-T11543</t>
  </si>
  <si>
    <t>MNDC-1631 - UI - Android - Complementary testing - non-eBill</t>
  </si>
  <si>
    <t>/MNDC-1631 - CMP - Make a payment flow - New payment method (ACH Card Debit)/UI/Android</t>
  </si>
  <si>
    <t>MNDC-T11542</t>
  </si>
  <si>
    <t>MNDC-1631 - UI - Android - Payment Method Pre-Selection and Top of the List</t>
  </si>
  <si>
    <t>MNDC-T9892</t>
  </si>
  <si>
    <t>MNDC-1632 - CMP - IOS -  No payments Stored match design on Make a Payment</t>
  </si>
  <si>
    <t>/MNDC-1632_1630 - NY, CMP, UI - Make a payment flow - Delete all payment methods/CMP/IOS</t>
  </si>
  <si>
    <t>- Empty design, clear messaging to add a method, primary CTA is prominent; 
no selection controls visible</t>
  </si>
  <si>
    <t>MNDC-T9898</t>
  </si>
  <si>
    <t>MNDC-1632 - CMP - IOS - Add a method in Kubra reflects in app sort order</t>
  </si>
  <si>
    <t>MNDC-T9888</t>
  </si>
  <si>
    <t>MNDC-1632 - CMP - IOS - Add a new method from empty Payment Methods and then visible on Make a Payment</t>
  </si>
  <si>
    <t>MNDC-T9896</t>
  </si>
  <si>
    <t>MNDC-1632 - CMP - IOS - App reflects Kubra deletion in real time during session</t>
  </si>
  <si>
    <t>MNDC-T9893</t>
  </si>
  <si>
    <t>MNDC-1632 - CMP - IOS - Back navigation and state retention after deletes</t>
  </si>
  <si>
    <t>MNDC-T9884</t>
  </si>
  <si>
    <t>MNDC-1632 - CMP - IOS - Cancel from delete confirmation keeps method</t>
  </si>
  <si>
    <t>MNDC-T9885</t>
  </si>
  <si>
    <t>MNDC-1632 - CMP - IOS - Confirm delete removes a single method</t>
  </si>
  <si>
    <t>MNDC-T9895</t>
  </si>
  <si>
    <t>MNDC-1632 - CMP - IOS - Delete a method on Kubra shows confirmation and succeeds</t>
  </si>
  <si>
    <t>MNDC-T9886</t>
  </si>
  <si>
    <t>MNDC-1632 - CMP - IOS - Delete all methods one-by-one results in empty Payment Methods view</t>
  </si>
  <si>
    <t>- After last deletion, Payment Methods screen switches to designed empty 
state (copy, illustration, CTA to add)</t>
  </si>
  <si>
    <t>MNDC-T10131</t>
  </si>
  <si>
    <t>MNDC-1632 - CMP - IOS - Delete operation latency</t>
  </si>
  <si>
    <t>MNDC-T9897</t>
  </si>
  <si>
    <t>MNDC-1632 - CMP - IOS - Delete remaining last method on Kubra → App shows empty states</t>
  </si>
  <si>
    <t>MNDC-T9891</t>
  </si>
  <si>
    <t>MNDC-1632 - CMP - IOS - Empty state visual/strings match design on Payment Methods</t>
  </si>
  <si>
    <t>- Empty illustration, header, body copy, and CTA text match design specs; 
no tappable stale items</t>
  </si>
  <si>
    <t>MNDC-T9899</t>
  </si>
  <si>
    <t>MNDC-1632 - CMP - IOS - Kubra unavailable gracefully handled in app</t>
  </si>
  <si>
    <t>MNDC-T9887</t>
  </si>
  <si>
    <t>MNDC-1632 - CMP - IOS - Make a Payment shows empty state after all methods deleted</t>
  </si>
  <si>
    <t>- Make a Payment shows empty state per design (no list, clear message that 
no methods exist)
- CTA to add a new payment method is available</t>
  </si>
  <si>
    <t>MNDC-T9894</t>
  </si>
  <si>
    <t>MNDC-1632 - CMP - IOS - 'Manage my wallet' opens Kubra</t>
  </si>
  <si>
    <t>MNDC-T9890</t>
  </si>
  <si>
    <t>MNDC-1632 - CMP - IOS - Manage payment methods button navigates to Payment Methods feature</t>
  </si>
  <si>
    <t>MNDC-T9882</t>
  </si>
  <si>
    <t>MNDC-1632 - CMP - IOS - Open Make a Payment shows Manage button when ≥1 method exists</t>
  </si>
  <si>
    <t>MNDC-T9883</t>
  </si>
  <si>
    <t>MNDC-1632 - CMP - IOS - Swipe right reveals red bin and delete confirmation</t>
  </si>
  <si>
    <t>MNDC-T11379</t>
  </si>
  <si>
    <t>MNDC-1632 - NYSEG - IOS -  No payments Stored match design on Make a Payment</t>
  </si>
  <si>
    <t>/MNDC-1632_1630 - NY, CMP, UI - Make a payment flow - Delete all payment methods/NYSEG/IOS</t>
  </si>
  <si>
    <t>MNDC-T11385</t>
  </si>
  <si>
    <t>MNDC-1632 - NYSEG - IOS - Add a method in Kubra reflects in app sort order</t>
  </si>
  <si>
    <t>MNDC-T11376</t>
  </si>
  <si>
    <t>MNDC-1632 - NYSEG - IOS - Add a new method from empty Payment Methods and then visible on Make a Payment</t>
  </si>
  <si>
    <t>MNDC-T11383</t>
  </si>
  <si>
    <t>MNDC-1632 - NYSEG - IOS - App reflects Kubra deletion in real time during session</t>
  </si>
  <si>
    <t>MNDC-T11380</t>
  </si>
  <si>
    <t>MNDC-1632 - NYSEG - IOS - Back navigation and state retention after deletes</t>
  </si>
  <si>
    <t>MNDC-T11372</t>
  </si>
  <si>
    <t>MNDC-1632 - NYSEG - IOS - Cancel from delete confirmation keeps method</t>
  </si>
  <si>
    <t>MNDC-T11373</t>
  </si>
  <si>
    <t>MNDC-1632 - NYSEG - IOS - Confirm delete removes a single method</t>
  </si>
  <si>
    <t>MNDC-T11382</t>
  </si>
  <si>
    <t>MNDC-1632 - NYSEG - IOS - Delete a method on Kubra shows confirmation and succeeds</t>
  </si>
  <si>
    <t>MNDC-T11374</t>
  </si>
  <si>
    <t>MNDC-1632 - NYSEG - IOS - Delete all methods one-by-one results in empty Payment Methods view</t>
  </si>
  <si>
    <t>MNDC-T11387</t>
  </si>
  <si>
    <t>MNDC-1632 - NYSEG - IOS - Delete operation latency</t>
  </si>
  <si>
    <t>MNDC-T11384</t>
  </si>
  <si>
    <t>MNDC-1632 - NYSEG - IOS - Delete remaining last method on Kubra → App shows empty states</t>
  </si>
  <si>
    <t>MNDC-T11378</t>
  </si>
  <si>
    <t>MNDC-1632 - NYSEG - IOS - Empty state visual/strings match design on Payment Methods</t>
  </si>
  <si>
    <t>MNDC-T11386</t>
  </si>
  <si>
    <t>MNDC-1632 - NYSEG - IOS - Kubra unavailable gracefully handled in app</t>
  </si>
  <si>
    <t>MNDC-T11375</t>
  </si>
  <si>
    <t>MNDC-1632 - NYSEG - IOS - Make a Payment shows empty state after all methods deleted</t>
  </si>
  <si>
    <t>MNDC-T11381</t>
  </si>
  <si>
    <t>MNDC-1632 - NYSEG - IOS - 'Manage my wallet' opens Kubra</t>
  </si>
  <si>
    <t>MNDC-T11377</t>
  </si>
  <si>
    <t>MNDC-1632 - NYSEG - IOS - Manage payment methods button navigates to Payment Methods feature</t>
  </si>
  <si>
    <t>MNDC-T11370</t>
  </si>
  <si>
    <t>MNDC-1632 - NYSEG - IOS - Open Make a Payment shows Manage button when ≥1 method exists</t>
  </si>
  <si>
    <t>MNDC-T11371</t>
  </si>
  <si>
    <t>MNDC-1632 - NYSEG - IOS - Swipe right reveals red bin and delete confirmation</t>
  </si>
  <si>
    <t>MNDC-T11415</t>
  </si>
  <si>
    <t>MNDC-1632 - RGE - IOS -  No payments Stored match design on Make a Payment</t>
  </si>
  <si>
    <t>/MNDC-1632_1630 - NY, CMP, UI - Make a payment flow - Delete all payment methods/RGE/IOS</t>
  </si>
  <si>
    <t>MNDC-T11421</t>
  </si>
  <si>
    <t>MNDC-1632 - RGE - IOS - Add a method in Kubra reflects in app sort order</t>
  </si>
  <si>
    <t>MNDC-T11412</t>
  </si>
  <si>
    <t>MNDC-1632 - RGE - IOS - Add a new method from empty Payment Methods and then visible on Make a Payment</t>
  </si>
  <si>
    <t>MNDC-T11419</t>
  </si>
  <si>
    <t>MNDC-1632 - RGE - IOS - App reflects Kubra deletion in real time during session</t>
  </si>
  <si>
    <t>MNDC-T11416</t>
  </si>
  <si>
    <t>MNDC-1632 - RGE - IOS - Back navigation and state retention after deletes</t>
  </si>
  <si>
    <t>MNDC-T11408</t>
  </si>
  <si>
    <t>MNDC-1632 - RGE - IOS - Cancel from delete confirmation keeps method</t>
  </si>
  <si>
    <t>MNDC-T11409</t>
  </si>
  <si>
    <t>MNDC-1632 - RGE - IOS - Confirm delete removes a single method</t>
  </si>
  <si>
    <t>MNDC-T11418</t>
  </si>
  <si>
    <t>MNDC-1632 - RGE - IOS - Delete a method on Kubra shows confirmation and succeeds</t>
  </si>
  <si>
    <t>MNDC-T11410</t>
  </si>
  <si>
    <t>MNDC-1632 - RGE - IOS - Delete all methods one-by-one results in empty Payment Methods view</t>
  </si>
  <si>
    <t>MNDC-T11423</t>
  </si>
  <si>
    <t>MNDC-1632 - RGE - IOS - Delete operation latency</t>
  </si>
  <si>
    <t>MNDC-T11420</t>
  </si>
  <si>
    <t>MNDC-1632 - RGE - IOS - Delete remaining last method on Kubra → App shows empty states</t>
  </si>
  <si>
    <t>MNDC-T11414</t>
  </si>
  <si>
    <t>MNDC-1632 - RGE - IOS - Empty state visual/strings match design on Payment Methods</t>
  </si>
  <si>
    <t>MNDC-T11422</t>
  </si>
  <si>
    <t>MNDC-1632 - RGE - IOS - Kubra unavailable gracefully handled in app</t>
  </si>
  <si>
    <t>MNDC-T11411</t>
  </si>
  <si>
    <t>MNDC-1632 - RGE - IOS - Make a Payment shows empty state after all methods deleted</t>
  </si>
  <si>
    <t>MNDC-T11417</t>
  </si>
  <si>
    <t>MNDC-1632 - RGE - IOS - 'Manage my wallet' opens Kubra</t>
  </si>
  <si>
    <t>MNDC-T11413</t>
  </si>
  <si>
    <t>MNDC-1632 - RGE - IOS - Manage payment methods button navigates to Payment Methods feature</t>
  </si>
  <si>
    <t>MNDC-T11406</t>
  </si>
  <si>
    <t>MNDC-1632 - RGE - IOS - Open Make a Payment shows Manage button when ≥1 method exists</t>
  </si>
  <si>
    <t>MNDC-T11407</t>
  </si>
  <si>
    <t>MNDC-1632 - RGE - IOS - Swipe right reveals red bin and delete confirmation</t>
  </si>
  <si>
    <t>MNDC-T11451</t>
  </si>
  <si>
    <t>MNDC-1632 - UI - IOS -  No payments Stored match design on Make a Payment</t>
  </si>
  <si>
    <t>/MNDC-1632_1630 - NY, CMP, UI - Make a payment flow - Delete all payment methods/UI/IOS</t>
  </si>
  <si>
    <t>MNDC-T11457</t>
  </si>
  <si>
    <t>MNDC-1632 - UI - IOS - Add a method in Kubra reflects in app sort order</t>
  </si>
  <si>
    <t>MNDC-T11448</t>
  </si>
  <si>
    <t>MNDC-1632 - UI - IOS - Add a new method from empty Payment Methods and then visible on Make a Payment</t>
  </si>
  <si>
    <t>MNDC-T11455</t>
  </si>
  <si>
    <t>MNDC-1632 - UI - IOS - App reflects Kubra deletion in real time during session</t>
  </si>
  <si>
    <t>MNDC-T11452</t>
  </si>
  <si>
    <t>MNDC-1632 - UI - IOS - Back navigation and state retention after deletes</t>
  </si>
  <si>
    <t>MNDC-T11444</t>
  </si>
  <si>
    <t>MNDC-1632 - UI - IOS - Cancel from delete confirmation keeps method</t>
  </si>
  <si>
    <t>MNDC-T11445</t>
  </si>
  <si>
    <t>MNDC-1632 - UI - IOS - Confirm delete removes a single method</t>
  </si>
  <si>
    <t>MNDC-T11454</t>
  </si>
  <si>
    <t>MNDC-1632 - UI - IOS - Delete a method on Kubra shows confirmation and succeeds</t>
  </si>
  <si>
    <t>MNDC-T11446</t>
  </si>
  <si>
    <t>MNDC-1632 - UI - IOS - Delete all methods one-by-one results in empty Payment Methods view</t>
  </si>
  <si>
    <t>MNDC-T11459</t>
  </si>
  <si>
    <t>MNDC-1632 - UI - IOS - Delete operation latency</t>
  </si>
  <si>
    <t>MNDC-T11456</t>
  </si>
  <si>
    <t>MNDC-1632 - UI - IOS - Delete remaining last method on Kubra → App shows empty states</t>
  </si>
  <si>
    <t>MNDC-T11450</t>
  </si>
  <si>
    <t>MNDC-1632 - UI - IOS - Empty state visual/strings match design on Payment Methods</t>
  </si>
  <si>
    <t>MNDC-T11458</t>
  </si>
  <si>
    <t>MNDC-1632 - UI - IOS - Kubra unavailable gracefully handled in app</t>
  </si>
  <si>
    <t>MNDC-T11447</t>
  </si>
  <si>
    <t>MNDC-1632 - UI - IOS - Make a Payment shows empty state after all methods deleted</t>
  </si>
  <si>
    <t>MNDC-T11453</t>
  </si>
  <si>
    <t>MNDC-1632 - UI - IOS - 'Manage my wallet' opens Kubra</t>
  </si>
  <si>
    <t>MNDC-T11449</t>
  </si>
  <si>
    <t>MNDC-1632 - UI - IOS - Manage payment methods button navigates to Payment Methods feature</t>
  </si>
  <si>
    <t>MNDC-T11442</t>
  </si>
  <si>
    <t>MNDC-1632 - UI - IOS - Open Make a Payment shows Manage button when ≥1 method exists</t>
  </si>
  <si>
    <t>MNDC-T11443</t>
  </si>
  <si>
    <t>MNDC-1632 - UI - IOS - Swipe right reveals red bin and delete confirmation</t>
  </si>
  <si>
    <t>MNDC-T10410</t>
  </si>
  <si>
    <t>MNDC-1743 - CMP - Android - Above maximum shows error</t>
  </si>
  <si>
    <t>/MNDC-1598 - iOS - Enroll in Autopay eBill user (NYSEG, RGE &amp; UI)/CMP/Android</t>
  </si>
  <si>
    <t>MNDC-T10393</t>
  </si>
  <si>
    <t>MNDC-1743 - CMP - Android - Autopay tile visible for all OpCos by default</t>
  </si>
  <si>
    <t>MNDC-T10408</t>
  </si>
  <si>
    <t>MNDC-1743 - CMP - Android - Below minimum shows error</t>
  </si>
  <si>
    <t>MNDC-T10416</t>
  </si>
  <si>
    <t>MNDC-1743 - CMP - Android - Cancel returns to My Preferences with Off visible</t>
  </si>
  <si>
    <t>MNDC-T10400</t>
  </si>
  <si>
    <t>MNDC-1743 - CMP - Android - Change payment method is enabled</t>
  </si>
  <si>
    <t>MNDC-T10417</t>
  </si>
  <si>
    <t>MNDC-1743 - CMP - Android - Confirm enrollment shows loader then confirmation</t>
  </si>
  <si>
    <t>MNDC-T10418</t>
  </si>
  <si>
    <t>MNDC-1743 - CMP - Android - Confirmation contents present</t>
  </si>
  <si>
    <t>MNDC-T10405</t>
  </si>
  <si>
    <t>MNDC-1743 - CMP - Android - Default selection for CMP</t>
  </si>
  <si>
    <t>MNDC-T10404</t>
  </si>
  <si>
    <t>MNDC-1743 - CMP - Android - Dropdown range for CMP respects min/max</t>
  </si>
  <si>
    <t>MNDC-T10414</t>
  </si>
  <si>
    <t>MNDC-1743 - CMP - Android - Enroll button disabled by default</t>
  </si>
  <si>
    <t>MNDC-T10415</t>
  </si>
  <si>
    <t>MNDC-1743 - CMP - Android - Enroll button enabled when inputs valid</t>
  </si>
  <si>
    <t>MNDC-T10396</t>
  </si>
  <si>
    <t>MNDC-1743 - CMP - Android - Enroll flow visible only when AutoPay=false &amp; eBill=true (eBill user)</t>
  </si>
  <si>
    <t>MNDC-T10398</t>
  </si>
  <si>
    <t>MNDC-1743 - CMP - Android - Enroll screen basics</t>
  </si>
  <si>
    <t>MNDC-T10397</t>
  </si>
  <si>
    <t>MNDC-1743 - CMP - Android - Feature visible when AutoPay=false &amp; eBill=false (non eBill user) — clarify</t>
  </si>
  <si>
    <t>MNDC-T10409</t>
  </si>
  <si>
    <t>MNDC-1743 - CMP - Android - Maximum amount boundary valid</t>
  </si>
  <si>
    <t>MNDC-T10407</t>
  </si>
  <si>
    <t>MNDC-1743 - CMP - Android - Minimum amount boundary valid</t>
  </si>
  <si>
    <t>MNDC-T10412</t>
  </si>
  <si>
    <t>MNDC-1743 - CMP - Android - Negative values rejected</t>
  </si>
  <si>
    <t>MNDC-T10411</t>
  </si>
  <si>
    <t>MNDC-1743 - CMP - Android - Non-numeric input rejected</t>
  </si>
  <si>
    <t>MNDC-T10406</t>
  </si>
  <si>
    <t>MNDC-1743 - CMP - Android - Numeric keyboard shows on focus</t>
  </si>
  <si>
    <t>MNDC-T10419</t>
  </si>
  <si>
    <t>MNDC-1743 - CMP - Android - Preferences prioritization order</t>
  </si>
  <si>
    <t>MNDC-T10402</t>
  </si>
  <si>
    <t>MNDC-1743 - CMP - Android - Redirects to Kubra: Add bank account</t>
  </si>
  <si>
    <t>MNDC-T10403</t>
  </si>
  <si>
    <t>MNDC-1743 - CMP - Android - Redirects to Kubra: Add credit/debit card</t>
  </si>
  <si>
    <t>MNDC-T10401</t>
  </si>
  <si>
    <t>MNDC-1743 - CMP - Android - Redirects to Kubra: Manage wallet</t>
  </si>
  <si>
    <t>MNDC-T10395</t>
  </si>
  <si>
    <t>MNDC-1743 - CMP - Android - Show Off when AutoPay=false</t>
  </si>
  <si>
    <t>MNDC-T10394</t>
  </si>
  <si>
    <t>MNDC-1743 - CMP - Android - Show On when AutoPay=true</t>
  </si>
  <si>
    <t>MNDC-T10399</t>
  </si>
  <si>
    <t>MNDC-1743 - CMP - Android - Shows Kubra wallet stored methods</t>
  </si>
  <si>
    <t>MNDC-T10413</t>
  </si>
  <si>
    <t>MNDC-1743 - CMP - Android - Thousand separator handling</t>
  </si>
  <si>
    <t>MNDC-T10437</t>
  </si>
  <si>
    <t>MNDC-1743 - NYSEG - Android - Above maximum shows error</t>
  </si>
  <si>
    <t>/MNDC-1598 - iOS - Enroll in Autopay eBill user (NYSEG, RGE &amp; UI)/NYSEG/Android</t>
  </si>
  <si>
    <t>MNDC-T10420</t>
  </si>
  <si>
    <t>MNDC-1743 - NYSEG - Android - Autopay tile visible for all OpCos by default</t>
  </si>
  <si>
    <t>MNDC-T10435</t>
  </si>
  <si>
    <t>MNDC-1743 - NYSEG - Android - Below minimum shows error</t>
  </si>
  <si>
    <t>MNDC-T10443</t>
  </si>
  <si>
    <t>MNDC-1743 - NYSEG - Android - Cancel returns to My Preferences with Off visible</t>
  </si>
  <si>
    <t>MNDC-T10427</t>
  </si>
  <si>
    <t>MNDC-1743 - NYSEG - Android - Change payment method is enabled</t>
  </si>
  <si>
    <t>MNDC-T10444</t>
  </si>
  <si>
    <t>MNDC-1743 - NYSEG - Android - Confirm enrollment shows loader then confirmation</t>
  </si>
  <si>
    <t>MNDC-T10445</t>
  </si>
  <si>
    <t>MNDC-1743 - NYSEG - Android - Confirmation contents present</t>
  </si>
  <si>
    <t>MNDC-T10432</t>
  </si>
  <si>
    <t>MNDC-1743 - NYSEG - Android - Default selection for NY</t>
  </si>
  <si>
    <t>MNDC-T10431</t>
  </si>
  <si>
    <t>MNDC-1743 - NYSEG - Android - Dropdown range for NY respects min/max</t>
  </si>
  <si>
    <t>MNDC-T10441</t>
  </si>
  <si>
    <t>MNDC-1743 - NYSEG - Android - Enroll button disabled by default</t>
  </si>
  <si>
    <t>MNDC-T10442</t>
  </si>
  <si>
    <t>MNDC-1743 - NYSEG - Android - Enroll button enabled when inputs valid</t>
  </si>
  <si>
    <t>MNDC-T10423</t>
  </si>
  <si>
    <t>MNDC-1743 - NYSEG - Android - Enroll flow visible only when AutoPay=false &amp; eBill=true (eBill user)</t>
  </si>
  <si>
    <t>MNDC-T10425</t>
  </si>
  <si>
    <t>MNDC-1743 - NYSEG - Android - Enroll screen basics</t>
  </si>
  <si>
    <t>MNDC-T10424</t>
  </si>
  <si>
    <t>MNDC-1743 - NYSEG - Android - Feature visible when AutoPay=false &amp; eBill=false (non eBill user) — clarify</t>
  </si>
  <si>
    <t>MNDC-T10436</t>
  </si>
  <si>
    <t>MNDC-1743 - NYSEG - Android - Maximum amount boundary valid</t>
  </si>
  <si>
    <t>MNDC-T10434</t>
  </si>
  <si>
    <t>MNDC-1743 - NYSEG - Android - Minimum amount boundary valid</t>
  </si>
  <si>
    <t>MNDC-T10439</t>
  </si>
  <si>
    <t>MNDC-1743 - NYSEG - Android - Negative values rejected</t>
  </si>
  <si>
    <t>MNDC-T10438</t>
  </si>
  <si>
    <t>MNDC-1743 - NYSEG - Android - Non-numeric input rejected</t>
  </si>
  <si>
    <t>MNDC-T10433</t>
  </si>
  <si>
    <t>MNDC-1743 - NYSEG - Android - Numeric keyboard shows on focus</t>
  </si>
  <si>
    <t>MNDC-T10446</t>
  </si>
  <si>
    <t>MNDC-1743 - NYSEG - Android - Preferences prioritization order</t>
  </si>
  <si>
    <t>MNDC-T10429</t>
  </si>
  <si>
    <t>MNDC-1743 - NYSEG - Android - Redirects to Kubra: Add bank account</t>
  </si>
  <si>
    <t>MNDC-T10430</t>
  </si>
  <si>
    <t>MNDC-1743 - NYSEG - Android - Redirects to Kubra: Add credit/debit card</t>
  </si>
  <si>
    <t>MNDC-T10428</t>
  </si>
  <si>
    <t>MNDC-1743 - NYSEG - Android - Redirects to Kubra: Manage wallet</t>
  </si>
  <si>
    <t>MNDC-T10422</t>
  </si>
  <si>
    <t>MNDC-1743 - NYSEG - Android - Show Off when AutoPay=false</t>
  </si>
  <si>
    <t>MNDC-T10421</t>
  </si>
  <si>
    <t>MNDC-1743 - NYSEG - Android - Show On when AutoPay=true</t>
  </si>
  <si>
    <t>MNDC-T10426</t>
  </si>
  <si>
    <t>MNDC-1743 - NYSEG - Android - Shows Kubra wallet stored methods</t>
  </si>
  <si>
    <t>MNDC-T10440</t>
  </si>
  <si>
    <t>MNDC-1743 - NYSEG - Android - Thousand separator handling</t>
  </si>
  <si>
    <t>MNDC-T10464</t>
  </si>
  <si>
    <t>MNDC-1743 - RGE - Android - Above maximum shows error</t>
  </si>
  <si>
    <t>/MNDC-1598 - iOS - Enroll in Autopay eBill user (NYSEG, RGE &amp; UI)/RGE/Android</t>
  </si>
  <si>
    <t>MNDC-T10447</t>
  </si>
  <si>
    <t>MNDC-1743 - RGE - Android - Autopay tile visible for all OpCos by default</t>
  </si>
  <si>
    <t>MNDC-T10462</t>
  </si>
  <si>
    <t>MNDC-1743 - RGE - Android - Below minimum shows error</t>
  </si>
  <si>
    <t>MNDC-T10470</t>
  </si>
  <si>
    <t>MNDC-1743 - RGE - Android - Cancel returns to My Preferences with Off visible</t>
  </si>
  <si>
    <t>MNDC-T10454</t>
  </si>
  <si>
    <t>MNDC-1743 - RGE - Android - Change payment method is enabled</t>
  </si>
  <si>
    <t>MNDC-T10471</t>
  </si>
  <si>
    <t>MNDC-1743 - RGE - Android - Confirm enrollment shows loader then confirmation</t>
  </si>
  <si>
    <t>MNDC-T10472</t>
  </si>
  <si>
    <t>MNDC-1743 - RGE - Android - Confirmation contents present</t>
  </si>
  <si>
    <t>MNDC-T10459</t>
  </si>
  <si>
    <t>MNDC-1743 - RGE - Android - Default selection for NY</t>
  </si>
  <si>
    <t>MNDC-T10458</t>
  </si>
  <si>
    <t>MNDC-1743 - RGE - Android - Dropdown range for NY respects min/max</t>
  </si>
  <si>
    <t>MNDC-T10468</t>
  </si>
  <si>
    <t>MNDC-1743 - RGE - Android - Enroll button disabled by default</t>
  </si>
  <si>
    <t>MNDC-T10469</t>
  </si>
  <si>
    <t>MNDC-1743 - RGE - Android - Enroll button enabled when inputs valid</t>
  </si>
  <si>
    <t>MNDC-T10450</t>
  </si>
  <si>
    <t>MNDC-1743 - RGE - Android - Enroll flow visible only when AutoPay=false &amp; eBill=true (eBill user)</t>
  </si>
  <si>
    <t>MNDC-T10452</t>
  </si>
  <si>
    <t>MNDC-1743 - RGE - Android - Enroll screen basics</t>
  </si>
  <si>
    <t>MNDC-T10451</t>
  </si>
  <si>
    <t>MNDC-1743 - RGE - Android - Feature visible when AutoPay=false &amp; eBill=false (non eBill user) — clarify</t>
  </si>
  <si>
    <t>MNDC-T10463</t>
  </si>
  <si>
    <t>MNDC-1743 - RGE - Android - Maximum amount boundary valid</t>
  </si>
  <si>
    <t>MNDC-T10461</t>
  </si>
  <si>
    <t>MNDC-1743 - RGE - Android - Minimum amount boundary valid</t>
  </si>
  <si>
    <t>MNDC-T10466</t>
  </si>
  <si>
    <t>MNDC-1743 - RGE - Android - Negative values rejected</t>
  </si>
  <si>
    <t>MNDC-T10465</t>
  </si>
  <si>
    <t>MNDC-1743 - RGE - Android - Non-numeric input rejected</t>
  </si>
  <si>
    <t>MNDC-T10460</t>
  </si>
  <si>
    <t>MNDC-1743 - RGE - Android - Numeric keyboard shows on focus</t>
  </si>
  <si>
    <t>MNDC-T10473</t>
  </si>
  <si>
    <t>MNDC-1743 - RGE - Android - Preferences prioritization order</t>
  </si>
  <si>
    <t>MNDC-T10456</t>
  </si>
  <si>
    <t>MNDC-1743 - RGE - Android - Redirects to Kubra: Add bank account</t>
  </si>
  <si>
    <t>MNDC-T10457</t>
  </si>
  <si>
    <t>MNDC-1743 - RGE - Android - Redirects to Kubra: Add credit/debit card</t>
  </si>
  <si>
    <t>MNDC-T10455</t>
  </si>
  <si>
    <t>MNDC-1743 - RGE - Android - Redirects to Kubra: Manage wallet</t>
  </si>
  <si>
    <t>MNDC-T10449</t>
  </si>
  <si>
    <t>MNDC-1743 - RGE - Android - Show Off when AutoPay=false</t>
  </si>
  <si>
    <t>MNDC-T10448</t>
  </si>
  <si>
    <t>MNDC-1743 - RGE - Android - Show On when AutoPay=true</t>
  </si>
  <si>
    <t>MNDC-T10453</t>
  </si>
  <si>
    <t>MNDC-1743 - RGE - Android - Shows Kubra wallet stored methods</t>
  </si>
  <si>
    <t>MNDC-T10467</t>
  </si>
  <si>
    <t>MNDC-1743 - RGE - Android - Thousand separator handling</t>
  </si>
  <si>
    <t>MNDC-T10268</t>
  </si>
  <si>
    <t xml:space="preserve">MNDC-1836 - Android - CMP - Validate the lower payment cap - non-eBill </t>
  </si>
  <si>
    <t>/MNDC-1627 - Make a payment flow - non eBill/CMP/Android</t>
  </si>
  <si>
    <t>MNDC-T10269</t>
  </si>
  <si>
    <t>MNDC-1836 - Android - CMP - Validate the Upper payment cap - non-eBill - CMP</t>
  </si>
  <si>
    <t>MNDC-T10321</t>
  </si>
  <si>
    <t>MNDC-1837 - CMP - Android - Access Make a payment from Account &gt; Make a payment</t>
  </si>
  <si>
    <t>Use an Android test account for NYSEG, RGE, CMP or UI with eBill enabled 
and a bill due.</t>
  </si>
  <si>
    <t>Validate that an eBill user can access the Make a payment flow from 
Account &gt; Make a payment.</t>
  </si>
  <si>
    <t>Open the Android app and log in with the eBill test account. *Tap the “Make a payment” option on the Account screen.</t>
  </si>
  <si>
    <t>Home screen is displayed. *Make a payment screen opens for that account.</t>
  </si>
  <si>
    <t>MNDC-T10319</t>
  </si>
  <si>
    <t>MNDC-1837 - CMP - Android - Access Make a payment from Bills &amp; Payments for eBill account</t>
  </si>
  <si>
    <t>Use an Android test account for NYSEG, RGE, CMP or UI with eBill enabled 
and at least one bill due.</t>
  </si>
  <si>
    <t>Validate that an eBill user can access the Make a payment flow from Bills &amp; 
Payments.</t>
  </si>
  <si>
    <t>Open the Android app and log in with the eBill test account. *Tap the “Make a payment” entry point in Bills &amp; Payments.</t>
  </si>
  <si>
    <t>User is successfully logged in, and the home screen is displayed. *Make a payment screen opens and loads account payment information for the 
selected service account.</t>
  </si>
  <si>
    <t>MNDC-T10320</t>
  </si>
  <si>
    <t>MNDC-1837 - CMP - Android - Access Make a payment from Home widget for eBill account</t>
  </si>
  <si>
    <t>Use an Android test account for NYSEG, RGE, CMP or UI with eBill enabled 
and a bill due, and with the payment widget visible on home.</t>
  </si>
  <si>
    <t>Validate that an eBill user can access the Make a payment flow from the 
home screen payment widget.</t>
  </si>
  <si>
    <t>Open the Android app and log in with the eBill test account. *Tap the “Make a payment” call to action on the Home payment widget.</t>
  </si>
  <si>
    <t>Home screen is displayed with a payment widget showing billing information. *Make a payment screen opens for the eBill account.</t>
  </si>
  <si>
    <t>MNDC-T10345</t>
  </si>
  <si>
    <t>MNDC-1837 - CMP - Android - Amount above upper limit shows error and disable</t>
  </si>
  <si>
    <t>Use an Android eBill account for an OpCo and payment method with known 
upper limit (e.g., NYSEG ACH 24,999.99).</t>
  </si>
  <si>
    <t>Validate that entering an amount above the maximum limit shows red error 
text and disables Confirm details.</t>
  </si>
  <si>
    <t>Log in and open Make a payment. *Enter an amount above the upper limit (e.g., 25,000.00 for NYSEG ACH).</t>
  </si>
  <si>
    <t>Payment amount field is visible. *Red error text appears near the amount field indicating that the amount 
exceeds the allowed limit, and Confirm details is disabled.</t>
  </si>
  <si>
    <t>MNDC-T10344</t>
  </si>
  <si>
    <t xml:space="preserve">MNDC-1837 - CMP - Android - Amount below lower limit shows error and disables </t>
  </si>
  <si>
    <t>Use an Android eBill account with any saved payment method and positive 
amount due.</t>
  </si>
  <si>
    <t>Validate that entering an amount below the minimum limit shows red error 
text and disables Confirm details.</t>
  </si>
  <si>
    <t>Log in and open Make a payment. *Enter an amount lower than 0.99 (e.g., 0.50).</t>
  </si>
  <si>
    <t>Payment amount field and payment method section are visible. *Red error text is displayed indicating that the amount is invalid or below 
the minimum limit, and Confirm details becomes or remains disabled.</t>
  </si>
  <si>
    <t>MNDC-T10353</t>
  </si>
  <si>
    <t>MNDC-1837 - CMP - Android - ASAP payment confirmation screen for Today payments</t>
  </si>
  <si>
    <t>Use an Android eBill account in normal billing or Past Due/FTN with payment 
date = Today and valid payment method.</t>
  </si>
  <si>
    <t>Validate that ASAP payments (date = Today) show the correct confirmation 
content.</t>
  </si>
  <si>
    <t>Log in, open Make a payment, set payment date to Today, and enter a valid 
amount within limits. *Select a payment method, tap Confirm details, then tap Pay [Amount].</t>
  </si>
  <si>
    <t>Confirm details is enabled after selecting a payment method. *Saved ACH, credit or debit card.
Expected Result: Confirmation screen indicates an immediate (ASAP) payment, 
showing amount, method and date.</t>
  </si>
  <si>
    <t>MNDC-T10323</t>
  </si>
  <si>
    <t>MNDC-1837 - CMP - Android - At least one payment method saved – list and selection</t>
  </si>
  <si>
    <t>Use an Android eBill test account with at least one saved payment method 
(ACH, credit card or debit card).</t>
  </si>
  <si>
    <t>Validate that when the user has at least one saved payment method, the 
methods are listed and can be selected.</t>
  </si>
  <si>
    <t>Log in with the eBill test account and open Make a payment from Bills &amp; 
Payments. *Tap one saved payment method to select it.</t>
  </si>
  <si>
    <t>Make a payment screen displays the payment method section. *Selected method is highlighted, and Confirm details button becomes enabled 
when amount and date are valid.</t>
  </si>
  <si>
    <t>MNDC-T10341</t>
  </si>
  <si>
    <t>MNDC-1837 - CMP - Android - Cancel from intermediate confirmation returns to Make a payment</t>
  </si>
  <si>
    <t>On the intermediate confirmation screen, tap Cancel.</t>
  </si>
  <si>
    <t>User is returned to the Make a payment screen with previously entered 
amount, date, and payment method still populated, and no payment has been 
submitted.</t>
  </si>
  <si>
    <t>MNDC-T10342</t>
  </si>
  <si>
    <t>MNDC-1837 - CMP - Android - Cancel from Make a payment returns to original entry point</t>
  </si>
  <si>
    <t>Use an Android eBill account and choose a known entry point (Bills &amp; 
Payments, Home or Account &gt; Make a payment).</t>
  </si>
  <si>
    <t>Validate that cancelling from Make a payment returns the user to the 
specific screen where the flow started.</t>
  </si>
  <si>
    <t>Log in and open Make a payment from a chosen entry point (e.g., Bills &amp; 
Payments). *Tap Cancel on the Make a payment screen</t>
  </si>
  <si>
    <t>Make a payment screen is displayed. *User is returned to the exact starting screen (e.g., Bills &amp; Payments) that 
initiated the flow.</t>
  </si>
  <si>
    <t>MNDC-T10338</t>
  </si>
  <si>
    <t>MNDC-1837 - CMP - Android - Confirm details button default disabled until payment method selected</t>
  </si>
  <si>
    <t>Use an Android eBill account with at least one saved payment method and 
valid amount and date.</t>
  </si>
  <si>
    <t>Validate that Confirm details is disabled when no payment method is 
selected.</t>
  </si>
  <si>
    <t>Log in and open Make a payment. *Select a payment method from the list.</t>
  </si>
  <si>
    <t>Payment amount and date fields are valid and filled, and payment method 
list is visible. *Confirm details button becomes enabled once the payment method is selected 
and other fields are valid.</t>
  </si>
  <si>
    <t>MNDC-T10339</t>
  </si>
  <si>
    <t>MNDC-1837 - CMP - Android - Confirm details navigates to intermediate confirmation screen</t>
  </si>
  <si>
    <t>Use an Android eBill account with valid amount, valid date, and a selected 
payment method.</t>
  </si>
  <si>
    <t>Validate that tapping Confirm details navigates to the intermediate review 
screen.</t>
  </si>
  <si>
    <t xml:space="preserve"> Log in, open Make a payment, set a valid amount and date, and select a 
payment metho *Tap Confirm details.</t>
  </si>
  <si>
    <t>Confirm details button is enabled. *Intermediate confirmation screen is displayed summarizing payment amount, 
date, payment method, and account details.</t>
  </si>
  <si>
    <t>MNDC-T10351</t>
  </si>
  <si>
    <t>MNDC-1837 - CMP - Android - Duplicate payment error when same amount is submitted within 2 minutes</t>
  </si>
  <si>
    <t>Use an Android eBill account where one payment has just been submitted and 
is in processing status.</t>
  </si>
  <si>
    <t>Validate that a duplicate payment error screen is shown when the same 
amount is processed within 2 minutes.</t>
  </si>
  <si>
    <t>Complete a payment with a specific amount (e.g., 50.00) and payment method. *Enter the same amount (50.00), use the same payment method, and try to 
submit the payment.</t>
  </si>
  <si>
    <t>Confirmation screen is displayed and payment moves to processing status *Amount 50.00 and same payment method.
Expected Result: Duplicate payment error screen is displayed informing that 
a similar payment is already processing.</t>
  </si>
  <si>
    <t>MNDC-T10346</t>
  </si>
  <si>
    <t>MNDC-1837 - CMP - Android - Invalid numeric format in Payment amount</t>
  </si>
  <si>
    <t>Use an Android eBill account with a saved payment method.</t>
  </si>
  <si>
    <t>Validate that entering an invalid format in the amount field displays an 
error and prevents progression.</t>
  </si>
  <si>
    <t>Log in and open Make a payment. *Enter an invalid format (e.g., “ABC”, “10.999” or “10..00”).</t>
  </si>
  <si>
    <t>Payment amount field is active (when editable according to status). * Red error text is shown indicating invalid amount format, and Confirm 
details is disabled until a valid amount is entered.</t>
  </si>
  <si>
    <t>MNDC-T10322</t>
  </si>
  <si>
    <t xml:space="preserve">MNDC-1837 - CMP - Android - Make a payment flow visible only when eBill = true </t>
  </si>
  <si>
    <t>Use two Android test accounts for supported OpCos: one with eBill enabled 
and one with eBill disabled, each with a bill due.</t>
  </si>
  <si>
    <t>Validate that the specific eBill Make a payment flow is only visible when 
account has eBill = true.</t>
  </si>
  <si>
    <t>Log in with the eBill-enabled account and navigate to Bills &amp; Payments. *Navigate to Bills &amp; Payments for the non‑eBill account.</t>
  </si>
  <si>
    <t>Bills &amp; Payments shows a Make a payment entry point that opens the eBill 
Make a payment flow when tapped. *The eBill-specific Make a payment flow is not available; any payment option 
shown follows the non‑eBill rules and does not apply eBill-only validations 
described in this story.</t>
  </si>
  <si>
    <t>MNDC-T10363</t>
  </si>
  <si>
    <t>MNDC-1837 - CMP - Android - Make a payment via all entry points with Final Termination Notice status</t>
  </si>
  <si>
    <t>Use a test account enrolled in eBill with account status Final Termination 
Notice, an open bill, and at least one saved payment method on iOS or 
Android.</t>
  </si>
  <si>
    <t xml:space="preserve"> Validate that accounts with Final Termination Notice status have 
non-editable Total Amount due and non-schedulable Payment date across Home, 
Bills &amp; payments, and Account entry points.</t>
  </si>
  <si>
    <t>Open the app Android and log in with the Final Termination Notice eBill 
test account. *Navigate to Account &gt; Make a payment and open the flow again.</t>
  </si>
  <si>
    <t>The user is logged in and the home dashboard shows a Final Termination 
Notice indicator for the account. *The Make a payment screen opened from Account &gt; Make a payment keeps the 
same behavior, with non-editable Total Amount due and Payment date forced 
to ASAP (Today).</t>
  </si>
  <si>
    <t>MNDC-T10362</t>
  </si>
  <si>
    <t xml:space="preserve">MNDC-1837 - CMP - Android - Make a payment via all entry points with Past Due status </t>
  </si>
  <si>
    <t>Use a test account enrolled in eBill with account status Past Due, an open 
bill, and at least one saved payment method on iOS or Android.</t>
  </si>
  <si>
    <t>Validate that accounts with Past Due status have non-editable Total Amount 
due and non-schedulable Payment date across Home, Bills &amp; payments, and 
Account entry points.</t>
  </si>
  <si>
    <t>Open the app on iOS or Android and log in with the Past Due eBill test 
account. * Navigate back and open Account &gt; Make a payment for the same account.</t>
  </si>
  <si>
    <t>The user is logged in and the home dashboard shows a Past Due indicator for 
the account. *The Make a payment screen opened from Account &gt; Make a payment shows the 
same behavior, with Total Amount due not editable and Payment date forced 
to ASAP (Today) with no future scheduling allowed.</t>
  </si>
  <si>
    <t>MNDC-T10340</t>
  </si>
  <si>
    <t>MNDC-1837 - CMP - Android - Pay [Amount] final confirmation screen</t>
  </si>
  <si>
    <t>Use an Android eBill account already on the intermediate confirmation 
screen with valid data.</t>
  </si>
  <si>
    <t>Validate that tapping Pay [Amount] from the intermediate screen shows the 
final confirmation screen.</t>
  </si>
  <si>
    <t>Review the displayed payment details on the intermediate screen. *Tap the Pay [Amount] button.</t>
  </si>
  <si>
    <t>All details are correctly displayed. *Final confirmation screen is displayed indicating that the payment has been 
submitted successfully.</t>
  </si>
  <si>
    <t>MNDC-T10324</t>
  </si>
  <si>
    <t>MNDC-1837 - CMP - Android - Payment amount defaulted to Amount due in normal billing period</t>
  </si>
  <si>
    <t>Use an Android eBill test account in normal billing period with a positive 
amount due and no payment plan or budget billing.</t>
  </si>
  <si>
    <t>Validate that in a normal billing period the payment amount is set to 
Amount due and the field is editable.</t>
  </si>
  <si>
    <t>Log in and open Make a payment. *Tap inside the Payment amount field and change it to another valid amount 
within allowed limits.</t>
  </si>
  <si>
    <t>Make a payment screen displays the Payment amount field and related label. *New amount is accepted, no error text is displayed and Confirm details can 
be enabled when all other conditions are met.</t>
  </si>
  <si>
    <t>MNDC-T10334</t>
  </si>
  <si>
    <t>MNDC-1837 - CMP - Android - Payment amount not editable for Final Termination Notice accounts</t>
  </si>
  <si>
    <t>Use an Android eBill test account with status Final Termination Notice and 
positive total amount due.</t>
  </si>
  <si>
    <t>Validate that Final Termination Notice accounts show Total Amount due and 
the amount field is not editable.</t>
  </si>
  <si>
    <t>Log in and open Make a payment. *Try to modify the Payment amount field.</t>
  </si>
  <si>
    <t>Make a payment screen indicates Final Termination Notice status and shows 
Total Amount due. *Payment amount is locked; user cannot change the value and the field is 
non-editable.</t>
  </si>
  <si>
    <t>MNDC-T10333</t>
  </si>
  <si>
    <t>MNDC-1837 - CMP - Android - Payment amount not editable for Past Due accounts</t>
  </si>
  <si>
    <t>Use an Android eBill test account with status Balance is Past Due and 
positive total amount due.</t>
  </si>
  <si>
    <t>Validate that Past Due accounts show Total Amount due and the amount field 
is not editable.</t>
  </si>
  <si>
    <t xml:space="preserve"> Log in and open Make a payment for the Past Due account. *Attempt to tap inside the Payment amount field to edit it.</t>
  </si>
  <si>
    <t>Make a payment screen indicates a Past Due status and displays Total Amount 
due. *User cannot edit the payment amount; the field is read‑only and the value 
cannot be changed.</t>
  </si>
  <si>
    <t>MNDC-T10326</t>
  </si>
  <si>
    <t>MNDC-1837 - CMP - Android - Payment amount shows total balance for payment plan or budget billing</t>
  </si>
  <si>
    <t>Use an Android eBill account in a payment plan or budget billing scenario 
where total balance should be displayed.</t>
  </si>
  <si>
    <t>Validate that users on a payment plan or budget billing see total balance 
instead of standard amount due.</t>
  </si>
  <si>
    <t>Log in and open Make a payment. *Observe the amount displayed and labels.</t>
  </si>
  <si>
    <t>Make a payment screen displays the Payment amount section. *Amount section shows total balance as defined by design, with correct label 
or description indicating payment plan or budget billing context.</t>
  </si>
  <si>
    <t>MNDC-T10361</t>
  </si>
  <si>
    <t>MNDC-1837 - CMP - Android - Payment confirmation with eBill promotional content for non-eBill account</t>
  </si>
  <si>
    <t>Use a test account that is not enrolled in eBill, has an open bill, and has 
at least one saved payment method on iOS or Android.</t>
  </si>
  <si>
    <t>Validate that a non-eBill account shows the “Turn on eBill” promotional 
content on the confirmation screen and that the CTA opens the Enroll in 
Autopay flow.</t>
  </si>
  <si>
    <t>Open the app on iOS or Android and log in with the non-eBill test account. *Tap the Turn on eBill call-to-action.</t>
  </si>
  <si>
    <t>The user is logged in and the home dashboard for the account is displayed. *The app opens the Enroll in Autopay feature, displaying the enrollment 
screen for the same account.</t>
  </si>
  <si>
    <t>MNDC-T10335</t>
  </si>
  <si>
    <t>MNDC-1837 - CMP - Android - Payment date defaults to Today and editable for normal billing</t>
  </si>
  <si>
    <t>Use an Android eBill account in normal billing period that allows payment 
scheduling.</t>
  </si>
  <si>
    <t>Validate that payment date defaults to Today and is editable when account 
is in normal billing period.</t>
  </si>
  <si>
    <t>Log in and open Make a payment. *Step: Select an allowed future date and confirm.</t>
  </si>
  <si>
    <t>Payment date field is visible and set to Today. *Payment date field updates to the selected future date without errors.</t>
  </si>
  <si>
    <t>MNDC-T10337</t>
  </si>
  <si>
    <t>MNDC-1837 - CMP - Android - Payment date not schedulable for Final Termination Notice accounts</t>
  </si>
  <si>
    <t>Use an Android eBill account with Final Termination Notice status and 
positive total amount due.</t>
  </si>
  <si>
    <t>Validate that Final Termination Notice accounts cannot schedule future 
payments and must pay ASAP.</t>
  </si>
  <si>
    <t>Log in and open Make a payment. * Try to schedule the payment to a future date.</t>
  </si>
  <si>
    <t>Payment date is set to Today and Final Termination Notice status is 
indicated. *User cannot change the date to a future day; ASAP payment is enforced.</t>
  </si>
  <si>
    <t>MNDC-T10336</t>
  </si>
  <si>
    <t>MNDC-1837 - CMP - Android - Payment date not schedulable for Past Due accounts</t>
  </si>
  <si>
    <t>Use an Android eBill account with Past Due status and positive total amount 
due.</t>
  </si>
  <si>
    <t>Validate that Past Due accounts cannot schedule future payments and must 
pay ASAP.</t>
  </si>
  <si>
    <t>Log in and open Make a payment *Try to open the date picker and select a future date.
Test Data: None.</t>
  </si>
  <si>
    <t>Payment date is set to Today and Past Due status is indicated. *User is not allowed to schedule a future date; either the date picker is 
disabled, or only Today is available, and any attempt to choose a later 
date is blocked.</t>
  </si>
  <si>
    <t>MNDC-T10349</t>
  </si>
  <si>
    <t>MNDC-1837 - CMP - Android - Pending payment pop‑up – Continue option</t>
  </si>
  <si>
    <t>Use an Android eBill account with a processing payment and open Make a 
payment to trigger the pop‑up.</t>
  </si>
  <si>
    <t>Validate that tapping Continue on the pending payment pop‑up closes it and 
keeps the user on Make a payment.</t>
  </si>
  <si>
    <t>When the pending payment pop‑up is displayed, tap “Continue”.</t>
  </si>
  <si>
    <t>Pop‑up closes and user remain on the Make a payment screen, able to review 
and adjust payment details.</t>
  </si>
  <si>
    <t>MNDC-T10348</t>
  </si>
  <si>
    <t>MNDC-1837 - CMP - Android - Pending payment pop‑up – Go back option</t>
  </si>
  <si>
    <t>Use an Android eBill account with an existing processing payment and open 
Make a payment so that the pending pop‑up appears.</t>
  </si>
  <si>
    <t>Validate that tapping Go back on the pending payment pop‑up closes it and 
returns to the starting point.</t>
  </si>
  <si>
    <t>When the pending payment pop‑up is displayed, tap “Go back”.</t>
  </si>
  <si>
    <t>Pop‑up closes and user is redirected to the original starting screen where 
the flow was initiated (e.g., Bills &amp; Payments, Home, or Account).</t>
  </si>
  <si>
    <t>MNDC-T10350</t>
  </si>
  <si>
    <t>MNDC-1837 - CMP - Android - Pending payment pop‑up appears again when re-entering the flow</t>
  </si>
  <si>
    <t>Use an Android eBill account with a processing payment and the pending 
pop‑up enabled.</t>
  </si>
  <si>
    <t>Validate that if the user re-enters Make a payment while the payment is 
still processing, the pending pop‑up is shown again.</t>
  </si>
  <si>
    <t>Open Make a payment and dismiss the pop‑up by tapping “Go back”. *Re-open the Make a payment flow from the same entry point.</t>
  </si>
  <si>
    <t>User returns to the starting screen. * Pending payment pop‑up is displayed again because the payment is still in 
processing status.</t>
  </si>
  <si>
    <t>MNDC-T10347</t>
  </si>
  <si>
    <t>MNDC-1837 - CMP - Android - Pending payment pop‑up appears when another payment is processing</t>
  </si>
  <si>
    <t>Use an Android eBill account with an existing payment in processing status.</t>
  </si>
  <si>
    <t>Validate that a pending payment pop‑up appears when the system detects a 
payment in processing.</t>
  </si>
  <si>
    <t>Log in and open Make a payment.</t>
  </si>
  <si>
    <t>A pop‑up appears indicating that there is a payment in processing, with “Go 
back” and “Continue” actions.</t>
  </si>
  <si>
    <t>MNDC-T10359</t>
  </si>
  <si>
    <t>MNDC-1837 - CMP - Android - Pop‑up texts and payment amount options from remote config</t>
  </si>
  <si>
    <t>Use an Android eBill account in an environment where Firebase Remote Config 
is configured for this feature.</t>
  </si>
  <si>
    <t>Validate that pop‑up texts and payment amount options are loaded from 
remote config and displayed correctly.</t>
  </si>
  <si>
    <t>Trigger the pending payment pop‑up by opening Make a payment for an account 
with a processing payment. *On a normal billing account, open Make a payment and review payment amount 
options (e.g., Amount due chip and other configured options).</t>
  </si>
  <si>
    <t>Account with processing payment.
Expected Result: Pop‑up text and button labels are displayed correctly and 
match configured remote values. *Payment amount options and labels match the configured remote values, with 
no placeholder text.</t>
  </si>
  <si>
    <t>MNDC-T10357</t>
  </si>
  <si>
    <t>MNDC-1837 - CMP - Android - System error before making a payment – Back returns to last step</t>
  </si>
  <si>
    <t>Use an Android eBill account in a test environment configured to fail 
before payment submission.</t>
  </si>
  <si>
    <t>Validate that if the system fails before making a payment, the Back button 
returns the user to the last step to retry.</t>
  </si>
  <si>
    <t>Log in, open Make a payment, set valid amount, date, and payment method, 
and proceed to Pay [Amount]. *Tap Back on the error screen.</t>
  </si>
  <si>
    <t>An error screen or message is displayed indicating that the system failed 
before making the payment. *User is returned to the last step reached before the error (intermediate 
confirmation or Make a payment), with previously entered data retained so 
the user can retry.</t>
  </si>
  <si>
    <t>MNDC-T10358</t>
  </si>
  <si>
    <t>MNDC-1837 - CMP - Android - UI alignment with Figma standards</t>
  </si>
  <si>
    <t>Use an Android eBill account in an environment with the latest UI 
implementation and access to the Figma design.</t>
  </si>
  <si>
    <t>Validate that the Make a payment flow UI matches Figma design standards 
(colors, sizes, padding, etc.).</t>
  </si>
  <si>
    <t>Log in and navigate through the Make a payment flow (amount, date, payment 
method sections, intermediate and confirmation screens). *Compare main UI elements (titles, labels, buttons, inputs, chips, pop‑ups) 
against the Figma design.
Test Data: Figma link: 
https://www.figma.com/design/WRzXN9Wfmxyfzfh9IaHqO8/Mobile-App-Redesign?node-id=20976-66078&amp;t=pSYZLcWtw3f8QViA-4
&lt;https://www.figma.com/design/WRzXN9Wfmxyfzfh9IaHqO8/Mobile-App-Redesign?node-id=20976-66078&amp;t=pSYZLcWtw3f8QViA-4&gt;</t>
  </si>
  <si>
    <t>All screens render correctly with no layout breaks or overlaps. *Colors, typography, padding, alignment and component sizes follow Figma 
specifications.</t>
  </si>
  <si>
    <t>MNDC-T10343</t>
  </si>
  <si>
    <t xml:space="preserve">MNDC-1837 - CMP - Android - Valid payment amount within configured limits </t>
  </si>
  <si>
    <t>Use an Android eBill test account for a specific OpCo (e.g., NYSEG) with a 
saved ACH method and positive amount due.</t>
  </si>
  <si>
    <t>Validate that a payment amount within the lower and upper limits for the 
OpCo and method is accepted.</t>
  </si>
  <si>
    <t>Log in and open Make a payment. *Select ACH method and verify Confirm details.
Test Data: ACH payment method.</t>
  </si>
  <si>
    <t>Payment amount field and ACH method are available. *Confirm details is enabled and user can proceed.</t>
  </si>
  <si>
    <t>MNDC-T10354</t>
  </si>
  <si>
    <t>MNDC-1837 - RGE - Android - Scheduled payment confirmation screen for future date</t>
  </si>
  <si>
    <t>Use an Android eBill account in normal billing period where scheduling is 
allowed.</t>
  </si>
  <si>
    <t>Validate that scheduled payments for a future date show the correct 
confirmation content and status.</t>
  </si>
  <si>
    <t>Log in and open Make a payment. *Tap Confirm details and then Pay [Amount].</t>
  </si>
  <si>
    <t>Payment date field is visible and editable. *Confirmation screen indicates that the payment is scheduled, displaying 
scheduled date, amount, and payment method.</t>
  </si>
  <si>
    <t>MNDC-T10364</t>
  </si>
  <si>
    <t>MNDC-1837 - RGE - Android - Scheduled payment in normal billing and confirmation status</t>
  </si>
  <si>
    <t>Use a test account enrolled in eBill with an open bill in normal billing 
period and at least one saved payment method on iOS or Android.</t>
  </si>
  <si>
    <t>Validate that a scheduled payment in normal billing shows as “Scheduled” on 
the confirmation screen and appears with status processing in all payment 
widgets.</t>
  </si>
  <si>
    <t>Open the app on iOS or Android and log in with the eBill test account. *Navigate to the Dashboard payment widget, Bills &amp; payments (payment widget 
and payment tab), and Make a payment widget.</t>
  </si>
  <si>
    <t>The user is logged in and the home dashboard for the account is displayed. *The scheduled payment appears with status processing (or equivalent 
scheduled status if defined) and the scheduled date is reflected in the 
relevant payment details.</t>
  </si>
  <si>
    <t>MNDC-T7951</t>
  </si>
  <si>
    <t>MNDC-2048 - BGC - Android - Amount equal to maximum enables button (eBill)</t>
  </si>
  <si>
    <t>/MNDC-2048/Android</t>
  </si>
  <si>
    <t>Make a payment screen open</t>
  </si>
  <si>
    <t>1) Enter $9998,99</t>
  </si>
  <si>
    <t>Pay by card' button ENABLED.</t>
  </si>
  <si>
    <t>MNDC-T7950</t>
  </si>
  <si>
    <t>MNDC-2048 - BGC - Android - Amount equal to minimum enables button (eBill)</t>
  </si>
  <si>
    <t>1) Enter amount $1,00</t>
  </si>
  <si>
    <t>MNDC-T7956</t>
  </si>
  <si>
    <t>MNDC-2048 - BGC - Android - Login in non ebill and validate if "Pay By Card" is not applies</t>
  </si>
  <si>
    <t>1. Go to Payment Method Section</t>
  </si>
  <si>
    <t>Validate if "Pay by Card" button is not there</t>
  </si>
  <si>
    <t>MNDC-T7954</t>
  </si>
  <si>
    <t>MNDC-2048 - BGC - Android - Open Make a payment Screen with no bank stored</t>
  </si>
  <si>
    <t>User should see: Add Bank Account and Pay By Card</t>
  </si>
  <si>
    <t>MNDC-T7953</t>
  </si>
  <si>
    <t>MNDC-2048 - BGC - Android - Tap "Pay By Card" Button</t>
  </si>
  <si>
    <t>1. Tap Pay By Card Button</t>
  </si>
  <si>
    <t>User must be land in Shield pay</t>
  </si>
  <si>
    <t>MNDC-T7955</t>
  </si>
  <si>
    <t>MNDC-2048 - BGC - Android - User double taps the payment method button</t>
  </si>
  <si>
    <t>1.Double Tap in ACH Payment Method *3. Tap Manage my wallet</t>
  </si>
  <si>
    <t>1.Only ‘manage my wallet’ and ‘Add back account’ *3. Kubra wallet should be visible</t>
  </si>
  <si>
    <t>MNDC-T7952</t>
  </si>
  <si>
    <t>MNDC-2048 - BGC - Android - Zero amount disables button (eBill)</t>
  </si>
  <si>
    <t>1) Enter 0 or less then $0.99</t>
  </si>
  <si>
    <t>Pay by card' button DISABLED; message prompts for valid amount.</t>
  </si>
  <si>
    <t>MNDC-T7958</t>
  </si>
  <si>
    <t>MNDC-2048 - BGC - IOS - Amount equal to maximum enables button (eBill)</t>
  </si>
  <si>
    <t>MNDC-T7957</t>
  </si>
  <si>
    <t>MNDC-2048 - BGC - IOS - Amount equal to minimum enables button (eBill)</t>
  </si>
  <si>
    <t>MNDC-T7963</t>
  </si>
  <si>
    <t>MNDC-2048 - BGC - IOS - Login in non ebill and validate if "Pay By Card" is not applies</t>
  </si>
  <si>
    <t>MNDC-T7961</t>
  </si>
  <si>
    <t>MNDC-2048 - BGC - IOS - Open Make a payment Screen with no bank stored</t>
  </si>
  <si>
    <t>MNDC-T7960</t>
  </si>
  <si>
    <t>MNDC-2048 - BGC - IOS - Tap "Pay By Card" Button</t>
  </si>
  <si>
    <t>MNDC-T7962</t>
  </si>
  <si>
    <t>MNDC-2048 - BGC - IOS - User double taps the payment method button</t>
  </si>
  <si>
    <t>MNDC-T7959</t>
  </si>
  <si>
    <t>MNDC-2048 - BGC - IOS - Zero amount disables button (eBill)</t>
  </si>
  <si>
    <t>MNDC-T11650</t>
  </si>
  <si>
    <t>MNDC-2091 - CMP - iOS - Account Not Eligible (No Final Termination Notice or Not Past Due)</t>
  </si>
  <si>
    <t>/MNDC-2091_2092 - Final Termination Notice Validations - NYSEG, RGE, CMP &amp; UI /CMP/IOS</t>
  </si>
  <si>
    <t>iOS app; user logged in; account B where at least one condition fails:
       * finalTerminationNotice = false OR
       * Account is not Past Due.</t>
  </si>
  <si>
    <t>Ensure that when account does not satisfy both conditions (
finalTerminationNotice = true and Past Due), the special restrictions of 
this story are NOT applied and the standard payment flow (date and amount 
editable) remains available.</t>
  </si>
  <si>
    <t>Open the iOS app and select Account B (no Final Termination Notice or not 
Past Due). *Enter a future date and a custom payment amount (not equal to Total Amount 
Due) and confirm the payment.</t>
  </si>
  <si>
    <t xml:space="preserve">       * Account detail does not display Final Termination Notice status.
       * Billing/status information is shown normally. *       * Payment or scheduled payment is successfully created using the
         chosen date and custom amount.
       * Confirms that this user story did not incorrectly restrict
         non-eligible accounts.</t>
  </si>
  <si>
    <t>MNDC-T11678</t>
  </si>
  <si>
    <t>/MNDC-2091_2092 - Final Termination Notice Validations - NYSEG, RGE, CMP &amp; UI/CMP/Android</t>
  </si>
  <si>
    <t>iOS app; user logged in; account B where at least one condition fails:
* finalTerminationNotice = false OR
* Account is not Past Due.</t>
  </si>
  <si>
    <t>Ensure that when account does not satisfy both conditions (
finalTerminationNotice = true and Past Due), the special restrictions of
this story are NOT applied and the standard payment flow (date and amount
editable) remains available.</t>
  </si>
  <si>
    <t>Open the iOS app and select Account B (no Final Termination Notice or not
Past Due). *Enter a future date and a custom payment amount (not equal to Total Amount
Due) and confirm the payment.</t>
  </si>
  <si>
    <t>* Account detail does not display Final Termination Notice status.
* Billing/status information is shown normally. ** Payment or scheduled payment is successfully created using the
chosen date and custom amount.
* Confirms that this user story did not incorrectly restrict
non-eligible accounts.</t>
  </si>
  <si>
    <t>MNDC-T11682</t>
  </si>
  <si>
    <t>MNDC-T11686</t>
  </si>
  <si>
    <t>MNDC-T11651</t>
  </si>
  <si>
    <t>MNDC-2091 - CMP - iOS - Attempts to Bypass Restrictions (Final Termination Notice + Past Due)</t>
  </si>
  <si>
    <t>iOS app; user logged in; Account A with finalTerminationNotice = true and 
Past Due; at least one saved payment method.</t>
  </si>
  <si>
    <t>Validate that, when finalTerminationNotice = true and the account is Past 
Due, the user cannot change the payment date or amount in any alternative 
or indirect way.</t>
  </si>
  <si>
    <t>Open Account A and go to the payment flow (from Dashboard or Billing). *Attempt to complete the payment with the current configuration.</t>
  </si>
  <si>
    <t xml:space="preserve">       * Payment Date is set to Today (mm/dd/yyyy) and disabled.
       * Payment Amount is set to Total Amount Due and disabled. *       * Payment is processed successfully using:
                o Payment Date = Today
                o Payment Amount = Total Amount Due
       * Confirms that the user could not bypass the restrictions on date
         and amount</t>
  </si>
  <si>
    <t>MNDC-T11679</t>
  </si>
  <si>
    <t>iOS app; user logged in; Account A with finalTerminationNotice = true and
Past Due; at least one saved payment method.</t>
  </si>
  <si>
    <t>Validate that, when finalTerminationNotice = true and the account is Past
Due, the user cannot change the payment date or amount in any alternative
or indirect way.</t>
  </si>
  <si>
    <t>* Payment Date is set to Today (mm/dd/yyyy) and disabled.
* Payment Amount is set to Total Amount Due and disabled. ** Payment is processed successfully using:
o Payment Date = Today
o Payment Amount = Total Amount Due
* Confirms that the user could not bypass the restrictions on date
and amount</t>
  </si>
  <si>
    <t>MNDC-T11683</t>
  </si>
  <si>
    <t>MNDC-T11687</t>
  </si>
  <si>
    <t>MNDC-T11652</t>
  </si>
  <si>
    <t>MNDC-2091 - CMP - iOS - Consistency Across Dashboard, Billing and Payment Flow</t>
  </si>
  <si>
    <t>iOS app; user logged in;
       * Account A: finalTerminationNotice = true and Past Due.
       * Account B: not meeting at least one condition (no Final
         Termination Notice or not Past Due).</t>
  </si>
  <si>
    <t>Verify that the “Final Termination Notice + Past Due” logic is applied 
consistently when entering the payment flow from Dashboard and Billing, and 
that standard behavior applies for non-eligible accounts.</t>
  </si>
  <si>
    <t>From Dashboard, open the payment flow for Account A. *From the Billing tab, open the payment flow for Account B.</t>
  </si>
  <si>
    <t xml:space="preserve">       * Payment Date = Today (device date, mm/dd/yyyy), disabled.
       * Payment Amount = Total Amount Due, disabled.
       * Only Payment Method selection is enabled. *       * Same standard behavior as in step 3.
       * Confirms that the specific validations of MNDC-2091 apply only
         when both conditions are true:
                o finalTerminationNotice = true
                o Account is Past Due.</t>
  </si>
  <si>
    <t>MNDC-T11680</t>
  </si>
  <si>
    <t>iOS app; user logged in;
* Account A: finalTerminationNotice = true and Past Due.
* Account B: not meeting at least one condition (no Final
Termination Notice or not Past Due).</t>
  </si>
  <si>
    <t>Verify that the “Final Termination Notice + Past Due” logic is applied
consistently when entering the payment flow from Dashboard and Billing, and
that standard behavior applies for non-eligible accounts.</t>
  </si>
  <si>
    <t>* Payment Date = Today (device date, mm/dd/yyyy), disabled.
* Payment Amount = Total Amount Due, disabled.
* Only Payment Method selection is enabled. ** Same standard behavior as in step 3.
* Confirms that the specific validations of MNDC-2091 apply only
when both conditions are true:
o finalTerminationNotice = true
o Account is Past Due.</t>
  </si>
  <si>
    <t>MNDC-T11684</t>
  </si>
  <si>
    <t>MNDC-T11688</t>
  </si>
  <si>
    <t>Verify that the �Final Termination Notice + Past Due� logic is applied
consistently when entering the payment flow from Dashboard and Billing, and
that standard behavior applies for non-eligible accounts.</t>
  </si>
  <si>
    <t>MNDC-T11649</t>
  </si>
  <si>
    <t>MNDC-2091 - CMP - iOS - Payment with Final Termination Notice + Past Due</t>
  </si>
  <si>
    <t>iOS app (NYSEG/RGE/CMP/UI); user logged in; account A with 
finalTerminationNotice = true and Past Due; Total Amount Due &gt; 0.</t>
  </si>
  <si>
    <t>Validate the positive payment flow when finalTerminationNotice = true and 
the account is Past Due, ensuring only payment method is editable, date is 
set to Today (ASAP) and amount is set to Total Amount Due.</t>
  </si>
  <si>
    <t>Open the iOS app and select Account A (Final Termination Notice + Past Due) 
from Dashboard or Accounts list. *Navigate back to Dashboard or Billing.</t>
  </si>
  <si>
    <t>Account detail screen is displayed with Final Termination Notice status 
clearly shown, consistent with Figma design:
https://www.figma.com/design/WRzXN9Wfmxyfzfh9IaHqO8/Mobile-App-Redesign?node-id=9026-178679&amp;t=wf4NsQqEaz6bUQRD-4
&lt;https://www.figma.com/design/WRzXN9Wfmxyfzfh9IaHqO8/Mobile-App-Redesign?node-id=9026-178679&amp;t=wf4NsQqEaz6bUQRD-4&gt; *Account A status and balances are updated according to the processed 
payment (e.g., Past Due reduced or cleared, as defined by backend rules).</t>
  </si>
  <si>
    <t>MNDC-T11677</t>
  </si>
  <si>
    <t>iOS app (NYSEG/RGE/CMP/UI); user logged in; account A with
finalTerminationNotice = true and Past Due; Total Amount Due &gt; 0.</t>
  </si>
  <si>
    <t>Validate the positive payment flow when finalTerminationNotice = true and
the account is Past Due, ensuring only payment method is editable, date is
set to Today (ASAP) and amount is set to Total Amount Due.</t>
  </si>
  <si>
    <t>Open the iOS app and select Account A (Final Termination Notice + Past Due)
from Dashboard or Accounts list. *Navigate back to Dashboard or Billing.</t>
  </si>
  <si>
    <t>Account detail screen is displayed with Final Termination Notice status
clearly shown, consistent with Figma design:
https://www.figma.com/design/WRzXN9Wfmxyfzfh9IaHqO8/Mobile-App-Redesign?node-id=9026-178679&amp;t=wf4NsQqEaz6bUQRD-4
 *Account A status and balances are updated according to the processed
payment (e.g., Past Due reduced or cleared, as defined by backend rules).</t>
  </si>
  <si>
    <t>MNDC-T11681</t>
  </si>
  <si>
    <t>MNDC-T11685</t>
  </si>
  <si>
    <t>MNDC-T11704</t>
  </si>
  <si>
    <t>MNDC-2091 - NYSEG - iOS - Account Not Eligible (No Final Termination Notice or Not Past Due)</t>
  </si>
  <si>
    <t>/MNDC-2091_2092 - Final Termination Notice Validations - NYSEG, RGE, CMP &amp; UI /NYSEG/IOS</t>
  </si>
  <si>
    <t>MNDC-T11705</t>
  </si>
  <si>
    <t>MNDC-2091 - NYSEG - iOS - Attempts to Bypass Restrictions (Final Termination Notice + Past Due)</t>
  </si>
  <si>
    <t>MNDC-T11706</t>
  </si>
  <si>
    <t>MNDC-2091 - NYSEG - iOS - Consistency Across Dashboard, Billing and Payment Flow</t>
  </si>
  <si>
    <t>MNDC-T11703</t>
  </si>
  <si>
    <t>MNDC-2091 - NYSEG - iOS - Payment with Final Termination Notice + Past Due</t>
  </si>
  <si>
    <t>MNDC-T11716</t>
  </si>
  <si>
    <t>MNDC-2091 - RGE - iOS - Account Not Eligible (No Final Termination Notice or Not Past Due)</t>
  </si>
  <si>
    <t>/MNDC-2091_2092 - Final Termination Notice Validations - NYSEG, RGE, CMP &amp; UI /RGE/IOS</t>
  </si>
  <si>
    <t>MNDC-T11717</t>
  </si>
  <si>
    <t>MNDC-2091 - RGE - iOS - Attempts to Bypass Restrictions (Final Termination Notice + Past Due)</t>
  </si>
  <si>
    <t>MNDC-T11718</t>
  </si>
  <si>
    <t>MNDC-2091 - RGE - iOS - Consistency Across Dashboard, Billing and Payment Flow</t>
  </si>
  <si>
    <t>MNDC-T11715</t>
  </si>
  <si>
    <t>MNDC-2091 - RGE - iOS - Payment with Final Termination Notice + Past Due</t>
  </si>
  <si>
    <t>Account detail screen is displayed with Final Termination Notice status
clearly shown, consistent with Figma design:
https://www.figma.com/design/WRzXN9Wfmxyfzfh9IaHqO8/Mobile-App-Redesign?node-id=9026-178679&amp;t=wf4NsQqEaz6bUQRD-4 *Account A status and balances are updated according to the processed
payment (e.g., Past Due reduced or cleared, as defined by backend rules).</t>
  </si>
  <si>
    <t>MNDC-T11708</t>
  </si>
  <si>
    <t>MNDC-2091 - UI - iOS - Account Not Eligible (No Final Termination Notice or Not Past Due)</t>
  </si>
  <si>
    <t>/MNDC-2091_2092 - Final Termination Notice Validations - NYSEG, RGE, CMP &amp; UI /UI/IOS</t>
  </si>
  <si>
    <t>MNDC-T11709</t>
  </si>
  <si>
    <t>MNDC-2091 - UI - iOS - Attempts to Bypass Restrictions (Final Termination Notice + Past Due)</t>
  </si>
  <si>
    <t>MNDC-T11710</t>
  </si>
  <si>
    <t>MNDC-2091 - UI - iOS - Consistency Across Dashboard, Billing and Payment Flow</t>
  </si>
  <si>
    <t>MNDC-T11707</t>
  </si>
  <si>
    <t>MNDC-2091 - UI - iOS - Payment with Final Termination Notice + Past Due</t>
  </si>
  <si>
    <t>MNDC-T11700</t>
  </si>
  <si>
    <t>MNDC-2092 - CMP - Android - Account Not Eligible (No Final Termination Notice or Not Past Due)</t>
  </si>
  <si>
    <t>/MNDC-2091_2092 - Final Termination Notice Validations - NYSEG, RGE, CMP &amp; UI /CMP/Android</t>
  </si>
  <si>
    <t>MNDC-T11654</t>
  </si>
  <si>
    <t>MNDC-T11658</t>
  </si>
  <si>
    <t>MNDC-T11662</t>
  </si>
  <si>
    <t>MNDC-T11666</t>
  </si>
  <si>
    <t>MNDC-T11670</t>
  </si>
  <si>
    <t>MNDC-T11674</t>
  </si>
  <si>
    <t>MNDC-T11701</t>
  </si>
  <si>
    <t>MNDC-2092 - CMP - Android - Attempts to Bypass Restrictions (Final Termination Notice + Past Due)</t>
  </si>
  <si>
    <t>MNDC-T11655</t>
  </si>
  <si>
    <t>MNDC-T11659</t>
  </si>
  <si>
    <t>MNDC-T11663</t>
  </si>
  <si>
    <t>MNDC-T11667</t>
  </si>
  <si>
    <t>MNDC-T11671</t>
  </si>
  <si>
    <t>MNDC-T11675</t>
  </si>
  <si>
    <t>MNDC-T11702</t>
  </si>
  <si>
    <t>MNDC-2092 - CMP - Android - Consistency Across Dashboard, Billing and Payment Flow</t>
  </si>
  <si>
    <t>MNDC-T11656</t>
  </si>
  <si>
    <t>MNDC-T11660</t>
  </si>
  <si>
    <t>MNDC-T11664</t>
  </si>
  <si>
    <t>MNDC-T11668</t>
  </si>
  <si>
    <t>MNDC-T11672</t>
  </si>
  <si>
    <t>MNDC-T11676</t>
  </si>
  <si>
    <t>MNDC-T11699</t>
  </si>
  <si>
    <t>MNDC-2092 - CMP - Android - Payment with Final Termination Notice + Past Due</t>
  </si>
  <si>
    <t>MNDC-T11653</t>
  </si>
  <si>
    <t>MNDC-T11657</t>
  </si>
  <si>
    <t>MNDC-T11661</t>
  </si>
  <si>
    <t>MNDC-T11665</t>
  </si>
  <si>
    <t>MNDC-T11669</t>
  </si>
  <si>
    <t>MNDC-T11673</t>
  </si>
  <si>
    <t>MNDC-T11696</t>
  </si>
  <si>
    <t>MNDC-2092 - NYSEG - Android - Account Not Eligible (No Final Termination Notice or Not Past Due)</t>
  </si>
  <si>
    <t>/MNDC-2091_2092 - Final Termination Notice Validations - NYSEG, RGE, CMP &amp; UI /NYSEG/Android</t>
  </si>
  <si>
    <t>MNDC-T11697</t>
  </si>
  <si>
    <t>MNDC-2092 - NYSEG - Android - Attempts to Bypass Restrictions (Final Termination Notice + Past Due)</t>
  </si>
  <si>
    <t>MNDC-T11698</t>
  </si>
  <si>
    <t>MNDC-2092 - NYSEG - Android - Consistency Across Dashboard, Billing and Payment Flow</t>
  </si>
  <si>
    <t>MNDC-T11695</t>
  </si>
  <si>
    <t>MNDC-2092 - NYSEG - Android - Payment with Final Termination Notice + Past Due</t>
  </si>
  <si>
    <t>MNDC-T11720</t>
  </si>
  <si>
    <t>MNDC-2092 - RGE - Android - Account Not Eligible (No Final Termination Notice or Not Past Due)</t>
  </si>
  <si>
    <t>/MNDC-2091_2092 - Final Termination Notice Validations - NYSEG, RGE, CMP &amp; UI /RGE/Android</t>
  </si>
  <si>
    <t>MNDC-T11721</t>
  </si>
  <si>
    <t>MNDC-2092 - RGE - Android - Attempts to Bypass Restrictions (Final Termination Notice + Past Due)</t>
  </si>
  <si>
    <t>MNDC-T11722</t>
  </si>
  <si>
    <t>MNDC-2092 - RGE - Android - Consistency Across Dashboard, Billing and Payment Flow</t>
  </si>
  <si>
    <t>MNDC-T11719</t>
  </si>
  <si>
    <t>MNDC-2092 - RGE - Android - Payment with Final Termination Notice + Past Due</t>
  </si>
  <si>
    <t>MNDC-T11712</t>
  </si>
  <si>
    <t>MNDC-2092 - UI - Android - Account Not Eligible (No Final Termination Notice or Not Past Due)</t>
  </si>
  <si>
    <t>/MNDC-2091_2092 - Final Termination Notice Validations - NYSEG, RGE, CMP &amp; UI /UI/Android</t>
  </si>
  <si>
    <t>MNDC-T11713</t>
  </si>
  <si>
    <t>MNDC-2092 - UI - Android - Attempts to Bypass Restrictions (Final Termination Notice + Past Due)</t>
  </si>
  <si>
    <t>MNDC-T11714</t>
  </si>
  <si>
    <t>MNDC-2092 - UI - Android - Consistency Across Dashboard, Billing and Payment Flow</t>
  </si>
  <si>
    <t>MNDC-T11711</t>
  </si>
  <si>
    <t>MNDC-2092 - UI - Android - Payment with Final Termination Notice + Past Due</t>
  </si>
  <si>
    <t>MNDC-T10035</t>
  </si>
  <si>
    <t>MNDC-2109 - CMP - Android - Payment Posting Time on completing a Budget Billing Payment.</t>
  </si>
  <si>
    <t>/MNDC-2109 - CMP - Make a Payment – Payment Posting Time on Confirmation Page/CMP/Android</t>
  </si>
  <si>
    <t>Payment Posting Time on completing a Budget Billing Payment.</t>
  </si>
  <si>
    <t>Create a scenario for a payment on a Budget Billing account; *Process a payment using the various channels available and check that, at 
its completion, that the Payment Posting Time message is being shown.</t>
  </si>
  <si>
    <t xml:space="preserve"> *At the completion, the message should be displayed: “Payment may take 1-2 
days to be withdrawn from your account.” above the Payment Date but under 
the Promo Section.</t>
  </si>
  <si>
    <t>MNDC-T10033</t>
  </si>
  <si>
    <t>MNDC-2109 - CMP - Android - Payment Posting Time on completing a non-eBill Payment.</t>
  </si>
  <si>
    <t>Payment Posting Time on completing a non-eBill Payment.</t>
  </si>
  <si>
    <t>Create a scenario for a payment on a non-eBill account; *Process a payment using the various channels available and check that, at 
its completion, that the Payment Posting Time message is being shown.</t>
  </si>
  <si>
    <t>MNDC-T10034</t>
  </si>
  <si>
    <t>MNDC-2109 - CMP - Android - Payment Posting Time on completing an Autopay Payment.</t>
  </si>
  <si>
    <t>Payment Posting Time on completing an Autopay Payment.</t>
  </si>
  <si>
    <t>Create a scenario for a payment on an Autopay account; *Process a payment using the various channels available and check that, at 
its completion, that the Payment Posting Time message is being shown.</t>
  </si>
  <si>
    <t>MNDC-T10032</t>
  </si>
  <si>
    <t>MNDC-2109 - CMP - Android - Payment Posting Time on completing an eBill Payment.</t>
  </si>
  <si>
    <t>Payment Posting Time on completing an eBill Payment.</t>
  </si>
  <si>
    <t>Create a scenario for a payment on an eBill account; *Process a payment using the various channels available and check that, at 
its completion, that the Payment Posting Time message is being shown.</t>
  </si>
  <si>
    <t xml:space="preserve"> *At the completion, the message should be displayed: "Payment may take 1-2 
days to be withdrawn from your account.” above the Payment Date but under 
the Promo Section.</t>
  </si>
  <si>
    <t>MNDC-T10024</t>
  </si>
  <si>
    <t>MNDC-2173 - CMP - IOS - Amount persistence after save</t>
  </si>
  <si>
    <t>/MNDC-2173 - Enroll in AutoPay - CMP Only/IOS</t>
  </si>
  <si>
    <t>MNDC-2173</t>
  </si>
  <si>
    <t>Enrollment completed with Amount=$123.45.</t>
  </si>
  <si>
    <t>1) Save enrollment. 2) Reopen settings.</t>
  </si>
  <si>
    <t>Amount $123.45 is persisted and displayed.</t>
  </si>
  <si>
    <t>MNDC-T10010</t>
  </si>
  <si>
    <t>MNDC-2173 - CMP - IOS - Attempt to add Credit Card is blocked for CMP eBill user</t>
  </si>
  <si>
    <t>Account CMP=true, eBill=true, Autopay=false.</t>
  </si>
  <si>
    <t>1) Try to access a path to add Credit Card (via UI or deep link).</t>
  </si>
  <si>
    <t>System prevents adding card and shows allowed method is Bank Account only.</t>
  </si>
  <si>
    <t>MNDC-T10022</t>
  </si>
  <si>
    <t>MNDC-2173 - CMP - IOS - Attempt to enroll without selecting/adding a bank account</t>
  </si>
  <si>
    <t>CMP=true, eBill=true, Autopay=false. No payment method.</t>
  </si>
  <si>
    <t>1) Proceed without selecting/adding bank account.</t>
  </si>
  <si>
    <t>Blocking validation requires a bank account.</t>
  </si>
  <si>
    <t>MNDC-T10029</t>
  </si>
  <si>
    <t>MNDC-2173 - CMP - IOS - Cancel enrollment returns user without saving changes</t>
  </si>
  <si>
    <t>On enrollment flow with unsaved inputs.</t>
  </si>
  <si>
    <t>1) Click Cancel/Back. 2) Re-enter flow.</t>
  </si>
  <si>
    <t>Changes are not saved; defaults shown.</t>
  </si>
  <si>
    <t>MNDC-T10026</t>
  </si>
  <si>
    <t>MNDC-2173 - CMP - IOS - Cannot proceed when schedule day field left unselected</t>
  </si>
  <si>
    <t>Enrollment screen open.</t>
  </si>
  <si>
    <t>1) Clear selection (if allowed). 2) Try to continue.</t>
  </si>
  <si>
    <t>Validation requires a day between 5–23.</t>
  </si>
  <si>
    <t>MNDC-T10031</t>
  </si>
  <si>
    <t>MNDC-2173 - CMP - IOS - Confirmation screen appears after successful validation and enrollment</t>
  </si>
  <si>
    <t>All data entered correctly; user clicks Enroll.</t>
  </si>
  <si>
    <t>1) Click Enroll in AutoPay. 2) Observe loader and confirmation screen.</t>
  </si>
  <si>
    <t>Loader visible; confirmation screen displayed with 'Manage your payment 
alerts' link.</t>
  </si>
  <si>
    <t>MNDC-T10028</t>
  </si>
  <si>
    <t>MNDC-2173 - CMP - IOS - Default schedule day remains 10 when user has not changed it</t>
  </si>
  <si>
    <t>First-time load; no prior preference.</t>
  </si>
  <si>
    <t>1) Open the dropdown but do not change; proceed.</t>
  </si>
  <si>
    <t>System uses day 10.</t>
  </si>
  <si>
    <t>MNDC-T10011</t>
  </si>
  <si>
    <t>MNDC-2173 - CMP - IOS - Empty state when no payment method exists</t>
  </si>
  <si>
    <t>Account CMP=true, eBill=true, Autopay=false. No payment method on file.</t>
  </si>
  <si>
    <t>1) Open AutoPay enrollment.</t>
  </si>
  <si>
    <t>Empty-state UI prompting to add a Bank Account (CTA visible).</t>
  </si>
  <si>
    <t>MNDC-T10030</t>
  </si>
  <si>
    <t>MNDC-2173 - CMP - IOS - Enrollment confirmation updates Autopay status to true</t>
  </si>
  <si>
    <t>CMP=true, eBill=true, Autopay=false.</t>
  </si>
  <si>
    <t>1) Complete enrollment. 2) Check account flags.</t>
  </si>
  <si>
    <t>Account Autopay flag becomes true; feature now shows manage view.</t>
  </si>
  <si>
    <t>MNDC-T10012</t>
  </si>
  <si>
    <t>MNDC-2173 - CMP - IOS - Existing bank account is displayed when present</t>
  </si>
  <si>
    <t>Account CMP=true, eBill=true, Autopay=false. Bank account on file.</t>
  </si>
  <si>
    <t>Bank account details (masked) shown and selectable.</t>
  </si>
  <si>
    <t>MNDC-T10009</t>
  </si>
  <si>
    <t>MNDC-2173 - CMP - IOS - Feature hidden when eBill=false even if CMP=true</t>
  </si>
  <si>
    <t>User authenticated. Account CMP=true, eBill=false, Autopay=false.</t>
  </si>
  <si>
    <t>1) Navigate to Billing &gt; AutoPay.</t>
  </si>
  <si>
    <t>AutoPay enrollment feature is not shown and user sees requirement for 
eBill=true if messaging exists.</t>
  </si>
  <si>
    <t>MNDC-T10008</t>
  </si>
  <si>
    <t>MNDC-2173 - CMP - IOS - Feature is visible only when Account is CMP and eBill = true and Autopay = false</t>
  </si>
  <si>
    <t>User is authenticated. Account flagged CMP=true, eBill=true, Autopay=false. 
No payment method on file.</t>
  </si>
  <si>
    <t>1) Navigate to Billing &gt; AutoPay. 2) Observe feature availability.</t>
  </si>
  <si>
    <t>AutoPay enrollment feature is visible and enabled.</t>
  </si>
  <si>
    <t>MNDC-T10025</t>
  </si>
  <si>
    <t>MNDC-2173 - CMP - IOS - Leading zeros and currency formatting handled correctly</t>
  </si>
  <si>
    <t>1) Enter 0001 and blur. 2) Enter 050 and blur.</t>
  </si>
  <si>
    <t>Values normalized to currency format with two decimals.</t>
  </si>
  <si>
    <t>MNDC-T10027</t>
  </si>
  <si>
    <t>MNDC-2173 - CMP - IOS - Numeric keypad appears on mobile for Payment Amount</t>
  </si>
  <si>
    <t>Mobile device or emulator.</t>
  </si>
  <si>
    <t>1) Focus Payment Amount field on mobile.</t>
  </si>
  <si>
    <t>Numeric keypad displayed.</t>
  </si>
  <si>
    <t>MNDC-T10018</t>
  </si>
  <si>
    <t>MNDC-2173 - CMP - IOS - Payment Amount accepts boundary values $1.00 and $99,999.99</t>
  </si>
  <si>
    <t>1) Enter 1.00 and proceed. 2) Enter 99999.99 and proceed.</t>
  </si>
  <si>
    <t>No validation errors; user can continue.</t>
  </si>
  <si>
    <t>MNDC-T10017</t>
  </si>
  <si>
    <t>MNDC-2173 - CMP - IOS - Payment Amount maximum = $99,999.99 with error above maximum</t>
  </si>
  <si>
    <t>1) Enter 100000; attempt to continue.</t>
  </si>
  <si>
    <t>Validation error is shown, e.g., 'Maximum payment amount is $99,999.99'.</t>
  </si>
  <si>
    <t>MNDC-T10016</t>
  </si>
  <si>
    <t>MNDC-2173 - CMP - IOS - Payment Amount minimum = $1.00 with error below minimum</t>
  </si>
  <si>
    <t>1) Enter 0; attempt to continue. 2) Enter 0.99; attempt to continue.</t>
  </si>
  <si>
    <t>Validation error is shown, e.g., 'Minimum payment amount is $1.00'.</t>
  </si>
  <si>
    <t>MNDC-T10019</t>
  </si>
  <si>
    <t>MNDC-2173 - CMP - IOS - Payment Amount rejects non-numeric and too many decimals</t>
  </si>
  <si>
    <t>1) Enter 'abc'. 2) Enter '1,234'. 3) Enter '12.345'.</t>
  </si>
  <si>
    <t>Non-numeric stripped or blocked; values with &gt;2 decimals rejected with 
error.</t>
  </si>
  <si>
    <t>MNDC-T10013</t>
  </si>
  <si>
    <t>MNDC-2173 - CMP - IOS - Schedule AutoPay label and helper text are present</t>
  </si>
  <si>
    <t>1) Observe the schedule section.</t>
  </si>
  <si>
    <t>Text 'Schedule AutoPay' and 'Select when you would like payment to occur.' 
are visible.</t>
  </si>
  <si>
    <t>MNDC-T10015</t>
  </si>
  <si>
    <t>MNDC-2173 - CMP - IOS - Schedule dropdown allowed range 5–23 inclusive</t>
  </si>
  <si>
    <t>1) Open dropdown options and review available values.</t>
  </si>
  <si>
    <t>Only integers 5 through 23 are available.</t>
  </si>
  <si>
    <t>MNDC-T10014</t>
  </si>
  <si>
    <t>MNDC-2173 - CMP - IOS - Schedule dropdown default value = 10</t>
  </si>
  <si>
    <t>Enrollment screen open. First load.</t>
  </si>
  <si>
    <t>1) Inspect the schedule dropdown default.</t>
  </si>
  <si>
    <t>Default selection is day 10.</t>
  </si>
  <si>
    <t>MNDC-T10023</t>
  </si>
  <si>
    <t>MNDC-2173 - CMP - IOS - Schedule dropdown persistence after save</t>
  </si>
  <si>
    <t>Enrollment completed with Day=15.</t>
  </si>
  <si>
    <t>1) Save enrollment with Day=15. 2) Reopen settings.</t>
  </si>
  <si>
    <t>Selected day 15 is persisted and displayed.</t>
  </si>
  <si>
    <t>MNDC-T10021</t>
  </si>
  <si>
    <t>MNDC-2173 - CMP - IOS - Successful enrollment by adding a new bank account during flow</t>
  </si>
  <si>
    <t>Account CMP=true, eBill=true, Autopay=false. No payment method.</t>
  </si>
  <si>
    <t>1) Click Add Bank Account. 2) Enter valid details. 3) Set day=10. 4) Set 
amount=$25. 5) Confirm enrollment.</t>
  </si>
  <si>
    <t>Bank account saved; enrollment succeeds; confirmation shown; Autopay=true.</t>
  </si>
  <si>
    <t>MNDC-T10020</t>
  </si>
  <si>
    <t>MNDC-2173 - CMP - IOS - Successful enrollment with existing bank account</t>
  </si>
  <si>
    <t>1) Select bank account. 2) Set day=10. 3) Set amount=$50. 4) Confirm 
enrollment.</t>
  </si>
  <si>
    <t>Enrollment succeeds; confirmation shown; Autopay=true.</t>
  </si>
  <si>
    <t>MNDC-T10000</t>
  </si>
  <si>
    <t>MNDC-2174 - CMP - Android - Amount persistence after save</t>
  </si>
  <si>
    <t>/MNDC-2173 - Enroll in AutoPay - CMP Only/Android</t>
  </si>
  <si>
    <t>MNDC-T9986</t>
  </si>
  <si>
    <t>MNDC-2174 - CMP - Android - Attempt to add Credit Card is blocked for CMP eBill user</t>
  </si>
  <si>
    <t>MNDC-T9998</t>
  </si>
  <si>
    <t>MNDC-2174 - CMP - Android - Attempt to enroll without selecting/adding a bank account</t>
  </si>
  <si>
    <t>MNDC-T10005</t>
  </si>
  <si>
    <t>MNDC-2174 - CMP - Android - Cancel enrollment returns user without saving changes</t>
  </si>
  <si>
    <t>MNDC-T10002</t>
  </si>
  <si>
    <t>MNDC-2174 - CMP - Android - Cannot proceed when schedule day field left unselected</t>
  </si>
  <si>
    <t>MNDC-T10007</t>
  </si>
  <si>
    <t>MNDC-2174 - CMP - Android - Confirmation screen appears after successful validation and enrollment</t>
  </si>
  <si>
    <t>MNDC-T10004</t>
  </si>
  <si>
    <t>MNDC-2174 - CMP - Android - Default schedule day remains 10 when user has not changed it</t>
  </si>
  <si>
    <t>MNDC-T9987</t>
  </si>
  <si>
    <t>MNDC-2174 - CMP - Android - Empty state when no payment method exists</t>
  </si>
  <si>
    <t>MNDC-T10006</t>
  </si>
  <si>
    <t>MNDC-2174 - CMP - Android - Enrollment confirmation updates Autopay status to true</t>
  </si>
  <si>
    <t>MNDC-T9988</t>
  </si>
  <si>
    <t>MNDC-2174 - CMP - Android - Existing bank account is displayed when present</t>
  </si>
  <si>
    <t>MNDC-T9985</t>
  </si>
  <si>
    <t>MNDC-2174 - CMP - Android - Feature hidden when eBill=false even if CMP=true</t>
  </si>
  <si>
    <t>MNDC-T9984</t>
  </si>
  <si>
    <t>MNDC-2174 - CMP - Android - Feature is visible only when Account is CMP and eBill = true and Autopay = false</t>
  </si>
  <si>
    <t>MNDC-T10001</t>
  </si>
  <si>
    <t>MNDC-2174 - CMP - Android - Leading zeros and currency formatting handled correctly</t>
  </si>
  <si>
    <t>MNDC-T10003</t>
  </si>
  <si>
    <t>MNDC-2174 - CMP - Android - Numeric keypad appears on mobile for Payment Amount</t>
  </si>
  <si>
    <t>MNDC-T9994</t>
  </si>
  <si>
    <t>MNDC-2174 - CMP - Android - Payment Amount accepts boundary values $1.00 and $99,999.99</t>
  </si>
  <si>
    <t>MNDC-T9993</t>
  </si>
  <si>
    <t>MNDC-2174 - CMP - Android - Payment Amount maximum = $99,999.99 with error above maximum</t>
  </si>
  <si>
    <t>MNDC-T9992</t>
  </si>
  <si>
    <t>MNDC-2174 - CMP - Android - Payment Amount minimum = $1.00 with error below minimum</t>
  </si>
  <si>
    <t>MNDC-T9995</t>
  </si>
  <si>
    <t>MNDC-2174 - CMP - Android - Payment Amount rejects non-numeric and too many decimals</t>
  </si>
  <si>
    <t>MNDC-T9989</t>
  </si>
  <si>
    <t>MNDC-2174 - CMP - Android - Schedule AutoPay label and helper text are present</t>
  </si>
  <si>
    <t>MNDC-T9991</t>
  </si>
  <si>
    <t>MNDC-2174 - CMP - Android - Schedule dropdown allowed range 5–23 inclusive</t>
  </si>
  <si>
    <t>MNDC-T9990</t>
  </si>
  <si>
    <t>MNDC-2174 - CMP - Android - Schedule dropdown default value = 10</t>
  </si>
  <si>
    <t>MNDC-T9999</t>
  </si>
  <si>
    <t>MNDC-2174 - CMP - Android - Schedule dropdown persistence after save</t>
  </si>
  <si>
    <t>MNDC-T9997</t>
  </si>
  <si>
    <t>MNDC-2174 - CMP - Android - Successful enrollment by adding a new bank account during flow</t>
  </si>
  <si>
    <t>MNDC-T9996</t>
  </si>
  <si>
    <t>MNDC-2174 - CMP - Android - Successful enrollment with existing bank account</t>
  </si>
  <si>
    <t>MNDC-T10530</t>
  </si>
  <si>
    <t>MNDC-634 - CMP - IOS - AutoPay visible for all OpCos</t>
  </si>
  <si>
    <t>/MNDC-634 - Enroll in Autopay Non eBill - (NYSEG, RGE and CMP)/CMP/IOS</t>
  </si>
  <si>
    <t>Valid logins for each OpCo.</t>
  </si>
  <si>
    <t>Open My Preferences for each OpCo.</t>
  </si>
  <si>
    <t>AutoPay card visible; status reflects AutoPay flag.</t>
  </si>
  <si>
    <t>MNDC-T10528</t>
  </si>
  <si>
    <t>MNDC-634 - CMP - IOS - CMP legal text from Remote Config</t>
  </si>
  <si>
    <t>CMP account AutoPay=false, eBill=false; RC available.</t>
  </si>
  <si>
    <t>Open Enroll screen; locate legal text area.</t>
  </si>
  <si>
    <t>Legal text equals RC key cmp.autopay.legalText.</t>
  </si>
  <si>
    <t>MNDC-T10533</t>
  </si>
  <si>
    <t>MNDC-634 - CMP - IOS - CMP legal text visible</t>
  </si>
  <si>
    <t>Enroll screen opened.</t>
  </si>
  <si>
    <t>Inspect legal text.</t>
  </si>
  <si>
    <t>Matches RC cmp.autopay.legalText.</t>
  </si>
  <si>
    <t>MNDC-T10532</t>
  </si>
  <si>
    <t>MNDC-634 - CMP - IOS - CMP schedule default &amp; range</t>
  </si>
  <si>
    <t>CMP account; eBill=false; AutoPay=false.</t>
  </si>
  <si>
    <t>Open schedule dropdown; inspect options &amp; default.</t>
  </si>
  <si>
    <t>Options 5–23; default 10.</t>
  </si>
  <si>
    <t>MNDC-T10535</t>
  </si>
  <si>
    <t>MNDC-634 - CMP - IOS - Edit Autopay without eBill: allowed CMP, blocked NY</t>
  </si>
  <si>
    <t>AutoPay=true; eBill=false.</t>
  </si>
  <si>
    <t>Attempt to edit Autopay settings.</t>
  </si>
  <si>
    <t>CMP: edit allowed; NY: edit blocked or disabled with info message.</t>
  </si>
  <si>
    <t>MNDC-T10534</t>
  </si>
  <si>
    <t>MNDC-634 - CMP - IOS - Non-eBill user can enroll (CMP &amp; NY)</t>
  </si>
  <si>
    <t>eBill=false; AutoPay=false.</t>
  </si>
  <si>
    <t>Complete enrollment for each OpCo.</t>
  </si>
  <si>
    <t>Enrollment allowed for both; success.</t>
  </si>
  <si>
    <t>MNDC-T10531</t>
  </si>
  <si>
    <t>MNDC-634 - CMP - IOS - Payment Amount CMP min/max enforcement</t>
  </si>
  <si>
    <t>CMP account; RC min=1.00, max=99,999.99.</t>
  </si>
  <si>
    <t>Enter 0.99; 1.00; 100000; 99999.99.</t>
  </si>
  <si>
    <t>&lt;1.00 rejected (min); &gt;99,999.99 rejected (max); boundary values accepted.</t>
  </si>
  <si>
    <t>MNDC-T10536</t>
  </si>
  <si>
    <t>MNDC-634 - CMP - IOS - Payment amount format and decimals</t>
  </si>
  <si>
    <t>CMP account.</t>
  </si>
  <si>
    <t>Enter 99999.999; malformed decimals.</t>
  </si>
  <si>
    <t>Input normalized to 2 decimals or rejected; enforce limits.</t>
  </si>
  <si>
    <t>MNDC-T10529</t>
  </si>
  <si>
    <t>MNDC-634 - CMP - IOS - Scheduling: CMP range vs NY due date only</t>
  </si>
  <si>
    <t>Separate CMP and NY accounts AutoPay=false, eBill=false.</t>
  </si>
  <si>
    <t>CMP: open scheduling dropdown; NY: open schedule section.</t>
  </si>
  <si>
    <t>CMP shows days 5–23 with default 10; NY shows only 'Due date of bill'.</t>
  </si>
  <si>
    <t>MNDC-T5359</t>
  </si>
  <si>
    <t>SCG - Android - MNDC-282 - Custom Value not showing for Final Notice</t>
  </si>
  <si>
    <t>/Make a Payment Flow/SCG/Android</t>
  </si>
  <si>
    <t>MNDC-T5360</t>
  </si>
  <si>
    <t>SCG - Android - MNDC-282 - Custom Value not showing for Past Due</t>
  </si>
  <si>
    <t>MNDC-T5358</t>
  </si>
  <si>
    <t>SCG - Android - MNDC-282 - Custom Value selection</t>
  </si>
  <si>
    <t>MNDC-T5357</t>
  </si>
  <si>
    <t>SCG - Android - MNDC-282 - Keyboard not overlapping and retractability</t>
  </si>
  <si>
    <t>MNDC-T5356</t>
  </si>
  <si>
    <t>SCG - Android - MNDC-282 - Keyboard visibility and retractability</t>
  </si>
  <si>
    <t>MNDC-T5361</t>
  </si>
  <si>
    <t>SCG - Android - MNDC-282 - Payment confirmation screen and payment confirmation</t>
  </si>
  <si>
    <t>MNDC-T5362</t>
  </si>
  <si>
    <t>SCG - Android - MNDC-282 - Remote Config enable and disable</t>
  </si>
  <si>
    <t>MNDC-T5355</t>
  </si>
  <si>
    <t>SCG - Android - MNDC-282 - Validate the accordion's fields: Payment Agreement</t>
  </si>
  <si>
    <t>MNDC-T5354</t>
  </si>
  <si>
    <t>SCG - Android - MNDC-282 - Validate the accordion's fields: W/O Payment Agreement</t>
  </si>
  <si>
    <t>MNDC-T5341</t>
  </si>
  <si>
    <t>SCG - Android - MNDC-282 - Validate the default ammount displayed</t>
  </si>
  <si>
    <t>MNDC-T5348</t>
  </si>
  <si>
    <t>SCG - Android - MNDC-282 - Validate the lower payment cap - eBill - ACH</t>
  </si>
  <si>
    <t>MNDC-T5349</t>
  </si>
  <si>
    <t>SCG - Android - MNDC-282 - Validate the lower payment cap - eBill - CC</t>
  </si>
  <si>
    <t>MNDC-T5350</t>
  </si>
  <si>
    <t>SCG - Android - MNDC-282 - Validate the lower payment cap - eBill - DC</t>
  </si>
  <si>
    <t>MNDC-T5351</t>
  </si>
  <si>
    <t>SCG - Android - MNDC-282 - Validate the lower payment cap - non-eBill</t>
  </si>
  <si>
    <t>MNDC-T5342</t>
  </si>
  <si>
    <t>SCG - Android - MNDC-282 - Validate the upper payment cap - eBill - ACH</t>
  </si>
  <si>
    <t>MNDC-T5343</t>
  </si>
  <si>
    <t>SCG - Android - MNDC-282 - Validate the upper payment cap - eBill - CC</t>
  </si>
  <si>
    <t>MNDC-1380</t>
  </si>
  <si>
    <t>MNDC-T5344</t>
  </si>
  <si>
    <t>SCG - Android - MNDC-282 - Validate the upper payment cap - eBill - DC</t>
  </si>
  <si>
    <t>MNDC-T5334</t>
  </si>
  <si>
    <t>SCG - Android - MNDC-283 - Validate the date is greyed out for "Final Notice".</t>
  </si>
  <si>
    <t>MNDC-T5333</t>
  </si>
  <si>
    <t>SCG - Android - MNDC-283 - Validate the date is greyed out for "Past Due".</t>
  </si>
  <si>
    <t>MNDC-T5331</t>
  </si>
  <si>
    <t>SCG - Android - MNDC-283 - Validate the default date on Make a Payment.</t>
  </si>
  <si>
    <t>MNDC-T5340</t>
  </si>
  <si>
    <t>SCG - Android - MNDC-283 - Validate the enable and disabling of the Remote Config.</t>
  </si>
  <si>
    <t>MNDC-T5339</t>
  </si>
  <si>
    <t>SCG - Android - MNDC-283 - Validate the fields and behavior.</t>
  </si>
  <si>
    <t>MNDC-T5336</t>
  </si>
  <si>
    <t>SCG - Android - MNDC-283 - Validate the it is allowed to use a future date.</t>
  </si>
  <si>
    <t>MNDC-T5335</t>
  </si>
  <si>
    <t>SCG - Android - MNDC-283 - Validate the it is not allowed to use a past date.</t>
  </si>
  <si>
    <t>MNDC-T5338</t>
  </si>
  <si>
    <t>SCG - Android - MNDC-283 - Validate the skeleton loader.</t>
  </si>
  <si>
    <t>MNDC-T5337</t>
  </si>
  <si>
    <t>SCG - Android - MNDC-283 - Validate the the "Today" name is changed to "Tomorrow".</t>
  </si>
  <si>
    <t>MNDC-T5325</t>
  </si>
  <si>
    <t>SCG - Android - MNDC-450 - Validate that the confirmation cancels when clicking on Go Back.</t>
  </si>
  <si>
    <t>MNDC-T5324</t>
  </si>
  <si>
    <t>SCG - Android - MNDC-450 - Validate that the confirmation screen shows up.</t>
  </si>
  <si>
    <t>MNDC-T5327</t>
  </si>
  <si>
    <t>SCG - Android - MNDC-450 - Validate that the confirmation shows again when returning to the screen.</t>
  </si>
  <si>
    <t>MNDC-T5326</t>
  </si>
  <si>
    <t>SCG - Android - MNDC-450 - Validate that the payment goes through when continuing on the confirmation screen.</t>
  </si>
  <si>
    <t>MNDC-T5328</t>
  </si>
  <si>
    <t>SCG - Android - MNDC-450 - Validate the confirmation popup's text.</t>
  </si>
  <si>
    <t>MNDC-T5330</t>
  </si>
  <si>
    <t>SCG - Android - MNDC-450 - Validate the confirmation sceen on status other than Payment Processing</t>
  </si>
  <si>
    <t>MNDC-T5329</t>
  </si>
  <si>
    <t>SCG - Android - MNDC-450 - Validation of the confirmation messages switching on and off the Remote Config.</t>
  </si>
  <si>
    <t>MNDC-T5656</t>
  </si>
  <si>
    <t>SCG - IOS - MNDC-259 - Custom Value not showing for Final Notice</t>
  </si>
  <si>
    <t>/Make a Payment Flow/SCG/IOS</t>
  </si>
  <si>
    <t>MNDC-T5657</t>
  </si>
  <si>
    <t>SCG - IOS - MNDC-259 - Custom Value not showing for Past Due</t>
  </si>
  <si>
    <t>MNDC-T5655</t>
  </si>
  <si>
    <t>SCG - IOS - MNDC-259 - Custom Value selection</t>
  </si>
  <si>
    <t>MNDC-T5654</t>
  </si>
  <si>
    <t>SCG - IOS - MNDC-259 - Keyboard not overlapping and retractability</t>
  </si>
  <si>
    <t>MNDC-T5653</t>
  </si>
  <si>
    <t>SCG - IOS - MNDC-259 - Keyboard visibility and retractability</t>
  </si>
  <si>
    <t>MNDC-T5658</t>
  </si>
  <si>
    <t>SCG - IOS - MNDC-259 - Payment confirmation screen and payment confirmation</t>
  </si>
  <si>
    <t>MNDC-T5659</t>
  </si>
  <si>
    <t>SCG - IOS - MNDC-259 - Remote Config enable and disable</t>
  </si>
  <si>
    <t>MNDC-T5652</t>
  </si>
  <si>
    <t>SCG - IOS - MNDC-259 - Validate the accordion's fields: Payment Agreement</t>
  </si>
  <si>
    <t>MNDC-T5651</t>
  </si>
  <si>
    <t>SCG - IOS - MNDC-259 - Validate the accordion's fields: W/O Payment Agreement</t>
  </si>
  <si>
    <t>MNDC-T5638</t>
  </si>
  <si>
    <t>SCG - IOS - MNDC-259 - Validate the default ammount displayed</t>
  </si>
  <si>
    <t>MNDC-T5645</t>
  </si>
  <si>
    <t>SCG - IOS - MNDC-259 - Validate the lower payment cap - eBill - ACH</t>
  </si>
  <si>
    <t>MNDC-T5646</t>
  </si>
  <si>
    <t>SCG - IOS - MNDC-259 - Validate the lower payment cap - eBill - CC</t>
  </si>
  <si>
    <t>MNDC-T5647</t>
  </si>
  <si>
    <t>SCG - IOS - MNDC-259 - Validate the lower payment cap - eBill - DC</t>
  </si>
  <si>
    <t>MNDC-T5648</t>
  </si>
  <si>
    <t>SCG - IOS - MNDC-259 - Validate the lower payment cap - non-eBill</t>
  </si>
  <si>
    <t>MNDC-T5639</t>
  </si>
  <si>
    <t>SCG - IOS - MNDC-259 - Validate the upper payment cap - eBill - ACH</t>
  </si>
  <si>
    <t>MNDC-T5640</t>
  </si>
  <si>
    <t>SCG - IOS - MNDC-259 - Validate the upper payment cap - eBill - CC</t>
  </si>
  <si>
    <t>MNDC-T5641</t>
  </si>
  <si>
    <t>SCG - IOS - MNDC-259 - Validate the upper payment cap - eBill - DC</t>
  </si>
  <si>
    <t>MNDC-T5631</t>
  </si>
  <si>
    <t>SCG - IOS - MNDC-260 - Validate the date is greyed out for "Final Notice".</t>
  </si>
  <si>
    <t>MNDC-T5630</t>
  </si>
  <si>
    <t>SCG - IOS - MNDC-260 - Validate the date is greyed out for "Past Due".</t>
  </si>
  <si>
    <t>MNDC-T5628</t>
  </si>
  <si>
    <t>SCG - IOS - MNDC-260 - Validate the default date on Make a Payment.</t>
  </si>
  <si>
    <t>MNDC-T5637</t>
  </si>
  <si>
    <t>SCG - IOS - MNDC-260 - Validate the enable and disabling of the Remote Config.</t>
  </si>
  <si>
    <t>MNDC-T5636</t>
  </si>
  <si>
    <t>SCG - IOS - MNDC-260 - Validate the fields and behavior.</t>
  </si>
  <si>
    <t>MNDC-T5633</t>
  </si>
  <si>
    <t>SCG - IOS - MNDC-260 - Validate the it is allowed to use a future date.</t>
  </si>
  <si>
    <t>MNDC-T5632</t>
  </si>
  <si>
    <t>SCG - IOS - MNDC-260 - Validate the it is not allowed to use a past date.</t>
  </si>
  <si>
    <t>MNDC-T5635</t>
  </si>
  <si>
    <t>SCG - IOS - MNDC-260 - Validate the skeleton loader.</t>
  </si>
  <si>
    <t>MNDC-T5634</t>
  </si>
  <si>
    <t>SCG - IOS - MNDC-260 - Validate the the "Today" name is changed to "Tomorrow".</t>
  </si>
  <si>
    <t>MNDC-T5622</t>
  </si>
  <si>
    <t>SCG - IOS - MNDC-451 - Validate that the confirmation cancels when clicking on Go Back.</t>
  </si>
  <si>
    <t>MNDC-T5621</t>
  </si>
  <si>
    <t>SCG - IOS - MNDC-451 - Validate that the confirmation screen shows up.</t>
  </si>
  <si>
    <t>MNDC-T5624</t>
  </si>
  <si>
    <t>SCG - IOS - MNDC-451 - Validate that the confirmation shows again when returning to the screen.</t>
  </si>
  <si>
    <t>MNDC-T5623</t>
  </si>
  <si>
    <t>SCG - IOS - MNDC-451 - Validate that the payment goes through when continuing on the confirmation screen.</t>
  </si>
  <si>
    <t>MNDC-T5625</t>
  </si>
  <si>
    <t>SCG - IOS - MNDC-451 - Validate the confirmation popup's text.</t>
  </si>
  <si>
    <t>MNDC-T5627</t>
  </si>
  <si>
    <t>SCG - IOS - MNDC-451 - Validate the confirmation sceen on status other than Payment Processing</t>
  </si>
  <si>
    <t>MNDC-T5626</t>
  </si>
  <si>
    <t>SCG - IOS - MNDC-451 - Validation of the confirmation messages switching on and off the Remote Config.</t>
  </si>
  <si>
    <t>MNDC-T5373</t>
  </si>
  <si>
    <t>SCG - MNDC-257 - Android - Verify "View Latest Bill" Link Absence When No Bills Present</t>
  </si>
  <si>
    <t>MNDC-T5372</t>
  </si>
  <si>
    <t>SCG - MNDC-257 - Android - Verify "View Latest Bill" Link Visibility and Functionality</t>
  </si>
  <si>
    <t>MNDC-T5370</t>
  </si>
  <si>
    <t>SCG - MNDC-257 - Android - Verify Account Credit Display Instead of Amount Due</t>
  </si>
  <si>
    <t>MNDC-T5364</t>
  </si>
  <si>
    <t>SCG - MNDC-257 - Android - Verify Account Status Indicator Absence Does Not Break Component</t>
  </si>
  <si>
    <t>MNDC-T5369</t>
  </si>
  <si>
    <t>SCG - MNDC-257 - Android - Verify Amount Due Display When Applicable</t>
  </si>
  <si>
    <t>MNDC-T5365</t>
  </si>
  <si>
    <t>SCG - MNDC-257 - Android - Verify Autopay Status Display When Enabled</t>
  </si>
  <si>
    <t>MNDC-T5371</t>
  </si>
  <si>
    <t>SCG - MNDC-257 - Android - Verify Due Date Display for Future Payments</t>
  </si>
  <si>
    <t>MNDC-T5368</t>
  </si>
  <si>
    <t>SCG - MNDC-257 - Android - Verify Final Notice Balance Display</t>
  </si>
  <si>
    <t>MNDC-T5367</t>
  </si>
  <si>
    <t>SCG - MNDC-257 - Android - Verify Past Due Balance Display</t>
  </si>
  <si>
    <t>MNDC-T5363</t>
  </si>
  <si>
    <t>SCG - MNDC-257 - Android - Verify Payment Info Component Visibility on Make a Payment Page</t>
  </si>
  <si>
    <t>MNDC-T5366</t>
  </si>
  <si>
    <t>SCG - MNDC-257 - Android - Verify Payment Processing Status Display</t>
  </si>
  <si>
    <t>MNDC-T5375</t>
  </si>
  <si>
    <t>SCG - MNDC-257 - Android - Verify Remote Configuration Enables/Disables Key Payment Info Component Elements</t>
  </si>
  <si>
    <t>MNDC-T5374</t>
  </si>
  <si>
    <t>SCG - MNDC-257 - Android - Verify Skeleton Loader Display While Payment Info Component Loads</t>
  </si>
  <si>
    <t>MNDC-T5384</t>
  </si>
  <si>
    <t>SCG - MNDC-261 - Android - Verify "Cancel" Button Always Visible Regardless of Remote Configuration</t>
  </si>
  <si>
    <t>MNDC-T5379</t>
  </si>
  <si>
    <t>SCG - MNDC-261 - Android - Verify "Cancel" Button Visibility and Navigation for All Customers</t>
  </si>
  <si>
    <t>MNDC-T5378</t>
  </si>
  <si>
    <t>SCG - MNDC-261 - Android - Verify "Confirm Details" Button Visibility and Navigation for eBill Customers</t>
  </si>
  <si>
    <t>MNDC-T5377</t>
  </si>
  <si>
    <t>SCG - MNDC-261 - Android - Verify "Next" Button Visibility and Functionality for Non eBill Customers</t>
  </si>
  <si>
    <t>MNDC-T5380</t>
  </si>
  <si>
    <t>SCG - MNDC-261 - Android - Verify Buttons Disable Temporarily While Processing to Prevent Duplicate Actions</t>
  </si>
  <si>
    <t>MNDC-T5381</t>
  </si>
  <si>
    <t>SCG - MNDC-261 - Android - Verify Fallback Action Triggered if Button Fails to Function</t>
  </si>
  <si>
    <t>MNDC-T5383</t>
  </si>
  <si>
    <t>SCG - MNDC-261 - Android - Verify Remote Configuration Controls Visibility and Text of "Confirm Details" Button</t>
  </si>
  <si>
    <t>MNDC-T5382</t>
  </si>
  <si>
    <t>SCG - MNDC-261 - Android - Verify Remote Configuration Controls Visibility and Text of "Next" Button</t>
  </si>
  <si>
    <t>MNDC-T5376</t>
  </si>
  <si>
    <t>SCG - MNDC-261 - Android - Verify Sticky Buttons Are Visible and Static at Bottom of Screen Across Payment Flow</t>
  </si>
  <si>
    <t>MNDC-T5392</t>
  </si>
  <si>
    <t>SCG - MNDC-262 - Android - Verify Navigation on Cancel Button in Confirmation Steps (Workflows 2 &amp; 4)</t>
  </si>
  <si>
    <t>MNDC-T5393</t>
  </si>
  <si>
    <t>SCG - MNDC-262 - Android - Verify Payment Amount and Date Consistency Across Steps</t>
  </si>
  <si>
    <t>MNDC-T5385</t>
  </si>
  <si>
    <t>SCG - MNDC-262 - Android - Verify Static Header Elements on ShieldPay Iframe for All Workflows</t>
  </si>
  <si>
    <t>MNDC-T5386</t>
  </si>
  <si>
    <t>SCG - MNDC-262 - Android - Workflow 1 - New ACH Payment with Bank Account Selected</t>
  </si>
  <si>
    <t>MNDC-T5388</t>
  </si>
  <si>
    <t>SCG - MNDC-262 - Android - Workflow 2 - Existing ACH Payment - Confirmation Step UI Elements</t>
  </si>
  <si>
    <t>MNDC-T5387</t>
  </si>
  <si>
    <t>SCG - MNDC-262 - Android - Workflow 2 - Existing ACH Payment (Remember Me) - Display Stored Payment Methods</t>
  </si>
  <si>
    <t>MNDC-T5389</t>
  </si>
  <si>
    <t>SCG - MNDC-262 - Android - Workflow 3 - New Credit/Debit Card Payment</t>
  </si>
  <si>
    <t>MNDC-T5390</t>
  </si>
  <si>
    <t>SCG - MNDC-262 - Android - Workflow 4 - Existing Credit/Debit Card Payment - Display Stored Payment Methods</t>
  </si>
  <si>
    <t>MNDC-T5391</t>
  </si>
  <si>
    <t>SCG - MNDC-262 - Android - Workflow 5 - Apple/Google Pay Button Visibility and Functionality</t>
  </si>
  <si>
    <t>MNDC-T5404</t>
  </si>
  <si>
    <t>SCG - MNDC-264 - Android - Alternate Methods Selection After Failure</t>
  </si>
  <si>
    <t>MNDC-T5394</t>
  </si>
  <si>
    <t>SCG - MNDC-264 - Android - Entry Points: Access Payment Flow from My Account, Dashboard, Bills &amp; Payments</t>
  </si>
  <si>
    <t>MNDC-T5406</t>
  </si>
  <si>
    <t>SCG - MNDC-264 - Android - Failure Reason Mapping Coverage</t>
  </si>
  <si>
    <t>MNDC-T5396</t>
  </si>
  <si>
    <t>SCG - MNDC-264 - Android - Navigation: ‘Next’ Opens Kubra Wallet; ‘Cancel’ Returns to Previous Screen</t>
  </si>
  <si>
    <t>MNDC-T5407</t>
  </si>
  <si>
    <t>SCG - MNDC-264 - Android - Network Interrupted Between Submit and Response</t>
  </si>
  <si>
    <t>MNDC-T5401</t>
  </si>
  <si>
    <t>SCG - MNDC-264 - Android - Order Priority Influence (eBill → Autopay → budget billing) on Suggestions/Default Actions</t>
  </si>
  <si>
    <t>MNDC-T5405</t>
  </si>
  <si>
    <t>SCG - MNDC-264 - Android - Pre-Submit Warnings Combined (Autopay Off and eBill Off)</t>
  </si>
  <si>
    <t>MNDC-T5402</t>
  </si>
  <si>
    <t>SCG - MNDC-264 - Android - Remote Config: Success/Failure Message Keys Apply to UI</t>
  </si>
  <si>
    <t>MNDC-T5403</t>
  </si>
  <si>
    <t>SCG - MNDC-264 - Android - Retry Flow Behavior After Failure</t>
  </si>
  <si>
    <t>MNDC-T5397</t>
  </si>
  <si>
    <t>SCG - MNDC-264 - Android - Successful Payment: Confirmation Page Elements Present and Accurate</t>
  </si>
  <si>
    <t>MNDC-T5398</t>
  </si>
  <si>
    <t>SCG - MNDC-264 - Android - Unsuccessful Payment: Failure Page and Recovery Options</t>
  </si>
  <si>
    <t>MNDC-T5395</t>
  </si>
  <si>
    <t>SCG - MNDC-264 - Android - Validation: Required Fields Enable Next Button</t>
  </si>
  <si>
    <t>MNDC-T7000</t>
  </si>
  <si>
    <t>SCG - MNDC-265 - IOS - Alternative Payment methods shown after Apple Pay failure</t>
  </si>
  <si>
    <t>MNDC-T6990</t>
  </si>
  <si>
    <t>SCG - MNDC-265 - IOS - Apple Pay button hidden for Future-Dated Payment</t>
  </si>
  <si>
    <t>MNDC-T6989</t>
  </si>
  <si>
    <t>SCG - MNDC-265 - IOS - Apple Pay Button Visible for Today's Date</t>
  </si>
  <si>
    <t>MNDC-T6991</t>
  </si>
  <si>
    <t>SCG - MNDC-265 - IOS - Apple Pay Option Available for non eBill</t>
  </si>
  <si>
    <t>MNDC-T7003</t>
  </si>
  <si>
    <t>MNDC-T6995</t>
  </si>
  <si>
    <t>SCG - MNDC-265 - IOS - Authentication failure Blocks Payment</t>
  </si>
  <si>
    <t>MNDC-T6994</t>
  </si>
  <si>
    <t>SCG - MNDC-265 - IOS - Face ID failure Then PIN success flow</t>
  </si>
  <si>
    <t>MNDC-T6992</t>
  </si>
  <si>
    <t>SCG - MNDC-265 - IOS - Face ID prompt Appears on Apple Pay Confirmation</t>
  </si>
  <si>
    <t>MNDC-T7053</t>
  </si>
  <si>
    <t>SCG - MNDC-265 - IOS - Payment failure: card Declined Handling</t>
  </si>
  <si>
    <t>MNDC-T7054</t>
  </si>
  <si>
    <t>SCG - MNDC-265 - IOS - Payment failure: Connectivity / Network error Handling</t>
  </si>
  <si>
    <t>MNDC-T7052</t>
  </si>
  <si>
    <t>SCG - MNDC-265 - IOS - Payment failure: Insufficient Funds error Handling</t>
  </si>
  <si>
    <t>MNDC-T6998</t>
  </si>
  <si>
    <t>SCG - MNDC-265 - IOS - Payment failure: Validate Duplicate Payment message when same amount paid within 2mins and if different amount paid there is no Duplicate payment error message</t>
  </si>
  <si>
    <t>Validate for Duplicate payment *2. Simulate card declined response from Apple Pay.</t>
  </si>
  <si>
    <t>Duplicate Payment error message should pop up when you make the same amount 
payment witin 2 mins, if different payment amount made we should not see 
the Duplicate payment pop up *2. App shows options: Retry</t>
  </si>
  <si>
    <t>MNDC-T6993</t>
  </si>
  <si>
    <t>SCG - MNDC-265 - IOS - PIN Authentication Appears when Face ID not Available or disabled</t>
  </si>
  <si>
    <t>MNDC-T7001</t>
  </si>
  <si>
    <t>SCG - MNDC-265 - IOS - remote config: Disable Apple Pay Option Hides button</t>
  </si>
  <si>
    <t>MNDC-T5670</t>
  </si>
  <si>
    <t>SCG - MNDC-273 - IOS - Verify "View Latest Bill" Link Absence When No Bills Present</t>
  </si>
  <si>
    <t>MNDC-T5669</t>
  </si>
  <si>
    <t>SCG - MNDC-273 - IOS - Verify "View Latest Bill" Link Visibility and Functionality</t>
  </si>
  <si>
    <t>MNDC-T5667</t>
  </si>
  <si>
    <t>SCG - MNDC-273 - IOS - Verify Account Credit Display Instead of Amount Due</t>
  </si>
  <si>
    <t>MNDC-T5661</t>
  </si>
  <si>
    <t>SCG - MNDC-273 - IOS - Verify Account Status Indicator Absence Does Not Break Component</t>
  </si>
  <si>
    <t>MNDC-T5666</t>
  </si>
  <si>
    <t>SCG - MNDC-273 - IOS - Verify Amount Due Display When Applicable</t>
  </si>
  <si>
    <t>MNDC-T5662</t>
  </si>
  <si>
    <t>SCG - MNDC-273 - IOS - Verify Autopay Status Display When Enabled</t>
  </si>
  <si>
    <t>MNDC-T5668</t>
  </si>
  <si>
    <t>SCG - MNDC-273 - IOS - Verify Due Date Display for Future Payments</t>
  </si>
  <si>
    <t>MNDC-T5665</t>
  </si>
  <si>
    <t>SCG - MNDC-273 - IOS - Verify Final Notice Balance Display</t>
  </si>
  <si>
    <t>MNDC-T5664</t>
  </si>
  <si>
    <t>SCG - MNDC-273 - IOS - Verify Past Due Balance Display</t>
  </si>
  <si>
    <t>MNDC-T5660</t>
  </si>
  <si>
    <t>SCG - MNDC-273 - IOS - Verify Payment Info Component Visibility on Make a Payment Page</t>
  </si>
  <si>
    <t>MNDC-T5663</t>
  </si>
  <si>
    <t>SCG - MNDC-273 - IOS - Verify Payment Processing Status Display</t>
  </si>
  <si>
    <t>MNDC-T5672</t>
  </si>
  <si>
    <t>SCG - MNDC-273 - IOS - Verify Remote Configuration Enables/Disables Key Payment Info Component Elements</t>
  </si>
  <si>
    <t>MNDC-T5671</t>
  </si>
  <si>
    <t>SCG - MNDC-273 - IOS - Verify Skeleton Loader Display While Payment Info Component Loads</t>
  </si>
  <si>
    <t>MNDC-T5701</t>
  </si>
  <si>
    <t>SCG - MNDC-276 - IOS - Alternate Methods Selection After Failure</t>
  </si>
  <si>
    <t>MNDC-T5691</t>
  </si>
  <si>
    <t>SCG - MNDC-276 - IOS - Entry Points: Access Payment Flow from My Account, Dashboard, Bills &amp; Payments</t>
  </si>
  <si>
    <t>MNDC-T5703</t>
  </si>
  <si>
    <t>SCG - MNDC-276 - IOS - Failure Reason Mapping Coverage</t>
  </si>
  <si>
    <t>MNDC-T5693</t>
  </si>
  <si>
    <t>SCG - MNDC-276 - IOS - Navigation: ‘Next’ Opens Kubra Wallet; ‘Cancel’ Returns to Previous Screen</t>
  </si>
  <si>
    <t>MNDC-T5704</t>
  </si>
  <si>
    <t>SCG - MNDC-276 - IOS - Network Interrupted Between Submit and Response</t>
  </si>
  <si>
    <t>MNDC-T5698</t>
  </si>
  <si>
    <t>SCG - MNDC-276 - IOS - Order Priority Influence (eBill → Autopay → budget billing) on Suggestions/Default Actions</t>
  </si>
  <si>
    <t>MNDC-T5699</t>
  </si>
  <si>
    <t>SCG - MNDC-276 - IOS - Remote Config: Success/Failure Message Keys Apply to UI</t>
  </si>
  <si>
    <t>MNDC-T5700</t>
  </si>
  <si>
    <t>SCG - MNDC-276 - IOS - Retry Flow Behavior After Failure</t>
  </si>
  <si>
    <t>MNDC-T5694</t>
  </si>
  <si>
    <t>SCG - MNDC-276 - IOS - Successful Payment: Confirmation Page Elements Present and Accurate</t>
  </si>
  <si>
    <t>MNDC-T5695</t>
  </si>
  <si>
    <t>SCG - MNDC-276 - IOS - Unsuccessful Payment: Failure Page and Recovery Options</t>
  </si>
  <si>
    <t>MNDC-T5692</t>
  </si>
  <si>
    <t>SCG - MNDC-276 - IOS - Validation: Required Fields Enable Next Button</t>
  </si>
  <si>
    <t>MNDC-T5689</t>
  </si>
  <si>
    <t>SCG - MNDC-279 - IOS - Verify Navigation on Cancel Button in Confirmation Steps (Workflows 2 &amp; 4)</t>
  </si>
  <si>
    <t>MNDC-T5690</t>
  </si>
  <si>
    <t>SCG - MNDC-279 - IOS - Verify Payment Amount and Date Consistency Across Steps</t>
  </si>
  <si>
    <t>MNDC-T5682</t>
  </si>
  <si>
    <t>SCG - MNDC-279 - IOS - Verify Static Header Elements on ShieldPay Iframe for All Workflows</t>
  </si>
  <si>
    <t>MNDC-T5683</t>
  </si>
  <si>
    <t>SCG - MNDC-279 - IOS - Workflow 1 - New ACH Payment with Bank Account Selected</t>
  </si>
  <si>
    <t>MNDC-T5685</t>
  </si>
  <si>
    <t>SCG - MNDC-279 - IOS - Workflow 2 - Existing ACH Payment - Confirmation Step UI Elements</t>
  </si>
  <si>
    <t>MNDC-T5684</t>
  </si>
  <si>
    <t>SCG - MNDC-279 - IOS - Workflow 2 - Existing ACH Payment (Remember Me) - Display Stored Payment Methods</t>
  </si>
  <si>
    <t>MNDC-T5686</t>
  </si>
  <si>
    <t>SCG - MNDC-279 - IOS - Workflow 3 - New Credit/Debit Card Payment</t>
  </si>
  <si>
    <t>MNDC-T5687</t>
  </si>
  <si>
    <t>SCG - MNDC-279 - IOS - Workflow 4 - Existing Credit/Debit Card Payment - Display Stored Payment Methods</t>
  </si>
  <si>
    <t>MNDC-T5688</t>
  </si>
  <si>
    <t>SCG - MNDC-279 - IOS - Workflow 5 - Apple/Google Pay Button Visibility and Functionality</t>
  </si>
  <si>
    <t>MNDC-T7419</t>
  </si>
  <si>
    <t>SCG - MNDC-282 - Android - Verify that the user can delete custom amount when hits the "X" button</t>
  </si>
  <si>
    <t>MNDC-T7420</t>
  </si>
  <si>
    <t>SCG - MNDC-282 - iOS - Verify that the user can delete custom amount when hits the "X" button</t>
  </si>
  <si>
    <t>MNDC-T5681</t>
  </si>
  <si>
    <t>SCG - MNDC-284 - IOS - Verify "Cancel" Button Always Visible Regardless of Remote Configuration</t>
  </si>
  <si>
    <t>MNDC-T5676</t>
  </si>
  <si>
    <t>SCG - MNDC-284 - IOS - Verify "Cancel" Button Visibility and Navigation for All Customers</t>
  </si>
  <si>
    <t>MNDC-T5675</t>
  </si>
  <si>
    <t>SCG - MNDC-284 - IOS - Verify "Confirm Details" Button Visibility and Navigation for eBill Customers</t>
  </si>
  <si>
    <t>MNDC-T5674</t>
  </si>
  <si>
    <t>SCG - MNDC-284 - IOS - Verify "Next" Button Visibility and Functionality for Non eBill Customers</t>
  </si>
  <si>
    <t>MNDC-T5677</t>
  </si>
  <si>
    <t>SCG - MNDC-284 - IOS - Verify Buttons Disable Temporarily While Processing to Prevent Duplicate Actions</t>
  </si>
  <si>
    <t>MNDC-T5678</t>
  </si>
  <si>
    <t>SCG - MNDC-284 - IOS - Verify Fallback Action Triggered if Button Fails to Function</t>
  </si>
  <si>
    <t>MNDC-T5680</t>
  </si>
  <si>
    <t>SCG - MNDC-284 - IOS - Verify Remote Configuration Controls Visibility and Text of "Confirm Details" Button</t>
  </si>
  <si>
    <t>MNDC-T5679</t>
  </si>
  <si>
    <t>SCG - MNDC-284 - IOS - Verify Remote Configuration Controls Visibility and Text of "Next" Button</t>
  </si>
  <si>
    <t>MNDC-T5673</t>
  </si>
  <si>
    <t>SCG - MNDC-284 - IOS - Verify Sticky Buttons Are Visible and Static at Bottom of Screen Across Payment Flow</t>
  </si>
  <si>
    <t>MNDC-T8008</t>
  </si>
  <si>
    <t>SCG - MNDC-904 - Android -  Verify that a pending payment can be cancelled successfully</t>
  </si>
  <si>
    <t>MNDC-T8010</t>
  </si>
  <si>
    <t>SCG - MNDC-904 - Android -  Verify that non-eBill users cannot cancel payments</t>
  </si>
  <si>
    <t>MNDC-T8009</t>
  </si>
  <si>
    <t>SCG - MNDC-904 - Android -  Verify that only pending payments show the red “Cancel” indicator</t>
  </si>
  <si>
    <t>MNDC-T8012</t>
  </si>
  <si>
    <t>SCG - MNDC-904 - Android -  Verify that Payments list refreshes after successful cancellation</t>
  </si>
  <si>
    <t>MNDC-T8011</t>
  </si>
  <si>
    <t>SCG - MNDC-904 - Android -  Verify that the Cancel button behaves correctly, both in terms of performing the action and returning to the previous screen</t>
  </si>
  <si>
    <t>MNDC-T7479</t>
  </si>
  <si>
    <t>SCG - MNDC-908 - iOS - Verify that a pending payment can be cancelled successfully</t>
  </si>
  <si>
    <t>MNDC-T7481</t>
  </si>
  <si>
    <t>SCG - MNDC-908 - iOS - Verify that non-eBill users cannot cancel payments</t>
  </si>
  <si>
    <t>MNDC-T7480</t>
  </si>
  <si>
    <t>SCG - MNDC-908 - iOS - Verify that only pending payments show the red “Cancel” indicator</t>
  </si>
  <si>
    <t>MNDC-T7483</t>
  </si>
  <si>
    <t xml:space="preserve">SCG - MNDC-908 - iOS - Verify that Payments list refreshes after successful cancellation </t>
  </si>
  <si>
    <t>MNDC-T7482</t>
  </si>
  <si>
    <t>SCG - MNDC-908 - iOS - Verify that the Cancel button behaves correctly, both in terms of performing the action and returning to the previous screen</t>
  </si>
  <si>
    <t>MNDC-T8434</t>
  </si>
  <si>
    <t>UI - Android - MNDC-259 - Custom Value not showing for Final Notice</t>
  </si>
  <si>
    <t>/UI&amp;CMP - Electric Features/UI/Make a Payment Flow/Android</t>
  </si>
  <si>
    <t>MNDC-T8435</t>
  </si>
  <si>
    <t>UI - Android - MNDC-259 - Custom Value not showing for Past Due</t>
  </si>
  <si>
    <t>MNDC-T8433</t>
  </si>
  <si>
    <t>UI - Android - MNDC-259 - Custom Value selection</t>
  </si>
  <si>
    <t>MNDC-T8432</t>
  </si>
  <si>
    <t>UI - Android - MNDC-259 - Keyboard not overlapping and retractability</t>
  </si>
  <si>
    <t>MNDC-T8431</t>
  </si>
  <si>
    <t>UI - Android - MNDC-259 - Keyboard visibility and retractability</t>
  </si>
  <si>
    <t>MNDC-T8436</t>
  </si>
  <si>
    <t>UI - Android - MNDC-259 - Payment confirmation screen and payment confirmation</t>
  </si>
  <si>
    <t>MNDC-T8437</t>
  </si>
  <si>
    <t>UI - Android - MNDC-259 - Remote Config enable and disable</t>
  </si>
  <si>
    <t>MNDC-T8430</t>
  </si>
  <si>
    <t>UI - Android - MNDC-259 - Validate the accordion's fields: Payment Agreement</t>
  </si>
  <si>
    <t>MNDC-T8429</t>
  </si>
  <si>
    <t>UI - Android - MNDC-259 - Validate the accordion's fields: W/O Payment Agreement</t>
  </si>
  <si>
    <t>MNDC-T8421</t>
  </si>
  <si>
    <t>UI - Android - MNDC-259 - Validate the default ammount displayed</t>
  </si>
  <si>
    <t>MNDC-T8425</t>
  </si>
  <si>
    <t>UI - Android - MNDC-259 - Validate the lower payment cap - eBill - ACH</t>
  </si>
  <si>
    <t>MNDC-T8426</t>
  </si>
  <si>
    <t>UI - Android - MNDC-259 - Validate the lower payment cap - eBill - CC</t>
  </si>
  <si>
    <t>MNDC-T8427</t>
  </si>
  <si>
    <t>UI - Android - MNDC-259 - Validate the lower payment cap - eBill - DC</t>
  </si>
  <si>
    <t>MNDC-T8428</t>
  </si>
  <si>
    <t>UI - Android - MNDC-259 - Validate the lower payment cap - non-eBill</t>
  </si>
  <si>
    <t>MNDC-T8422</t>
  </si>
  <si>
    <t>UI - Android - MNDC-259 - Validate the upper payment cap - eBill - ACH</t>
  </si>
  <si>
    <t>MNDC-T8423</t>
  </si>
  <si>
    <t>UI - Android - MNDC-259 - Validate the upper payment cap - eBill - CC</t>
  </si>
  <si>
    <t>MNDC-T8424</t>
  </si>
  <si>
    <t>UI - Android - MNDC-259 - Validate the upper payment cap - eBill - DC</t>
  </si>
  <si>
    <t>MNDC-T8414</t>
  </si>
  <si>
    <t>UI - Android - MNDC-260 - Validate the date is greyed out for "Final Notice".</t>
  </si>
  <si>
    <t>MNDC-T8413</t>
  </si>
  <si>
    <t>UI - Android - MNDC-260 - Validate the date is greyed out for "Past Due".</t>
  </si>
  <si>
    <t>MNDC-T8412</t>
  </si>
  <si>
    <t>UI - Android - MNDC-260 - Validate the default date on Make a Payment.</t>
  </si>
  <si>
    <t>MNDC-T8420</t>
  </si>
  <si>
    <t>UI - Android - MNDC-260 - Validate the enable and disabling of the Remote Config.</t>
  </si>
  <si>
    <t>MNDC-T8419</t>
  </si>
  <si>
    <t>UI - Android - MNDC-260 - Validate the fields and behavior.</t>
  </si>
  <si>
    <t>MNDC-T8416</t>
  </si>
  <si>
    <t>UI - Android - MNDC-260 - Validate the it is allowed to use a future date.</t>
  </si>
  <si>
    <t>MNDC-T8415</t>
  </si>
  <si>
    <t>UI - Android - MNDC-260 - Validate the it is not allowed to use a past date.</t>
  </si>
  <si>
    <t>MNDC-T8418</t>
  </si>
  <si>
    <t>UI - Android - MNDC-260 - Validate the skeleton loader.</t>
  </si>
  <si>
    <t>MNDC-T8417</t>
  </si>
  <si>
    <t>UI - Android - MNDC-260 - Validate the the "Today" name is changed to "Tomorrow".</t>
  </si>
  <si>
    <t>MNDC-T8406</t>
  </si>
  <si>
    <t>UI - Android - MNDC-451 - Validate that the confirmation cancels when clicking on Go Back.</t>
  </si>
  <si>
    <t>MNDC-T8405</t>
  </si>
  <si>
    <t>UI - Android - MNDC-451 - Validate that the confirmation screen shows up.</t>
  </si>
  <si>
    <t>MNDC-T8408</t>
  </si>
  <si>
    <t>UI - Android - MNDC-451 - Validate that the confirmation shows again when returning to the screen.</t>
  </si>
  <si>
    <t>MNDC-T8407</t>
  </si>
  <si>
    <t>UI - Android - MNDC-451 - Validate that the payment goes through when continuing on the confirmation screen.</t>
  </si>
  <si>
    <t>MNDC-T8409</t>
  </si>
  <si>
    <t>UI - Android - MNDC-451 - Validate the confirmation popup's text.</t>
  </si>
  <si>
    <t>MNDC-T8411</t>
  </si>
  <si>
    <t>UI - Android - MNDC-451 - Validate the confirmation sceen on status other than Payment Processing</t>
  </si>
  <si>
    <t>MNDC-T8410</t>
  </si>
  <si>
    <t>UI - Android - MNDC-451 - Validation of the confirmation messages switching on and off the Remote Config.</t>
  </si>
  <si>
    <t>MNDC-T8354</t>
  </si>
  <si>
    <t>UI - IOS - MNDC-259 - Custom Value not showing for Final Notice</t>
  </si>
  <si>
    <t>/UI&amp;CMP - Electric Features/UI/Make a Payment Flow/IOS</t>
  </si>
  <si>
    <t>MNDC-T8355</t>
  </si>
  <si>
    <t>UI - IOS - MNDC-259 - Custom Value not showing for Past Due</t>
  </si>
  <si>
    <t>MNDC-T8353</t>
  </si>
  <si>
    <t>UI - IOS - MNDC-259 - Custom Value selection</t>
  </si>
  <si>
    <t>MNDC-T8352</t>
  </si>
  <si>
    <t>UI - IOS - MNDC-259 - Keyboard not overlapping and retractability</t>
  </si>
  <si>
    <t>MNDC-T8351</t>
  </si>
  <si>
    <t>UI - IOS - MNDC-259 - Keyboard visibility and retractability</t>
  </si>
  <si>
    <t>MNDC-T8356</t>
  </si>
  <si>
    <t>UI - IOS - MNDC-259 - Payment confirmation screen and payment confirmation</t>
  </si>
  <si>
    <t>MNDC-T8357</t>
  </si>
  <si>
    <t>UI - IOS - MNDC-259 - Remote Config enable and disable</t>
  </si>
  <si>
    <t>MNDC-T8350</t>
  </si>
  <si>
    <t>UI - IOS - MNDC-259 - Validate the accordion's fields: Payment Agreement</t>
  </si>
  <si>
    <t>MNDC-T8349</t>
  </si>
  <si>
    <t>UI - IOS - MNDC-259 - Validate the accordion's fields: W/O Payment Agreement</t>
  </si>
  <si>
    <t>MNDC-T8341</t>
  </si>
  <si>
    <t>UI - IOS - MNDC-259 - Validate the default ammount displayed</t>
  </si>
  <si>
    <t>MNDC-T8345</t>
  </si>
  <si>
    <t>UI - IOS - MNDC-259 - Validate the lower payment cap - eBill - ACH</t>
  </si>
  <si>
    <t>MNDC-T8346</t>
  </si>
  <si>
    <t>UI - IOS - MNDC-259 - Validate the lower payment cap - eBill - CC</t>
  </si>
  <si>
    <t>MNDC-T8347</t>
  </si>
  <si>
    <t>UI - IOS - MNDC-259 - Validate the lower payment cap - eBill - DC</t>
  </si>
  <si>
    <t>MNDC-T8348</t>
  </si>
  <si>
    <t>UI - IOS - MNDC-259 - Validate the lower payment cap - non-eBill</t>
  </si>
  <si>
    <t>MNDC-T8342</t>
  </si>
  <si>
    <t>UI - IOS - MNDC-259 - Validate the upper payment cap - eBill - ACH</t>
  </si>
  <si>
    <t>MNDC-T8343</t>
  </si>
  <si>
    <t>UI - IOS - MNDC-259 - Validate the upper payment cap - eBill - CC</t>
  </si>
  <si>
    <t>MNDC-T8344</t>
  </si>
  <si>
    <t>UI - IOS - MNDC-259 - Validate the upper payment cap - eBill - DC</t>
  </si>
  <si>
    <t>MNDC-T8334</t>
  </si>
  <si>
    <t>UI - IOS - MNDC-260 - Validate the date is greyed out for "Final Notice".</t>
  </si>
  <si>
    <t>MNDC-T8333</t>
  </si>
  <si>
    <t>UI - IOS - MNDC-260 - Validate the date is greyed out for "Past Due".</t>
  </si>
  <si>
    <t>MNDC-T8332</t>
  </si>
  <si>
    <t>UI - IOS - MNDC-260 - Validate the default date on Make a Payment.</t>
  </si>
  <si>
    <t>MNDC-T8340</t>
  </si>
  <si>
    <t>UI - IOS - MNDC-260 - Validate the enable and disabling of the Remote Config.</t>
  </si>
  <si>
    <t>MNDC-T8339</t>
  </si>
  <si>
    <t>UI - IOS - MNDC-260 - Validate the fields and behavior.</t>
  </si>
  <si>
    <t>MNDC-T8336</t>
  </si>
  <si>
    <t>UI - IOS - MNDC-260 - Validate the it is allowed to use a future date.</t>
  </si>
  <si>
    <t>MNDC-T8335</t>
  </si>
  <si>
    <t>UI - IOS - MNDC-260 - Validate the it is not allowed to use a past date.</t>
  </si>
  <si>
    <t>MNDC-T8338</t>
  </si>
  <si>
    <t>UI - IOS - MNDC-260 - Validate the skeleton loader.</t>
  </si>
  <si>
    <t>MNDC-T8337</t>
  </si>
  <si>
    <t>UI - IOS - MNDC-260 - Validate the the "Today" name is changed to "Tomorrow".</t>
  </si>
  <si>
    <t>MNDC-T8326</t>
  </si>
  <si>
    <t>UI - IOS - MNDC-451 - Validate that the confirmation cancels when clicking on Go Back.</t>
  </si>
  <si>
    <t>MNDC-T8325</t>
  </si>
  <si>
    <t>UI - IOS - MNDC-451 - Validate that the confirmation screen shows up.</t>
  </si>
  <si>
    <t>MNDC-T8328</t>
  </si>
  <si>
    <t>UI - IOS - MNDC-451 - Validate that the confirmation shows again when returning to the screen.</t>
  </si>
  <si>
    <t>MNDC-T8327</t>
  </si>
  <si>
    <t>UI - IOS - MNDC-451 - Validate that the payment goes through when continuing on the confirmation screen.</t>
  </si>
  <si>
    <t>MNDC-T8329</t>
  </si>
  <si>
    <t>UI - IOS - MNDC-451 - Validate the confirmation popup's text.</t>
  </si>
  <si>
    <t>MNDC-T8331</t>
  </si>
  <si>
    <t>UI - IOS - MNDC-451 - Validate the confirmation sceen on status other than Payment Processing</t>
  </si>
  <si>
    <t>MNDC-T8330</t>
  </si>
  <si>
    <t>UI - IOS - MNDC-451 - Validation of the confirmation messages switching on and off the Remote Config.</t>
  </si>
  <si>
    <t>MNDC-T8448</t>
  </si>
  <si>
    <t>UI - MNDC-273 - Android - Verify "View Latest Bill" Link Absence When No Bills Present</t>
  </si>
  <si>
    <t>MNDC-T8447</t>
  </si>
  <si>
    <t>UI - MNDC-273 - Android - Verify "View Latest Bill" Link Visibility and Functionality</t>
  </si>
  <si>
    <t>MNDC-T8445</t>
  </si>
  <si>
    <t>UI - MNDC-273 - Android - Verify Account Credit Display Instead of Amount Due</t>
  </si>
  <si>
    <t>MNDC-T8439</t>
  </si>
  <si>
    <t>UI - MNDC-273 - Android - Verify Account Status Indicator Absence Does Not Break Component</t>
  </si>
  <si>
    <t>MNDC-T8444</t>
  </si>
  <si>
    <t>UI - MNDC-273 - Android - Verify Amount Due Display When Applicable</t>
  </si>
  <si>
    <t>MNDC-T8440</t>
  </si>
  <si>
    <t>UI - MNDC-273 - Android - Verify Autopay Status Display When Enabled</t>
  </si>
  <si>
    <t>MNDC-T8446</t>
  </si>
  <si>
    <t>UI - MNDC-273 - Android - Verify Due Date Display for Future Payments</t>
  </si>
  <si>
    <t>MNDC-T8443</t>
  </si>
  <si>
    <t>UI - MNDC-273 - Android - Verify Final Notice Balance Display</t>
  </si>
  <si>
    <t>MNDC-T8442</t>
  </si>
  <si>
    <t>UI - MNDC-273 - Android - Verify Past Due Balance Display</t>
  </si>
  <si>
    <t>MNDC-T8438</t>
  </si>
  <si>
    <t>UI - MNDC-273 - Android - Verify Payment Info Component Visibility on Make a Payment Page</t>
  </si>
  <si>
    <t>MNDC-T8441</t>
  </si>
  <si>
    <t>UI - MNDC-273 - Android - Verify Payment Processing Status Display</t>
  </si>
  <si>
    <t>MNDC-T8450</t>
  </si>
  <si>
    <t>UI - MNDC-273 - Android - Verify Remote Configuration Enables/Disables Key Payment Info Component Elements</t>
  </si>
  <si>
    <t>MNDC-T8449</t>
  </si>
  <si>
    <t>UI - MNDC-273 - Android - Verify Skeleton Loader Display While Payment Info Component Loads</t>
  </si>
  <si>
    <t>MNDC-T8368</t>
  </si>
  <si>
    <t>UI - MNDC-273 - IOS - Verify "View Latest Bill" Link Absence When No Bills Present</t>
  </si>
  <si>
    <t>MNDC-T8367</t>
  </si>
  <si>
    <t>UI - MNDC-273 - IOS - Verify "View Latest Bill" Link Visibility and Functionality</t>
  </si>
  <si>
    <t>MNDC-T8365</t>
  </si>
  <si>
    <t>UI - MNDC-273 - IOS - Verify Account Credit Display Instead of Amount Due</t>
  </si>
  <si>
    <t>MNDC-T8359</t>
  </si>
  <si>
    <t>UI - MNDC-273 - IOS - Verify Account Status Indicator Absence Does Not Break Component</t>
  </si>
  <si>
    <t>MNDC-T8364</t>
  </si>
  <si>
    <t>UI - MNDC-273 - IOS - Verify Amount Due Display When Applicable</t>
  </si>
  <si>
    <t>MNDC-T8360</t>
  </si>
  <si>
    <t>UI - MNDC-273 - IOS - Verify Autopay Status Display When Enabled</t>
  </si>
  <si>
    <t>MNDC-T8366</t>
  </si>
  <si>
    <t>UI - MNDC-273 - IOS - Verify Due Date Display for Future Payments</t>
  </si>
  <si>
    <t>MNDC-T8363</t>
  </si>
  <si>
    <t>UI - MNDC-273 - IOS - Verify Final Notice Balance Display</t>
  </si>
  <si>
    <t>MNDC-T8362</t>
  </si>
  <si>
    <t>UI - MNDC-273 - IOS - Verify Past Due Balance Display</t>
  </si>
  <si>
    <t>MNDC-T8358</t>
  </si>
  <si>
    <t>UI - MNDC-273 - IOS - Verify Payment Info Component Visibility on Make a Payment Page</t>
  </si>
  <si>
    <t>MNDC-T8361</t>
  </si>
  <si>
    <t>UI - MNDC-273 - IOS - Verify Payment Processing Status Display</t>
  </si>
  <si>
    <t>MNDC-T8370</t>
  </si>
  <si>
    <t>UI - MNDC-273 - IOS - Verify Remote Configuration Enables/Disables Key Payment Info Component Elements</t>
  </si>
  <si>
    <t>MNDC-T8369</t>
  </si>
  <si>
    <t>UI - MNDC-273 - IOS - Verify Skeleton Loader Display While Payment Info Component Loads</t>
  </si>
  <si>
    <t>MNDC-T8477</t>
  </si>
  <si>
    <t>UI - MNDC-276 - Android - Alternate Methods Selection After Failure</t>
  </si>
  <si>
    <t>MNDC-T8469</t>
  </si>
  <si>
    <t>UI - MNDC-276 - Android - Entry Points: Access Payment Flow from My Account, Dashboard, Bills &amp; Payments</t>
  </si>
  <si>
    <t>MNDC-T8478</t>
  </si>
  <si>
    <t>UI - MNDC-276 - Android - Failure Reason Mapping Coverage</t>
  </si>
  <si>
    <t>MNDC-T8471</t>
  </si>
  <si>
    <t>UI - MNDC-276 - Android - Navigation: ‘Next’ Opens Kubra Wallet; ‘Cancel’ Returns to Previous Screen</t>
  </si>
  <si>
    <t>MNDC-T8479</t>
  </si>
  <si>
    <t>UI - MNDC-276 - Android - Network Interrupted Between Submit and Response</t>
  </si>
  <si>
    <t>MNDC-T8474</t>
  </si>
  <si>
    <t>UI - MNDC-276 - Android - Order Priority Influence (eBill → Autopay → budget billing) on Suggestions/Default Actions</t>
  </si>
  <si>
    <t>MNDC-T8475</t>
  </si>
  <si>
    <t>UI - MNDC-276 - Android - Remote Config: Success/Failure Message Keys Apply to UI</t>
  </si>
  <si>
    <t>MNDC-T8476</t>
  </si>
  <si>
    <t>UI - MNDC-276 - Android - Retry Flow Behavior After Failure</t>
  </si>
  <si>
    <t>MNDC-T8472</t>
  </si>
  <si>
    <t>UI - MNDC-276 - Android - Successful Payment: Confirmation Page Elements Present and Accurate</t>
  </si>
  <si>
    <t>MNDC-T8473</t>
  </si>
  <si>
    <t>UI - MNDC-276 - Android - Unsuccessful Payment: Failure Page and Recovery Options</t>
  </si>
  <si>
    <t>MNDC-T8470</t>
  </si>
  <si>
    <t>UI - MNDC-276 - Android - Validation: Required Fields Enable Next Button</t>
  </si>
  <si>
    <t>MNDC-T8397</t>
  </si>
  <si>
    <t>UI - MNDC-276 - IOS - Alternate Methods Selection After Failure</t>
  </si>
  <si>
    <t>MNDC-T8389</t>
  </si>
  <si>
    <t>UI - MNDC-276 - IOS - Entry Points: Access Payment Flow from My Account, Dashboard, Bills &amp; Payments</t>
  </si>
  <si>
    <t>MNDC-T8398</t>
  </si>
  <si>
    <t>UI - MNDC-276 - IOS - Failure Reason Mapping Coverage</t>
  </si>
  <si>
    <t>MNDC-T8391</t>
  </si>
  <si>
    <t>UI - MNDC-276 - IOS - Navigation: ‘Next’ Opens Kubra Wallet; ‘Cancel’ Returns to Previous Screen</t>
  </si>
  <si>
    <t>MNDC-T8399</t>
  </si>
  <si>
    <t>UI - MNDC-276 - IOS - Network Interrupted Between Submit and Response</t>
  </si>
  <si>
    <t>MNDC-T8394</t>
  </si>
  <si>
    <t>UI - MNDC-276 - IOS - Order Priority Influence (eBill → Autopay → budget billing) on Suggestions/Default Actions</t>
  </si>
  <si>
    <t>MNDC-T8395</t>
  </si>
  <si>
    <t>UI - MNDC-276 - IOS - Remote Config: Success/Failure Message Keys Apply to UI</t>
  </si>
  <si>
    <t>MNDC-T8396</t>
  </si>
  <si>
    <t>UI - MNDC-276 - IOS - Retry Flow Behavior After Failure</t>
  </si>
  <si>
    <t>MNDC-T8392</t>
  </si>
  <si>
    <t>UI - MNDC-276 - IOS - Successful Payment: Confirmation Page Elements Present and Accurate</t>
  </si>
  <si>
    <t>MNDC-T8393</t>
  </si>
  <si>
    <t>UI - MNDC-276 - IOS - Unsuccessful Payment: Failure Page and Recovery Options</t>
  </si>
  <si>
    <t>MNDC-T8390</t>
  </si>
  <si>
    <t>UI - MNDC-276 - IOS - Validation: Required Fields Enable Next Button</t>
  </si>
  <si>
    <t>MNDC-T8481</t>
  </si>
  <si>
    <t>UI - MNDC-279 - Android - eBill - Payemnt with New ACH Payment with Bank Account Selected</t>
  </si>
  <si>
    <t>MNDC-T8483</t>
  </si>
  <si>
    <t>UI - MNDC-279 - Android - eBill - Payment with  ew Credit/Debit Card Payment</t>
  </si>
  <si>
    <t>MNDC-T8482</t>
  </si>
  <si>
    <t>UI - MNDC-279 - Android - eBill - Payment with existing ACH Payment</t>
  </si>
  <si>
    <t>MNDC-T8484</t>
  </si>
  <si>
    <t>UI - MNDC-279 - Android - eBill - Payment with existing Credit/Debit Card Payment</t>
  </si>
  <si>
    <t>MNDC-T8462</t>
  </si>
  <si>
    <t>UI - MNDC-279 - Android - Non eBill - Existing ACH Payment (Remember Me) - Display Stored Payment Methods</t>
  </si>
  <si>
    <t>MNDC-T8465</t>
  </si>
  <si>
    <t>UI - MNDC-279 - Android - Non eBill - Existing Credit/Debit Card Payment - Display Stored Payment Methods</t>
  </si>
  <si>
    <t>MNDC-T8461</t>
  </si>
  <si>
    <t>UI - MNDC-279 - Android - Non eBill - New ACH Payment with Bank Account Selected</t>
  </si>
  <si>
    <t>MNDC-T8464</t>
  </si>
  <si>
    <t>UI - MNDC-279 - Android - Non eBill - New Credit/Debit Card Payment</t>
  </si>
  <si>
    <t>MNDC-T8467</t>
  </si>
  <si>
    <t>UI - MNDC-279 - Android - Verify Navigation on Cancel Button in Confirmation Steps (Workflows 2 &amp; 4)</t>
  </si>
  <si>
    <t>MNDC-T8468</t>
  </si>
  <si>
    <t>UI - MNDC-279 - Android - Verify Payment Amount and Date Consistency Across Steps</t>
  </si>
  <si>
    <t>MNDC-T8460</t>
  </si>
  <si>
    <t>UI - MNDC-279 - Android - Verify Static Header Elements on ShieldPay Iframe for All Workflows</t>
  </si>
  <si>
    <t>MNDC-T8463</t>
  </si>
  <si>
    <t>UI - MNDC-279 - Android - Workflow 2 - Existing ACH Payment - Confirmation Step UI Elements</t>
  </si>
  <si>
    <t>MNDC-T8466</t>
  </si>
  <si>
    <t>UI - MNDC-279 - Android - Workflow 5 - Apple/Google Pay Button Visibility and Functionality</t>
  </si>
  <si>
    <t>MNDC-T8401</t>
  </si>
  <si>
    <t>UI - MNDC-279 - IOS - eBill - Payemnt with New ACH Payment with Bank Account Selected</t>
  </si>
  <si>
    <t>MNDC-T8403</t>
  </si>
  <si>
    <t>UI - MNDC-279 - IOS - eBill - Payment with  ew Credit/Debit Card Payment</t>
  </si>
  <si>
    <t>MNDC-T8402</t>
  </si>
  <si>
    <t>UI - MNDC-279 - IOS - eBill - Payment with existing ACH Payment</t>
  </si>
  <si>
    <t>MNDC-T8404</t>
  </si>
  <si>
    <t>UI - MNDC-279 - IOS - eBill - Payment with existing Credit/Debit Card Payment</t>
  </si>
  <si>
    <t>MNDC-T8382</t>
  </si>
  <si>
    <t>UI - MNDC-279 - IOS - Non eBill - Existing ACH Payment (Remember Me) - Display Stored Payment Methods</t>
  </si>
  <si>
    <t>MNDC-T8385</t>
  </si>
  <si>
    <t>UI - MNDC-279 - IOS - Non eBill - Existing Credit/Debit Card Payment - Display Stored Payment Methods</t>
  </si>
  <si>
    <t>MNDC-T8381</t>
  </si>
  <si>
    <t>UI - MNDC-279 - IOS - Non eBill - New ACH Payment with Bank Account Selected</t>
  </si>
  <si>
    <t>MNDC-T8384</t>
  </si>
  <si>
    <t>UI - MNDC-279 - IOS - Non eBill - New Credit/Debit Card Payment</t>
  </si>
  <si>
    <t>MNDC-T8387</t>
  </si>
  <si>
    <t>UI - MNDC-279 - IOS - Verify Navigation on Cancel Button in Confirmation Steps (Workflows 2 &amp; 4)</t>
  </si>
  <si>
    <t>MNDC-T8388</t>
  </si>
  <si>
    <t>UI - MNDC-279 - IOS - Verify Payment Amount and Date Consistency Across Steps</t>
  </si>
  <si>
    <t>MNDC-T8380</t>
  </si>
  <si>
    <t>UI - MNDC-279 - IOS - Verify Static Header Elements on ShieldPay Iframe for All Workflows</t>
  </si>
  <si>
    <t>MNDC-T8383</t>
  </si>
  <si>
    <t>UI - MNDC-279 - IOS - Workflow 2 - Existing ACH Payment - Confirmation Step UI Elements</t>
  </si>
  <si>
    <t>MNDC-T8386</t>
  </si>
  <si>
    <t>UI - MNDC-279 - IOS - Workflow 5 - Apple/Google Pay Button Visibility and Functionality</t>
  </si>
  <si>
    <t>MNDC-T8480</t>
  </si>
  <si>
    <t>UI - MNDC-282 - Android - Verify that the user can delete custom amount when hits the "X" button</t>
  </si>
  <si>
    <t>MNDC-T8400</t>
  </si>
  <si>
    <t>UI - MNDC-282 - iOS - Verify that the user can delete custom amount when hits the "X" button</t>
  </si>
  <si>
    <t>MNDC-T8459</t>
  </si>
  <si>
    <t>UI - MNDC-284 - Android - Verify "Cancel" Button Always Visible Regardless of Remote Configuration</t>
  </si>
  <si>
    <t>MNDC-T8454</t>
  </si>
  <si>
    <t>UI - MNDC-284 - Android - Verify "Cancel" Button Visibility and Navigation for All Customers</t>
  </si>
  <si>
    <t>MNDC-T8453</t>
  </si>
  <si>
    <t>UI - MNDC-284 - Android - Verify "Confirm Details" Button Visibility and Navigation for eBill Customers</t>
  </si>
  <si>
    <t>MNDC-T8452</t>
  </si>
  <si>
    <t>UI - MNDC-284 - Android - Verify "Next" Button Visibility and Functionality for Non eBill Customers</t>
  </si>
  <si>
    <t>MNDC-T8455</t>
  </si>
  <si>
    <t>UI - MNDC-284 - Android - Verify Buttons Disable Temporarily While Processing to Prevent Duplicate Actions</t>
  </si>
  <si>
    <t>MNDC-T8456</t>
  </si>
  <si>
    <t>UI - MNDC-284 - Android - Verify Fallback Action Triggered if Button Fails to Function</t>
  </si>
  <si>
    <t>MNDC-T8458</t>
  </si>
  <si>
    <t>UI - MNDC-284 - Android - Verify Remote Configuration Controls Visibility and Text of "Confirm Details" Button</t>
  </si>
  <si>
    <t>MNDC-T8457</t>
  </si>
  <si>
    <t>UI - MNDC-284 - Android - Verify Remote Configuration Controls Visibility and Text of "Next" Button</t>
  </si>
  <si>
    <t>MNDC-T8451</t>
  </si>
  <si>
    <t>UI - MNDC-284 - Android - Verify Sticky Buttons Are Visible and Static at Bottom of Screen Across Payment Flow</t>
  </si>
  <si>
    <t>MNDC-T8379</t>
  </si>
  <si>
    <t>UI - MNDC-284 - IOS - Verify "Cancel" Button Always Visible Regardless of Remote Configuration</t>
  </si>
  <si>
    <t>MNDC-T8374</t>
  </si>
  <si>
    <t>UI - MNDC-284 - IOS - Verify "Cancel" Button Visibility and Navigation for All Customers</t>
  </si>
  <si>
    <t>MNDC-T8373</t>
  </si>
  <si>
    <t>UI - MNDC-284 - IOS - Verify "Confirm Details" Button Visibility and Navigation for eBill Customers</t>
  </si>
  <si>
    <t>MNDC-T8372</t>
  </si>
  <si>
    <t>UI - MNDC-284 - IOS - Verify "Next" Button Visibility and Functionality for Non eBill Customers</t>
  </si>
  <si>
    <t>MNDC-T8375</t>
  </si>
  <si>
    <t>UI - MNDC-284 - IOS - Verify Buttons Disable Temporarily While Processing to Prevent Duplicate Actions</t>
  </si>
  <si>
    <t>MNDC-T8376</t>
  </si>
  <si>
    <t>UI - MNDC-284 - IOS - Verify Fallback Action Triggered if Button Fails to Function</t>
  </si>
  <si>
    <t>MNDC-T8378</t>
  </si>
  <si>
    <t>UI - MNDC-284 - IOS - Verify Remote Configuration Controls Visibility and Text of "Confirm Details" Button</t>
  </si>
  <si>
    <t>MNDC-T8377</t>
  </si>
  <si>
    <t>UI - MNDC-284 - IOS - Verify Remote Configuration Controls Visibility and Text of "Next" Button</t>
  </si>
  <si>
    <t>MNDC-T8371</t>
  </si>
  <si>
    <t>UI - MNDC-284 - IOS - Verify Sticky Buttons Are Visible and Static at Bottom of Screen Across Payment Flow</t>
  </si>
  <si>
    <t>MNDC-T9356</t>
  </si>
  <si>
    <t>UI - MNDC-904 - Android -  Verify that a pending payment can be cancelled successfully</t>
  </si>
  <si>
    <t>MNDC-T9358</t>
  </si>
  <si>
    <t>UI - MNDC-904 - Android -  Verify that non-eBill users cannot cancel payments</t>
  </si>
  <si>
    <t>MNDC-T9357</t>
  </si>
  <si>
    <t>UI - MNDC-904 - Android -  Verify that only pending payments show the red “Cancel” indicator</t>
  </si>
  <si>
    <t>MNDC-T9360</t>
  </si>
  <si>
    <t>UI - MNDC-904 - Android -  Verify that Payments list refreshes after successful cancellation</t>
  </si>
  <si>
    <t>MNDC-T9359</t>
  </si>
  <si>
    <t>UI - MNDC-904 - Android -  Verify that the Cancel button behaves correctly, both in terms of performing the action and returning to the previous screen</t>
  </si>
  <si>
    <t>MNDC-T9351</t>
  </si>
  <si>
    <t>UI - MNDC-908 - iOS - Verify that a pending payment can be cancelled successfully</t>
  </si>
  <si>
    <t>MNDC-T9353</t>
  </si>
  <si>
    <t>UI - MNDC-908 - iOS - Verify that non-eBill users cannot cancel payments</t>
  </si>
  <si>
    <t>MNDC-T9352</t>
  </si>
  <si>
    <t>UI - MNDC-908 - iOS - Verify that only pending payments show the red “Cancel” indicator</t>
  </si>
  <si>
    <t>MNDC-T9355</t>
  </si>
  <si>
    <t>UI - MNDC-908 - iOS - Verify that Payments list refreshes after successful cancellation</t>
  </si>
  <si>
    <t>MNDC-T9354</t>
  </si>
  <si>
    <t>UI - MNDC-908 - iOS - Verify that the Cancel button behaves correctly, both in terms of performing the action and returning to the previous screen</t>
  </si>
  <si>
    <t>MNDC-T7309</t>
  </si>
  <si>
    <t>BGC - MNDC-1623 - Android - Autopay is On Status Display</t>
  </si>
  <si>
    <t>/Widget Status/Android/BGC</t>
  </si>
  <si>
    <t>MNDC-T7305</t>
  </si>
  <si>
    <t>BGC - MNDC-1623 - Android - Credit Status Display</t>
  </si>
  <si>
    <t>MNDC-T7307</t>
  </si>
  <si>
    <t>BGC - MNDC-1623 - Android - Final Termination Notice Display</t>
  </si>
  <si>
    <t>MNDC-T7310</t>
  </si>
  <si>
    <t>BGC - MNDC-1623 - Android - Normal Billing Period Status Display</t>
  </si>
  <si>
    <t>MNDC-T7308</t>
  </si>
  <si>
    <t>BGC - MNDC-1623 - Android - Past Due Status Display</t>
  </si>
  <si>
    <t>MNDC-T7304</t>
  </si>
  <si>
    <t>BGC - MNDC-1623 - Android - Payment Processing Status Display</t>
  </si>
  <si>
    <t>MNDC-T7306</t>
  </si>
  <si>
    <t>BGC - MNDC-1623 - Android - Zero Balance / Default Status Display</t>
  </si>
  <si>
    <t>MNDC-T7220</t>
  </si>
  <si>
    <t>BGC - MNDC-1623 - IOS - Autopay is On Status Display</t>
  </si>
  <si>
    <t>/Widget Status/IOS/BGC</t>
  </si>
  <si>
    <t>MNDC-T7216</t>
  </si>
  <si>
    <t>BGC - MNDC-1623 - IOS - Credit Status Display</t>
  </si>
  <si>
    <t>MNDC-T7218</t>
  </si>
  <si>
    <t>BGC - MNDC-1623 - IOS - Final Termination Notice Display</t>
  </si>
  <si>
    <t>MNDC-T7221</t>
  </si>
  <si>
    <t>BGC - MNDC-1623 - IOS - Normal Billing Period Status Display</t>
  </si>
  <si>
    <t>MNDC-T7219</t>
  </si>
  <si>
    <t>BGC - MNDC-1623 - IOS - Past Due Status Display</t>
  </si>
  <si>
    <t>MNDC-T7215</t>
  </si>
  <si>
    <t>BGC - MNDC-1623 - IOS - Payment Processing Status Display</t>
  </si>
  <si>
    <t>MNDC-T7217</t>
  </si>
  <si>
    <t>BGC - MNDC-1623 - IOS - Zero Balance / Default Status Display</t>
  </si>
  <si>
    <t>MNDC-T7302</t>
  </si>
  <si>
    <t>SCG - MNDC-1623 - Android - Autopay is On Status Display</t>
  </si>
  <si>
    <t>/Widget Status/Android/SCG</t>
  </si>
  <si>
    <t>MNDC-T7298</t>
  </si>
  <si>
    <t>SCG - MNDC-1623 - Android - Credit Status Display</t>
  </si>
  <si>
    <t>MNDC-T7300</t>
  </si>
  <si>
    <t>SCG - MNDC-1623 - Android - Final Termination Notice Display</t>
  </si>
  <si>
    <t>MNDC-T7303</t>
  </si>
  <si>
    <t>SCG - MNDC-1623 - Android - Normal Billing Period Status Display</t>
  </si>
  <si>
    <t>MNDC-T7301</t>
  </si>
  <si>
    <t>SCG - MNDC-1623 - Android - Past Due Status Display</t>
  </si>
  <si>
    <t>MNDC-T7297</t>
  </si>
  <si>
    <t>SCG - MNDC-1623 - Android - Payment Processing Status Display</t>
  </si>
  <si>
    <t>MNDC-T7299</t>
  </si>
  <si>
    <t>SCG - MNDC-1623 - Android - Zero Balance / Default Status Display</t>
  </si>
  <si>
    <t>MNDC-T7213</t>
  </si>
  <si>
    <t>SCG - MNDC-1623 - IOS - Autopay is On Status Display</t>
  </si>
  <si>
    <t>/Widget Status/IOS/SCG</t>
  </si>
  <si>
    <t>MNDC-T7209</t>
  </si>
  <si>
    <t>SCG - MNDC-1623 - IOS - Credit Status Display</t>
  </si>
  <si>
    <t>MNDC-T7211</t>
  </si>
  <si>
    <t>SCG - MNDC-1623 - IOS - Final Termination Notice Display</t>
  </si>
  <si>
    <t>MNDC-T7214</t>
  </si>
  <si>
    <t>SCG - MNDC-1623 - IOS - Normal Billing Period Status Display</t>
  </si>
  <si>
    <t>MNDC-T7212</t>
  </si>
  <si>
    <t>SCG - MNDC-1623 - IOS - Past Due Status Display</t>
  </si>
  <si>
    <t>MNDC-T7208</t>
  </si>
  <si>
    <t>SCG - MNDC-1623 - IOS - Payment Processing Status Display</t>
  </si>
  <si>
    <t>MNDC-T7210</t>
  </si>
  <si>
    <t>SCG - MNDC-1623 - IOS - Zero Balance / Default Status Display</t>
  </si>
  <si>
    <t>MNDC-T3103</t>
  </si>
  <si>
    <t>/Bills &amp; Payment/BGC/Android</t>
  </si>
  <si>
    <t>MNDC-T3319</t>
  </si>
  <si>
    <t>/Bills &amp; Payment/SCG/Android</t>
  </si>
  <si>
    <t>MNDC-T3105</t>
  </si>
  <si>
    <t>MNDC-T3321</t>
  </si>
  <si>
    <t>MNDC-T3104</t>
  </si>
  <si>
    <t>MNDC-T3320</t>
  </si>
  <si>
    <t>MNDC-T3039</t>
  </si>
  <si>
    <t>MNDC-T3255</t>
  </si>
  <si>
    <t>MNDC-T3042</t>
  </si>
  <si>
    <t>MNDC-T3258</t>
  </si>
  <si>
    <t>MNDC-T3041</t>
  </si>
  <si>
    <t>MNDC-T3257</t>
  </si>
  <si>
    <t>MNDC-T3040</t>
  </si>
  <si>
    <t>MNDC-T3256</t>
  </si>
  <si>
    <t>MNDC-T3033</t>
  </si>
  <si>
    <t>MNDC-T3249</t>
  </si>
  <si>
    <t>MNDC-T3035</t>
  </si>
  <si>
    <t>MNDC-T3251</t>
  </si>
  <si>
    <t>MNDC-T3034</t>
  </si>
  <si>
    <t>MNDC-T3250</t>
  </si>
  <si>
    <t>MNDC-T3037</t>
  </si>
  <si>
    <t>MNDC-T3253</t>
  </si>
  <si>
    <t>MNDC-T3036</t>
  </si>
  <si>
    <t>MNDC-T3252</t>
  </si>
  <si>
    <t>MNDC-T3038</t>
  </si>
  <si>
    <t>MNDC-T3254</t>
  </si>
  <si>
    <t>MNDC-T3084</t>
  </si>
  <si>
    <t>MNDC-T3300</t>
  </si>
  <si>
    <t>MNDC-T3089</t>
  </si>
  <si>
    <t>MNDC-T3305</t>
  </si>
  <si>
    <t>MNDC-T3086</t>
  </si>
  <si>
    <t>MNDC-T3302</t>
  </si>
  <si>
    <t>MNDC-T3088</t>
  </si>
  <si>
    <t>MNDC-T3304</t>
  </si>
  <si>
    <t>MNDC-T3077</t>
  </si>
  <si>
    <t>MNDC-T3293</t>
  </si>
  <si>
    <t>MNDC-T3083</t>
  </si>
  <si>
    <t>MNDC-T3299</t>
  </si>
  <si>
    <t>MNDC-T3079</t>
  </si>
  <si>
    <t>MNDC-T3295</t>
  </si>
  <si>
    <t>MNDC-T3082</t>
  </si>
  <si>
    <t>MNDC-T3298</t>
  </si>
  <si>
    <t>MNDC-T3080</t>
  </si>
  <si>
    <t>MNDC-T3296</t>
  </si>
  <si>
    <t>MNDC-T3081</t>
  </si>
  <si>
    <t>MNDC-T3297</t>
  </si>
  <si>
    <t>MNDC-T3068</t>
  </si>
  <si>
    <t>MNDC-T3284</t>
  </si>
  <si>
    <t>MNDC-T3069</t>
  </si>
  <si>
    <t>MNDC-T3285</t>
  </si>
  <si>
    <t>MNDC-T3072</t>
  </si>
  <si>
    <t>MNDC-T3288</t>
  </si>
  <si>
    <t>MNDC-T3099</t>
  </si>
  <si>
    <t>MNDC-T3315</t>
  </si>
  <si>
    <t>MNDC-T3100</t>
  </si>
  <si>
    <t>MNDC-T3316</t>
  </si>
  <si>
    <t>MNDC-T3076</t>
  </si>
  <si>
    <t>MNDC-T3292</t>
  </si>
  <si>
    <t>MNDC-T3102</t>
  </si>
  <si>
    <t>MNDC-T3318</t>
  </si>
  <si>
    <t>MNDC-T3101</t>
  </si>
  <si>
    <t>MNDC-T3317</t>
  </si>
  <si>
    <t>MNDC-T3085</t>
  </si>
  <si>
    <t>MNDC-T3301</t>
  </si>
  <si>
    <t>MNDC-T3070</t>
  </si>
  <si>
    <t>MNDC-T3286</t>
  </si>
  <si>
    <t>MNDC-T3071</t>
  </si>
  <si>
    <t>MNDC-T3287</t>
  </si>
  <si>
    <t>MNDC-T3067</t>
  </si>
  <si>
    <t>MNDC-T3283</t>
  </si>
  <si>
    <t>MNDC-T3073</t>
  </si>
  <si>
    <t>MNDC-T3289</t>
  </si>
  <si>
    <t>MNDC-T3074</t>
  </si>
  <si>
    <t>MNDC-T3290</t>
  </si>
  <si>
    <t>MNDC-T3078</t>
  </si>
  <si>
    <t>MNDC-T3294</t>
  </si>
  <si>
    <t>MNDC-T3090</t>
  </si>
  <si>
    <t>MNDC-T3306</t>
  </si>
  <si>
    <t>MNDC-T3087</t>
  </si>
  <si>
    <t>MNDC-T3303</t>
  </si>
  <si>
    <t>MNDC-T3092</t>
  </si>
  <si>
    <t>MNDC-T3308</t>
  </si>
  <si>
    <t>MNDC-T3091</t>
  </si>
  <si>
    <t>MNDC-T3307</t>
  </si>
  <si>
    <t>MNDC-T3093</t>
  </si>
  <si>
    <t>MNDC-T3309</t>
  </si>
  <si>
    <t>MNDC-T3094</t>
  </si>
  <si>
    <t>MNDC-T3310</t>
  </si>
  <si>
    <t>MNDC-T3095</t>
  </si>
  <si>
    <t>MNDC-T3311</t>
  </si>
  <si>
    <t>MNDC-T3097</t>
  </si>
  <si>
    <t>MNDC-T3313</t>
  </si>
  <si>
    <t>MNDC-T3098</t>
  </si>
  <si>
    <t>MNDC-T3314</t>
  </si>
  <si>
    <t>MNDC-T3096</t>
  </si>
  <si>
    <t>MNDC-T3312</t>
  </si>
  <si>
    <t>MNDC-T3075</t>
  </si>
  <si>
    <t>MNDC-T3291</t>
  </si>
  <si>
    <t>MNDC-T3059</t>
  </si>
  <si>
    <t>MNDC-T3275</t>
  </si>
  <si>
    <t>MNDC-T3066</t>
  </si>
  <si>
    <t>MNDC-T3282</t>
  </si>
  <si>
    <t>MNDC-T3063</t>
  </si>
  <si>
    <t>MNDC-T3279</t>
  </si>
  <si>
    <t>MNDC-T3056</t>
  </si>
  <si>
    <t>MNDC-T3272</t>
  </si>
  <si>
    <t>MNDC-T3062</t>
  </si>
  <si>
    <t>MNDC-T3278</t>
  </si>
  <si>
    <t>MNDC-T3058</t>
  </si>
  <si>
    <t>MNDC-T3274</t>
  </si>
  <si>
    <t>MNDC-T3061</t>
  </si>
  <si>
    <t>MNDC-T3277</t>
  </si>
  <si>
    <t>MNDC-T3064</t>
  </si>
  <si>
    <t>MNDC-T3280</t>
  </si>
  <si>
    <t>MNDC-T3057</t>
  </si>
  <si>
    <t>MNDC-T3273</t>
  </si>
  <si>
    <t>MNDC-T3065</t>
  </si>
  <si>
    <t>MNDC-T3281</t>
  </si>
  <si>
    <t>MNDC-T3060</t>
  </si>
  <si>
    <t>MNDC-T3276</t>
  </si>
  <si>
    <t>MNDC-T3055</t>
  </si>
  <si>
    <t>MNDC-T3271</t>
  </si>
  <si>
    <t>MNDC-T3043</t>
  </si>
  <si>
    <t>MNDC-T3106</t>
  </si>
  <si>
    <t>MNDC-T3259</t>
  </si>
  <si>
    <t>MNDC-T3322</t>
  </si>
  <si>
    <t>MNDC-T3048</t>
  </si>
  <si>
    <t>MNDC-T3111</t>
  </si>
  <si>
    <t>MNDC-T3264</t>
  </si>
  <si>
    <t>MNDC-T3327</t>
  </si>
  <si>
    <t>MNDC-T3047</t>
  </si>
  <si>
    <t>MNDC-T3110</t>
  </si>
  <si>
    <t>MNDC-T3263</t>
  </si>
  <si>
    <t>MNDC-T3326</t>
  </si>
  <si>
    <t>MNDC-T3044</t>
  </si>
  <si>
    <t>MNDC-T3107</t>
  </si>
  <si>
    <t>MNDC-T3260</t>
  </si>
  <si>
    <t>MNDC-T3323</t>
  </si>
  <si>
    <t>MNDC-T3045</t>
  </si>
  <si>
    <t>MNDC-T3108</t>
  </si>
  <si>
    <t>MNDC-T3261</t>
  </si>
  <si>
    <t>MNDC-T3324</t>
  </si>
  <si>
    <t>MNDC-T3046</t>
  </si>
  <si>
    <t>MNDC-T3109</t>
  </si>
  <si>
    <t>MNDC-T3262</t>
  </si>
  <si>
    <t>MNDC-T3325</t>
  </si>
  <si>
    <t>MNDC-T3010</t>
  </si>
  <si>
    <t>MNDC-T3226</t>
  </si>
  <si>
    <t>MNDC-T3013</t>
  </si>
  <si>
    <t>MNDC-T3229</t>
  </si>
  <si>
    <t>MNDC-T3030</t>
  </si>
  <si>
    <t>MNDC-T3246</t>
  </si>
  <si>
    <t>MNDC-T3016</t>
  </si>
  <si>
    <t>MNDC-T3232</t>
  </si>
  <si>
    <t>MNDC-T3011</t>
  </si>
  <si>
    <t>MNDC-T3227</t>
  </si>
  <si>
    <t>MNDC-T3014</t>
  </si>
  <si>
    <t>MNDC-T3230</t>
  </si>
  <si>
    <t>MNDC-T3019</t>
  </si>
  <si>
    <t>MNDC-T3235</t>
  </si>
  <si>
    <t>MNDC-T3018</t>
  </si>
  <si>
    <t>MNDC-T3234</t>
  </si>
  <si>
    <t>MNDC-T3032</t>
  </si>
  <si>
    <t>MNDC-T3248</t>
  </si>
  <si>
    <t>MNDC-T3023</t>
  </si>
  <si>
    <t>MNDC-T3239</t>
  </si>
  <si>
    <t>MNDC-T3022</t>
  </si>
  <si>
    <t>MNDC-T3238</t>
  </si>
  <si>
    <t>MNDC-T3024</t>
  </si>
  <si>
    <t>MNDC-T3240</t>
  </si>
  <si>
    <t>MNDC-T3020</t>
  </si>
  <si>
    <t>MNDC-T3236</t>
  </si>
  <si>
    <t>MNDC-T3021</t>
  </si>
  <si>
    <t>MNDC-T3237</t>
  </si>
  <si>
    <t>MNDC-T3031</t>
  </si>
  <si>
    <t>MNDC-T3247</t>
  </si>
  <si>
    <t>MNDC-T3027</t>
  </si>
  <si>
    <t>MNDC-T3243</t>
  </si>
  <si>
    <t>MNDC-T3026</t>
  </si>
  <si>
    <t>MNDC-T3242</t>
  </si>
  <si>
    <t>MNDC-T3029</t>
  </si>
  <si>
    <t>MNDC-T3245</t>
  </si>
  <si>
    <t>MNDC-T3028</t>
  </si>
  <si>
    <t>MNDC-T3244</t>
  </si>
  <si>
    <t>MNDC-T3025</t>
  </si>
  <si>
    <t>MNDC-T3241</t>
  </si>
  <si>
    <t>MNDC-T3015</t>
  </si>
  <si>
    <t>MNDC-T3231</t>
  </si>
  <si>
    <t>MNDC-T3012</t>
  </si>
  <si>
    <t>MNDC-T3228</t>
  </si>
  <si>
    <t>MNDC-T3017</t>
  </si>
  <si>
    <t>MNDC-T3233</t>
  </si>
  <si>
    <t>MNDC-T3049</t>
  </si>
  <si>
    <t>BGC - Android - MNDC-172 - Cancel ACH payment - eBill</t>
  </si>
  <si>
    <t>MNDC-T3050</t>
  </si>
  <si>
    <t>BGC - Android - MNDC-172 - Cancel Credit Card payment - eBill</t>
  </si>
  <si>
    <t>MNDC-T3373</t>
  </si>
  <si>
    <t>BGC - IOS - MNDC-130 - Cancel ACH payment - eBill</t>
  </si>
  <si>
    <t>/Bills &amp; Payment/BGC/IOS</t>
  </si>
  <si>
    <t>MNDC-T3374</t>
  </si>
  <si>
    <t>BGC - IOS - MNDC-130 - Cancel Credit Card payment - eBill</t>
  </si>
  <si>
    <t>MNDC-T8690</t>
  </si>
  <si>
    <t>CMP - Android - MNDC-168 - Validate if the bill button is visible</t>
  </si>
  <si>
    <t>/UI&amp;CMP - Electric Features/CMP/Bills &amp; Payment/Android</t>
  </si>
  <si>
    <t>MNDC-T8692</t>
  </si>
  <si>
    <t>CMP - Android - MNDC-168 - Verify Error Handling for No Billing Periods</t>
  </si>
  <si>
    <t>MNDC-T8691</t>
  </si>
  <si>
    <t>CMP - Android - MNDC-168 - Verify Redirection to Bill Preview on Click</t>
  </si>
  <si>
    <t>MNDC-T8630</t>
  </si>
  <si>
    <t>CMP - Android - MNDC-169 - Test Case: Verify "Download Bill" Button Functionality</t>
  </si>
  <si>
    <t>MNDC-T8633</t>
  </si>
  <si>
    <t>CMP - Android - MNDC-169 - Test Case: Verify "Enroll in eBill" Button Not Visible for eBill Users</t>
  </si>
  <si>
    <t>MNDC-T8632</t>
  </si>
  <si>
    <t>CMP - Android - MNDC-169 - Test Case: Verify "Enroll in eBill" Button Visibility and Redirect</t>
  </si>
  <si>
    <t>MNDC-T8631</t>
  </si>
  <si>
    <t>CMP - Android - MNDC-169 - Test Case: Verify "Make Payment" Button Redirect</t>
  </si>
  <si>
    <t>MNDC-T8624</t>
  </si>
  <si>
    <t>CMP - Android - MNDC-169 - Test Case: Verify Bill History Line Item Display</t>
  </si>
  <si>
    <t>MNDC-T8626</t>
  </si>
  <si>
    <t>CMP - Android - MNDC-169 - Test Case: Verify Expanded Bill History Content (Budget Billing)</t>
  </si>
  <si>
    <t>MNDC-T8625</t>
  </si>
  <si>
    <t>CMP - Android - MNDC-169 - Test Case: Verify Expanded Bill History Content (Non-Budget Billing)</t>
  </si>
  <si>
    <t>MNDC-T8628</t>
  </si>
  <si>
    <t>CMP - Android - MNDC-169 - Test Case: Verify Visibility of "Download Bill" Button</t>
  </si>
  <si>
    <t>MNDC-T8627</t>
  </si>
  <si>
    <t>CMP - Android - MNDC-169 - Test Case: Verify Visibility of "View Bill" Button</t>
  </si>
  <si>
    <t>MNDC-T8629</t>
  </si>
  <si>
    <t>CMP - Android - MNDC-169 -Test Case: Verify "View Bill" Button Functionality</t>
  </si>
  <si>
    <t>MNDC-T8671</t>
  </si>
  <si>
    <t>CMP - Android - MNDC-170 -  [ANDROID] - CMP - Android - Verify "Download Bill" triggers download</t>
  </si>
  <si>
    <t>MNDC-T8676</t>
  </si>
  <si>
    <t>CMP - Android - MNDC-170 -  [ANDROID] - CMP - Android - Verify "Enroll in eBill" button on Payments screen</t>
  </si>
  <si>
    <t>MNDC-T8673</t>
  </si>
  <si>
    <t>CMP - Android - MNDC-170 -  [ANDROID] - CMP - Android - Verify "Enroll in eBill" redirects properly</t>
  </si>
  <si>
    <t>MNDC-T8675</t>
  </si>
  <si>
    <t>CMP - Android - MNDC-170 -  [ANDROID] - CMP - Android - Verify "Make a Payment" button on Payments screen</t>
  </si>
  <si>
    <t>MNDC-T8664</t>
  </si>
  <si>
    <t>CMP - Android - MNDC-170 -  [ANDROID] - CMP - Android - Verify "Make a Payment" button redirects properly</t>
  </si>
  <si>
    <t>MNDC-T8670</t>
  </si>
  <si>
    <t>CMP - Android - MNDC-170 -  [ANDROID] - CMP - Android - Verify "View Bill" opens PDF</t>
  </si>
  <si>
    <t>MNDC-T8666</t>
  </si>
  <si>
    <t>CMP - Android - MNDC-170 -  [ANDROID] - CMP - Android - Verify 13 records max in bill history</t>
  </si>
  <si>
    <t>MNDC-T8669</t>
  </si>
  <si>
    <t>CMP - Android - MNDC-170 -  [ANDROID] - CMP - Android - Verify accordion collapse behavior</t>
  </si>
  <si>
    <t>MNDC-T8667</t>
  </si>
  <si>
    <t>CMP - Android - MNDC-170 -  [ANDROID] - CMP - Android - Verify accordion default state</t>
  </si>
  <si>
    <t>MNDC-T8668</t>
  </si>
  <si>
    <t>CMP - Android - MNDC-170 -  [ANDROID] - CMP - Android - Verify accordion expand behavior</t>
  </si>
  <si>
    <t>MNDC-T8655</t>
  </si>
  <si>
    <t>CMP - Android - MNDC-170 -  [ANDROID] - CMP - Android - Verify Bills sub-menu is opened by default</t>
  </si>
  <si>
    <t>MNDC-T8656</t>
  </si>
  <si>
    <t>CMP - Android - MNDC-170 -  [ANDROID] - CMP - Android - Verify content is displayed in descending order by date in Bills section</t>
  </si>
  <si>
    <t>MNDC-T8659</t>
  </si>
  <si>
    <t>CMP - Android - MNDC-170 -  [ANDROID] - CMP - Android - Verify content is displayed in descending order by date in Payments section</t>
  </si>
  <si>
    <t>MNDC-T8686</t>
  </si>
  <si>
    <t>CMP - Android - MNDC-170 -  [ANDROID] - CMP - Android - Verify data loaded matches account (bills)</t>
  </si>
  <si>
    <t>MNDC-T8687</t>
  </si>
  <si>
    <t>CMP - Android - MNDC-170 -  [ANDROID] - CMP - Android - Verify data loaded matches account (payments)</t>
  </si>
  <si>
    <t>MNDC-T8663</t>
  </si>
  <si>
    <t>CMP - Android - MNDC-170 -  [ANDROID] - CMP - Android - Verify eBill header with status and amount due</t>
  </si>
  <si>
    <t>MNDC-T8689</t>
  </si>
  <si>
    <t>CMP - Android - MNDC-170 -  [ANDROID] - CMP - Android - Verify fallback behavior when no network connection</t>
  </si>
  <si>
    <t>MNDC-T8688</t>
  </si>
  <si>
    <t>CMP - Android - MNDC-170 -  [ANDROID] - CMP - Android - Verify Firebase config controls visibility (e.g., Make Payment button)</t>
  </si>
  <si>
    <t>MNDC-T8672</t>
  </si>
  <si>
    <t>CMP - Android - MNDC-170 -  [ANDROID] - CMP - Android - Verify header elements for non-eBill users</t>
  </si>
  <si>
    <t>MNDC-T8657</t>
  </si>
  <si>
    <t>CMP - Android - MNDC-170 -  [ANDROID] - CMP - Android - Verify infinite scroll with no pagination for Bills section</t>
  </si>
  <si>
    <t>MNDC-T8658</t>
  </si>
  <si>
    <t>CMP - Android - MNDC-170 -  [ANDROID] - CMP - Android - Verify infinite scroll with no pagination for Payments section</t>
  </si>
  <si>
    <t>MNDC-T8654</t>
  </si>
  <si>
    <t>CMP - Android - MNDC-170 -  [ANDROID] - CMP - Android - Verify navigation to Bills &amp; Payments via Billing tab</t>
  </si>
  <si>
    <t>MNDC-T8660</t>
  </si>
  <si>
    <t>CMP - Android - MNDC-170 -  [ANDROID] - CMP - Android - Verify new account with no bills shows information screen</t>
  </si>
  <si>
    <t>MNDC-T8661</t>
  </si>
  <si>
    <t>CMP - Android - MNDC-170 -  [ANDROID] - CMP - Android - Verify new account with no payments shows information screen</t>
  </si>
  <si>
    <t>MNDC-T8665</t>
  </si>
  <si>
    <t>CMP - Android - MNDC-170 -  [ANDROID] - CMP - Android - Verify only account-relevant bills are displayed</t>
  </si>
  <si>
    <t>MNDC-T8677</t>
  </si>
  <si>
    <t>CMP - Android - MNDC-170 -  [ANDROID] - CMP - Android - Verify Payments accordion expand/collapse</t>
  </si>
  <si>
    <t>MNDC-T8674</t>
  </si>
  <si>
    <t>CMP - Android - MNDC-170 -  [ANDROID] - CMP - Android - Verify Payments history shows up to 13 records</t>
  </si>
  <si>
    <t>MNDC-T8679</t>
  </si>
  <si>
    <t>CMP - Android - MNDC-170 -  [ANDROID] - CMP - Android - Verify skeleton loader for Bill history section</t>
  </si>
  <si>
    <t>MNDC-T8678</t>
  </si>
  <si>
    <t>CMP - Android - MNDC-170 -  [ANDROID] - CMP - Android - Verify skeleton loader for Bills header</t>
  </si>
  <si>
    <t>MNDC-T8680</t>
  </si>
  <si>
    <t>CMP - Android - MNDC-170 -  [ANDROID] - CMP - Android - Verify skeleton loader for Payments history section</t>
  </si>
  <si>
    <t>MNDC-T8681</t>
  </si>
  <si>
    <t>CMP - Android - MNDC-170 -  [ANDROID] - CMP - Android - Verify slider navigation from Bills ? Payments</t>
  </si>
  <si>
    <t>MNDC-T8682</t>
  </si>
  <si>
    <t>CMP - Android - MNDC-170 -  [ANDROID] - CMP - Android - Verify slider navigation from Payments ? Bills</t>
  </si>
  <si>
    <t>MNDC-T8684</t>
  </si>
  <si>
    <t>CMP - Android - MNDC-170 -  [ANDROID] - CMP - Android - Verify swipe left gesture moves from Bills ? Payments</t>
  </si>
  <si>
    <t>MNDC-T8685</t>
  </si>
  <si>
    <t>CMP - Android - MNDC-170 -  [ANDROID] - CMP - Android - Verify swipe right gesture moves from Payments ? Bills</t>
  </si>
  <si>
    <t>MNDC-T8683</t>
  </si>
  <si>
    <t>CMP - Android - MNDC-170 -  [ANDROID] - CMP - Android - Verify tap on current tab does nothing</t>
  </si>
  <si>
    <t>MNDC-T8662</t>
  </si>
  <si>
    <t>CMP - Android - MNDC-170 -  [ANDROID] - CMP - Android - Verify the UI view for the Bills and Payments view slider</t>
  </si>
  <si>
    <t>MNDC-T8646</t>
  </si>
  <si>
    <t>CMP - Android - MNDC-171 -  [Android] - Verify Android system app chooser opens when downloading bill PDF</t>
  </si>
  <si>
    <t>MNDC-T8653</t>
  </si>
  <si>
    <t>CMP - Android - MNDC-171 -  [Android] - Verify app behavior while downloading the pdf when no network</t>
  </si>
  <si>
    <t>MNDC-T8650</t>
  </si>
  <si>
    <t>CMP - Android - MNDC-171 -  [Android] - Verify app chooser does not appear on non-Android devices</t>
  </si>
  <si>
    <t>MNDC-T8643</t>
  </si>
  <si>
    <t>CMP - Android - MNDC-171 -  [Android] - Verify clicking �View bill� redirects to PDF preview</t>
  </si>
  <si>
    <t>MNDC-T8649</t>
  </si>
  <si>
    <t>CMP - Android - MNDC-171 -  [Android] - Verify �Download Bill� button is disabled or hidden if PDF not available</t>
  </si>
  <si>
    <t>MNDC-T8645</t>
  </si>
  <si>
    <t>CMP - Android - MNDC-171 -  [Android] - Verify downloading bill PDF initiates download on non-Android devices</t>
  </si>
  <si>
    <t>MNDC-T8648</t>
  </si>
  <si>
    <t>CMP - Android - MNDC-171 -  [Android] - Verify error message when PDF fails to load</t>
  </si>
  <si>
    <t>MNDC-T8651</t>
  </si>
  <si>
    <t>CMP - Android - MNDC-171 -  [Android] - Verify large PDF file preview and download</t>
  </si>
  <si>
    <t>MNDC-T8644</t>
  </si>
  <si>
    <t>CMP - Android - MNDC-171 -  [Android] - Verify the option to download bill PDF is available on preview page</t>
  </si>
  <si>
    <t>MNDC-T8652</t>
  </si>
  <si>
    <t>CMP - Android - MNDC-171 -  [Android] - Verify UI responsiveness on different screen sizes</t>
  </si>
  <si>
    <t>MNDC-T8647</t>
  </si>
  <si>
    <t>CMP - Android - MNDC-171 -  [Android] - Verify �View bill� button is NOT visible if no bills exist</t>
  </si>
  <si>
    <t>MNDC-T8642</t>
  </si>
  <si>
    <t>CMP - Android - MNDC-171 -  [Android] - Verify �View bill� button visibility under �Bills� tab</t>
  </si>
  <si>
    <t>MNDC-T8634</t>
  </si>
  <si>
    <t>CMP - Android - MNDC-172 - Billing periods list and payment button check</t>
  </si>
  <si>
    <t>MNDC-T8693</t>
  </si>
  <si>
    <t>MNDC-T8639</t>
  </si>
  <si>
    <t>CMP - Android - MNDC-172 - Consulting payment status</t>
  </si>
  <si>
    <t>MNDC-T8698</t>
  </si>
  <si>
    <t>MNDC-T8638</t>
  </si>
  <si>
    <t>CMP - Android - MNDC-172 - Consulting specific billing period</t>
  </si>
  <si>
    <t>MNDC-T8697</t>
  </si>
  <si>
    <t>MNDC-T8635</t>
  </si>
  <si>
    <t>CMP - Android - MNDC-172 - Date format check and monetary totalizer - dollar</t>
  </si>
  <si>
    <t>MNDC-T8694</t>
  </si>
  <si>
    <t>MNDC-T8636</t>
  </si>
  <si>
    <t>CMP - Android - MNDC-172 - Page redirection to after payment</t>
  </si>
  <si>
    <t>MNDC-T8695</t>
  </si>
  <si>
    <t>MNDC-T8637</t>
  </si>
  <si>
    <t>CMP - Android - MNDC-172 - Page redirection to enroll in bill</t>
  </si>
  <si>
    <t>MNDC-T8696</t>
  </si>
  <si>
    <t>MNDC-T8601</t>
  </si>
  <si>
    <t>CMP - Android - MNDC-200 -  Display of "Autopay is on" Status in Green</t>
  </si>
  <si>
    <t>MNDC-T8604</t>
  </si>
  <si>
    <t>CMP - Android - MNDC-200 -  Format of Past Billing Period Dates</t>
  </si>
  <si>
    <t>MNDC-T8621</t>
  </si>
  <si>
    <t>CMP - Android - MNDC-200 -  Verify Amount Due Element Visibility</t>
  </si>
  <si>
    <t>MNDC-T8607</t>
  </si>
  <si>
    <t>CMP - Android - MNDC-200 -  Visibility of Amount Due Element</t>
  </si>
  <si>
    <t>MNDC-T8602</t>
  </si>
  <si>
    <t>CMP - Android - MNDC-200 - Display of Amount Due as Dollar Value</t>
  </si>
  <si>
    <t>MNDC-T8605</t>
  </si>
  <si>
    <t>CMP - Android - MNDC-200 - Format of Past Billing Period Amounts</t>
  </si>
  <si>
    <t>MNDC-T8610</t>
  </si>
  <si>
    <t>CMP - Android - MNDC-200 - Verify Balance Past Due Status Display</t>
  </si>
  <si>
    <t>MNDC-T8609</t>
  </si>
  <si>
    <t>CMP - Android - MNDC-200 - Verify Credited Amount Display</t>
  </si>
  <si>
    <t>MNDC-T8623</t>
  </si>
  <si>
    <t>CMP - Android - MNDC-200 - Verify Credited Amount Element Visibility on the payment summary page when a credited amount exists.</t>
  </si>
  <si>
    <t>MNDC-T8614</t>
  </si>
  <si>
    <t>CMP - Android - MNDC-200 - Verify Final Notice Amount Value Display</t>
  </si>
  <si>
    <t>MNDC-T8613</t>
  </si>
  <si>
    <t>CMP - Android - MNDC-200 - Verify Final Notice Balance Status Display</t>
  </si>
  <si>
    <t>MNDC-T8615</t>
  </si>
  <si>
    <t>CMP - Android - MNDC-200 - Verify Final Notice Due Date Format</t>
  </si>
  <si>
    <t>MNDC-T8611</t>
  </si>
  <si>
    <t>CMP - Android - MNDC-200 - Verify Past Due Amount Value Display</t>
  </si>
  <si>
    <t>MNDC-T8612</t>
  </si>
  <si>
    <t>CMP - Android - MNDC-200 - Verify Past Due Date Display</t>
  </si>
  <si>
    <t>MNDC-T8622</t>
  </si>
  <si>
    <t>CMP - Android - MNDC-200 - Verify Payment Due Date Element is visible on the payment summary page for any status.</t>
  </si>
  <si>
    <t>MNDC-T8618</t>
  </si>
  <si>
    <t>CMP - Android - MNDC-200 - Verify payment due date is displayed in MM/DD/YYYY format</t>
  </si>
  <si>
    <t>MNDC-T8617</t>
  </si>
  <si>
    <t>CMP - Android - MNDC-200 - Verify Payment Status Element Visibility</t>
  </si>
  <si>
    <t>MNDC-T8620</t>
  </si>
  <si>
    <t>CMP - Android - MNDC-200 - verify that the payment status element is visible on the payment summary page for any status.</t>
  </si>
  <si>
    <t>MNDC-T8619</t>
  </si>
  <si>
    <t>CMP - Android - MNDC-200 - verify that when the balance is $0.00, the system displays the balance as $0.00.</t>
  </si>
  <si>
    <t>MNDC-T8616</t>
  </si>
  <si>
    <t>CMP - Android - MNDC-200 - Verify Zero Balance Display</t>
  </si>
  <si>
    <t>MNDC-T8606</t>
  </si>
  <si>
    <t>CMP - Android - MNDC-200 - Visibility of "Autopay is on" Status Element</t>
  </si>
  <si>
    <t>MNDC-T8603</t>
  </si>
  <si>
    <t>CMP - Android - MNDC-200 - Visibility of Past Billing Periods List</t>
  </si>
  <si>
    <t>MNDC-T8608</t>
  </si>
  <si>
    <t>CMP - Android - MNDC-200 - Visibility of Past Billing Periods List Element</t>
  </si>
  <si>
    <t>MNDC-T8769</t>
  </si>
  <si>
    <t>CMP - IOS - MNDC-127 -  [IOS] - CMP - IOS - Verify "Download Bill" triggers download</t>
  </si>
  <si>
    <t>/UI&amp;CMP - Electric Features/CMP/Bills &amp; Payment/IOS</t>
  </si>
  <si>
    <t>MNDC-T8774</t>
  </si>
  <si>
    <t>CMP - IOS - MNDC-127 -  [IOS] - CMP - IOS - Verify "Enroll in eBill" button on Payments screen</t>
  </si>
  <si>
    <t>MNDC-T8771</t>
  </si>
  <si>
    <t>CMP - IOS - MNDC-127 -  [IOS] - CMP - IOS - Verify "Enroll in eBill" redirects properly</t>
  </si>
  <si>
    <t>MNDC-T8773</t>
  </si>
  <si>
    <t>CMP - IOS - MNDC-127 -  [IOS] - CMP - IOS - Verify "Make a Payment" button on Payments screen</t>
  </si>
  <si>
    <t>MNDC-T8762</t>
  </si>
  <si>
    <t>CMP - IOS - MNDC-127 -  [IOS] - CMP - IOS - Verify "Make a Payment" button redirects properly</t>
  </si>
  <si>
    <t>MNDC-T8768</t>
  </si>
  <si>
    <t>CMP - IOS - MNDC-127 -  [IOS] - CMP - IOS - Verify "View Bill" opens PDF</t>
  </si>
  <si>
    <t>MNDC-T8764</t>
  </si>
  <si>
    <t>CMP - IOS - MNDC-127 -  [IOS] - CMP - IOS - Verify 13 records max in bill history</t>
  </si>
  <si>
    <t>MNDC-T8767</t>
  </si>
  <si>
    <t>CMP - IOS - MNDC-127 -  [IOS] - CMP - IOS - Verify accordion collapse behavior</t>
  </si>
  <si>
    <t>MNDC-T8765</t>
  </si>
  <si>
    <t>CMP - IOS - MNDC-127 -  [IOS] - CMP - IOS - Verify accordion default state</t>
  </si>
  <si>
    <t>MNDC-T8766</t>
  </si>
  <si>
    <t>CMP - IOS - MNDC-127 -  [IOS] - CMP - IOS - Verify accordion expand behavior</t>
  </si>
  <si>
    <t>MNDC-T8753</t>
  </si>
  <si>
    <t>CMP - IOS - MNDC-127 -  [IOS] - CMP - IOS - Verify Bills sub-menu is opened by default</t>
  </si>
  <si>
    <t>MNDC-T8754</t>
  </si>
  <si>
    <t>CMP - IOS - MNDC-127 -  [IOS] - CMP - IOS - Verify content is displayed in descending order by date in Bills section</t>
  </si>
  <si>
    <t>MNDC-T8757</t>
  </si>
  <si>
    <t>CMP - IOS - MNDC-127 -  [IOS] - CMP - IOS - Verify content is displayed in descending order by date in Payments section</t>
  </si>
  <si>
    <t>MNDC-T8784</t>
  </si>
  <si>
    <t>CMP - IOS - MNDC-127 -  [IOS] - CMP - IOS - Verify data loaded matches account (bills)</t>
  </si>
  <si>
    <t>MNDC-T8785</t>
  </si>
  <si>
    <t>CMP - IOS - MNDC-127 -  [IOS] - CMP - IOS - Verify data loaded matches account (payments)</t>
  </si>
  <si>
    <t>MNDC-T8761</t>
  </si>
  <si>
    <t>CMP - IOS - MNDC-127 -  [IOS] - CMP - IOS - Verify eBill header with status and amount due</t>
  </si>
  <si>
    <t>MNDC-T8787</t>
  </si>
  <si>
    <t>CMP - IOS - MNDC-127 -  [IOS] - CMP - IOS - Verify fallback behavior when no network connection</t>
  </si>
  <si>
    <t>MNDC-T8786</t>
  </si>
  <si>
    <t>CMP - IOS - MNDC-127 -  [IOS] - CMP - IOS - Verify Firebase config controls visibility (e.g., Make Payment button)</t>
  </si>
  <si>
    <t>MNDC-T8770</t>
  </si>
  <si>
    <t>CMP - IOS - MNDC-127 -  [IOS] - CMP - IOS - Verify header elements for non-eBill users</t>
  </si>
  <si>
    <t>MNDC-T8755</t>
  </si>
  <si>
    <t>CMP - IOS - MNDC-127 -  [IOS] - CMP - IOS - Verify infinite scroll with no pagination for Bills section</t>
  </si>
  <si>
    <t>MNDC-T8756</t>
  </si>
  <si>
    <t>CMP - IOS - MNDC-127 -  [IOS] - CMP - IOS - Verify infinite scroll with no pagination for Payments section</t>
  </si>
  <si>
    <t>MNDC-T8752</t>
  </si>
  <si>
    <t>CMP - IOS - MNDC-127 -  [IOS] - CMP - IOS - Verify navigation to Bills &amp; Payments via Billing tab</t>
  </si>
  <si>
    <t>MNDC-T8758</t>
  </si>
  <si>
    <t>CMP - IOS - MNDC-127 -  [IOS] - CMP - IOS - Verify new account with no bills shows information screen</t>
  </si>
  <si>
    <t>MNDC-T8759</t>
  </si>
  <si>
    <t>CMP - IOS - MNDC-127 -  [IOS] - CMP - IOS - Verify new account with no payments shows information screen</t>
  </si>
  <si>
    <t>MNDC-T8763</t>
  </si>
  <si>
    <t>CMP - IOS - MNDC-127 -  [IOS] - CMP - IOS - Verify only account-relevant bills are displayed</t>
  </si>
  <si>
    <t>MNDC-T8775</t>
  </si>
  <si>
    <t>CMP - IOS - MNDC-127 -  [IOS] - CMP - IOS - Verify Payments accordion expand/collapse</t>
  </si>
  <si>
    <t>MNDC-T8772</t>
  </si>
  <si>
    <t>CMP - IOS - MNDC-127 -  [IOS] - CMP - IOS - Verify Payments history shows up to 13 records</t>
  </si>
  <si>
    <t>MNDC-T8777</t>
  </si>
  <si>
    <t>CMP - IOS - MNDC-127 -  [IOS] - CMP - IOS - Verify skeleton loader for Bill history section</t>
  </si>
  <si>
    <t>MNDC-T8776</t>
  </si>
  <si>
    <t>CMP - IOS - MNDC-127 -  [IOS] - CMP - IOS - Verify skeleton loader for Bills header</t>
  </si>
  <si>
    <t>MNDC-T8778</t>
  </si>
  <si>
    <t>CMP - IOS - MNDC-127 -  [IOS] - CMP - IOS - Verify skeleton loader for Payments history section</t>
  </si>
  <si>
    <t>MNDC-T8779</t>
  </si>
  <si>
    <t>CMP - IOS - MNDC-127 -  [IOS] - CMP - IOS - Verify slider navigation from Bills to Payments</t>
  </si>
  <si>
    <t>MNDC-T8780</t>
  </si>
  <si>
    <t>CMP - IOS - MNDC-127 -  [IOS] - CMP - IOS - Verify slider navigation from Payments to Bills</t>
  </si>
  <si>
    <t>MNDC-T8782</t>
  </si>
  <si>
    <t>CMP - IOS - MNDC-127 -  [IOS] - CMP - IOS - Verify swipe left gesture moves from Bills ? Payments</t>
  </si>
  <si>
    <t>MNDC-T8783</t>
  </si>
  <si>
    <t>CMP - IOS - MNDC-127 -  [IOS] - CMP - IOS - Verify swipe right gesture moves from Payments ? Bills</t>
  </si>
  <si>
    <t>MNDC-T8781</t>
  </si>
  <si>
    <t>CMP - IOS - MNDC-127 -  [IOS] - CMP - IOS - Verify tap on current tab does nothing</t>
  </si>
  <si>
    <t>MNDC-T8760</t>
  </si>
  <si>
    <t>CMP - IOS - MNDC-127 -  [IOS] - CMP - IOS - Verify the UI view for the Bills and Payments view slider</t>
  </si>
  <si>
    <t>MNDC-T8728</t>
  </si>
  <si>
    <t>CMP - IOS - MNDC-128 - Test Case: Verify "Download Bill" Button Functionality</t>
  </si>
  <si>
    <t>MNDC-T8731</t>
  </si>
  <si>
    <t>CMP - IOS - MNDC-128 - Test Case: Verify "Enroll in eBill" Button Not Visible for eBill Users</t>
  </si>
  <si>
    <t>MNDC-T8730</t>
  </si>
  <si>
    <t>CMP - IOS - MNDC-128 - Test Case: Verify "Enroll in eBill" Button Visibility and Redirect</t>
  </si>
  <si>
    <t>MNDC-T8729</t>
  </si>
  <si>
    <t>CMP - IOS - MNDC-128 - Test Case: Verify "Make Payment" Button Redirect</t>
  </si>
  <si>
    <t>MNDC-T8722</t>
  </si>
  <si>
    <t>CMP - IOS - MNDC-128 - Test Case: Verify Bill History Line Item Display</t>
  </si>
  <si>
    <t>MNDC-T8724</t>
  </si>
  <si>
    <t>CMP - IOS - MNDC-128 - Test Case: Verify Expanded Bill History Content (Budget Billing)</t>
  </si>
  <si>
    <t>MNDC-T8723</t>
  </si>
  <si>
    <t>CMP - IOS - MNDC-128 - Test Case: Verify Expanded Bill History Content (Non-Budget Billing)</t>
  </si>
  <si>
    <t>MNDC-T8726</t>
  </si>
  <si>
    <t>CMP - IOS - MNDC-128 - Test Case: Verify Visibility of "Download Bill" Button</t>
  </si>
  <si>
    <t>MNDC-T8725</t>
  </si>
  <si>
    <t>CMP - IOS - MNDC-128 - Test Case: Verify Visibility of "View Bill" Button</t>
  </si>
  <si>
    <t>MNDC-T8727</t>
  </si>
  <si>
    <t>CMP - IOS - MNDC-128 -Test Case: Verify "View Bill" Button Functionality</t>
  </si>
  <si>
    <t>MNDC-T8788</t>
  </si>
  <si>
    <t>CMP - IOS - MNDC-129 - Validate if the bill button is visible</t>
  </si>
  <si>
    <t>MNDC-T8790</t>
  </si>
  <si>
    <t>CMP - IOS - MNDC-129 - Verify Error Handling for No Billing Periods</t>
  </si>
  <si>
    <t>MNDC-T8789</t>
  </si>
  <si>
    <t>CMP - IOS - MNDC-129 - Verify Redirection to Bill Preview on Click</t>
  </si>
  <si>
    <t>MNDC-T8732</t>
  </si>
  <si>
    <t>CMP - IOS - MNDC-130 - Billing periods list and payment button check</t>
  </si>
  <si>
    <t>MNDC-T8791</t>
  </si>
  <si>
    <t>MNDC-T8737</t>
  </si>
  <si>
    <t>CMP - IOS - MNDC-130 - Consulting payment status</t>
  </si>
  <si>
    <t>MNDC-T8796</t>
  </si>
  <si>
    <t>MNDC-T8736</t>
  </si>
  <si>
    <t>CMP - IOS - MNDC-130 - Consulting specific billing period</t>
  </si>
  <si>
    <t>MNDC-T8795</t>
  </si>
  <si>
    <t>MNDC-T8733</t>
  </si>
  <si>
    <t>CMP - IOS - MNDC-130 - Date format check and monetary totalizer - dollar</t>
  </si>
  <si>
    <t>MNDC-T8792</t>
  </si>
  <si>
    <t>MNDC-T8734</t>
  </si>
  <si>
    <t>CMP - IOS - MNDC-130 - Page redirection to after payment</t>
  </si>
  <si>
    <t>MNDC-T8793</t>
  </si>
  <si>
    <t>MNDC-T8735</t>
  </si>
  <si>
    <t>CMP - IOS - MNDC-130 - Page redirection to enroll in bill</t>
  </si>
  <si>
    <t>MNDC-T8794</t>
  </si>
  <si>
    <t>MNDC-T8699</t>
  </si>
  <si>
    <t>CMP - IOS - MNDC-134 -  Display of "Autopay is on" Status in Green</t>
  </si>
  <si>
    <t>MNDC-T8702</t>
  </si>
  <si>
    <t>CMP - IOS - MNDC-134 -  Format of Past Billing Period Dates</t>
  </si>
  <si>
    <t>MNDC-T8719</t>
  </si>
  <si>
    <t>CMP - IOS - MNDC-134 -  Verify Amount Due Element Visibility</t>
  </si>
  <si>
    <t>MNDC-T8705</t>
  </si>
  <si>
    <t>CMP - IOS - MNDC-134 -  Visibility of Amount Due Element</t>
  </si>
  <si>
    <t>MNDC-T8700</t>
  </si>
  <si>
    <t>CMP - IOS - MNDC-134 - Display of Amount Due as Dollar Value</t>
  </si>
  <si>
    <t>MNDC-T8703</t>
  </si>
  <si>
    <t>CMP - IOS - MNDC-134 - Format of Past Billing Period Amounts</t>
  </si>
  <si>
    <t>MNDC-T8708</t>
  </si>
  <si>
    <t>CMP - IOS - MNDC-134 - Verify Balance Past Due Status Display</t>
  </si>
  <si>
    <t>MNDC-T8707</t>
  </si>
  <si>
    <t>CMP - IOS - MNDC-134 - Verify Credited Amount Display</t>
  </si>
  <si>
    <t>MNDC-T8721</t>
  </si>
  <si>
    <t>CMP - IOS - MNDC-134 - Verify Credited Amount Element Visibility on the payment summary page when a credited amount exists.</t>
  </si>
  <si>
    <t>MNDC-T8712</t>
  </si>
  <si>
    <t>CMP - IOS - MNDC-134 - Verify Final Notice Amount Value Display</t>
  </si>
  <si>
    <t>MNDC-T8711</t>
  </si>
  <si>
    <t>CMP - IOS - MNDC-134 - Verify Final Notice Balance Status Display</t>
  </si>
  <si>
    <t>MNDC-T8713</t>
  </si>
  <si>
    <t>CMP - IOS - MNDC-134 - Verify Final Notice Due Date Format</t>
  </si>
  <si>
    <t>MNDC-T8709</t>
  </si>
  <si>
    <t>CMP - IOS - MNDC-134 - Verify Past Due Amount Value Display</t>
  </si>
  <si>
    <t>MNDC-T8710</t>
  </si>
  <si>
    <t>CMP - IOS - MNDC-134 - Verify Past Due Date Display</t>
  </si>
  <si>
    <t>MNDC-T8720</t>
  </si>
  <si>
    <t>CMP - IOS - MNDC-134 - Verify Payment Due Date Element is visible on the payment summary page for any status.</t>
  </si>
  <si>
    <t>MNDC-T8716</t>
  </si>
  <si>
    <t>CMP - IOS - MNDC-134 - Verify payment due date is displayed in MM/DD/YYYY format</t>
  </si>
  <si>
    <t>MNDC-T8715</t>
  </si>
  <si>
    <t>CMP - IOS - MNDC-134 - Verify Payment Status Element Visibility</t>
  </si>
  <si>
    <t>MNDC-T8718</t>
  </si>
  <si>
    <t>CMP - IOS - MNDC-134 - verify that the payment status element is visible on the payment summary page for any status.</t>
  </si>
  <si>
    <t>MNDC-T8717</t>
  </si>
  <si>
    <t>CMP - IOS - MNDC-134 - verify that when the balance is $0.00, the system displays the balance as $0.00.</t>
  </si>
  <si>
    <t>MNDC-T8714</t>
  </si>
  <si>
    <t>CMP - IOS - MNDC-134 - Verify Zero Balance Display</t>
  </si>
  <si>
    <t>MNDC-T8704</t>
  </si>
  <si>
    <t>CMP - IOS - MNDC-134 - Visibility of "Autopay is on" Status Element</t>
  </si>
  <si>
    <t>MNDC-T8701</t>
  </si>
  <si>
    <t>CMP - IOS - MNDC-134 - Visibility of Past Billing Periods List</t>
  </si>
  <si>
    <t>MNDC-T8706</t>
  </si>
  <si>
    <t>CMP - IOS - MNDC-134 - Visibility of Past Billing Periods List Element</t>
  </si>
  <si>
    <t>MNDC-T8751</t>
  </si>
  <si>
    <t>CMP - IOS - MNDC-167 -  [IOS] - Verify app behavior while downloading the pdf when no network</t>
  </si>
  <si>
    <t>MNDC-T8748</t>
  </si>
  <si>
    <t>CMP - IOS - MNDC-167 -  [IOS] - Verify app chooser does not appear on non-IOS devices</t>
  </si>
  <si>
    <t>MNDC-T8741</t>
  </si>
  <si>
    <t>CMP - IOS - MNDC-167 -  [IOS] - Verify clicking �View bill� redirects to PDF preview</t>
  </si>
  <si>
    <t>MNDC-T8747</t>
  </si>
  <si>
    <t>CMP - IOS - MNDC-167 -  [IOS] - Verify �Download Bill� button is disabled or hidden if PDF not available</t>
  </si>
  <si>
    <t>MNDC-T8743</t>
  </si>
  <si>
    <t>CMP - IOS - MNDC-167 -  [IOS] - Verify downloading bill PDF initiates download on non-IOS devices</t>
  </si>
  <si>
    <t>MNDC-T8746</t>
  </si>
  <si>
    <t>CMP - IOS - MNDC-167 -  [IOS] - Verify error message when PDF fails to load</t>
  </si>
  <si>
    <t>MNDC-T8744</t>
  </si>
  <si>
    <t>CMP - IOS - MNDC-167 -  [IOS] - Verify IOS system app chooser opens when downloading bill PDF</t>
  </si>
  <si>
    <t>MNDC-T8749</t>
  </si>
  <si>
    <t>CMP - IOS - MNDC-167 -  [IOS] - Verify large PDF file preview and download</t>
  </si>
  <si>
    <t>MNDC-T8742</t>
  </si>
  <si>
    <t>CMP - IOS - MNDC-167 -  [IOS] - Verify the option to download bill PDF is available on preview page</t>
  </si>
  <si>
    <t>MNDC-T8750</t>
  </si>
  <si>
    <t>CMP - IOS - MNDC-167 -  [IOS] - Verify UI responsiveness on different screen sizes</t>
  </si>
  <si>
    <t>MNDC-T8745</t>
  </si>
  <si>
    <t>CMP - IOS - MNDC-167 -  [IOS] - Verify �View bill� button is NOT visible if no bills exist</t>
  </si>
  <si>
    <t>MNDC-T8740</t>
  </si>
  <si>
    <t>CMP - IOS - MNDC-167 -  [IOS] - Verify �View bill� button visibility under �Bills� tab</t>
  </si>
  <si>
    <t>MNDC-T8640</t>
  </si>
  <si>
    <t>CNG - CMP - Android - MNDC-172 - Cancel ACH payment - eBill</t>
  </si>
  <si>
    <t>MNDC-T8641</t>
  </si>
  <si>
    <t>CNG - CMP - Android - MNDC-172 - Cancel Credit Card payment - eBill</t>
  </si>
  <si>
    <t>MNDC-T8738</t>
  </si>
  <si>
    <t>CNG - CMP - IOS - MNDC-130 - Cancel ACH payment - eBill</t>
  </si>
  <si>
    <t>MNDC-T8739</t>
  </si>
  <si>
    <t>CNG - CMP - IOS - MNDC-130 - Cancel Credit Card payment - eBill</t>
  </si>
  <si>
    <t>MNDC-T3408</t>
  </si>
  <si>
    <t>MNDC-T3624</t>
  </si>
  <si>
    <t>/Bills &amp; Payment/SCG/IOS</t>
  </si>
  <si>
    <t>MNDC-T3413</t>
  </si>
  <si>
    <t>MNDC-T3629</t>
  </si>
  <si>
    <t>MNDC-T3410</t>
  </si>
  <si>
    <t>MNDC-T3626</t>
  </si>
  <si>
    <t>MNDC-T3412</t>
  </si>
  <si>
    <t>MNDC-T3628</t>
  </si>
  <si>
    <t>MNDC-T3401</t>
  </si>
  <si>
    <t>MNDC-T3617</t>
  </si>
  <si>
    <t>MNDC-T3407</t>
  </si>
  <si>
    <t>MNDC-T3623</t>
  </si>
  <si>
    <t>MNDC-T3403</t>
  </si>
  <si>
    <t>MNDC-T3619</t>
  </si>
  <si>
    <t>MNDC-T3406</t>
  </si>
  <si>
    <t>MNDC-T3622</t>
  </si>
  <si>
    <t>MNDC-T3404</t>
  </si>
  <si>
    <t>MNDC-T3620</t>
  </si>
  <si>
    <t>MNDC-T3405</t>
  </si>
  <si>
    <t>MNDC-T3621</t>
  </si>
  <si>
    <t>MNDC-T3392</t>
  </si>
  <si>
    <t>MNDC-T3608</t>
  </si>
  <si>
    <t>MNDC-T3393</t>
  </si>
  <si>
    <t>MNDC-T3609</t>
  </si>
  <si>
    <t>MNDC-T3396</t>
  </si>
  <si>
    <t>MNDC-T3612</t>
  </si>
  <si>
    <t>MNDC-T3423</t>
  </si>
  <si>
    <t>MNDC-T3639</t>
  </si>
  <si>
    <t>MNDC-T3424</t>
  </si>
  <si>
    <t>MNDC-T3640</t>
  </si>
  <si>
    <t>MNDC-T3400</t>
  </si>
  <si>
    <t>MNDC-T3616</t>
  </si>
  <si>
    <t>MNDC-T3426</t>
  </si>
  <si>
    <t>MNDC-T3642</t>
  </si>
  <si>
    <t>MNDC-T3425</t>
  </si>
  <si>
    <t>MNDC-T3641</t>
  </si>
  <si>
    <t>MNDC-T3409</t>
  </si>
  <si>
    <t>MNDC-T3625</t>
  </si>
  <si>
    <t>MNDC-T3394</t>
  </si>
  <si>
    <t>MNDC-T3610</t>
  </si>
  <si>
    <t>MNDC-T3395</t>
  </si>
  <si>
    <t>MNDC-T3611</t>
  </si>
  <si>
    <t>MNDC-T3391</t>
  </si>
  <si>
    <t>MNDC-T3607</t>
  </si>
  <si>
    <t>MNDC-T3397</t>
  </si>
  <si>
    <t>MNDC-T3613</t>
  </si>
  <si>
    <t>MNDC-T3398</t>
  </si>
  <si>
    <t>MNDC-T3614</t>
  </si>
  <si>
    <t>MNDC-T3402</t>
  </si>
  <si>
    <t>MNDC-T3618</t>
  </si>
  <si>
    <t>MNDC-T3414</t>
  </si>
  <si>
    <t>MNDC-T3630</t>
  </si>
  <si>
    <t>MNDC-T3411</t>
  </si>
  <si>
    <t>MNDC-T3627</t>
  </si>
  <si>
    <t>MNDC-T3416</t>
  </si>
  <si>
    <t>MNDC-T3632</t>
  </si>
  <si>
    <t>MNDC-T3415</t>
  </si>
  <si>
    <t>MNDC-T3631</t>
  </si>
  <si>
    <t>MNDC-T3417</t>
  </si>
  <si>
    <t>MNDC-T3633</t>
  </si>
  <si>
    <t>MNDC-T3418</t>
  </si>
  <si>
    <t>IOS - MNDC-127 -  [IOS] - IOS - Verify slider navigation from Bills ? Payments</t>
  </si>
  <si>
    <t>MNDC-T3634</t>
  </si>
  <si>
    <t>MNDC-T3419</t>
  </si>
  <si>
    <t>IOS - MNDC-127 -  [IOS] - IOS - Verify slider navigation from Payments ? Bills</t>
  </si>
  <si>
    <t>MNDC-T3635</t>
  </si>
  <si>
    <t>MNDC-T3421</t>
  </si>
  <si>
    <t>MNDC-T3637</t>
  </si>
  <si>
    <t>MNDC-T3422</t>
  </si>
  <si>
    <t>MNDC-T3638</t>
  </si>
  <si>
    <t>MNDC-T3420</t>
  </si>
  <si>
    <t>MNDC-T3636</t>
  </si>
  <si>
    <t>MNDC-T3399</t>
  </si>
  <si>
    <t>MNDC-T3615</t>
  </si>
  <si>
    <t>MNDC-T3363</t>
  </si>
  <si>
    <t>MNDC-T3579</t>
  </si>
  <si>
    <t>MNDC-T3366</t>
  </si>
  <si>
    <t>MNDC-T3582</t>
  </si>
  <si>
    <t>MNDC-T3365</t>
  </si>
  <si>
    <t>MNDC-T3581</t>
  </si>
  <si>
    <t>MNDC-T3364</t>
  </si>
  <si>
    <t>MNDC-T3580</t>
  </si>
  <si>
    <t>MNDC-T3357</t>
  </si>
  <si>
    <t>MNDC-T3573</t>
  </si>
  <si>
    <t>MNDC-T3359</t>
  </si>
  <si>
    <t>MNDC-T3575</t>
  </si>
  <si>
    <t>MNDC-T3358</t>
  </si>
  <si>
    <t>MNDC-T3574</t>
  </si>
  <si>
    <t>MNDC-T3361</t>
  </si>
  <si>
    <t>MNDC-T3577</t>
  </si>
  <si>
    <t>MNDC-T3360</t>
  </si>
  <si>
    <t>MNDC-T3576</t>
  </si>
  <si>
    <t>MNDC-T3362</t>
  </si>
  <si>
    <t>MNDC-T3578</t>
  </si>
  <si>
    <t>MNDC-T3427</t>
  </si>
  <si>
    <t>MNDC-T3643</t>
  </si>
  <si>
    <t>MNDC-T3429</t>
  </si>
  <si>
    <t>MNDC-T3645</t>
  </si>
  <si>
    <t>MNDC-T3428</t>
  </si>
  <si>
    <t>MNDC-T3644</t>
  </si>
  <si>
    <t>MNDC-T3367</t>
  </si>
  <si>
    <t>MNDC-T3430</t>
  </si>
  <si>
    <t>MNDC-T3583</t>
  </si>
  <si>
    <t>MNDC-T3646</t>
  </si>
  <si>
    <t>MNDC-T3372</t>
  </si>
  <si>
    <t>MNDC-T3435</t>
  </si>
  <si>
    <t>MNDC-T3588</t>
  </si>
  <si>
    <t>MNDC-T3651</t>
  </si>
  <si>
    <t>MNDC-T3371</t>
  </si>
  <si>
    <t>MNDC-T3434</t>
  </si>
  <si>
    <t>MNDC-T3587</t>
  </si>
  <si>
    <t>MNDC-T3650</t>
  </si>
  <si>
    <t>MNDC-T3368</t>
  </si>
  <si>
    <t>MNDC-T3431</t>
  </si>
  <si>
    <t>MNDC-T3584</t>
  </si>
  <si>
    <t>MNDC-T3647</t>
  </si>
  <si>
    <t>MNDC-T3369</t>
  </si>
  <si>
    <t>MNDC-T3432</t>
  </si>
  <si>
    <t>MNDC-T3585</t>
  </si>
  <si>
    <t>MNDC-T3648</t>
  </si>
  <si>
    <t>MNDC-T3370</t>
  </si>
  <si>
    <t>MNDC-T3433</t>
  </si>
  <si>
    <t>MNDC-T3586</t>
  </si>
  <si>
    <t>MNDC-T3649</t>
  </si>
  <si>
    <t>MNDC-T3334</t>
  </si>
  <si>
    <t>MNDC-T3550</t>
  </si>
  <si>
    <t>MNDC-T3337</t>
  </si>
  <si>
    <t>MNDC-T3553</t>
  </si>
  <si>
    <t>MNDC-T3354</t>
  </si>
  <si>
    <t>MNDC-T3570</t>
  </si>
  <si>
    <t>MNDC-T3340</t>
  </si>
  <si>
    <t>MNDC-T3556</t>
  </si>
  <si>
    <t>MNDC-T3335</t>
  </si>
  <si>
    <t>MNDC-T3551</t>
  </si>
  <si>
    <t>MNDC-T3338</t>
  </si>
  <si>
    <t>MNDC-T3554</t>
  </si>
  <si>
    <t>MNDC-T3343</t>
  </si>
  <si>
    <t>MNDC-T3559</t>
  </si>
  <si>
    <t>MNDC-T3342</t>
  </si>
  <si>
    <t>MNDC-T3558</t>
  </si>
  <si>
    <t>MNDC-T3356</t>
  </si>
  <si>
    <t>MNDC-T3572</t>
  </si>
  <si>
    <t>MNDC-T3347</t>
  </si>
  <si>
    <t>MNDC-T3563</t>
  </si>
  <si>
    <t>MNDC-T3346</t>
  </si>
  <si>
    <t>MNDC-T3562</t>
  </si>
  <si>
    <t>MNDC-T3348</t>
  </si>
  <si>
    <t>MNDC-T3564</t>
  </si>
  <si>
    <t>MNDC-T3344</t>
  </si>
  <si>
    <t>MNDC-T3560</t>
  </si>
  <si>
    <t>MNDC-T3345</t>
  </si>
  <si>
    <t>MNDC-T3561</t>
  </si>
  <si>
    <t>MNDC-T3355</t>
  </si>
  <si>
    <t>MNDC-T3571</t>
  </si>
  <si>
    <t>MNDC-T3351</t>
  </si>
  <si>
    <t>MNDC-T3567</t>
  </si>
  <si>
    <t>MNDC-T3350</t>
  </si>
  <si>
    <t>MNDC-T3566</t>
  </si>
  <si>
    <t>MNDC-T3353</t>
  </si>
  <si>
    <t>MNDC-T3569</t>
  </si>
  <si>
    <t>MNDC-T3352</t>
  </si>
  <si>
    <t>MNDC-T3568</t>
  </si>
  <si>
    <t>MNDC-T3349</t>
  </si>
  <si>
    <t>MNDC-T3565</t>
  </si>
  <si>
    <t>MNDC-T3339</t>
  </si>
  <si>
    <t>MNDC-T3555</t>
  </si>
  <si>
    <t>MNDC-T3336</t>
  </si>
  <si>
    <t>MNDC-T3552</t>
  </si>
  <si>
    <t>MNDC-T3341</t>
  </si>
  <si>
    <t>MNDC-T3557</t>
  </si>
  <si>
    <t>MNDC-T3390</t>
  </si>
  <si>
    <t>MNDC-T3606</t>
  </si>
  <si>
    <t>MNDC-T3387</t>
  </si>
  <si>
    <t>MNDC-T3603</t>
  </si>
  <si>
    <t>MNDC-T3380</t>
  </si>
  <si>
    <t>MNDC-T3596</t>
  </si>
  <si>
    <t>MNDC-T3386</t>
  </si>
  <si>
    <t>MNDC-T3602</t>
  </si>
  <si>
    <t>MNDC-T3382</t>
  </si>
  <si>
    <t>MNDC-T3598</t>
  </si>
  <si>
    <t>MNDC-T3385</t>
  </si>
  <si>
    <t>MNDC-T3601</t>
  </si>
  <si>
    <t>MNDC-T3383</t>
  </si>
  <si>
    <t>MNDC-T3599</t>
  </si>
  <si>
    <t>MNDC-T3388</t>
  </si>
  <si>
    <t>MNDC-T3604</t>
  </si>
  <si>
    <t>MNDC-T3381</t>
  </si>
  <si>
    <t>MNDC-T3597</t>
  </si>
  <si>
    <t>MNDC-T3389</t>
  </si>
  <si>
    <t>MNDC-T3605</t>
  </si>
  <si>
    <t>MNDC-T3384</t>
  </si>
  <si>
    <t>MNDC-T3600</t>
  </si>
  <si>
    <t>MNDC-T3379</t>
  </si>
  <si>
    <t>MNDC-T3595</t>
  </si>
  <si>
    <t>MNDC-T3265</t>
  </si>
  <si>
    <t>SCG - Android - MNDC-172 - Cancel ACH payment - eBill</t>
  </si>
  <si>
    <t>MNDC-T3266</t>
  </si>
  <si>
    <t>SCG - Android - MNDC-172 - Cancel Credit Card payment - eBill</t>
  </si>
  <si>
    <t>MNDC-T3589</t>
  </si>
  <si>
    <t>SCG - IOS - MNDC-130 - Cancel ACH payment - eBill</t>
  </si>
  <si>
    <t>MNDC-T3590</t>
  </si>
  <si>
    <t>SCG - IOS - MNDC-130 - Cancel Credit Card payment - eBill</t>
  </si>
  <si>
    <t>MNDC-T8886</t>
  </si>
  <si>
    <t>UI - Android - MNDC-168 - Validate if the bill button is visible</t>
  </si>
  <si>
    <t>MNDC-T8888</t>
  </si>
  <si>
    <t>UI - Android - MNDC-168 - Verify Error Handling for No Billing Periods</t>
  </si>
  <si>
    <t>MNDC-T8887</t>
  </si>
  <si>
    <t>UI - Android - MNDC-168 - Verify Redirection to Bill Preview on Click</t>
  </si>
  <si>
    <t>MNDC-T8826</t>
  </si>
  <si>
    <t>UI - Android - MNDC-169 - Test Case: Verify "Download Bill" Button Functionality</t>
  </si>
  <si>
    <t>MNDC-T8829</t>
  </si>
  <si>
    <t>UI - Android - MNDC-169 - Test Case: Verify "Enroll in eBill" Button Not Visible for eBill Users</t>
  </si>
  <si>
    <t>MNDC-T8828</t>
  </si>
  <si>
    <t>UI - Android - MNDC-169 - Test Case: Verify "Enroll in eBill" Button Visibility and Redirect</t>
  </si>
  <si>
    <t>MNDC-T8827</t>
  </si>
  <si>
    <t>UI - Android - MNDC-169 - Test Case: Verify "Make Payment" Button Redirect</t>
  </si>
  <si>
    <t>MNDC-T8820</t>
  </si>
  <si>
    <t>UI - Android - MNDC-169 - Test Case: Verify Bill History Line Item Display</t>
  </si>
  <si>
    <t>MNDC-T8822</t>
  </si>
  <si>
    <t>UI - Android - MNDC-169 - Test Case: Verify Expanded Bill History Content (Budget Billing)</t>
  </si>
  <si>
    <t>MNDC-T8821</t>
  </si>
  <si>
    <t>UI - Android - MNDC-169 - Test Case: Verify Expanded Bill History Content (Non-Budget Billing)</t>
  </si>
  <si>
    <t>MNDC-T8824</t>
  </si>
  <si>
    <t>UI - Android - MNDC-169 - Test Case: Verify Visibility of "Download Bill" Button</t>
  </si>
  <si>
    <t>MNDC-T8823</t>
  </si>
  <si>
    <t>UI - Android - MNDC-169 - Test Case: Verify Visibility of "View Bill" Button</t>
  </si>
  <si>
    <t>MNDC-T8825</t>
  </si>
  <si>
    <t>UI - Android - MNDC-169 -Test Case: Verify "View Bill" Button Functionality</t>
  </si>
  <si>
    <t>MNDC-T8867</t>
  </si>
  <si>
    <t>UI - Android - MNDC-170 -  [ANDROID] - UI - Android - Verify "Download Bill" triggers download</t>
  </si>
  <si>
    <t>MNDC-T8872</t>
  </si>
  <si>
    <t>UI - Android - MNDC-170 -  [ANDROID] - UI - Android - Verify "Enroll in eBill" button on Payments screen</t>
  </si>
  <si>
    <t>MNDC-T8869</t>
  </si>
  <si>
    <t>UI - Android - MNDC-170 -  [ANDROID] - UI - Android - Verify "Enroll in eBill" redirects properly</t>
  </si>
  <si>
    <t>MNDC-T8871</t>
  </si>
  <si>
    <t>UI - Android - MNDC-170 -  [ANDROID] - UI - Android - Verify "Make a Payment" button on Payments screen</t>
  </si>
  <si>
    <t>MNDC-T8860</t>
  </si>
  <si>
    <t>UI - Android - MNDC-170 -  [ANDROID] - UI - Android - Verify "Make a Payment" button redirects properly</t>
  </si>
  <si>
    <t>MNDC-T8866</t>
  </si>
  <si>
    <t>UI - Android - MNDC-170 -  [ANDROID] - UI - Android - Verify "View Bill" opens PDF</t>
  </si>
  <si>
    <t>MNDC-T8862</t>
  </si>
  <si>
    <t>UI - Android - MNDC-170 -  [ANDROID] - UI - Android - Verify 13 records max in bill history</t>
  </si>
  <si>
    <t>MNDC-T8865</t>
  </si>
  <si>
    <t>UI - Android - MNDC-170 -  [ANDROID] - UI - Android - Verify accordion collapse behavior</t>
  </si>
  <si>
    <t>MNDC-T8863</t>
  </si>
  <si>
    <t>UI - Android - MNDC-170 -  [ANDROID] - UI - Android - Verify accordion default state</t>
  </si>
  <si>
    <t>MNDC-T8864</t>
  </si>
  <si>
    <t>UI - Android - MNDC-170 -  [ANDROID] - UI - Android - Verify accordion expand behavior</t>
  </si>
  <si>
    <t>MNDC-T8851</t>
  </si>
  <si>
    <t>UI - Android - MNDC-170 -  [ANDROID] - UI - Android - Verify Bills sub-menu is opened by default</t>
  </si>
  <si>
    <t>MNDC-T8852</t>
  </si>
  <si>
    <t>UI - Android - MNDC-170 -  [ANDROID] - UI - Android - Verify content is displayed in descending order by date in Bills section</t>
  </si>
  <si>
    <t>MNDC-T8855</t>
  </si>
  <si>
    <t>UI - Android - MNDC-170 -  [ANDROID] - UI - Android - Verify content is displayed in descending order by date in Payments section</t>
  </si>
  <si>
    <t>MNDC-T8882</t>
  </si>
  <si>
    <t>UI - Android - MNDC-170 -  [ANDROID] - UI - Android - Verify data loaded matches account (bills)</t>
  </si>
  <si>
    <t>MNDC-T8883</t>
  </si>
  <si>
    <t>UI - Android - MNDC-170 -  [ANDROID] - UI - Android - Verify data loaded matches account (payments)</t>
  </si>
  <si>
    <t>MNDC-T8859</t>
  </si>
  <si>
    <t>UI - Android - MNDC-170 -  [ANDROID] - UI - Android - Verify eBill header with status and amount due</t>
  </si>
  <si>
    <t>MNDC-T8885</t>
  </si>
  <si>
    <t>UI - Android - MNDC-170 -  [ANDROID] - UI - Android - Verify fallback behavior when no network connection</t>
  </si>
  <si>
    <t>MNDC-T8884</t>
  </si>
  <si>
    <t>UI - Android - MNDC-170 -  [ANDROID] - UI - Android - Verify Firebase config controls visibility (e.g., Make Payment button)</t>
  </si>
  <si>
    <t>MNDC-T8868</t>
  </si>
  <si>
    <t>UI - Android - MNDC-170 -  [ANDROID] - UI - Android - Verify header elements for non-eBill users</t>
  </si>
  <si>
    <t>MNDC-T8853</t>
  </si>
  <si>
    <t>UI - Android - MNDC-170 -  [ANDROID] - UI - Android - Verify infinite scroll with no pagination for Bills section</t>
  </si>
  <si>
    <t>MNDC-T8854</t>
  </si>
  <si>
    <t>UI - Android - MNDC-170 -  [ANDROID] - UI - Android - Verify infinite scroll with no pagination for Payments section</t>
  </si>
  <si>
    <t>MNDC-T8850</t>
  </si>
  <si>
    <t>UI - Android - MNDC-170 -  [ANDROID] - UI - Android - Verify navigation to Bills &amp; Payments via Billing tab</t>
  </si>
  <si>
    <t>MNDC-T8856</t>
  </si>
  <si>
    <t>UI - Android - MNDC-170 -  [ANDROID] - UI - Android - Verify new account with no bills shows information screen</t>
  </si>
  <si>
    <t>MNDC-T8857</t>
  </si>
  <si>
    <t>UI - Android - MNDC-170 -  [ANDROID] - UI - Android - Verify new account with no payments shows information screen</t>
  </si>
  <si>
    <t>MNDC-T8861</t>
  </si>
  <si>
    <t>UI - Android - MNDC-170 -  [ANDROID] - UI - Android - Verify only account-relevant bills are displayed</t>
  </si>
  <si>
    <t>MNDC-T8873</t>
  </si>
  <si>
    <t>UI - Android - MNDC-170 -  [ANDROID] - UI - Android - Verify Payments accordion expand/collapse</t>
  </si>
  <si>
    <t>MNDC-T8870</t>
  </si>
  <si>
    <t>UI - Android - MNDC-170 -  [ANDROID] - UI - Android - Verify Payments history shows up to 13 records</t>
  </si>
  <si>
    <t>MNDC-T8875</t>
  </si>
  <si>
    <t>UI - Android - MNDC-170 -  [ANDROID] - UI - Android - Verify skeleton loader for Bill history section</t>
  </si>
  <si>
    <t>MNDC-T8874</t>
  </si>
  <si>
    <t>UI - Android - MNDC-170 -  [ANDROID] - UI - Android - Verify skeleton loader for Bills header</t>
  </si>
  <si>
    <t>MNDC-T8876</t>
  </si>
  <si>
    <t>UI - Android - MNDC-170 -  [ANDROID] - UI - Android - Verify skeleton loader for Payments history section</t>
  </si>
  <si>
    <t>MNDC-T8877</t>
  </si>
  <si>
    <t>UI - Android - MNDC-170 -  [ANDROID] - UI - Android - Verify slider navigation from Bills ? Payments</t>
  </si>
  <si>
    <t>MNDC-T8878</t>
  </si>
  <si>
    <t>UI - Android - MNDC-170 -  [ANDROID] - UI - Android - Verify slider navigation from Payments ? Bills</t>
  </si>
  <si>
    <t>MNDC-T8880</t>
  </si>
  <si>
    <t>UI - Android - MNDC-170 -  [ANDROID] - UI - Android - Verify swipe left gesture moves from Bills ? Payments</t>
  </si>
  <si>
    <t>MNDC-T8881</t>
  </si>
  <si>
    <t>UI - Android - MNDC-170 -  [ANDROID] - UI - Android - Verify swipe right gesture moves from Payments ? Bills</t>
  </si>
  <si>
    <t>MNDC-T8879</t>
  </si>
  <si>
    <t>UI - Android - MNDC-170 -  [ANDROID] - UI - Android - Verify tap on current tab does nothing</t>
  </si>
  <si>
    <t>MNDC-T8858</t>
  </si>
  <si>
    <t>UI - Android - MNDC-170 -  [ANDROID] - UI - Android - Verify the UI view for the Bills and Payments view slider</t>
  </si>
  <si>
    <t>MNDC-T8842</t>
  </si>
  <si>
    <t>UI - Android - MNDC-171 -  [Android] - Verify Android system app chooser opens when downloading bill PDF</t>
  </si>
  <si>
    <t>MNDC-T8849</t>
  </si>
  <si>
    <t>UI - Android - MNDC-171 -  [Android] - Verify app behavior while downloading the pdf when no network</t>
  </si>
  <si>
    <t>MNDC-T8846</t>
  </si>
  <si>
    <t>UI - Android - MNDC-171 -  [Android] - Verify app chooser does not appear on non-Android devices</t>
  </si>
  <si>
    <t>MNDC-T8839</t>
  </si>
  <si>
    <t>UI - Android - MNDC-171 -  [Android] - Verify clicking �View bill� redirects to PDF preview</t>
  </si>
  <si>
    <t>MNDC-T8845</t>
  </si>
  <si>
    <t>UI - Android - MNDC-171 -  [Android] - Verify �Download Bill� button is disabled or hidden if PDF not available</t>
  </si>
  <si>
    <t>MNDC-T8841</t>
  </si>
  <si>
    <t>UI - Android - MNDC-171 -  [Android] - Verify downloading bill PDF initiates download on non-Android devices</t>
  </si>
  <si>
    <t>MNDC-T8844</t>
  </si>
  <si>
    <t>UI - Android - MNDC-171 -  [Android] - Verify error message when PDF fails to load</t>
  </si>
  <si>
    <t>MNDC-T8847</t>
  </si>
  <si>
    <t>UI - Android - MNDC-171 -  [Android] - Verify large PDF file preview and download</t>
  </si>
  <si>
    <t>MNDC-T8840</t>
  </si>
  <si>
    <t>UI - Android - MNDC-171 -  [Android] - Verify the option to download bill PDF is available on preview page</t>
  </si>
  <si>
    <t>MNDC-T8848</t>
  </si>
  <si>
    <t>UI - Android - MNDC-171 -  [Android] - Verify UI responsiveness on different screen sizes</t>
  </si>
  <si>
    <t>MNDC-T8843</t>
  </si>
  <si>
    <t>UI - Android - MNDC-171 -  [Android] - Verify �View bill� button is NOT visible if no bills exist</t>
  </si>
  <si>
    <t>MNDC-T8838</t>
  </si>
  <si>
    <t>UI - Android - MNDC-171 -  [Android] - Verify �View bill� button visibility under �Bills� tab</t>
  </si>
  <si>
    <t>MNDC-T8830</t>
  </si>
  <si>
    <t>UI - Android - MNDC-172 - Billing periods list and payment button check</t>
  </si>
  <si>
    <t>MNDC-T8889</t>
  </si>
  <si>
    <t>MNDC-T8835</t>
  </si>
  <si>
    <t>UI - Android - MNDC-172 - Consulting payment status</t>
  </si>
  <si>
    <t>MNDC-T8894</t>
  </si>
  <si>
    <t>MNDC-T8834</t>
  </si>
  <si>
    <t>UI - Android - MNDC-172 - Consulting specific billing period</t>
  </si>
  <si>
    <t>MNDC-T8893</t>
  </si>
  <si>
    <t>MNDC-T8831</t>
  </si>
  <si>
    <t>UI - Android - MNDC-172 - Date format check and monetary totalizer - dollar</t>
  </si>
  <si>
    <t>MNDC-T8890</t>
  </si>
  <si>
    <t>MNDC-T8832</t>
  </si>
  <si>
    <t>UI - Android - MNDC-172 - Page redirection to after payment</t>
  </si>
  <si>
    <t>MNDC-T8891</t>
  </si>
  <si>
    <t>MNDC-T8833</t>
  </si>
  <si>
    <t>UI - Android - MNDC-172 - Page redirection to enroll in bill</t>
  </si>
  <si>
    <t>MNDC-T8892</t>
  </si>
  <si>
    <t>MNDC-T8797</t>
  </si>
  <si>
    <t>UI - Android - MNDC-200 -  Display of "Autopay is on" Status in Green</t>
  </si>
  <si>
    <t>MNDC-T8800</t>
  </si>
  <si>
    <t>UI - Android - MNDC-200 -  Format of Past Billing Period Dates</t>
  </si>
  <si>
    <t>MNDC-T8817</t>
  </si>
  <si>
    <t>UI - Android - MNDC-200 -  Verify Amount Due Element Visibility</t>
  </si>
  <si>
    <t>MNDC-T8803</t>
  </si>
  <si>
    <t>UI - Android - MNDC-200 -  Visibility of Amount Due Element</t>
  </si>
  <si>
    <t>MNDC-T8798</t>
  </si>
  <si>
    <t>UI - Android - MNDC-200 - Display of Amount Due as Dollar Value</t>
  </si>
  <si>
    <t>MNDC-T8801</t>
  </si>
  <si>
    <t>UI - Android - MNDC-200 - Format of Past Billing Period Amounts</t>
  </si>
  <si>
    <t>MNDC-T8806</t>
  </si>
  <si>
    <t>UI - Android - MNDC-200 - Verify Balance Past Due Status Display</t>
  </si>
  <si>
    <t>MNDC-T8805</t>
  </si>
  <si>
    <t>UI - Android - MNDC-200 - Verify Credited Amount Display</t>
  </si>
  <si>
    <t>MNDC-T8819</t>
  </si>
  <si>
    <t>UI - Android - MNDC-200 - Verify Credited Amount Element Visibility on the payment summary page when a credited amount exists.</t>
  </si>
  <si>
    <t>MNDC-T8810</t>
  </si>
  <si>
    <t>UI - Android - MNDC-200 - Verify Final Notice Amount Value Display</t>
  </si>
  <si>
    <t>MNDC-T8809</t>
  </si>
  <si>
    <t>UI - Android - MNDC-200 - Verify Final Notice Balance Status Display</t>
  </si>
  <si>
    <t>MNDC-T8811</t>
  </si>
  <si>
    <t>UI - Android - MNDC-200 - Verify Final Notice Due Date Format</t>
  </si>
  <si>
    <t>MNDC-T8807</t>
  </si>
  <si>
    <t>UI - Android - MNDC-200 - Verify Past Due Amount Value Display</t>
  </si>
  <si>
    <t>MNDC-T8808</t>
  </si>
  <si>
    <t>UI - Android - MNDC-200 - Verify Past Due Date Display</t>
  </si>
  <si>
    <t>MNDC-T8818</t>
  </si>
  <si>
    <t>UI - Android - MNDC-200 - Verify Payment Due Date Element is visible on the payment summary page for any status.</t>
  </si>
  <si>
    <t>MNDC-T8814</t>
  </si>
  <si>
    <t>UI - Android - MNDC-200 - Verify payment due date is displayed in MM/DD/YYYY format</t>
  </si>
  <si>
    <t>MNDC-T8813</t>
  </si>
  <si>
    <t>UI - Android - MNDC-200 - Verify Payment Status Element Visibility</t>
  </si>
  <si>
    <t>MNDC-T8816</t>
  </si>
  <si>
    <t>UI - Android - MNDC-200 - verify that the payment status element is visible on the payment summary page for any status.</t>
  </si>
  <si>
    <t>MNDC-T8815</t>
  </si>
  <si>
    <t>UI - Android - MNDC-200 - verify that when the balance is $0.00, the system displays the balance as $0.00.</t>
  </si>
  <si>
    <t>MNDC-T8812</t>
  </si>
  <si>
    <t>UI - Android - MNDC-200 - Verify Zero Balance Display</t>
  </si>
  <si>
    <t>MNDC-T8802</t>
  </si>
  <si>
    <t>UI - Android - MNDC-200 - Visibility of "Autopay is on" Status Element</t>
  </si>
  <si>
    <t>MNDC-T8799</t>
  </si>
  <si>
    <t>UI - Android - MNDC-200 - Visibility of Past Billing Periods List</t>
  </si>
  <si>
    <t>MNDC-T8804</t>
  </si>
  <si>
    <t>UI - Android - MNDC-200 - Visibility of Past Billing Periods List Element</t>
  </si>
  <si>
    <t>MNDC-T8965</t>
  </si>
  <si>
    <t>UI - IOS - MNDC-127 -  [IOS] - UI - IOS - Verify "Download Bill" triggers download</t>
  </si>
  <si>
    <t>MNDC-T8970</t>
  </si>
  <si>
    <t>UI - IOS - MNDC-127 -  [IOS] - UI - IOS - Verify "Enroll in eBill" button on Payments screen</t>
  </si>
  <si>
    <t>MNDC-T8967</t>
  </si>
  <si>
    <t>UI - IOS - MNDC-127 -  [IOS] - UI - IOS - Verify "Enroll in eBill" redirects properly</t>
  </si>
  <si>
    <t>MNDC-T8969</t>
  </si>
  <si>
    <t>UI - IOS - MNDC-127 -  [IOS] - UI - IOS - Verify "Make a Payment" button on Payments screen</t>
  </si>
  <si>
    <t>MNDC-T8958</t>
  </si>
  <si>
    <t>UI - IOS - MNDC-127 -  [IOS] - UI - IOS - Verify "Make a Payment" button redirects properly</t>
  </si>
  <si>
    <t>MNDC-T8964</t>
  </si>
  <si>
    <t>UI - IOS - MNDC-127 -  [IOS] - UI - IOS - Verify "View Bill" opens PDF</t>
  </si>
  <si>
    <t>MNDC-T8960</t>
  </si>
  <si>
    <t>UI - IOS - MNDC-127 -  [IOS] - UI - IOS - Verify 13 records max in bill history</t>
  </si>
  <si>
    <t>MNDC-T8963</t>
  </si>
  <si>
    <t>UI - IOS - MNDC-127 -  [IOS] - UI - IOS - Verify accordion collapse behavior</t>
  </si>
  <si>
    <t>MNDC-T8961</t>
  </si>
  <si>
    <t>UI - IOS - MNDC-127 -  [IOS] - UI - IOS - Verify accordion default state</t>
  </si>
  <si>
    <t>MNDC-T8962</t>
  </si>
  <si>
    <t>UI - IOS - MNDC-127 -  [IOS] - UI - IOS - Verify accordion expand behavior</t>
  </si>
  <si>
    <t>MNDC-T8949</t>
  </si>
  <si>
    <t>UI - IOS - MNDC-127 -  [IOS] - UI - IOS - Verify Bills sub-menu is opened by default</t>
  </si>
  <si>
    <t>MNDC-T8950</t>
  </si>
  <si>
    <t>UI - IOS - MNDC-127 -  [IOS] - UI - IOS - Verify content is displayed in descending order by date in Bills section</t>
  </si>
  <si>
    <t>MNDC-T8953</t>
  </si>
  <si>
    <t>UI - IOS - MNDC-127 -  [IOS] - UI - IOS - Verify content is displayed in descending order by date in Payments section</t>
  </si>
  <si>
    <t>MNDC-T8980</t>
  </si>
  <si>
    <t>UI - IOS - MNDC-127 -  [IOS] - UI - IOS - Verify data loaded matches account (bills)</t>
  </si>
  <si>
    <t>MNDC-T8981</t>
  </si>
  <si>
    <t>UI - IOS - MNDC-127 -  [IOS] - UI - IOS - Verify data loaded matches account (payments)</t>
  </si>
  <si>
    <t>MNDC-T8957</t>
  </si>
  <si>
    <t>UI - IOS - MNDC-127 -  [IOS] - UI - IOS - Verify eBill header with status and amount due</t>
  </si>
  <si>
    <t>MNDC-T8983</t>
  </si>
  <si>
    <t>UI - IOS - MNDC-127 -  [IOS] - UI - IOS - Verify fallback behavior when no network connection</t>
  </si>
  <si>
    <t>MNDC-T8982</t>
  </si>
  <si>
    <t>UI - IOS - MNDC-127 -  [IOS] - UI - IOS - Verify Firebase config controls visibility (e.g., Make Payment button)</t>
  </si>
  <si>
    <t>MNDC-T8966</t>
  </si>
  <si>
    <t>UI - IOS - MNDC-127 -  [IOS] - UI - IOS - Verify header elements for non-eBill users</t>
  </si>
  <si>
    <t>MNDC-T8951</t>
  </si>
  <si>
    <t>UI - IOS - MNDC-127 -  [IOS] - UI - IOS - Verify infinite scroll with no pagination for Bills section</t>
  </si>
  <si>
    <t>MNDC-T8952</t>
  </si>
  <si>
    <t>UI - IOS - MNDC-127 -  [IOS] - UI - IOS - Verify infinite scroll with no pagination for Payments section</t>
  </si>
  <si>
    <t>MNDC-T8948</t>
  </si>
  <si>
    <t>UI - IOS - MNDC-127 -  [IOS] - UI - IOS - Verify navigation to Bills &amp; Payments via Billing tab</t>
  </si>
  <si>
    <t>MNDC-T8954</t>
  </si>
  <si>
    <t>UI - IOS - MNDC-127 -  [IOS] - UI - IOS - Verify new account with no bills shows information screen</t>
  </si>
  <si>
    <t>MNDC-T8955</t>
  </si>
  <si>
    <t>UI - IOS - MNDC-127 -  [IOS] - UI - IOS - Verify new account with no payments shows information screen</t>
  </si>
  <si>
    <t>MNDC-T8959</t>
  </si>
  <si>
    <t>UI - IOS - MNDC-127 -  [IOS] - UI - IOS - Verify only account-relevant bills are displayed</t>
  </si>
  <si>
    <t>MNDC-T8971</t>
  </si>
  <si>
    <t>UI - IOS - MNDC-127 -  [IOS] - UI - IOS - Verify Payments accordion expand/collapse</t>
  </si>
  <si>
    <t>MNDC-T8968</t>
  </si>
  <si>
    <t>UI - IOS - MNDC-127 -  [IOS] - UI - IOS - Verify Payments history shows up to 13 records</t>
  </si>
  <si>
    <t>MNDC-T8973</t>
  </si>
  <si>
    <t>UI - IOS - MNDC-127 -  [IOS] - UI - IOS - Verify skeleton loader for Bill history section</t>
  </si>
  <si>
    <t>MNDC-T8972</t>
  </si>
  <si>
    <t>UI - IOS - MNDC-127 -  [IOS] - UI - IOS - Verify skeleton loader for Bills header</t>
  </si>
  <si>
    <t>MNDC-T8974</t>
  </si>
  <si>
    <t>UI - IOS - MNDC-127 -  [IOS] - UI - IOS - Verify skeleton loader for Payments history section</t>
  </si>
  <si>
    <t>MNDC-T8975</t>
  </si>
  <si>
    <t>UI - IOS - MNDC-127 -  [IOS] - UI - IOS - Verify slider navigation from Bills to Payments</t>
  </si>
  <si>
    <t>MNDC-T8976</t>
  </si>
  <si>
    <t>UI - IOS - MNDC-127 -  [IOS] - UI - IOS - Verify slider navigation from Payments to Bills</t>
  </si>
  <si>
    <t>MNDC-T8978</t>
  </si>
  <si>
    <t>UI - IOS - MNDC-127 -  [IOS] - UI - IOS - Verify swipe left gesture moves from Bills ? Payments</t>
  </si>
  <si>
    <t>MNDC-T8979</t>
  </si>
  <si>
    <t>UI - IOS - MNDC-127 -  [IOS] - UI - IOS - Verify swipe right gesture moves from Payments ? Bills</t>
  </si>
  <si>
    <t>MNDC-T8977</t>
  </si>
  <si>
    <t>UI - IOS - MNDC-127 -  [IOS] - UI - IOS - Verify tap on current tab does nothing</t>
  </si>
  <si>
    <t>MNDC-T8956</t>
  </si>
  <si>
    <t>UI - IOS - MNDC-127 -  [IOS] - UI - IOS - Verify the UI view for the Bills and Payments view slider</t>
  </si>
  <si>
    <t>MNDC-T8924</t>
  </si>
  <si>
    <t>UI - IOS - MNDC-128 - Test Case: Verify "Download Bill" Button Functionality</t>
  </si>
  <si>
    <t>MNDC-T8927</t>
  </si>
  <si>
    <t>UI - IOS - MNDC-128 - Test Case: Verify "Enroll in eBill" Button Not Visible for eBill Users</t>
  </si>
  <si>
    <t>MNDC-T8926</t>
  </si>
  <si>
    <t>UI - IOS - MNDC-128 - Test Case: Verify "Enroll in eBill" Button Visibility and Redirect</t>
  </si>
  <si>
    <t>MNDC-T8925</t>
  </si>
  <si>
    <t>UI - IOS - MNDC-128 - Test Case: Verify "Make Payment" Button Redirect</t>
  </si>
  <si>
    <t>MNDC-T8918</t>
  </si>
  <si>
    <t>UI - IOS - MNDC-128 - Test Case: Verify Bill History Line Item Display</t>
  </si>
  <si>
    <t>MNDC-T8920</t>
  </si>
  <si>
    <t>UI - IOS - MNDC-128 - Test Case: Verify Expanded Bill History Content (Budget Billing)</t>
  </si>
  <si>
    <t>MNDC-T8919</t>
  </si>
  <si>
    <t>UI - IOS - MNDC-128 - Test Case: Verify Expanded Bill History Content (Non-Budget Billing)</t>
  </si>
  <si>
    <t>MNDC-T8922</t>
  </si>
  <si>
    <t>UI - IOS - MNDC-128 - Test Case: Verify Visibility of "Download Bill" Button</t>
  </si>
  <si>
    <t>MNDC-T8921</t>
  </si>
  <si>
    <t>UI - IOS - MNDC-128 - Test Case: Verify Visibility of "View Bill" Button</t>
  </si>
  <si>
    <t>MNDC-T8923</t>
  </si>
  <si>
    <t>UI - IOS - MNDC-128 -Test Case: Verify "View Bill" Button Functionality</t>
  </si>
  <si>
    <t>MNDC-T8984</t>
  </si>
  <si>
    <t>UI - IOS - MNDC-129 - Validate if the bill button is visible</t>
  </si>
  <si>
    <t>MNDC-T8986</t>
  </si>
  <si>
    <t>UI - IOS - MNDC-129 - Verify Error Handling for No Billing Periods</t>
  </si>
  <si>
    <t>MNDC-T8985</t>
  </si>
  <si>
    <t>UI - IOS - MNDC-129 - Verify Redirection to Bill Preview on Click</t>
  </si>
  <si>
    <t>MNDC-T8928</t>
  </si>
  <si>
    <t>UI - IOS - MNDC-130 - Billing periods list and payment button check</t>
  </si>
  <si>
    <t>MNDC-T8987</t>
  </si>
  <si>
    <t>MNDC-T8933</t>
  </si>
  <si>
    <t>UI - IOS - MNDC-130 - Consulting payment status</t>
  </si>
  <si>
    <t>MNDC-T8992</t>
  </si>
  <si>
    <t>MNDC-T8932</t>
  </si>
  <si>
    <t>UI - IOS - MNDC-130 - Consulting specific billing period</t>
  </si>
  <si>
    <t>MNDC-T8991</t>
  </si>
  <si>
    <t>MNDC-T8929</t>
  </si>
  <si>
    <t>UI - IOS - MNDC-130 - Date format check and monetary totalizer - dollar</t>
  </si>
  <si>
    <t>MNDC-T8988</t>
  </si>
  <si>
    <t>MNDC-T8930</t>
  </si>
  <si>
    <t>UI - IOS - MNDC-130 - Page redirection to after payment</t>
  </si>
  <si>
    <t>MNDC-T8989</t>
  </si>
  <si>
    <t>MNDC-T8931</t>
  </si>
  <si>
    <t>UI - IOS - MNDC-130 - Page redirection to enroll in bill</t>
  </si>
  <si>
    <t>MNDC-T8990</t>
  </si>
  <si>
    <t>MNDC-T8895</t>
  </si>
  <si>
    <t>UI - IOS - MNDC-134 -  Display of "Autopay is on" Status in Green</t>
  </si>
  <si>
    <t>MNDC-T8898</t>
  </si>
  <si>
    <t>UI - IOS - MNDC-134 -  Format of Past Billing Period Dates</t>
  </si>
  <si>
    <t>MNDC-T8915</t>
  </si>
  <si>
    <t>UI - IOS - MNDC-134 -  Verify Amount Due Element Visibility</t>
  </si>
  <si>
    <t>MNDC-T8901</t>
  </si>
  <si>
    <t>UI - IOS - MNDC-134 -  Visibility of Amount Due Element</t>
  </si>
  <si>
    <t>MNDC-T8896</t>
  </si>
  <si>
    <t>UI - IOS - MNDC-134 - Display of Amount Due as Dollar Value</t>
  </si>
  <si>
    <t>MNDC-T8899</t>
  </si>
  <si>
    <t>UI - IOS - MNDC-134 - Format of Past Billing Period Amounts</t>
  </si>
  <si>
    <t>MNDC-T8904</t>
  </si>
  <si>
    <t>UI - IOS - MNDC-134 - Verify Balance Past Due Status Display</t>
  </si>
  <si>
    <t>MNDC-T8903</t>
  </si>
  <si>
    <t>UI - IOS - MNDC-134 - Verify Credited Amount Display</t>
  </si>
  <si>
    <t>MNDC-T8917</t>
  </si>
  <si>
    <t>UI - IOS - MNDC-134 - Verify Credited Amount Element Visibility on the payment summary page when a credited amount exists.</t>
  </si>
  <si>
    <t>MNDC-T8908</t>
  </si>
  <si>
    <t>UI - IOS - MNDC-134 - Verify Final Notice Amount Value Display</t>
  </si>
  <si>
    <t>MNDC-T8907</t>
  </si>
  <si>
    <t>UI - IOS - MNDC-134 - Verify Final Notice Balance Status Display</t>
  </si>
  <si>
    <t>MNDC-T8909</t>
  </si>
  <si>
    <t>UI - IOS - MNDC-134 - Verify Final Notice Due Date Format</t>
  </si>
  <si>
    <t>MNDC-T8905</t>
  </si>
  <si>
    <t>UI - IOS - MNDC-134 - Verify Past Due Amount Value Display</t>
  </si>
  <si>
    <t>MNDC-T8906</t>
  </si>
  <si>
    <t>UI - IOS - MNDC-134 - Verify Past Due Date Display</t>
  </si>
  <si>
    <t>MNDC-T8916</t>
  </si>
  <si>
    <t>UI - IOS - MNDC-134 - Verify Payment Due Date Element is visible on the payment summary page for any status.</t>
  </si>
  <si>
    <t>MNDC-T8912</t>
  </si>
  <si>
    <t>UI - IOS - MNDC-134 - Verify payment due date is displayed in MM/DD/YYYY format</t>
  </si>
  <si>
    <t>MNDC-T8911</t>
  </si>
  <si>
    <t>UI - IOS - MNDC-134 - Verify Payment Status Element Visibility</t>
  </si>
  <si>
    <t>MNDC-T8914</t>
  </si>
  <si>
    <t>UI - IOS - MNDC-134 - verify that the payment status element is visible on the payment summary page for any status.</t>
  </si>
  <si>
    <t>MNDC-T8913</t>
  </si>
  <si>
    <t>UI - IOS - MNDC-134 - verify that when the balance is $0.00, the system displays the balance as $0.00.</t>
  </si>
  <si>
    <t>MNDC-T8910</t>
  </si>
  <si>
    <t>UI - IOS - MNDC-134 - Verify Zero Balance Display</t>
  </si>
  <si>
    <t>MNDC-T8900</t>
  </si>
  <si>
    <t>UI - IOS - MNDC-134 - Visibility of "Autopay is on" Status Element</t>
  </si>
  <si>
    <t>MNDC-T8897</t>
  </si>
  <si>
    <t>UI - IOS - MNDC-134 - Visibility of Past Billing Periods List</t>
  </si>
  <si>
    <t>MNDC-T8902</t>
  </si>
  <si>
    <t>UI - IOS - MNDC-134 - Visibility of Past Billing Periods List Element</t>
  </si>
  <si>
    <t>MNDC-T8947</t>
  </si>
  <si>
    <t>UI - IOS - MNDC-167 -  [IOS] - Verify app behavior while downloading the pdf when no network</t>
  </si>
  <si>
    <t>MNDC-T8944</t>
  </si>
  <si>
    <t>UI - IOS - MNDC-167 -  [IOS] - Verify app chooser does not appear on non-IOS devices</t>
  </si>
  <si>
    <t>MNDC-T8937</t>
  </si>
  <si>
    <t>UI - IOS - MNDC-167 -  [IOS] - Verify clicking �View bill� redirects to PDF preview</t>
  </si>
  <si>
    <t>MNDC-T8943</t>
  </si>
  <si>
    <t>UI - IOS - MNDC-167 -  [IOS] - Verify �Download Bill� button is disabled or hidden if PDF not available</t>
  </si>
  <si>
    <t>MNDC-T8939</t>
  </si>
  <si>
    <t>UI - IOS - MNDC-167 -  [IOS] - Verify downloading bill PDF initiates download on non-IOS devices</t>
  </si>
  <si>
    <t>MNDC-T8942</t>
  </si>
  <si>
    <t>UI - IOS - MNDC-167 -  [IOS] - Verify error message when PDF fails to load</t>
  </si>
  <si>
    <t>MNDC-T8940</t>
  </si>
  <si>
    <t>UI - IOS - MNDC-167 -  [IOS] - Verify IOS system app chooser opens when downloading bill PDF</t>
  </si>
  <si>
    <t>MNDC-T8945</t>
  </si>
  <si>
    <t>UI - IOS - MNDC-167 -  [IOS] - Verify large PDF file preview and download</t>
  </si>
  <si>
    <t>MNDC-T8938</t>
  </si>
  <si>
    <t>UI - IOS - MNDC-167 -  [IOS] - Verify the option to download bill PDF is available on preview page</t>
  </si>
  <si>
    <t>MNDC-T8946</t>
  </si>
  <si>
    <t>UI - IOS - MNDC-167 -  [IOS] - Verify UI responsiveness on different screen sizes</t>
  </si>
  <si>
    <t>MNDC-T8941</t>
  </si>
  <si>
    <t>UI - IOS - MNDC-167 -  [IOS] - Verify �View bill� button is NOT visible if no bills exist</t>
  </si>
  <si>
    <t>MNDC-T8936</t>
  </si>
  <si>
    <t>UI - IOS - MNDC-167 -  [IOS] - Verify �View bill� button visibility under �Bills� tab</t>
  </si>
  <si>
    <t>MNDC-T6225</t>
  </si>
  <si>
    <t>BGC - MNDC-307 - IOS - Verify "Back" Button Visibility and Functionality</t>
  </si>
  <si>
    <t>/My Preferences/BGC/IOS</t>
  </si>
  <si>
    <t>MNDC-T6228</t>
  </si>
  <si>
    <t>BGC - MNDC-307 - IOS - Verify "eBill", "Autopay" and Budget Billing ( if is available) Section Visibility and Status Based on Account Flag</t>
  </si>
  <si>
    <t>MNDC-T6227</t>
  </si>
  <si>
    <t>BGC - MNDC-307 - IOS - Verify "Login Preferences" Section Displays Correct Biometric Option Based on Device Type</t>
  </si>
  <si>
    <t>MNDC-T6229</t>
  </si>
  <si>
    <t>BGC - MNDC-307 - IOS - Verify "Operation Fuel" Section Visibility and Status Based on Account Flag</t>
  </si>
  <si>
    <t>MNDC-T6224</t>
  </si>
  <si>
    <t>BGC - MNDC-307 - IOS - Verify Access to "My Preferences" Section from Account</t>
  </si>
  <si>
    <t>MNDC-T6230</t>
  </si>
  <si>
    <t>BGC - MNDC-307 - IOS - Verify Expandable Sections Functionality for eBill, AutoPay, Budget Billing, and Operation Fuel</t>
  </si>
  <si>
    <t>MNDC-T6226</t>
  </si>
  <si>
    <t>BGC - MNDC-307 - IOS - Verify Visibility of "Alert Preferences" Section Placeholder</t>
  </si>
  <si>
    <t>MNDC-T6222</t>
  </si>
  <si>
    <t>BGC - MNDC-309 - IOS - Verify AutoPay Prioritization Display on Confirmation Screen</t>
  </si>
  <si>
    <t>MNDC-T6223</t>
  </si>
  <si>
    <t>BGC - MNDC-309 - IOS - Verify Budget Billing Prioritization Display on Confirmation Screen</t>
  </si>
  <si>
    <t>MNDC-T6221</t>
  </si>
  <si>
    <t>BGC - MNDC-309 - IOS - Verify Confirmation Screen Visibility After Enrollment</t>
  </si>
  <si>
    <t>MNDC-T6250</t>
  </si>
  <si>
    <t>BGC - MNDC-310 - IOS - Verify "Back" Button Functionality in AutoPay Enrollment Form</t>
  </si>
  <si>
    <t>MNDC-T6247</t>
  </si>
  <si>
    <t>BGC - MNDC-310 - IOS - Verify AutoPay Enrollment Access for eBill Non-AutoPay User</t>
  </si>
  <si>
    <t>MNDC-T6255</t>
  </si>
  <si>
    <t>BGC - MNDC-310 - IOS - Verify Confirmation Screen Content After Enrollment</t>
  </si>
  <si>
    <t>MNDC-T6252</t>
  </si>
  <si>
    <t>BGC - MNDC-310 - IOS - Verify Kubra Wallet Options Redirect Correctly</t>
  </si>
  <si>
    <t>MNDC-T6254</t>
  </si>
  <si>
    <t>BGC - MNDC-310 - IOS - Verify Minimum and Maximum Payment Amount Validation and Error Message</t>
  </si>
  <si>
    <t>MNDC-T6251</t>
  </si>
  <si>
    <t>BGC - MNDC-310 - IOS - Verify Payment Method Section Displays Kubra Wallet Stored Methods</t>
  </si>
  <si>
    <t>MNDC-T6248</t>
  </si>
  <si>
    <t>BGC - MNDC-310 - IOS - Verify Pop-up Display When eBill Flag is False</t>
  </si>
  <si>
    <t>MNDC-T6253</t>
  </si>
  <si>
    <t>BGC - MNDC-310 - IOS - Verify Schedule AutoPay Dropdown Options by Company (CNG, SCG, BGC)</t>
  </si>
  <si>
    <t>MNDC-T6249</t>
  </si>
  <si>
    <t>BGC - MNDC-310 - IOS - Verify Visibility of "Enroll in AutoPay" Feature Upon Clicking Off Arrow</t>
  </si>
  <si>
    <t>MNDC-T6232</t>
  </si>
  <si>
    <t>BGC - MNDC-311 - IOS - Validate Budget Billing Flag Shows "Off" with Correct Status</t>
  </si>
  <si>
    <t>MNDC-T6231</t>
  </si>
  <si>
    <t>BGC - MNDC-311 - IOS - Validate Budget Billing Flag Shows "On" with Correct Status</t>
  </si>
  <si>
    <t>MNDC-T6237</t>
  </si>
  <si>
    <t>BGC - MNDC-311 - IOS - Verify "Cancel" Button Functionality on Enroll Screen</t>
  </si>
  <si>
    <t>MNDC-T6236</t>
  </si>
  <si>
    <t>BGC - MNDC-311 - IOS - Verify "Enroll in Budget Billing" Button Functionality</t>
  </si>
  <si>
    <t>MNDC-T6234</t>
  </si>
  <si>
    <t>BGC - MNDC-311 - IOS - Verify "Enroll in Budget Billing" Feature Visibility Upon Clicking Off Arrow</t>
  </si>
  <si>
    <t>MNDC-T6235</t>
  </si>
  <si>
    <t>BGC - MNDC-311 - IOS - Verify Informational Texts on Enroll Screen</t>
  </si>
  <si>
    <t>MNDC-T6233</t>
  </si>
  <si>
    <t>BGC - MNDC-311 - IOS - Verify Monthly Payment Amount Calculation</t>
  </si>
  <si>
    <t>MNDC-T6216</t>
  </si>
  <si>
    <t>BGC - MNDC-414 - IOS - Verify ‘End eBill’ Button is Visible and Red</t>
  </si>
  <si>
    <t>MNDC-T6218</t>
  </si>
  <si>
    <t>BGC - MNDC-414 - IOS - Verify ‘End eBill’ Button on Pop-up Redirects to Confirmation Page (eBill Only) and Verify ‘Back’ Button on Confirmation Page Redirects to ‘My Preferences’ with eBill Off</t>
  </si>
  <si>
    <t>MNDC-T6213</t>
  </si>
  <si>
    <t>BGC - MNDC-414 - IOS - Verify ‘Manage your eBill’ Feature Opens on Clicking eBill Section</t>
  </si>
  <si>
    <t>MNDC-T6212</t>
  </si>
  <si>
    <t>BGC - MNDC-414 - IOS - Verify eBill Section Status Display Based on Account Flag (Off)</t>
  </si>
  <si>
    <t>MNDC-T6211</t>
  </si>
  <si>
    <t>BGC - MNDC-414 - IOS - Verify eBill Section Status Display Based on Account Flag (On)</t>
  </si>
  <si>
    <t>MNDC-T6214</t>
  </si>
  <si>
    <t>BGC - MNDC-414 - IOS - Verify Email Format Validation on Email Input</t>
  </si>
  <si>
    <t>MNDC-T6215</t>
  </si>
  <si>
    <t>BGC - MNDC-414 - IOS - Verify Helper Text Below Email Input</t>
  </si>
  <si>
    <t>MNDC-T6217</t>
  </si>
  <si>
    <t>BGC - MNDC-414 - IOS - Verify Pop-up Display on Clicking ‘End eBill’ Button (eBill Only User) and ‘Go Back’ Button on Pop-up Redirects to ‘Manage your eBill’</t>
  </si>
  <si>
    <t>MNDC-T6220</t>
  </si>
  <si>
    <t>BGC - MNDC-414 - IOS - Verify Pop-up Message When Ending eBill with AutoPay Active</t>
  </si>
  <si>
    <t>MNDC-T6219</t>
  </si>
  <si>
    <t>BGC - MNDC-414 - IOS - Verify System Identifies Account with eBill and AutoPay Flags True</t>
  </si>
  <si>
    <t>MNDC-T6148</t>
  </si>
  <si>
    <t>BGC - MNDC-444 - Android - Verify ‘End eBill’ Button is Visible and Red</t>
  </si>
  <si>
    <t>/My Preferences/BGC/Android</t>
  </si>
  <si>
    <t>MNDC-T6150</t>
  </si>
  <si>
    <t>BGC - MNDC-444 - Android - Verify ‘End eBill’ Button on Pop-up Redirects to Confirmation Page (eBill Only) and Verify ‘Back’ Button on Confirmation Page Redirects to ‘My Preferences’ with eBill Off</t>
  </si>
  <si>
    <t>MNDC-T6145</t>
  </si>
  <si>
    <t>BGC - MNDC-444 - Android - Verify ‘Manage your eBill’ Feature Opens on Clicking eBill Section</t>
  </si>
  <si>
    <t>MNDC-T6144</t>
  </si>
  <si>
    <t>BGC - MNDC-444 - Android - Verify eBill Section Status Display Based on Account Flag (Off)</t>
  </si>
  <si>
    <t>MNDC-T6143</t>
  </si>
  <si>
    <t>BGC - MNDC-444 - Android - Verify eBill Section Status Display Based on Account Flag (On)</t>
  </si>
  <si>
    <t>MNDC-T6146</t>
  </si>
  <si>
    <t>BGC - MNDC-444 - Android - Verify Email Format Validation on Email Input</t>
  </si>
  <si>
    <t>MNDC-T6147</t>
  </si>
  <si>
    <t>BGC - MNDC-444 - Android - Verify Helper Text Below Email Input</t>
  </si>
  <si>
    <t>MNDC-T6149</t>
  </si>
  <si>
    <t>BGC - MNDC-444 - Android - Verify Pop-up Display on Clicking ‘End eBill’ Button (eBill Only User) and ‘Go Back’ Button on Pop-up Redirects to ‘Manage your eBill’</t>
  </si>
  <si>
    <t>MNDC-T6152</t>
  </si>
  <si>
    <t>BGC - MNDC-444 - Android - Verify Pop-up Message When Ending eBill with AutoPay Active</t>
  </si>
  <si>
    <t>MNDC-T6151</t>
  </si>
  <si>
    <t>BGC - MNDC-444 - Android - Verify System Identifies Account with eBill and AutoPay Flags True</t>
  </si>
  <si>
    <t>MNDC-T6154</t>
  </si>
  <si>
    <t>BGC - MNDC-446 - Android - Verify AutoPay Prioritization Display on Confirmation Screen</t>
  </si>
  <si>
    <t>MNDC-T6155</t>
  </si>
  <si>
    <t>BGC - MNDC-446 - Android - Verify Budget Billing Prioritization Display on Confirmation Screen</t>
  </si>
  <si>
    <t>MNDC-T6153</t>
  </si>
  <si>
    <t>BGC - MNDC-446 - Android - Verify Confirmation Screen Visibility After Enrollment</t>
  </si>
  <si>
    <t>MNDC-T6276</t>
  </si>
  <si>
    <t>BGC - MNDC-507 - IOS - Checking Autopay Kubra information.</t>
  </si>
  <si>
    <t>MNDC-T6275</t>
  </si>
  <si>
    <t>BGC - MNDC-507 - IOS - Checking Autopay management elements.</t>
  </si>
  <si>
    <t>MNDC-T6274</t>
  </si>
  <si>
    <t>BGC - MNDC-507 - IOS - Checking Autopay previews.</t>
  </si>
  <si>
    <t>MNDC-T6273</t>
  </si>
  <si>
    <t>BGC - MNDC-507 - IOS - Checking Autopay statuses.</t>
  </si>
  <si>
    <t>MNDC-T6272</t>
  </si>
  <si>
    <t>BGC - MNDC-507 - IOS - Checking Firebase controls.</t>
  </si>
  <si>
    <t>MNDC-T6278</t>
  </si>
  <si>
    <t>BGC - MNDC-507 - IOS - Checking the Schedule Autopay options and defaults.</t>
  </si>
  <si>
    <t>MNDC-T6277</t>
  </si>
  <si>
    <t>BGC - MNDC-507 - IOS - Modifying payment method information.</t>
  </si>
  <si>
    <t>MNDC-T6270</t>
  </si>
  <si>
    <t>BGC - MNDC-509 - IOS - Checking Autopay`s visibility and statuses</t>
  </si>
  <si>
    <t>MNDC-T6271</t>
  </si>
  <si>
    <t>BGC - MNDC-509 - IOS - De-enrolling Autopay</t>
  </si>
  <si>
    <t>MNDC-T6157</t>
  </si>
  <si>
    <t>BGC - MNDC-513 - Android - Verify "Back" Button Visibility and Functionality</t>
  </si>
  <si>
    <t>MNDC-T6160</t>
  </si>
  <si>
    <t>BGC - MNDC-513 - Android - Verify "eBill", "Autopay" and Budget Billing ( if is available) Section Visibility and Status Based on Account Flag</t>
  </si>
  <si>
    <t>MNDC-T6159</t>
  </si>
  <si>
    <t>BGC - MNDC-513 - Android - Verify "Login Preferences" Section Displays Correct Biometric Option Based on Device Type</t>
  </si>
  <si>
    <t>MNDC-T6161</t>
  </si>
  <si>
    <t>BGC - MNDC-513 - Android - Verify "Operation Fuel" Section Visibility and Status Based on Account Flag</t>
  </si>
  <si>
    <t>MNDC-T6156</t>
  </si>
  <si>
    <t>BGC - MNDC-513 - Android - Verify Access to "My Preferences" Section from Account</t>
  </si>
  <si>
    <t>MNDC-T6162</t>
  </si>
  <si>
    <t>BGC - MNDC-513 - Android - Verify Expandable Sections Functionality for eBill, AutoPay, Budget Billing, and Operation Fuel</t>
  </si>
  <si>
    <t>MNDC-T6158</t>
  </si>
  <si>
    <t>BGC - MNDC-513 - Android - Verify Visibility of "Alert Preferences" Section Placeholder</t>
  </si>
  <si>
    <t>MNDC-T6241</t>
  </si>
  <si>
    <t>BGC - MNDC-514 - IOS - Verify 'Cancel' Button Redirects to My Preferences Without Changes</t>
  </si>
  <si>
    <t>MNDC-T6240</t>
  </si>
  <si>
    <t>BGC - MNDC-514 - IOS - Verify 'Confirm New Amount' Button Enables After Editing Additional Amount</t>
  </si>
  <si>
    <t>MNDC-T6239</t>
  </si>
  <si>
    <t>BGC - MNDC-514 - IOS - Verify 'Confirm New Amount' Button is Disabled by Default</t>
  </si>
  <si>
    <t>MNDC-T6242</t>
  </si>
  <si>
    <t>BGC - MNDC-514 - IOS - Verify Confirmation Screen After Clicking 'Confirm New Amount'</t>
  </si>
  <si>
    <t>MNDC-T6238</t>
  </si>
  <si>
    <t>BGC - MNDC-514 - IOS - Verify 'Enter Additional Amount' Field Opens Numeric Keyboard</t>
  </si>
  <si>
    <t>MNDC-T6164</t>
  </si>
  <si>
    <t>BGC - MNDC-515 - Android - Validate Budget Billing Flag Shows "Off" with Correct Status</t>
  </si>
  <si>
    <t>MNDC-T6163</t>
  </si>
  <si>
    <t>BGC - MNDC-515 - Android - Validate Budget Billing Flag Shows "On" with Correct Status</t>
  </si>
  <si>
    <t>MNDC-T6169</t>
  </si>
  <si>
    <t>BGC - MNDC-515 - Android - Verify "Cancel" Button Functionality on Enroll Screen</t>
  </si>
  <si>
    <t>MNDC-T6168</t>
  </si>
  <si>
    <t>BGC - MNDC-515 - Android - Verify "Enroll in Budget Billing" Button Functionality</t>
  </si>
  <si>
    <t>MNDC-T6166</t>
  </si>
  <si>
    <t>BGC - MNDC-515 - Android - Verify "Enroll in Budget Billing" Feature Visibility Upon Clicking Off Arrow</t>
  </si>
  <si>
    <t>MNDC-T6167</t>
  </si>
  <si>
    <t>BGC - MNDC-515 - Android - Verify Informational Texts on Enroll Screen</t>
  </si>
  <si>
    <t>MNDC-T6165</t>
  </si>
  <si>
    <t>BGC - MNDC-515 - Android - Verify Monthly Payment Amount Calculation</t>
  </si>
  <si>
    <t>MNDC-T6173</t>
  </si>
  <si>
    <t>BGC - MNDC-516 - Android - Verify 'Cancel' Button Redirects to My Preferences Without Changes</t>
  </si>
  <si>
    <t>MNDC-T6172</t>
  </si>
  <si>
    <t>BGC - MNDC-516 - Android - Verify 'Confirm New Amount' Button Enables After Editing Additional Amount</t>
  </si>
  <si>
    <t>MNDC-T6171</t>
  </si>
  <si>
    <t>BGC - MNDC-516 - Android - Verify 'Confirm New Amount' Button is Disabled by Default</t>
  </si>
  <si>
    <t>MNDC-T6174</t>
  </si>
  <si>
    <t>BGC - MNDC-516 - Android - Verify Confirmation Screen After Clicking 'Confirm New Amount'</t>
  </si>
  <si>
    <t>MNDC-T6170</t>
  </si>
  <si>
    <t>BGC - MNDC-516 - Android - Verify 'Enter Additional Amount' Field Opens Numeric Keyboard</t>
  </si>
  <si>
    <t>MNDC-T6243</t>
  </si>
  <si>
    <t>BGC - MNDC-517 - IOS - Verify System De-enrolls Budget Billing Successfully</t>
  </si>
  <si>
    <t>MNDC-T6175</t>
  </si>
  <si>
    <t>BGC - MNDC-527 - Android - Verify System De-enrolls Budget Billing Successfully</t>
  </si>
  <si>
    <t>MNDC-T6244</t>
  </si>
  <si>
    <t>BGC - MNDC-535 - IOS - Verify Device Type Detection Shows for Devices</t>
  </si>
  <si>
    <t>MNDC-T6245</t>
  </si>
  <si>
    <t>BGC - MNDC-535 - IOS - Verify Enabling Biometric Login Shows Confirmation Popup</t>
  </si>
  <si>
    <t>MNDC-T6246</t>
  </si>
  <si>
    <t>BGC - MNDC-535 - IOS - Verify Toggle for Enabling/Disabling Biometric Login is Visible</t>
  </si>
  <si>
    <t>MNDC-T6176</t>
  </si>
  <si>
    <t>BGC - MNDC-557 - Android - Verify Device Type Detection Shows for Devices</t>
  </si>
  <si>
    <t>Confirm system detects iOS device and displays Face ID option or 
Fingerprint option for Android</t>
  </si>
  <si>
    <t>Label or icon for Fingerprint (Android) or Face ID (IOS) is displayed.</t>
  </si>
  <si>
    <t>MNDC-T6177</t>
  </si>
  <si>
    <t>BGC - MNDC-557 - Android - Verify Enabling Biometric Login Shows Confirmation Popup</t>
  </si>
  <si>
    <t>MNDC-T6178</t>
  </si>
  <si>
    <t>BGC - MNDC-557 - Android - Verify Toggle for Enabling/Disabling Biometric Login is Visible</t>
  </si>
  <si>
    <t>MNDC-T6264</t>
  </si>
  <si>
    <t>BGC - MNDC-632 - IOS - Check its confirmation message.</t>
  </si>
  <si>
    <t>MNDC-T6261</t>
  </si>
  <si>
    <t>BGC - MNDC-632 - IOS - Checking Generation Power CT availability for BGC</t>
  </si>
  <si>
    <t>Open the CNG app, check the My Preferences that the program is there; *Open the BGC app, check the My Preferences that the program IS NOT there;</t>
  </si>
  <si>
    <t>MNDC-T6262</t>
  </si>
  <si>
    <t>BGC - MNDC-632 - IOS - Checking its activation/deactivation.</t>
  </si>
  <si>
    <t>MNDC-T6263</t>
  </si>
  <si>
    <t>BGC - MNDC-632 - IOS - Checking its button availability and format.</t>
  </si>
  <si>
    <t>MNDC-T6265</t>
  </si>
  <si>
    <t>BGC - MNDC-632 - IOS - Checking its cancellation and confirmation.</t>
  </si>
  <si>
    <t>MNDC-T6260</t>
  </si>
  <si>
    <t>BGC - MNDC-632 - IOS - Checking the Remote Config controls.</t>
  </si>
  <si>
    <t>MNDC-T6196</t>
  </si>
  <si>
    <t>BGC - MNDC-633 - Android - Check its confirmation message.</t>
  </si>
  <si>
    <t>MNDC-T6193</t>
  </si>
  <si>
    <t>BGC - MNDC-633 - Android - Checking Generation Power CT availability for BGC</t>
  </si>
  <si>
    <t>MNDC-T6194</t>
  </si>
  <si>
    <t>BGC - MNDC-633 - Android - Checking its activation/deactivation.</t>
  </si>
  <si>
    <t>MNDC-T6195</t>
  </si>
  <si>
    <t>BGC - MNDC-633 - Android - Checking its button availability and format.</t>
  </si>
  <si>
    <t>MNDC-T6197</t>
  </si>
  <si>
    <t>BGC - MNDC-633 - Android - Checking its cancellation and confirmation.</t>
  </si>
  <si>
    <t>MNDC-T6192</t>
  </si>
  <si>
    <t>BGC - MNDC-633 - Android - Checking the Remote Config controls.</t>
  </si>
  <si>
    <t>MNDC-T6266</t>
  </si>
  <si>
    <t>BGC - MNDC-645 - IOS - Checking the Firebase controls.</t>
  </si>
  <si>
    <t>MNDC-T6268</t>
  </si>
  <si>
    <t>BGC - MNDC-645 - IOS - Checking the thank you message.</t>
  </si>
  <si>
    <t>MNDC-T6269</t>
  </si>
  <si>
    <t>BGC - MNDC-645 - IOS - Checking using the same amount.</t>
  </si>
  <si>
    <t>MNDC-T6267</t>
  </si>
  <si>
    <t>BGC - MNDC-645 - IOS - Updating the donation amount.</t>
  </si>
  <si>
    <t>MNDC-T6198</t>
  </si>
  <si>
    <t>BGC - MNDC-647 - Android - Checking the Firebase controls.</t>
  </si>
  <si>
    <t>MNDC-T6200</t>
  </si>
  <si>
    <t>BGC - MNDC-647 - Android - Checking the thank you message.</t>
  </si>
  <si>
    <t>MNDC-T6201</t>
  </si>
  <si>
    <t>BGC - MNDC-647 - Android - Checking using the same amount.</t>
  </si>
  <si>
    <t>MNDC-T6199</t>
  </si>
  <si>
    <t>BGC - MNDC-647 - Android - Updating the donation amount.</t>
  </si>
  <si>
    <t>MNDC-T6182</t>
  </si>
  <si>
    <t>BGC - MNDC-670 - Android - Verify "Back" Button Functionality in AutoPay Enrollment Form</t>
  </si>
  <si>
    <t>MNDC-T6179</t>
  </si>
  <si>
    <t>BGC - MNDC-670 - Android - Verify AutoPay Enrollment Access for eBill Non-AutoPay User</t>
  </si>
  <si>
    <t>MNDC-T6187</t>
  </si>
  <si>
    <t>BGC - MNDC-670 - Android - Verify Confirmation Screen Content After Enrollment</t>
  </si>
  <si>
    <t>MNDC-T6184</t>
  </si>
  <si>
    <t>BGC - MNDC-670 - Android - Verify Kubra Wallet Options Redirect Correctly</t>
  </si>
  <si>
    <t>MNDC-T6186</t>
  </si>
  <si>
    <t>BGC - MNDC-670 - Android - Verify Minimum and Maximum Payment Amount Validation and Error Message</t>
  </si>
  <si>
    <t>MNDC-T6183</t>
  </si>
  <si>
    <t>BGC - MNDC-670 - Android - Verify Payment Method Section Displays Kubra Wallet Stored Methods</t>
  </si>
  <si>
    <t>MNDC-T6180</t>
  </si>
  <si>
    <t>BGC - MNDC-670 - Android - Verify Pop-up Display When eBill Flag is False</t>
  </si>
  <si>
    <t>MNDC-T6185</t>
  </si>
  <si>
    <t>BGC - MNDC-670 - Android - Verify Schedule AutoPay Dropdown Options by Company (CNG, SCG, BGC)</t>
  </si>
  <si>
    <t>MNDC-T6181</t>
  </si>
  <si>
    <t>BGC - MNDC-670 - Android - Verify Visibility of "Enroll in AutoPay" Feature Upon Clicking Off Arrow</t>
  </si>
  <si>
    <t>MNDC-T6202</t>
  </si>
  <si>
    <t>BGC - MNDC-671 - Android - Checking Autopay`s visibility and statuses</t>
  </si>
  <si>
    <t>MNDC-T6203</t>
  </si>
  <si>
    <t>BGC - MNDC-671 - Android - De-enrolling Autopay</t>
  </si>
  <si>
    <t>MNDC-T6208</t>
  </si>
  <si>
    <t>BGC - MNDC-752 - Android - Checking Autopay Kubra information.</t>
  </si>
  <si>
    <t>MNDC-T6207</t>
  </si>
  <si>
    <t>BGC - MNDC-752 - Android - Checking Autopay management elements.</t>
  </si>
  <si>
    <t>MNDC-T6206</t>
  </si>
  <si>
    <t>BGC - MNDC-752 - Android - Checking Autopay previews.</t>
  </si>
  <si>
    <t>MNDC-T6205</t>
  </si>
  <si>
    <t>BGC - MNDC-752 - Android - Checking Autopay statuses.</t>
  </si>
  <si>
    <t>MNDC-T6204</t>
  </si>
  <si>
    <t>BGC - MNDC-752 - Android - Checking Firebase controls.</t>
  </si>
  <si>
    <t>MNDC-T6210</t>
  </si>
  <si>
    <t>BGC - MNDC-752 - Android - Checking the Schedule Autopay options and defaults.</t>
  </si>
  <si>
    <t>MNDC-T6209</t>
  </si>
  <si>
    <t>BGC - MNDC-752 - Android - Modifying payment method information.</t>
  </si>
  <si>
    <t>MNDC-T6256</t>
  </si>
  <si>
    <t>BGC - MNDC-755 - IOS - Display Pop-Up When Budget Billing Status is 'Off' and User Not Marked for Termination, Not Eligible, OpCo in BGC/CNG/SCG/UI, Remote Config Enabled</t>
  </si>
  <si>
    <t>attributes.budgetBilling === false
attributes.budgetBillingMarkedForTermination === false
attributes.eligibleForBudgetBilling === false
OpCo = BGC (or CNG, SCG, UI)</t>
  </si>
  <si>
    <t>Verify that the Budget Billing pop-up is displayed when user’s budget 
billing status is 'Off', not marked for termination, not eligible, OpCo is 
one of BGC/CNG/SCG/UI, and remote config flag BUDGET_BILLING_NOT_AVAILABLE 
is enabled.</t>
  </si>
  <si>
    <t>MNDC-T6257</t>
  </si>
  <si>
    <t>BGC - MNDC-755 - IOS - Verify "Go Back" Button Closes Pop-Up and verify Phone Number Button Opens Native Dialer with Correct Number</t>
  </si>
  <si>
    <t>MNDC-T6258</t>
  </si>
  <si>
    <t>BGC - MNDC-755 - IOS - Verify "Read More" Button Redirects to Correct In-App Web View Based on OpCo</t>
  </si>
  <si>
    <t>- budgetDetails.exclusionType === 'ENROLL'. Error pop-up BUDGET.003 is 
displayed andOpCo is one of [CNG, SCG, BGC].</t>
  </si>
  <si>
    <t>MNDC-T6188</t>
  </si>
  <si>
    <t>BGC - MNDC-756 - Android - Display Pop-Up When Budget Billing Status is 'Off' and User Not Marked for Termination, Not Eligible, OpCo in BGC/CNG/SCG/UI, Remote Config Enabled</t>
  </si>
  <si>
    <t>MNDC-T6189</t>
  </si>
  <si>
    <t>BGC - MNDC-756 - Android - Verify "Go Back" Button Closes Pop-Up and verify Phone Number Button Opens Native Dialer with Correct Number</t>
  </si>
  <si>
    <t xml:space="preserve"> *- Device’s native dialer opens and Support number corresponding to the OpCo 
is pre-filled.</t>
  </si>
  <si>
    <t>MNDC-T6190</t>
  </si>
  <si>
    <t>BGC - MNDC-756 - Android - Verify "Read More" Button Redirects to Correct In-App Web View Based on OpCo</t>
  </si>
  <si>
    <t>MNDC-T6191</t>
  </si>
  <si>
    <t>BGC - MNDC-784 - Android - Cash Only Users can not enroll in eBill, Autopay or Budget Billing</t>
  </si>
  <si>
    <t>MNDC-T6259</t>
  </si>
  <si>
    <t>BGC - MNDC-805 - IOS - Cash Only Users can not enroll in eBill, Autopay or Budget Billing</t>
  </si>
  <si>
    <t>MNDC-T9811</t>
  </si>
  <si>
    <t>CMP - MNDC-1235 - Android - Add contact inserts at top in default state</t>
  </si>
  <si>
    <t>/UI&amp;CMP - Electric Features/CMP/MyPreferences/Android</t>
  </si>
  <si>
    <t>User has &lt;10 contacts</t>
  </si>
  <si>
    <t>Tap 'Add contact method +'</t>
  </si>
  <si>
    <t>New pill appears at top, default state.</t>
  </si>
  <si>
    <t>MNDC-T9810</t>
  </si>
  <si>
    <t>CMP - MNDC-1235 - Android - Add contact visible when &lt;10; hidden at 10</t>
  </si>
  <si>
    <t>User with 9 and 10 contacts respectively</t>
  </si>
  <si>
    <t>Open Manage; observe Add button</t>
  </si>
  <si>
    <t>Visible at 9; hidden at 10.</t>
  </si>
  <si>
    <t>MNDC-T9813</t>
  </si>
  <si>
    <t>CMP - MNDC-1235 - Android - Change contact method → Email</t>
  </si>
  <si>
    <t>New or existing contact in edit state</t>
  </si>
  <si>
    <t>Tap green type; select option</t>
  </si>
  <si>
    <t>Dropdown closes; Email selected in green; others black.</t>
  </si>
  <si>
    <t>MNDC-T9812</t>
  </si>
  <si>
    <t>CMP - MNDC-1235 - Android - Change contact method → Text</t>
  </si>
  <si>
    <t>Dropdown closes; Text selected in green; others black.</t>
  </si>
  <si>
    <t>MNDC-T9814</t>
  </si>
  <si>
    <t>CMP - MNDC-1235 - Android - Change contact method → Voice</t>
  </si>
  <si>
    <t>Dropdown closes; Voice selected in green; others black.</t>
  </si>
  <si>
    <t>MNDC-T9818</t>
  </si>
  <si>
    <t>CMP - MNDC-1235 - Android - Delete contact via red '-' re-enables Add (&lt;10)</t>
  </si>
  <si>
    <t>User at 10 contacts</t>
  </si>
  <si>
    <t>Delete one contact</t>
  </si>
  <si>
    <t>Count becomes 9; Add button reappears.</t>
  </si>
  <si>
    <t>MNDC-T9805</t>
  </si>
  <si>
    <t>CMP - MNDC-1235 - Android - Eligible accounts see feature; non-eligible do not</t>
  </si>
  <si>
    <t>One eligible and one non-eligible account available</t>
  </si>
  <si>
    <t>Check Dashboard promo and My Preferences path for both accounts</t>
  </si>
  <si>
    <t>Eligible: visible. Non-eligible: hidden.</t>
  </si>
  <si>
    <t>MNDC-T9817</t>
  </si>
  <si>
    <t>CMP - MNDC-1235 - Android - Email validation: format &amp; allowed chars</t>
  </si>
  <si>
    <t>Type Email</t>
  </si>
  <si>
    <t>Enter valid complex email and invalid samples (missing '@', missing domain
dot)</t>
  </si>
  <si>
    <t>Valid accepted; invalid shows error; Save disabled.</t>
  </si>
  <si>
    <t>MNDC-T9823</t>
  </si>
  <si>
    <t>CMP - MNDC-1235 - Android - End Outage Alerts unenrolls and updates CMP</t>
  </si>
  <si>
    <t>User enrolled</t>
  </si>
  <si>
    <t>Tap 'End outage alerts' and confirm</t>
  </si>
  <si>
    <t>User unenrolled; CMP reflects not-enrolled state.</t>
  </si>
  <si>
    <t>MNDC-T9808</t>
  </si>
  <si>
    <t>CMP - MNDC-1235 - Android - Enrolled vs Not-enrolled CMP states</t>
  </si>
  <si>
    <t>Have one enrolled, one not-enrolled test user</t>
  </si>
  <si>
    <t>Open Manage Outage Alerts for each</t>
  </si>
  <si>
    <t>Each state matches Figma visuals.</t>
  </si>
  <si>
    <t>MNDC-T9820</t>
  </si>
  <si>
    <t>CMP - MNDC-1235 - Android - Frequency options come from Remote Config</t>
  </si>
  <si>
    <t>RC keys configured in env</t>
  </si>
  <si>
    <t>Open Frequency dropdown</t>
  </si>
  <si>
    <t>Options match Firebase RC. As Never, Only Recent and Always</t>
  </si>
  <si>
    <t>MNDC-T9815</t>
  </si>
  <si>
    <t>CMP - MNDC-1235 - Android - Keyboard type: numeric for phone; alphanumeric for email</t>
  </si>
  <si>
    <t>Contact types set as Text/Voice and Email</t>
  </si>
  <si>
    <t>Focus phone and email fields</t>
  </si>
  <si>
    <t>Numeric shows for phone; alphanumeric for email.</t>
  </si>
  <si>
    <t>MNDC-T9809</t>
  </si>
  <si>
    <t>CMP - MNDC-1235 - Android - List shows existing contacts; only one expands</t>
  </si>
  <si>
    <t>User with 2+ contacts</t>
  </si>
  <si>
    <t>Expand contact A; expand contact B</t>
  </si>
  <si>
    <t>B expands; A collapses.</t>
  </si>
  <si>
    <t>MNDC-T9821</t>
  </si>
  <si>
    <t>CMP - MNDC-1235 - Android - Native date-time picker opens from 'During'</t>
  </si>
  <si>
    <t>During visible</t>
  </si>
  <si>
    <t>Tap time window field</t>
  </si>
  <si>
    <t>Native picker appears; user selects times.</t>
  </si>
  <si>
    <t>MNDC-T9806</t>
  </si>
  <si>
    <t>CMP - MNDC-1235 - Android - Open via Dashboard promo + Back returns</t>
  </si>
  <si>
    <t>Eligible account; promo displayed</t>
  </si>
  <si>
    <t>Tap promo; then tap Back</t>
  </si>
  <si>
    <t>Manage screen opens; Back returns to Dashboard.</t>
  </si>
  <si>
    <t>MNDC-T9807</t>
  </si>
  <si>
    <t>CMP - MNDC-1235 - Android - Open via My Preferences path + Back returns</t>
  </si>
  <si>
    <t>Eligible account</t>
  </si>
  <si>
    <t>Navigate: My Preferences &gt; Account &gt; My preferences &gt; Alert preferences &gt;
Outage Alerts; tap Back</t>
  </si>
  <si>
    <t>Manage screen opens; Back returns to My Preferences.</t>
  </si>
  <si>
    <t>MNDC-T9816</t>
  </si>
  <si>
    <t>CMP - MNDC-1235 - Android - Phone validation: exactly 10 digits reqCMPred</t>
  </si>
  <si>
    <t>Type Text or Voice</t>
  </si>
  <si>
    <t>Try 9, 10, 11 digits</t>
  </si>
  <si>
    <t>9/11 rejected; 10 accepted; Save enabled only when valid.</t>
  </si>
  <si>
    <t>MNDC-T9819</t>
  </si>
  <si>
    <t>CMP - MNDC-1235 - Android - Save disabled by default; enabled after change</t>
  </si>
  <si>
    <t>Open Manage without changes; then edit</t>
  </si>
  <si>
    <t>Observe button state pre/post change</t>
  </si>
  <si>
    <t>Disabled initially; enabled after a valid change.</t>
  </si>
  <si>
    <t>MNDC-T9822</t>
  </si>
  <si>
    <t>CMP - MNDC-1235 - Android - Terms &amp; Conditions: open + Agree/Cancel/X</t>
  </si>
  <si>
    <t>Confirmation screen visible after Save</t>
  </si>
  <si>
    <t>Open T&amp;C via green link; test Agree, Cancel, X</t>
  </si>
  <si>
    <t>Modal opens; actions close with correct outcomes.</t>
  </si>
  <si>
    <t>MNDC-T9248</t>
  </si>
  <si>
    <t>CMP - MNDC-1235 - IOS - Add contact inserts at top in default state</t>
  </si>
  <si>
    <t>/UI&amp;CMP - Electric Features/CMP/MyPreferences/IOS</t>
  </si>
  <si>
    <t>MNDC-T9247</t>
  </si>
  <si>
    <t>CMP - MNDC-1235 - IOS - Add contact visible when &lt;10; hidden at 10</t>
  </si>
  <si>
    <t>MNDC-T9250</t>
  </si>
  <si>
    <t>CMP - MNDC-1235 - IOS - Change contact method → Email</t>
  </si>
  <si>
    <t>MNDC-T9249</t>
  </si>
  <si>
    <t>CMP - MNDC-1235 - IOS - Change contact method → Text</t>
  </si>
  <si>
    <t>MNDC-T9251</t>
  </si>
  <si>
    <t>CMP - MNDC-1235 - IOS - Change contact method → Voice</t>
  </si>
  <si>
    <t>MNDC-T9255</t>
  </si>
  <si>
    <t>CMP - MNDC-1235 - IOS - Delete contact via red '-' re-enables Add (&lt;10)</t>
  </si>
  <si>
    <t>MNDC-T9242</t>
  </si>
  <si>
    <t>CMP - MNDC-1235 - IOS - Eligible accounts see feature; non-eligible do not</t>
  </si>
  <si>
    <t>MNDC-T9254</t>
  </si>
  <si>
    <t>CMP - MNDC-1235 - IOS - Email validation: format &amp; allowed chars</t>
  </si>
  <si>
    <t>MNDC-T9260</t>
  </si>
  <si>
    <t>CMP - MNDC-1235 - IOS - End Outage Alerts unenrolls and updates CMP</t>
  </si>
  <si>
    <t>MNDC-T9245</t>
  </si>
  <si>
    <t>CMP - MNDC-1235 - IOS - Enrolled vs Not-enrolled CMP states</t>
  </si>
  <si>
    <t>MNDC-T9257</t>
  </si>
  <si>
    <t>CMP - MNDC-1235 - IOS - Frequency options come from Remote Config</t>
  </si>
  <si>
    <t>MNDC-T9252</t>
  </si>
  <si>
    <t>CMP - MNDC-1235 - IOS - Keyboard type: numeric for phone; alphanumeric for email</t>
  </si>
  <si>
    <t>MNDC-T9246</t>
  </si>
  <si>
    <t>CMP - MNDC-1235 - IOS - List shows existing contacts; only one expands</t>
  </si>
  <si>
    <t>MNDC-T9258</t>
  </si>
  <si>
    <t>CMP - MNDC-1235 - IOS - Native date-time picker opens from 'During'</t>
  </si>
  <si>
    <t>MNDC-T9243</t>
  </si>
  <si>
    <t>CMP - MNDC-1235 - IOS - Open via Dashboard promo + Back returns</t>
  </si>
  <si>
    <t>MNDC-T9244</t>
  </si>
  <si>
    <t>CMP - MNDC-1235 - IOS - Open via My Preferences path + Back returns</t>
  </si>
  <si>
    <t>MNDC-T9253</t>
  </si>
  <si>
    <t>CMP - MNDC-1235 - IOS - Phone validation: exactly 10 digits reqCMPred</t>
  </si>
  <si>
    <t>MNDC-T9256</t>
  </si>
  <si>
    <t>CMP - MNDC-1235 - IOS - Save disabled by default; enabled after change</t>
  </si>
  <si>
    <t>MNDC-T9259</t>
  </si>
  <si>
    <t>CMP - MNDC-1235 - IOS - Terms &amp; Conditions: open + Agree/Cancel/X</t>
  </si>
  <si>
    <t>MNDC-T9795</t>
  </si>
  <si>
    <t>CMP - MNDC-1598 - Android - Above maximum shows error</t>
  </si>
  <si>
    <t>Validate Autopay</t>
  </si>
  <si>
    <t>MNDC-T9774</t>
  </si>
  <si>
    <t>CMP - MNDC-1598 - Android - Autopay tile visible for all OpCos by default</t>
  </si>
  <si>
    <t>MNDC-T9793</t>
  </si>
  <si>
    <t>CMP - MNDC-1598 - Android - Below minimum shows error</t>
  </si>
  <si>
    <t>MNDC-T9801</t>
  </si>
  <si>
    <t>CMP - MNDC-1598 - Android - Cancel returns to My Preferences with Off visible</t>
  </si>
  <si>
    <t>MNDC-T9781</t>
  </si>
  <si>
    <t>CMP - MNDC-1598 - Android - Change payment method is enabled</t>
  </si>
  <si>
    <t>MNDC-T9802</t>
  </si>
  <si>
    <t>CMP - MNDC-1598 - Android - Confirm enrollment shows loader then confirmation</t>
  </si>
  <si>
    <t>MNDC-T9803</t>
  </si>
  <si>
    <t>CMP - MNDC-1598 - Android - Confirmation contents present</t>
  </si>
  <si>
    <t>Thank you...' text", "'Manage your Payment alerts' CTA present", "'Back'
returns to My Preferences with eBill turned on", 'Promotional content
present</t>
  </si>
  <si>
    <t>MNDC-T9788</t>
  </si>
  <si>
    <t>CMP - MNDC-1598 - Android - Default selection for CMP</t>
  </si>
  <si>
    <t>MNDC-T9790</t>
  </si>
  <si>
    <t>CMP - MNDC-1598 - Android - Default selection for CMPL</t>
  </si>
  <si>
    <t>OpCo=CMPL</t>
  </si>
  <si>
    <t>MNDC-T9786</t>
  </si>
  <si>
    <t>CMP - MNDC-1598 - Android - Default selection for NY</t>
  </si>
  <si>
    <t>MNDC-T9787</t>
  </si>
  <si>
    <t>CMP - MNDC-1598 - Android - Dropdown range for CMP respects min/max</t>
  </si>
  <si>
    <t>MNDC-T9789</t>
  </si>
  <si>
    <t>CMP - MNDC-1598 - Android - Dropdown range for CMPL respects min/max</t>
  </si>
  <si>
    <t>Only values between 10 and 28 are present</t>
  </si>
  <si>
    <t>MNDC-T9785</t>
  </si>
  <si>
    <t>CMP - MNDC-1598 - Android - Dropdown range for NY respects min/max</t>
  </si>
  <si>
    <t>MNDC-T9799</t>
  </si>
  <si>
    <t>CMP - MNDC-1598 - Android - Enroll button disabled by default</t>
  </si>
  <si>
    <t>MNDC-T9800</t>
  </si>
  <si>
    <t>CMP - MNDC-1598 - Android - Enroll button enabled when inputs valid</t>
  </si>
  <si>
    <t>MNDC-T9777</t>
  </si>
  <si>
    <t>CMP - MNDC-1598 - Android - Enroll flow visible only when AutoPay=false &amp; eBill=true (eBill user)</t>
  </si>
  <si>
    <t>MNDC-T9779</t>
  </si>
  <si>
    <t>CMP - MNDC-1598 - Android - Enroll screen basics</t>
  </si>
  <si>
    <t>Verify Back button (top-left)', 'Verify informational text', 'Verify Select
Payment Method section</t>
  </si>
  <si>
    <t>Back is enabled', "Text: 'Enroll in AutoPay' + 'Any changes made will take
affect with your next payment.'", 'Select Payment Method visible (RC may
hide)</t>
  </si>
  <si>
    <t>MNDC-T9778</t>
  </si>
  <si>
    <t>CMP - MNDC-1598 - Android - Feature visible when AutoPay=false &amp; eBill=false (non eBill user) — clarify</t>
  </si>
  <si>
    <t>MNDC-T9794</t>
  </si>
  <si>
    <t>CMP - MNDC-1598 - Android - Maximum amount boundary valid</t>
  </si>
  <si>
    <t>MNDC-T9792</t>
  </si>
  <si>
    <t>CMP - MNDC-1598 - Android - Minimum amount boundary valid</t>
  </si>
  <si>
    <t>MNDC-T9797</t>
  </si>
  <si>
    <t>CMP - MNDC-1598 - Android - Negative values rejected</t>
  </si>
  <si>
    <t>MNDC-T9796</t>
  </si>
  <si>
    <t xml:space="preserve">CMP - MNDC-1598 - Android - Non-numeric input rejected </t>
  </si>
  <si>
    <t>MNDC-T9791</t>
  </si>
  <si>
    <t>CMP - MNDC-1598 - Android - Numeric keyboard shows on focus</t>
  </si>
  <si>
    <t>MNDC-T9804</t>
  </si>
  <si>
    <t>CMP - MNDC-1598 - Android - Preferences prioritization order</t>
  </si>
  <si>
    <t>MNDC-T9783</t>
  </si>
  <si>
    <t>CMP - MNDC-1598 - Android - Redirects to Kubra: Add bank account</t>
  </si>
  <si>
    <t>MNDC-T9784</t>
  </si>
  <si>
    <t>CMP - MNDC-1598 - Android - Redirects to Kubra: Add credit/debit card</t>
  </si>
  <si>
    <t>MNDC-T9782</t>
  </si>
  <si>
    <t>CMP - MNDC-1598 - Android - Redirects to Kubra: Manage wallet</t>
  </si>
  <si>
    <t>MNDC-T9776</t>
  </si>
  <si>
    <t>CMP - MNDC-1598 - Android - Show Off when AutoPay=false</t>
  </si>
  <si>
    <t>Status shows 'Off' in green</t>
  </si>
  <si>
    <t>MNDC-T9775</t>
  </si>
  <si>
    <t>CMP - MNDC-1598 - Android - Show On when AutoPay=true</t>
  </si>
  <si>
    <t>Status shows 'On' in green</t>
  </si>
  <si>
    <t>MNDC-T9780</t>
  </si>
  <si>
    <t>CMP - MNDC-1598 - Android - Shows Kubra wallet stored methods</t>
  </si>
  <si>
    <t>MNDC-T9798</t>
  </si>
  <si>
    <t>CMP - MNDC-1598 - Android - Thousand separator handling</t>
  </si>
  <si>
    <t>MNDC-T9232</t>
  </si>
  <si>
    <t>CMP - MNDC-1598 - IOS - Above maximum shows error</t>
  </si>
  <si>
    <t>MNDC-T9211</t>
  </si>
  <si>
    <t>CMP - MNDC-1598 - IOS - Autopay tile visible for all OpCos by default</t>
  </si>
  <si>
    <t>MNDC-T9230</t>
  </si>
  <si>
    <t>CMP - MNDC-1598 - IOS - Below minimum shows error</t>
  </si>
  <si>
    <t>MNDC-T9238</t>
  </si>
  <si>
    <t>CMP - MNDC-1598 - IOS - Cancel returns to My Preferences with Off visible</t>
  </si>
  <si>
    <t>MNDC-T9218</t>
  </si>
  <si>
    <t>CMP - MNDC-1598 - IOS - Change payment method is enabled</t>
  </si>
  <si>
    <t>MNDC-T9239</t>
  </si>
  <si>
    <t>CMP - MNDC-1598 - IOS - Confirm enrollment shows loader then confirmation</t>
  </si>
  <si>
    <t>MNDC-T9240</t>
  </si>
  <si>
    <t>CMP - MNDC-1598 - IOS - Confirmation contents present</t>
  </si>
  <si>
    <t>MNDC-T9225</t>
  </si>
  <si>
    <t>CMP - MNDC-1598 - IOS - Default selection for CMP</t>
  </si>
  <si>
    <t>MNDC-T9227</t>
  </si>
  <si>
    <t>CMP - MNDC-1598 - IOS - Default selection for CMPL</t>
  </si>
  <si>
    <t>MNDC-T9223</t>
  </si>
  <si>
    <t>CMP - MNDC-1598 - IOS - Default selection for NY</t>
  </si>
  <si>
    <t>MNDC-T9224</t>
  </si>
  <si>
    <t>CMP - MNDC-1598 - IOS - Dropdown range for CMP respects min/max</t>
  </si>
  <si>
    <t>MNDC-T9226</t>
  </si>
  <si>
    <t>CMP - MNDC-1598 - IOS - Dropdown range for CMPL respects min/max</t>
  </si>
  <si>
    <t>MNDC-T9222</t>
  </si>
  <si>
    <t>CMP - MNDC-1598 - IOS - Dropdown range for NY respects min/max</t>
  </si>
  <si>
    <t>MNDC-T9236</t>
  </si>
  <si>
    <t>CMP - MNDC-1598 - IOS - Enroll button disabled by default</t>
  </si>
  <si>
    <t>MNDC-T9237</t>
  </si>
  <si>
    <t>CMP - MNDC-1598 - IOS - Enroll button enabled when inputs valid</t>
  </si>
  <si>
    <t>MNDC-T9214</t>
  </si>
  <si>
    <t>CMP - MNDC-1598 - IOS - Enroll flow visible only when AutoPay=false &amp; eBill=true (eBill user)</t>
  </si>
  <si>
    <t>MNDC-T9216</t>
  </si>
  <si>
    <t>CMP - MNDC-1598 - IOS - Enroll screen basics</t>
  </si>
  <si>
    <t>MNDC-T9215</t>
  </si>
  <si>
    <t>CMP - MNDC-1598 - IOS - Feature visible when AutoPay=false &amp; eBill=false (non eBill user) — clarify</t>
  </si>
  <si>
    <t>MNDC-T9231</t>
  </si>
  <si>
    <t>CMP - MNDC-1598 - IOS - Maximum amount boundary valid</t>
  </si>
  <si>
    <t>MNDC-T9229</t>
  </si>
  <si>
    <t>CMP - MNDC-1598 - IOS - Minimum amount boundary valid</t>
  </si>
  <si>
    <t>MNDC-T9234</t>
  </si>
  <si>
    <t>CMP - MNDC-1598 - IOS - Negative values rejected</t>
  </si>
  <si>
    <t>MNDC-T9233</t>
  </si>
  <si>
    <t>CMP - MNDC-1598 - IOS - Non-numeric input rejected</t>
  </si>
  <si>
    <t>MNDC-T9228</t>
  </si>
  <si>
    <t>CMP - MNDC-1598 - IOS - Numeric keyboard shows on focus</t>
  </si>
  <si>
    <t>MNDC-T9241</t>
  </si>
  <si>
    <t>CMP - MNDC-1598 - IOS - Preferences prioritization order</t>
  </si>
  <si>
    <t>MNDC-T9220</t>
  </si>
  <si>
    <t>CMP - MNDC-1598 - IOS - Redirects to Kubra: Add bank account</t>
  </si>
  <si>
    <t>MNDC-T9221</t>
  </si>
  <si>
    <t>CMP - MNDC-1598 - IOS - Redirects to Kubra: Add credit/debit card</t>
  </si>
  <si>
    <t>MNDC-T9219</t>
  </si>
  <si>
    <t>CMP - MNDC-1598 - IOS - Redirects to Kubra: Manage wallet</t>
  </si>
  <si>
    <t>MNDC-T9213</t>
  </si>
  <si>
    <t>CMP - MNDC-1598 - IOS - Show Off when AutoPay=false</t>
  </si>
  <si>
    <t>MNDC-T9212</t>
  </si>
  <si>
    <t>CMP - MNDC-1598 - IOS - Show On when AutoPay=true</t>
  </si>
  <si>
    <t>MNDC-T9217</t>
  </si>
  <si>
    <t>CMP - MNDC-1598 - IOS - Shows Kubra wallet stored methods</t>
  </si>
  <si>
    <t>MNDC-T9235</t>
  </si>
  <si>
    <t>CMP - MNDC-1598 - IOS - Thousand separator handling</t>
  </si>
  <si>
    <t>MNDC-T9832</t>
  </si>
  <si>
    <t>CMP - MNDC-634 - Android - Account Number alphanumeric validation</t>
  </si>
  <si>
    <t>Enter letters-only; numbers-only; alphanumeric; invalid length.</t>
  </si>
  <si>
    <t>Numeric keyboard visible; non-numeric/length ≠9 rejected with RC error;
valid 9-digit accepted; checksum error handled.</t>
  </si>
  <si>
    <t>MNDC-T9827</t>
  </si>
  <si>
    <t>CMP - MNDC-634 - Android - AutoPay visible for all OpCos</t>
  </si>
  <si>
    <t>Legal text equals ny.autopay.legalText; link text equals
ny.autopay.terms.linkText; in-app web opens ny.autopay.terms.linkUrl; if
reqCMPreConfirm=true, CTA stays disabled until confirmed.</t>
  </si>
  <si>
    <t>MNDC-T9829</t>
  </si>
  <si>
    <t>CMP - MNDC-634 - Android - Back &amp; Cancel behaviors</t>
  </si>
  <si>
    <t>On Enroll screen.</t>
  </si>
  <si>
    <t>Tap Back; reopen Enroll; input data; tap Cancel.</t>
  </si>
  <si>
    <t>Status shows 'Off' in green; arrow enabled and green; tap opens Enroll.</t>
  </si>
  <si>
    <t>MNDC-T9844</t>
  </si>
  <si>
    <t>CMP - MNDC-634 - Android - Cancel returns to My Preferences with Off</t>
  </si>
  <si>
    <t>Enroll screen with inputs.</t>
  </si>
  <si>
    <t>Tap Cancel.</t>
  </si>
  <si>
    <t>CTA enabled; proceeds to enroll.</t>
  </si>
  <si>
    <t>MNDC-T9825</t>
  </si>
  <si>
    <t>CMP - MNDC-634 - Android - CMP legal text from Remote Config</t>
  </si>
  <si>
    <t>All labels and colors match RC values (nickname, account type, routing,
account, confirm, first, last, payment amount, schedule; green status from
RC).</t>
  </si>
  <si>
    <t>MNDC-T9840</t>
  </si>
  <si>
    <t>CMP - MNDC-634 - Android - CMP legal text visible</t>
  </si>
  <si>
    <t>Only 'Due date of bill'; no numeric day selector.</t>
  </si>
  <si>
    <t>MNDC-T9838</t>
  </si>
  <si>
    <t>CMP - MNDC-634 - Android - CMP schedule default &amp; range</t>
  </si>
  <si>
    <t>Applies shared payment validations; accepted values enable CTA.</t>
  </si>
  <si>
    <t>MNDC-T9833</t>
  </si>
  <si>
    <t>CMP - MNDC-634 - Android - Confirm Account Number must match</t>
  </si>
  <si>
    <t>Account Number entered.</t>
  </si>
  <si>
    <t>Enter mismatching confirm; then matching confirm.</t>
  </si>
  <si>
    <t>Alphanumeric accepted; invalid format shows RC error.</t>
  </si>
  <si>
    <t>MNDC-T9850</t>
  </si>
  <si>
    <t>CMP - MNDC-634 - Android - Edit Autopay without eBill: allowed CMP, blocked NY</t>
  </si>
  <si>
    <t>MNDC-T9835</t>
  </si>
  <si>
    <t>CMP - MNDC-634 - Android - Email format validation</t>
  </si>
  <si>
    <t>Enroll screen opened; email field present.</t>
  </si>
  <si>
    <t>Enter 'user@com'; enter 'user@example.com'.</t>
  </si>
  <si>
    <t>Letters accepted (including accents); non-letters show RC error.</t>
  </si>
  <si>
    <t>MNDC-T9842</t>
  </si>
  <si>
    <t>CMP - MNDC-634 - Android - Enroll CTA disabled by default</t>
  </si>
  <si>
    <t>Observe CTA state.</t>
  </si>
  <si>
    <t>Link opens in-app web to RC URL; CTA disabled until confirm; CTA enabled
after confirm.</t>
  </si>
  <si>
    <t>MNDC-T9843</t>
  </si>
  <si>
    <t>CMP - MNDC-634 - Android - Enroll CTA enabled when valid</t>
  </si>
  <si>
    <t>All fields valid; CMP: select valid day; NY: confirm terms.</t>
  </si>
  <si>
    <t>Tap CTA.</t>
  </si>
  <si>
    <t>CTA disabled before valid inputs.</t>
  </si>
  <si>
    <t>MNDC-T9845</t>
  </si>
  <si>
    <t>CMP - MNDC-634 - Android - Enrollment success flips AutoPay flag</t>
  </si>
  <si>
    <t>Valid inputs; backend available.</t>
  </si>
  <si>
    <t>Tap Enroll; return to My Preferences.</t>
  </si>
  <si>
    <t>Navigates back; status Off; inputs discarded.</t>
  </si>
  <si>
    <t>MNDC-T9834</t>
  </si>
  <si>
    <t>CMP - MNDC-634 - Android - First/Last Name letters only</t>
  </si>
  <si>
    <t>Enter letters; enter with digits; enter with symbols; enter accented
letters.</t>
  </si>
  <si>
    <t>Mismatch shows RC error; match accepted.</t>
  </si>
  <si>
    <t>MNDC-T9851</t>
  </si>
  <si>
    <t>CMP - MNDC-634 - Android - Informational contacts copy only</t>
  </si>
  <si>
    <t>Inspect 'You can add up to 10 contacts...' text.</t>
  </si>
  <si>
    <t>MNDC-T9852</t>
  </si>
  <si>
    <t>CMP - MNDC-634 - Android - Keyboard types per field</t>
  </si>
  <si>
    <t>Tap each field.</t>
  </si>
  <si>
    <t>Observe keyboard types.</t>
  </si>
  <si>
    <t>Text visible; no unintended action.</t>
  </si>
  <si>
    <t>MNDC-T9824</t>
  </si>
  <si>
    <t>CMP - MNDC-634 - Android - Labels controlled via Remote Config</t>
  </si>
  <si>
    <t>Account AutoPay=false, eBill=false; RC fetched.</t>
  </si>
  <si>
    <t>Open My Preferences → AutoPay; Tap Off → Enroll; Inspect labels.</t>
  </si>
  <si>
    <t>MNDC-T9854</t>
  </si>
  <si>
    <t>CMP - MNDC-634 - Android - Localization &amp; accented letters support</t>
  </si>
  <si>
    <t>Enter accented names (José, Anaïs).</t>
  </si>
  <si>
    <t>MNDC-T9847</t>
  </si>
  <si>
    <t>CMP - MNDC-634 - Android - Network failure graceful error</t>
  </si>
  <si>
    <t>Simulate network timeout during enroll.</t>
  </si>
  <si>
    <t>Tap Enroll.</t>
  </si>
  <si>
    <t>Show server error; remain on Enroll; CTA state consistent; no flag change.</t>
  </si>
  <si>
    <t>MNDC-T9830</t>
  </si>
  <si>
    <t>CMP - MNDC-634 - Android - Nickname accepts alphanumeric only</t>
  </si>
  <si>
    <t>Enter valid 'HomeBank1'; enter invalid 'Home#Bank!'.</t>
  </si>
  <si>
    <t>Back returns to My Preferences; Cancel returns and leaves status Off; no
persistence.</t>
  </si>
  <si>
    <t>MNDC-T9849</t>
  </si>
  <si>
    <t>CMP - MNDC-634 - Android - Non-eBill user can enroll (CMP &amp; NY)</t>
  </si>
  <si>
    <t>Shows 'On' or 'Off' in green; matches flag.</t>
  </si>
  <si>
    <t>MNDC-T9826</t>
  </si>
  <si>
    <t>CMP - MNDC-634 - Android - NY legal text &amp; terms link from Remote Config</t>
  </si>
  <si>
    <t>NY account AutoPay=false, eBill=false; RC available with terms URL.</t>
  </si>
  <si>
    <t>Open Enroll screen; validate legal text; tap 'View terms and conditions'.</t>
  </si>
  <si>
    <t>MNDC-T9839</t>
  </si>
  <si>
    <t>CMP - MNDC-634 - Android - NY schedule due date only</t>
  </si>
  <si>
    <t>NY account; eBill=false; AutoPay=false.</t>
  </si>
  <si>
    <t>Open schedule section.</t>
  </si>
  <si>
    <t>MNDC-T9841</t>
  </si>
  <si>
    <t>CMP - MNDC-634 - Android - NY terms link opens in-app web &amp; confirm</t>
  </si>
  <si>
    <t>Enroll screen opened; reqCMPreConfirm=true.</t>
  </si>
  <si>
    <t>Tap 'View terms and conditions'; attempt enroll without confirm; then
confirm and enroll.</t>
  </si>
  <si>
    <t>MNDC-T9828</t>
  </si>
  <si>
    <t>CMP - MNDC-634 - Android - Off state CMP and arrow enabled</t>
  </si>
  <si>
    <t>Account AutoPay=false, eBill=false.</t>
  </si>
  <si>
    <t>Open My Preferences → AutoPay.</t>
  </si>
  <si>
    <t>MNDC-T9836</t>
  </si>
  <si>
    <t>CMP - MNDC-634 - Android - Payment Amount CMP min/max enforcement</t>
  </si>
  <si>
    <t>Invalid shows 'Please enter a valid email address.'; valid accepted.</t>
  </si>
  <si>
    <t>MNDC-T9853</t>
  </si>
  <si>
    <t>CMP - MNDC-634 - Android - Payment amount format and decimals</t>
  </si>
  <si>
    <t>Routing: numeric; Account/Nickname/Confirm: alphanumeric; Names: letters.</t>
  </si>
  <si>
    <t>MNDC-T9837</t>
  </si>
  <si>
    <t>CMP - MNDC-634 - Android - Payment Amount NY general rules</t>
  </si>
  <si>
    <t>NY account; eBill=false.</t>
  </si>
  <si>
    <t>Enter very high amount; enter small positive amount.</t>
  </si>
  <si>
    <t>MNDC-T9831</t>
  </si>
  <si>
    <t>CMP - MNDC-634 - Android - Routing Number numeric &amp; 9 digits</t>
  </si>
  <si>
    <t>Enter non-numeric; &lt;9 digits; &gt;9 digits; 9 digits; valid checksum if
available.</t>
  </si>
  <si>
    <t>Valid accepted; invalid shows red error (RC-controlled).</t>
  </si>
  <si>
    <t>MNDC-T9846</t>
  </si>
  <si>
    <t>CMP - MNDC-634 - Android - Server-side validation failure handling</t>
  </si>
  <si>
    <t>Inputs that pass client but fail server (e.g., routing).</t>
  </si>
  <si>
    <t>AutoPay=true; card shows 'On' in green; confirmation page visible.</t>
  </si>
  <si>
    <t>MNDC-T9855</t>
  </si>
  <si>
    <t>CMP - MNDC-634 - Android - State refresh on mismatch (race condition)</t>
  </si>
  <si>
    <t>Server AutoPay=true; client cache false.</t>
  </si>
  <si>
    <t>Open My Preferences.</t>
  </si>
  <si>
    <t>Accepted as letters; no error.</t>
  </si>
  <si>
    <t>MNDC-T9848</t>
  </si>
  <si>
    <t>CMP - MNDC-634 - Android - Summary card On/Off color and text</t>
  </si>
  <si>
    <t>AutoPay=true or false after operations.</t>
  </si>
  <si>
    <t>Show RC network error; no state change.</t>
  </si>
  <si>
    <t>MNDC-T9269</t>
  </si>
  <si>
    <t>CMP - MNDC-634 - IOS - Account Number alphanumeric validation</t>
  </si>
  <si>
    <t>MNDC-T9264</t>
  </si>
  <si>
    <t>CMP - MNDC-634 - IOS - AutoPay visible for all OpCos</t>
  </si>
  <si>
    <t>MNDC-T9266</t>
  </si>
  <si>
    <t>CMP - MNDC-634 - IOS - Back &amp; Cancel behaviors</t>
  </si>
  <si>
    <t>MNDC-T9281</t>
  </si>
  <si>
    <t>CMP - MNDC-634 - IOS - Cancel returns to My Preferences with Off</t>
  </si>
  <si>
    <t>MNDC-T9262</t>
  </si>
  <si>
    <t>CMP - MNDC-634 - IOS - CMP legal text from Remote Config</t>
  </si>
  <si>
    <t>MNDC-T9277</t>
  </si>
  <si>
    <t>CMP - MNDC-634 - IOS - CMP legal text visible</t>
  </si>
  <si>
    <t>MNDC-T9275</t>
  </si>
  <si>
    <t>CMP - MNDC-634 - IOS - CMP schedule default &amp; range</t>
  </si>
  <si>
    <t>MNDC-T9270</t>
  </si>
  <si>
    <t>CMP - MNDC-634 - IOS - Confirm Account Number must match</t>
  </si>
  <si>
    <t>MNDC-T9287</t>
  </si>
  <si>
    <t>CMP - MNDC-634 - IOS - Edit Autopay without eBill: allowed CMP, blocked NY</t>
  </si>
  <si>
    <t>MNDC-T9272</t>
  </si>
  <si>
    <t>CMP - MNDC-634 - IOS - Email format validation</t>
  </si>
  <si>
    <t>MNDC-T9279</t>
  </si>
  <si>
    <t>CMP - MNDC-634 - IOS - Enroll CTA disabled by default</t>
  </si>
  <si>
    <t>MNDC-T9280</t>
  </si>
  <si>
    <t>CMP - MNDC-634 - IOS - Enroll CTA enabled when valid</t>
  </si>
  <si>
    <t>MNDC-T9282</t>
  </si>
  <si>
    <t>CMP - MNDC-634 - IOS - Enrollment success flips AutoPay flag</t>
  </si>
  <si>
    <t>MNDC-T9271</t>
  </si>
  <si>
    <t>CMP - MNDC-634 - IOS - First/Last Name letters only</t>
  </si>
  <si>
    <t>MNDC-T9288</t>
  </si>
  <si>
    <t>CMP - MNDC-634 - IOS - Informational contacts copy only</t>
  </si>
  <si>
    <t>MNDC-T9289</t>
  </si>
  <si>
    <t>CMP - MNDC-634 - IOS - Keyboard types per field</t>
  </si>
  <si>
    <t>MNDC-T9261</t>
  </si>
  <si>
    <t>CMP - MNDC-634 - IOS - Labels controlled via Remote Config</t>
  </si>
  <si>
    <t>MNDC-T9291</t>
  </si>
  <si>
    <t>CMP - MNDC-634 - IOS - Localization &amp; accented letters support</t>
  </si>
  <si>
    <t>MNDC-T9284</t>
  </si>
  <si>
    <t>CMP - MNDC-634 - IOS - Network failure graceful error</t>
  </si>
  <si>
    <t>MNDC-T9267</t>
  </si>
  <si>
    <t>CMP - MNDC-634 - IOS - Nickname accepts alphanumeric only</t>
  </si>
  <si>
    <t>MNDC-T9286</t>
  </si>
  <si>
    <t>CMP - MNDC-634 - IOS - Non-eBill user can enroll (CMP &amp; NY)</t>
  </si>
  <si>
    <t>MNDC-T9263</t>
  </si>
  <si>
    <t>CMP - MNDC-634 - IOS - NY legal text &amp; terms link from Remote Config</t>
  </si>
  <si>
    <t>MNDC-T9276</t>
  </si>
  <si>
    <t>CMP - MNDC-634 - IOS - NY schedule due date only</t>
  </si>
  <si>
    <t>MNDC-T9278</t>
  </si>
  <si>
    <t>CMP - MNDC-634 - IOS - NY terms link opens in-app web &amp; confirm</t>
  </si>
  <si>
    <t>MNDC-T9265</t>
  </si>
  <si>
    <t>CMP - MNDC-634 - IOS - Off state CMP and arrow enabled</t>
  </si>
  <si>
    <t>MNDC-T9273</t>
  </si>
  <si>
    <t>CMP - MNDC-634 - IOS - Payment Amount CMP min/max enforcement</t>
  </si>
  <si>
    <t>MNDC-T9290</t>
  </si>
  <si>
    <t>CMP - MNDC-634 - IOS - Payment amount format and decimals</t>
  </si>
  <si>
    <t>MNDC-T9274</t>
  </si>
  <si>
    <t>CMP - MNDC-634 - IOS - Payment Amount NY general rules</t>
  </si>
  <si>
    <t>MNDC-T9268</t>
  </si>
  <si>
    <t>CMP - MNDC-634 - IOS - Routing Number numeric &amp; 9 digits</t>
  </si>
  <si>
    <t>MNDC-T9283</t>
  </si>
  <si>
    <t>CMP - MNDC-634 - IOS - Server-side validation failure handling</t>
  </si>
  <si>
    <t>MNDC-T9292</t>
  </si>
  <si>
    <t>CMP - MNDC-634 - IOS - State refresh on mismatch (race condition)</t>
  </si>
  <si>
    <t>MNDC-T9285</t>
  </si>
  <si>
    <t>CMP - MNDC-634 - IOS - Summary card On/Off color and text</t>
  </si>
  <si>
    <t>MNDC-T7981</t>
  </si>
  <si>
    <t>MNDC-313 - Android - SCG - Access Payment Alerts Screen</t>
  </si>
  <si>
    <t>/My Preferences/MNDC-313-508/SCG/Android</t>
  </si>
  <si>
    <t>MNDC-T7987</t>
  </si>
  <si>
    <t>MNDC-313 - Android - SCG - Cancel Button Functionality</t>
  </si>
  <si>
    <t>MNDC-T7993</t>
  </si>
  <si>
    <t>MNDC-313 - Android - SCG - Cancel End Alert</t>
  </si>
  <si>
    <t>MNDC-T7997</t>
  </si>
  <si>
    <t>MNDC-313 - Android - SCG - Close Confirmation Screen Using Done</t>
  </si>
  <si>
    <t>MNDC-T7995</t>
  </si>
  <si>
    <t>MNDC-313 - Android - SCG - Continue with eBill Enrollment</t>
  </si>
  <si>
    <t>MNDC-T7994</t>
  </si>
  <si>
    <t>MNDC-313 - Android - SCG - Enroll in Payment Alerts Without eBill</t>
  </si>
  <si>
    <t>MNDC-T7996</t>
  </si>
  <si>
    <t>MNDC-313 - Android - SCG - Go Back Without eBill Enrollment</t>
  </si>
  <si>
    <t>MNDC-T7992</t>
  </si>
  <si>
    <t>MNDC-313 - Android - SCG - Loader Visibility During Toggle Change</t>
  </si>
  <si>
    <t>MNDC-T7986</t>
  </si>
  <si>
    <t>MNDC-313 - Android - SCG - Save Button Enables After Changes</t>
  </si>
  <si>
    <t>MNDC-T7988</t>
  </si>
  <si>
    <t>MNDC-313 - Android - SCG - Select Payment Due Alert</t>
  </si>
  <si>
    <t>MNDC-T7990</t>
  </si>
  <si>
    <t>MNDC-313 - Android - SCG - Select Payment Made Alert</t>
  </si>
  <si>
    <t>MNDC-T7989</t>
  </si>
  <si>
    <t>MNDC-313 - Android - SCG - Select Payment Past Due Alert</t>
  </si>
  <si>
    <t>MNDC-T7991</t>
  </si>
  <si>
    <t>MNDC-313 - Android - SCG - Select Payment Rejected Alert</t>
  </si>
  <si>
    <t>MNDC-T7984</t>
  </si>
  <si>
    <t>MNDC-313 - Android - SCG - Toggle Payment Alerts Off</t>
  </si>
  <si>
    <t>MNDC-T7983</t>
  </si>
  <si>
    <t>MNDC-313 - Android - SCG - Toggle Payment Alerts On</t>
  </si>
  <si>
    <t>MNDC-T7985</t>
  </si>
  <si>
    <t>MNDC-313 - Android - SCG - Update Email Address Button Redirection</t>
  </si>
  <si>
    <t>MNDC-T7982</t>
  </si>
  <si>
    <t>MNDC-313 - Android - SCG - Verify Initial Status of Payment Alert</t>
  </si>
  <si>
    <t>MNDC-T7696</t>
  </si>
  <si>
    <t>MNDC-313 - IOS - BGC - Access Payment Alerts Screen</t>
  </si>
  <si>
    <t>/My Preferences/MNDC-313-508/BGC/IOS</t>
  </si>
  <si>
    <t>MNDC-T7702</t>
  </si>
  <si>
    <t>MNDC-313 - IOS - BGC - Cancel Button Functionality</t>
  </si>
  <si>
    <t>MNDC-T7708</t>
  </si>
  <si>
    <t>MNDC-313 - IOS - BGC - Cancel End Alert</t>
  </si>
  <si>
    <t>MNDC-T7712</t>
  </si>
  <si>
    <t>MNDC-313 - IOS - BGC - Close Confirmation Screen Using Done</t>
  </si>
  <si>
    <t>MNDC-T7710</t>
  </si>
  <si>
    <t>MNDC-313 - IOS - BGC - Continue with eBill Enrollment</t>
  </si>
  <si>
    <t>MNDC-T7709</t>
  </si>
  <si>
    <t>MNDC-313 - IOS - BGC - Enroll in Payment Alerts Without eBill</t>
  </si>
  <si>
    <t>MNDC-T7711</t>
  </si>
  <si>
    <t>MNDC-313 - IOS - BGC - Go Back Without eBill Enrollment</t>
  </si>
  <si>
    <t>MNDC-T7707</t>
  </si>
  <si>
    <t>MNDC-313 - IOS - BGC - Loader Visibility During Toggle Change</t>
  </si>
  <si>
    <t>MNDC-T7701</t>
  </si>
  <si>
    <t>MNDC-313 - IOS - BGC - Save Button Enables After Changes</t>
  </si>
  <si>
    <t>MNDC-T7703</t>
  </si>
  <si>
    <t>MNDC-313 - IOS - BGC - Select Payment Due Alert</t>
  </si>
  <si>
    <t>MNDC-T7705</t>
  </si>
  <si>
    <t>MNDC-313 - IOS - BGC - Select Payment Made Alert</t>
  </si>
  <si>
    <t>MNDC-T7704</t>
  </si>
  <si>
    <t>MNDC-313 - IOS - BGC - Select Payment Past Due Alert</t>
  </si>
  <si>
    <t>MNDC-T7706</t>
  </si>
  <si>
    <t>MNDC-313 - IOS - BGC - Select Payment Rejected Alert</t>
  </si>
  <si>
    <t>MNDC-T7699</t>
  </si>
  <si>
    <t>MNDC-313 - IOS - BGC - Toggle Payment Alerts Off</t>
  </si>
  <si>
    <t>MNDC-T7698</t>
  </si>
  <si>
    <t>MNDC-313 - IOS - BGC - Toggle Payment Alerts On</t>
  </si>
  <si>
    <t>MNDC-T7700</t>
  </si>
  <si>
    <t>MNDC-313 - IOS - BGC - Update Email Address Button Redirection</t>
  </si>
  <si>
    <t>MNDC-T7697</t>
  </si>
  <si>
    <t>MNDC-313 - IOS - BGC - Verify Initial Status of Payment Alert</t>
  </si>
  <si>
    <t>MNDC-T7662</t>
  </si>
  <si>
    <t>MNDC-313 - IOS - SCG - Access Payment Alerts Screen</t>
  </si>
  <si>
    <t>/My Preferences/MNDC-313-508/SCG/IOS</t>
  </si>
  <si>
    <t>MNDC-T7668</t>
  </si>
  <si>
    <t>MNDC-313 - IOS - SCG - Cancel Button Functionality</t>
  </si>
  <si>
    <t>MNDC-T7674</t>
  </si>
  <si>
    <t>MNDC-313 - IOS - SCG - Cancel End Alert</t>
  </si>
  <si>
    <t>MNDC-T7678</t>
  </si>
  <si>
    <t>MNDC-313 - IOS - SCG - Close Confirmation Screen Using Done</t>
  </si>
  <si>
    <t>MNDC-T7676</t>
  </si>
  <si>
    <t>MNDC-313 - IOS - SCG - Continue with eBill Enrollment</t>
  </si>
  <si>
    <t>MNDC-T7675</t>
  </si>
  <si>
    <t>MNDC-313 - IOS - SCG - Enroll in Payment Alerts Without eBill</t>
  </si>
  <si>
    <t>MNDC-T7677</t>
  </si>
  <si>
    <t>MNDC-313 - IOS - SCG - Go Back Without eBill Enrollment</t>
  </si>
  <si>
    <t>MNDC-T7673</t>
  </si>
  <si>
    <t>MNDC-313 - IOS - SCG - Loader Visibility During Toggle Change</t>
  </si>
  <si>
    <t>MNDC-T7667</t>
  </si>
  <si>
    <t>MNDC-313 - IOS - SCG - Save Button Enables After Changes</t>
  </si>
  <si>
    <t>MNDC-T7669</t>
  </si>
  <si>
    <t>MNDC-313 - IOS - SCG - Select Payment Due Alert</t>
  </si>
  <si>
    <t>MNDC-T7671</t>
  </si>
  <si>
    <t>MNDC-313 - IOS - SCG - Select Payment Made Alert</t>
  </si>
  <si>
    <t>MNDC-T7670</t>
  </si>
  <si>
    <t>MNDC-313 - IOS - SCG - Select Payment Past Due Alert</t>
  </si>
  <si>
    <t>MNDC-T7672</t>
  </si>
  <si>
    <t>MNDC-313 - IOS - SCG - Select Payment Rejected Alert</t>
  </si>
  <si>
    <t>MNDC-T7665</t>
  </si>
  <si>
    <t>MNDC-313 - IOS - SCG - Toggle Payment Alerts Off</t>
  </si>
  <si>
    <t>MNDC-T7664</t>
  </si>
  <si>
    <t>MNDC-313 - IOS - SCG - Toggle Payment Alerts On</t>
  </si>
  <si>
    <t>MNDC-T7666</t>
  </si>
  <si>
    <t>MNDC-313 - IOS - SCG - Update Email Address Button Redirection</t>
  </si>
  <si>
    <t>MNDC-T7663</t>
  </si>
  <si>
    <t>MNDC-313 - IOS - SCG - Verify Initial Status of Payment Alert</t>
  </si>
  <si>
    <t>MNDC-T7933</t>
  </si>
  <si>
    <t>MNDC-508 - Android - BGC - Access Payment Alerts Screen</t>
  </si>
  <si>
    <t>/My Preferences/MNDC-313-508/BGC/Android</t>
  </si>
  <si>
    <t>MNDC-T7939</t>
  </si>
  <si>
    <t>MNDC-508 - Android - BGC - Cancel Button Functionality</t>
  </si>
  <si>
    <t>MNDC-T7945</t>
  </si>
  <si>
    <t>MNDC-508 - Android - BGC - Cancel End Alert</t>
  </si>
  <si>
    <t>MNDC-T7949</t>
  </si>
  <si>
    <t>MNDC-508 - Android - BGC - Close Confirmation Screen Using Done</t>
  </si>
  <si>
    <t>MNDC-T7947</t>
  </si>
  <si>
    <t>MNDC-508 - Android - BGC - Continue with eBill Enrollment</t>
  </si>
  <si>
    <t>MNDC-T7946</t>
  </si>
  <si>
    <t>MNDC-508 - Android - BGC - Enroll in Payment Alerts Without eBill</t>
  </si>
  <si>
    <t>MNDC-T7948</t>
  </si>
  <si>
    <t>MNDC-508 - Android - BGC - Go Back Without eBill Enrollment</t>
  </si>
  <si>
    <t>MNDC-T7944</t>
  </si>
  <si>
    <t>MNDC-508 - Android - BGC - Loader Visibility During Toggle Change</t>
  </si>
  <si>
    <t>MNDC-T7938</t>
  </si>
  <si>
    <t>MNDC-508 - Android - BGC - Save Button Enables After Changes</t>
  </si>
  <si>
    <t>MNDC-T7940</t>
  </si>
  <si>
    <t>MNDC-508 - Android - BGC - Select Payment Due Alert</t>
  </si>
  <si>
    <t>MNDC-T7942</t>
  </si>
  <si>
    <t>MNDC-508 - Android - BGC - Select Payment Made Alert</t>
  </si>
  <si>
    <t>MNDC-T7941</t>
  </si>
  <si>
    <t>MNDC-508 - Android - BGC - Select Payment Past Due Alert</t>
  </si>
  <si>
    <t>MNDC-T7943</t>
  </si>
  <si>
    <t>MNDC-508 - Android - BGC - Select Payment Rejected Alert</t>
  </si>
  <si>
    <t>MNDC-T7936</t>
  </si>
  <si>
    <t>MNDC-508 - Android - BGC - Toggle Payment Alerts Off</t>
  </si>
  <si>
    <t>MNDC-T7935</t>
  </si>
  <si>
    <t>MNDC-508 - Android - BGC - Toggle Payment Alerts On</t>
  </si>
  <si>
    <t>MNDC-T7937</t>
  </si>
  <si>
    <t>MNDC-508 - Android - BGC - Update Email Address Button Redirection</t>
  </si>
  <si>
    <t>MNDC-T7934</t>
  </si>
  <si>
    <t>MNDC-508 - Android - BGC - Verify Initial Status of Payment Alert</t>
  </si>
  <si>
    <t>MNDC-T6512</t>
  </si>
  <si>
    <t>SCG - MNDC-307 - IOS - Verify "Back" Button Visibility and Functionality</t>
  </si>
  <si>
    <t>/My Preferences/SCG/IOS</t>
  </si>
  <si>
    <t>MNDC-T6515</t>
  </si>
  <si>
    <t>SCG - MNDC-307 - IOS - Verify "eBill", "Autopay" and Budget Billing ( if is available) Section Visibility and Status Based on Account Flag</t>
  </si>
  <si>
    <t>MNDC-T6514</t>
  </si>
  <si>
    <t>SCG - MNDC-307 - IOS - Verify "Login Preferences" Section Displays Correct Biometric Option Based on Device Type</t>
  </si>
  <si>
    <t>MNDC-T6516</t>
  </si>
  <si>
    <t>SCG - MNDC-307 - IOS - Verify "Operation Fuel" Section Visibility and Status Based on Account Flag</t>
  </si>
  <si>
    <t>MNDC-T6511</t>
  </si>
  <si>
    <t>SCG - MNDC-307 - IOS - Verify Access to "My Preferences" Section from Account</t>
  </si>
  <si>
    <t>MNDC-T6517</t>
  </si>
  <si>
    <t>SCG - MNDC-307 - IOS - Verify Expandable Sections Functionality for eBill, AutoPay, Budget Billing, and Operation Fuel</t>
  </si>
  <si>
    <t>MNDC-T6513</t>
  </si>
  <si>
    <t>SCG - MNDC-307 - IOS - Verify Visibility of "Alert Preferences" Section Placeholder</t>
  </si>
  <si>
    <t>MNDC-T6509</t>
  </si>
  <si>
    <t>SCG - MNDC-309 - IOS - Verify AutoPay Prioritization Display on Confirmation Screen</t>
  </si>
  <si>
    <t>MNDC-T6510</t>
  </si>
  <si>
    <t>SCG - MNDC-309 - IOS - Verify Budget Billing Prioritization Display on Confirmation Screen</t>
  </si>
  <si>
    <t>MNDC-T6508</t>
  </si>
  <si>
    <t>SCG - MNDC-309 - IOS - Verify Confirmation Screen Visibility After Enrollment</t>
  </si>
  <si>
    <t>MNDC-T6537</t>
  </si>
  <si>
    <t>SCG - MNDC-310 - IOS - Verify "Back" Button Functionality in AutoPay Enrollment Form</t>
  </si>
  <si>
    <t>MNDC-T6534</t>
  </si>
  <si>
    <t>SCG - MNDC-310 - IOS - Verify AutoPay Enrollment Access for eBill Non-AutoPay User</t>
  </si>
  <si>
    <t>MNDC-T6542</t>
  </si>
  <si>
    <t>SCG - MNDC-310 - IOS - Verify Confirmation Screen Content After Enrollment</t>
  </si>
  <si>
    <t>MNDC-T6539</t>
  </si>
  <si>
    <t>SCG - MNDC-310 - IOS - Verify Kubra Wallet Options Redirect Correctly</t>
  </si>
  <si>
    <t>MNDC-T6541</t>
  </si>
  <si>
    <t>SCG - MNDC-310 - IOS - Verify Minimum and Maximum Payment Amount Validation and Error Message</t>
  </si>
  <si>
    <t>MNDC-T6538</t>
  </si>
  <si>
    <t>SCG - MNDC-310 - IOS - Verify Payment Method Section Displays Kubra Wallet Stored Methods</t>
  </si>
  <si>
    <t>MNDC-T6535</t>
  </si>
  <si>
    <t>SCG - MNDC-310 - IOS - Verify Pop-up Display When eBill Flag is False</t>
  </si>
  <si>
    <t>MNDC-T6540</t>
  </si>
  <si>
    <t>SCG - MNDC-310 - IOS - Verify Schedule AutoPay Dropdown Options by Company (SCG, SCG, SCG)</t>
  </si>
  <si>
    <t>MNDC-T6536</t>
  </si>
  <si>
    <t>SCG - MNDC-310 - IOS - Verify Visibility of "Enroll in AutoPay" Feature Upon Clicking Off Arrow</t>
  </si>
  <si>
    <t>MNDC-T6519</t>
  </si>
  <si>
    <t>SCG - MNDC-311 - IOS - Validate Budget Billing Flag Shows "Off" with Correct Status</t>
  </si>
  <si>
    <t>MNDC-T6518</t>
  </si>
  <si>
    <t>SCG - MNDC-311 - IOS - Validate Budget Billing Flag Shows "On" with Correct Status</t>
  </si>
  <si>
    <t>MNDC-T6524</t>
  </si>
  <si>
    <t>SCG - MNDC-311 - IOS - Verify "Cancel" Button Functionality on Enroll Screen</t>
  </si>
  <si>
    <t>MNDC-T6523</t>
  </si>
  <si>
    <t>SCG - MNDC-311 - IOS - Verify "Enroll in Budget Billing" Button Functionality</t>
  </si>
  <si>
    <t>MNDC-T6521</t>
  </si>
  <si>
    <t>SCG - MNDC-311 - IOS - Verify "Enroll in Budget Billing" Feature Visibility Upon Clicking Off Arrow</t>
  </si>
  <si>
    <t>MNDC-T6522</t>
  </si>
  <si>
    <t>SCG - MNDC-311 - IOS - Verify Informational Texts on Enroll Screen</t>
  </si>
  <si>
    <t>MNDC-T6520</t>
  </si>
  <si>
    <t>SCG - MNDC-311 - IOS - Verify Monthly Payment Amount Calculation</t>
  </si>
  <si>
    <t>MNDC-T6503</t>
  </si>
  <si>
    <t>SCG - MNDC-414 - IOS - Verify ‘End eBill’ Button is Visible and Red</t>
  </si>
  <si>
    <t>MNDC-T6505</t>
  </si>
  <si>
    <t>SCG - MNDC-414 - IOS - Verify ‘End eBill’ Button on Pop-up Redirects to Confirmation Page (eBill Only) and Verify ‘Back’ Button on Confirmation Page Redirects to ‘My Preferences’ with eBill Off</t>
  </si>
  <si>
    <t>MNDC-T6500</t>
  </si>
  <si>
    <t>SCG - MNDC-414 - IOS - Verify ‘Manage your eBill’ Feature Opens on Clicking eBill Section</t>
  </si>
  <si>
    <t>MNDC-T6499</t>
  </si>
  <si>
    <t>SCG - MNDC-414 - IOS - Verify eBill Section Status Display Based on Account Flag (Off)</t>
  </si>
  <si>
    <t>MNDC-T6498</t>
  </si>
  <si>
    <t>SCG - MNDC-414 - IOS - Verify eBill Section Status Display Based on Account Flag (On)</t>
  </si>
  <si>
    <t>MNDC-T6501</t>
  </si>
  <si>
    <t>SCG - MNDC-414 - IOS - Verify Email Format Validation on Email Input</t>
  </si>
  <si>
    <t>MNDC-T6502</t>
  </si>
  <si>
    <t>SCG - MNDC-414 - IOS - Verify Helper Text Below Email Input</t>
  </si>
  <si>
    <t>MNDC-T6504</t>
  </si>
  <si>
    <t>SCG - MNDC-414 - IOS - Verify Pop-up Display on Clicking ‘End eBill’ Button (eBill Only User) and ‘Go Back’ Button on Pop-up Redirects to ‘Manage your eBill’</t>
  </si>
  <si>
    <t>MNDC-T6507</t>
  </si>
  <si>
    <t>SCG - MNDC-414 - IOS - Verify Pop-up Message When Ending eBill with AutoPay Active</t>
  </si>
  <si>
    <t>MNDC-T6506</t>
  </si>
  <si>
    <t>SCG - MNDC-414 - IOS - Verify System Identifies Account with eBill and AutoPay Flags True</t>
  </si>
  <si>
    <t>MNDC-T6430</t>
  </si>
  <si>
    <t>SCG - MNDC-444 - Android - Verify ‘End eBill’ Button is Visible and Red</t>
  </si>
  <si>
    <t>/My Preferences/SCG/Android</t>
  </si>
  <si>
    <t>MNDC-T6432</t>
  </si>
  <si>
    <t>SCG - MNDC-444 - Android - Verify ‘End eBill’ Button on Pop-up Redirects to Confirmation Page (eBill Only) and Verify ‘Back’ Button on Confirmation Page Redirects to ‘My Preferences’ with eBill Off</t>
  </si>
  <si>
    <t>MNDC-T6427</t>
  </si>
  <si>
    <t>SCG - MNDC-444 - Android - Verify ‘Manage your eBill’ Feature Opens on Clicking eBill Section</t>
  </si>
  <si>
    <t>MNDC-T6426</t>
  </si>
  <si>
    <t>SCG - MNDC-444 - Android - Verify eBill Section Status Display Based on Account Flag (Off)</t>
  </si>
  <si>
    <t>MNDC-T6425</t>
  </si>
  <si>
    <t>SCG - MNDC-444 - Android - Verify eBill Section Status Display Based on Account Flag (On)</t>
  </si>
  <si>
    <t>MNDC-T6428</t>
  </si>
  <si>
    <t>SCG - MNDC-444 - Android - Verify Email Format Validation on Email Input</t>
  </si>
  <si>
    <t>MNDC-T6429</t>
  </si>
  <si>
    <t>SCG - MNDC-444 - Android - Verify Helper Text Below Email Input</t>
  </si>
  <si>
    <t>MNDC-T6431</t>
  </si>
  <si>
    <t>SCG - MNDC-444 - Android - Verify Pop-up Display on Clicking ‘End eBill’ Button (eBill Only User) and ‘Go Back’ Button on Pop-up Redirects to ‘Manage your eBill’</t>
  </si>
  <si>
    <t>MNDC-T6434</t>
  </si>
  <si>
    <t>SCG - MNDC-444 - Android - Verify Pop-up Message When Ending eBill with AutoPay Active</t>
  </si>
  <si>
    <t>MNDC-T6433</t>
  </si>
  <si>
    <t>SCG - MNDC-444 - Android - Verify System Identifies Account with eBill and AutoPay Flags True</t>
  </si>
  <si>
    <t>MNDC-T6436</t>
  </si>
  <si>
    <t>SCG - MNDC-446 - Android - Verify AutoPay Prioritization Display on Confirmation Screen</t>
  </si>
  <si>
    <t>MNDC-T6437</t>
  </si>
  <si>
    <t>SCG - MNDC-446 - Android - Verify Budget Billing Prioritization Display on Confirmation Screen</t>
  </si>
  <si>
    <t>MNDC-T6435</t>
  </si>
  <si>
    <t>SCG - MNDC-446 - Android - Verify Confirmation Screen Visibility After Enrollment</t>
  </si>
  <si>
    <t>MNDC-T6563</t>
  </si>
  <si>
    <t>SCG - MNDC-507 - IOS - Checking Autopay Kubra information.</t>
  </si>
  <si>
    <t>MNDC-T6562</t>
  </si>
  <si>
    <t>SCG - MNDC-507 - IOS - Checking Autopay management elements.</t>
  </si>
  <si>
    <t>MNDC-T6561</t>
  </si>
  <si>
    <t>SCG - MNDC-507 - IOS - Checking Autopay previews.</t>
  </si>
  <si>
    <t>MNDC-T6560</t>
  </si>
  <si>
    <t>SCG - MNDC-507 - IOS - Checking Autopay statuses.</t>
  </si>
  <si>
    <t>MNDC-T6559</t>
  </si>
  <si>
    <t>SCG - MNDC-507 - IOS - Checking Firebase controls.</t>
  </si>
  <si>
    <t>MNDC-T6565</t>
  </si>
  <si>
    <t>SCG - MNDC-507 - IOS - Checking the Schedule Autopay options and defaults.</t>
  </si>
  <si>
    <t>MNDC-T6564</t>
  </si>
  <si>
    <t>SCG - MNDC-507 - IOS - Modifying payment method information.</t>
  </si>
  <si>
    <t>MNDC-T6557</t>
  </si>
  <si>
    <t>SCG - MNDC-509 - IOS - Checking Autopay`s visibility and statuses</t>
  </si>
  <si>
    <t>MNDC-T6558</t>
  </si>
  <si>
    <t>SCG - MNDC-509 - IOS - De-enrolling Autopay</t>
  </si>
  <si>
    <t>MNDC-T6495</t>
  </si>
  <si>
    <t>SCG - MNDC-513 - Android - Toggle OFF - De-enroll from Operation Fuel</t>
  </si>
  <si>
    <t>MNDC-T6493</t>
  </si>
  <si>
    <t>SCG - MNDC-513 - Android - Toggle ON - First Time Enrollment in Operation Fuel</t>
  </si>
  <si>
    <t>MNDC-T6494</t>
  </si>
  <si>
    <t>SCG - MNDC-513 - Android - Toggle ON - Update Existing Enrollment</t>
  </si>
  <si>
    <t>MNDC-T6439</t>
  </si>
  <si>
    <t>SCG - MNDC-513 - Android - Verify "Back" Button Visibility and Functionality</t>
  </si>
  <si>
    <t>MNDC-T6442</t>
  </si>
  <si>
    <t>SCG - MNDC-513 - Android - Verify "eBill", "Autopay" and Budget Billing ( if is available) Section Visibility and Status Based on Account Flag</t>
  </si>
  <si>
    <t>MNDC-T6441</t>
  </si>
  <si>
    <t>SCG - MNDC-513 - Android - Verify "Login Preferences" Section Displays Correct Biometric Option Based on Device Type</t>
  </si>
  <si>
    <t>MNDC-T6443</t>
  </si>
  <si>
    <t>SCG - MNDC-513 - Android - Verify "Operation Fuel" Section Visibility and Status Based on Account Flag</t>
  </si>
  <si>
    <t>MNDC-T6438</t>
  </si>
  <si>
    <t>SCG - MNDC-513 - Android - Verify Access to "My Preferences" Section from Account</t>
  </si>
  <si>
    <t>MNDC-T6496</t>
  </si>
  <si>
    <t>SCG - MNDC-513 - Android - Verify Donation Amount Visibility When Toggle is ON or Off</t>
  </si>
  <si>
    <t>MNDC-T6497</t>
  </si>
  <si>
    <t>SCG - MNDC-513 - Android - Verify Enrollment Status Persistence After App Restart</t>
  </si>
  <si>
    <t>MNDC-T6444</t>
  </si>
  <si>
    <t>SCG - MNDC-513 - Android - Verify Expandable Sections Functionality for eBill, AutoPay, Budget Billing, and Operation Fuel</t>
  </si>
  <si>
    <t>MNDC-T6440</t>
  </si>
  <si>
    <t>SCG - MNDC-513 - Android - Verify Visibility of "Alert Preferences" Section Placeholder</t>
  </si>
  <si>
    <t>MNDC-T6528</t>
  </si>
  <si>
    <t>SCG - MNDC-514 - IOS - Verify 'Cancel' Button Redirects to My Preferences Without Changes</t>
  </si>
  <si>
    <t>MNDC-T6527</t>
  </si>
  <si>
    <t>SCG - MNDC-514 - IOS - Verify 'Confirm New Amount' Button Enables After Editing Additional Amount</t>
  </si>
  <si>
    <t>MNDC-T6526</t>
  </si>
  <si>
    <t>SCG - MNDC-514 - IOS - Verify 'Confirm New Amount' Button is Disabled by Default</t>
  </si>
  <si>
    <t>MNDC-T6529</t>
  </si>
  <si>
    <t>SCG - MNDC-514 - IOS - Verify Confirmation Screen After Clicking 'Confirm New Amount'</t>
  </si>
  <si>
    <t>MNDC-T6525</t>
  </si>
  <si>
    <t>SCG - MNDC-514 - IOS - Verify 'Enter Additional Amount' Field Opens Numeric Keyboard</t>
  </si>
  <si>
    <t>MNDC-T6446</t>
  </si>
  <si>
    <t>SCG - MNDC-515 - Android - Validate Budget Billing Flag Shows "Off" with Correct Status</t>
  </si>
  <si>
    <t>MNDC-T6445</t>
  </si>
  <si>
    <t>SCG - MNDC-515 - Android - Validate Budget Billing Flag Shows "On" with Correct Status</t>
  </si>
  <si>
    <t>MNDC-T6451</t>
  </si>
  <si>
    <t>SCG - MNDC-515 - Android - Verify "Cancel" Button Functionality on Enroll Screen</t>
  </si>
  <si>
    <t>MNDC-T6450</t>
  </si>
  <si>
    <t>SCG - MNDC-515 - Android - Verify "Enroll in Budget Billing" Button Functionality</t>
  </si>
  <si>
    <t>MNDC-T6448</t>
  </si>
  <si>
    <t>SCG - MNDC-515 - Android - Verify "Enroll in Budget Billing" Feature Visibility Upon Clicking Off Arrow</t>
  </si>
  <si>
    <t>MNDC-T6449</t>
  </si>
  <si>
    <t>SCG - MNDC-515 - Android - Verify Informational Texts on Enroll Screen</t>
  </si>
  <si>
    <t>MNDC-T6447</t>
  </si>
  <si>
    <t>SCG - MNDC-515 - Android - Verify Monthly Payment Amount Calculation</t>
  </si>
  <si>
    <t>MNDC-T6455</t>
  </si>
  <si>
    <t>SCG - MNDC-516 - Android - Verify 'Cancel' Button Redirects to My Preferences Without Changes</t>
  </si>
  <si>
    <t>MNDC-T6454</t>
  </si>
  <si>
    <t>SCG - MNDC-516 - Android - Verify 'Confirm New Amount' Button Enables After Editing Additional Amount</t>
  </si>
  <si>
    <t>MNDC-T6453</t>
  </si>
  <si>
    <t>SCG - MNDC-516 - Android - Verify 'Confirm New Amount' Button is Disabled by Default</t>
  </si>
  <si>
    <t>MNDC-T6456</t>
  </si>
  <si>
    <t>SCG - MNDC-516 - Android - Verify Confirmation Screen After Clicking 'Confirm New Amount'</t>
  </si>
  <si>
    <t>MNDC-T6452</t>
  </si>
  <si>
    <t>SCG - MNDC-516 - Android - Verify 'Enter Additional Amount' Field Opens Numeric Keyboard</t>
  </si>
  <si>
    <t>MNDC-T6530</t>
  </si>
  <si>
    <t>SCG - MNDC-517 - IOS - Verify System De-enrolls Budget Billing Successfully</t>
  </si>
  <si>
    <t>MNDC-T6457</t>
  </si>
  <si>
    <t>SCG - MNDC-527 - Android - Verify System De-enrolls Budget Billing Successfully</t>
  </si>
  <si>
    <t>MNDC-T6531</t>
  </si>
  <si>
    <t>SCG - MNDC-535 - IOS - Verify Device Type Detection Shows for Devices</t>
  </si>
  <si>
    <t>MNDC-T6532</t>
  </si>
  <si>
    <t>SCG - MNDC-535 - IOS - Verify Enabling Biometric Login Shows Confirmation Popup</t>
  </si>
  <si>
    <t>MNDC-T6533</t>
  </si>
  <si>
    <t>SCG - MNDC-535 - IOS - Verify Toggle for Enabling/Disabling Biometric Login is Visible</t>
  </si>
  <si>
    <t>MNDC-T6458</t>
  </si>
  <si>
    <t>SCG - MNDC-557 - Android - Verify Device Type Detection Shows for Devices</t>
  </si>
  <si>
    <t>MNDC-T6459</t>
  </si>
  <si>
    <t>SCG - MNDC-557 - Android - Verify Enabling Biometric Login Shows Confirmation Popup</t>
  </si>
  <si>
    <t>MNDC-T6460</t>
  </si>
  <si>
    <t>SCG - MNDC-557 - Android - Verify Toggle for Enabling/Disabling Biometric Login is Visible</t>
  </si>
  <si>
    <t>MNDC-T6568</t>
  </si>
  <si>
    <t>SCG - MNDC-622 - IOS - Toggle OFF - De-enroll from Generation Power CT</t>
  </si>
  <si>
    <t>MNDC-T6566</t>
  </si>
  <si>
    <t>SCG - MNDC-622 - IOS - Toggle ON - First Time Enrollment in Generation Power CT</t>
  </si>
  <si>
    <t>MNDC-T6567</t>
  </si>
  <si>
    <t>SCG - MNDC-622 - IOS - Toggle ON - Update Existing Enrollment</t>
  </si>
  <si>
    <t>MNDC-T6569</t>
  </si>
  <si>
    <t>SCG - MNDC-622 - IOS - Verify Donation Amount Visibility When Toggle is ON or Off</t>
  </si>
  <si>
    <t>MNDC-T6570</t>
  </si>
  <si>
    <t>SCG - MNDC-622 - IOS - Verify Enrollment Status Persistence After App Restart</t>
  </si>
  <si>
    <t>MNDC-T6551</t>
  </si>
  <si>
    <t>SCG - MNDC-632 - IOS - Check its confirmation message.</t>
  </si>
  <si>
    <t>MNDC-T6548</t>
  </si>
  <si>
    <t>SCG - MNDC-632 - IOS - Checking Generation Power CT availability for SCG</t>
  </si>
  <si>
    <t>MNDC-T6549</t>
  </si>
  <si>
    <t>SCG - MNDC-632 - IOS - Checking its activation/deactivation.</t>
  </si>
  <si>
    <t>MNDC-T6550</t>
  </si>
  <si>
    <t>SCG - MNDC-632 - IOS - Checking its button availability and format.</t>
  </si>
  <si>
    <t>MNDC-T6552</t>
  </si>
  <si>
    <t>SCG - MNDC-632 - IOS - Checking its cancellation and confirmation.</t>
  </si>
  <si>
    <t>MNDC-T6547</t>
  </si>
  <si>
    <t>SCG - MNDC-632 - IOS - Checking the Remote Config controls.</t>
  </si>
  <si>
    <t>MNDC-T6478</t>
  </si>
  <si>
    <t>SCG - MNDC-633 - Android - Check its confirmation message.</t>
  </si>
  <si>
    <t>MNDC-T6475</t>
  </si>
  <si>
    <t>SCG - MNDC-633 - Android - Checking Generation Power CT availability for SCG</t>
  </si>
  <si>
    <t>Open the SCG app, check the My Preferences that the program is there; *Open the SCG app, check the My Preferences that the program IS NOT there;</t>
  </si>
  <si>
    <t>MNDC-T6476</t>
  </si>
  <si>
    <t>SCG - MNDC-633 - Android - Checking its activation/deactivation.</t>
  </si>
  <si>
    <t>MNDC-T6477</t>
  </si>
  <si>
    <t>SCG - MNDC-633 - Android - Checking its button availability and format.</t>
  </si>
  <si>
    <t>MNDC-T6479</t>
  </si>
  <si>
    <t>SCG - MNDC-633 - Android - Checking its cancellation and confirmation.</t>
  </si>
  <si>
    <t>MNDC-T6474</t>
  </si>
  <si>
    <t>SCG - MNDC-633 - Android - Checking the Remote Config controls.</t>
  </si>
  <si>
    <t>MNDC-T6553</t>
  </si>
  <si>
    <t>SCG - MNDC-645 - IOS - Checking the Firebase controls.</t>
  </si>
  <si>
    <t>MNDC-T6555</t>
  </si>
  <si>
    <t>SCG - MNDC-645 - IOS - Checking the thank you message.</t>
  </si>
  <si>
    <t>MNDC-T6556</t>
  </si>
  <si>
    <t>SCG - MNDC-645 - IOS - Checking using the same amount.</t>
  </si>
  <si>
    <t>MNDC-T6554</t>
  </si>
  <si>
    <t>SCG - MNDC-645 - IOS - Updating the donation amount.</t>
  </si>
  <si>
    <t>MNDC-T6480</t>
  </si>
  <si>
    <t>SCG - MNDC-647 - Android - Checking the Firebase controls.</t>
  </si>
  <si>
    <t>MNDC-T6482</t>
  </si>
  <si>
    <t>SCG - MNDC-647 - Android - Checking the thank you message.</t>
  </si>
  <si>
    <t>MNDC-T6483</t>
  </si>
  <si>
    <t>SCG - MNDC-647 - Android - Checking using the same amount.</t>
  </si>
  <si>
    <t>MNDC-T6481</t>
  </si>
  <si>
    <t>SCG - MNDC-647 - Android - Updating the donation amount.</t>
  </si>
  <si>
    <t>MNDC-T6464</t>
  </si>
  <si>
    <t>SCG - MNDC-670 - Android - Verify "Back" Button Functionality in AutoPay Enrollment Form</t>
  </si>
  <si>
    <t>MNDC-T6461</t>
  </si>
  <si>
    <t>SCG - MNDC-670 - Android - Verify AutoPay Enrollment Access for eBill Non-AutoPay User</t>
  </si>
  <si>
    <t>MNDC-T6469</t>
  </si>
  <si>
    <t>SCG - MNDC-670 - Android - Verify Confirmation Screen Content After Enrollment</t>
  </si>
  <si>
    <t>MNDC-T6466</t>
  </si>
  <si>
    <t>SCG - MNDC-670 - Android - Verify Kubra Wallet Options Redirect Correctly</t>
  </si>
  <si>
    <t>MNDC-T6468</t>
  </si>
  <si>
    <t>SCG - MNDC-670 - Android - Verify Minimum and Maximum Payment Amount Validation and Error Message</t>
  </si>
  <si>
    <t>MNDC-T6465</t>
  </si>
  <si>
    <t>SCG - MNDC-670 - Android - Verify Payment Method Section Displays Kubra Wallet Stored Methods</t>
  </si>
  <si>
    <t>MNDC-T6462</t>
  </si>
  <si>
    <t>SCG - MNDC-670 - Android - Verify Pop-up Display When eBill Flag is False</t>
  </si>
  <si>
    <t>MNDC-T6467</t>
  </si>
  <si>
    <t>SCG - MNDC-670 - Android - Verify Schedule AutoPay Dropdown Options by Company (SCG, SCG, SCG)</t>
  </si>
  <si>
    <t>MNDC-T6463</t>
  </si>
  <si>
    <t>SCG - MNDC-670 - Android - Verify Visibility of "Enroll in AutoPay" Feature Upon Clicking Off Arrow</t>
  </si>
  <si>
    <t>MNDC-T6484</t>
  </si>
  <si>
    <t>SCG - MNDC-671 - Android - Checking Autopay`s visibility and statuses</t>
  </si>
  <si>
    <t>MNDC-T6485</t>
  </si>
  <si>
    <t>SCG - MNDC-671 - Android - De-enrolling Autopay</t>
  </si>
  <si>
    <t>MNDC-T6490</t>
  </si>
  <si>
    <t>SCG - MNDC-752 - Android - Checking Autopay Kubra information.</t>
  </si>
  <si>
    <t>MNDC-T6489</t>
  </si>
  <si>
    <t>SCG - MNDC-752 - Android - Checking Autopay management elements.</t>
  </si>
  <si>
    <t>MNDC-T6488</t>
  </si>
  <si>
    <t>SCG - MNDC-752 - Android - Checking Autopay previews.</t>
  </si>
  <si>
    <t>MNDC-T6487</t>
  </si>
  <si>
    <t>SCG - MNDC-752 - Android - Checking Autopay statuses.</t>
  </si>
  <si>
    <t>MNDC-T6486</t>
  </si>
  <si>
    <t>SCG - MNDC-752 - Android - Checking Firebase controls.</t>
  </si>
  <si>
    <t>MNDC-T6492</t>
  </si>
  <si>
    <t>SCG - MNDC-752 - Android - Checking the Schedule Autopay options and defaults.</t>
  </si>
  <si>
    <t>MNDC-T6491</t>
  </si>
  <si>
    <t>SCG - MNDC-752 - Android - Modifying payment method information.</t>
  </si>
  <si>
    <t>MNDC-T6543</t>
  </si>
  <si>
    <t>SCG - MNDC-755 - IOS - Display Pop-Up When Budget Billing Status is 'Off' and User Not Marked for Termination, Not Eligible, OpCo in SCG/SCG/SCG/UI, Remote Config Enabled</t>
  </si>
  <si>
    <t>MNDC-T6544</t>
  </si>
  <si>
    <t>SCG - MNDC-755 - IOS - Verify "Go Back" Button Closes Pop-Up and verify Phone Number Button Opens Native Dialer with Correct Number</t>
  </si>
  <si>
    <t>MNDC-T6545</t>
  </si>
  <si>
    <t>SCG - MNDC-755 - IOS - Verify "Read More" Button Redirects to Correct In-App Web View Based on OpCo</t>
  </si>
  <si>
    <t>MNDC-T6470</t>
  </si>
  <si>
    <t>SCG - MNDC-756 - Android - Display Pop-Up When Budget Billing Status is 'Off' and User Not Marked for Termination, Not Eligible, OpCo in SCG/SCG/SCG/UI, Remote Config Enabled</t>
  </si>
  <si>
    <t>attributes.budgetBilling === false
attributes.budgetBillingMarkedForTermination === false
attributes.eligibleForBudgetBilling === false
OpCo = SCG (or SCG, SCG, UI)</t>
  </si>
  <si>
    <t>Verify that the Budget Billing pop-up is displayed when user’s budget
billing status is 'Off', not marked for termination, not eligible, OpCo is
one of SCG/SCG/SCG/UI, and remote config flag BUDGET_BILLING_NOT_AVAILABLE
is enabled.</t>
  </si>
  <si>
    <t>MNDC-T6471</t>
  </si>
  <si>
    <t>SCG - MNDC-756 - Android - Verify "Go Back" Button Closes Pop-Up and verify Phone Number Button Opens Native Dialer with Correct Number</t>
  </si>
  <si>
    <t>MNDC-T6472</t>
  </si>
  <si>
    <t>SCG - MNDC-756 - Android - Verify "Read More" Button Redirects to Correct In-App Web View Based on OpCo</t>
  </si>
  <si>
    <t>- budgetDetails.exclusionType === 'ENROLL'. Error pop-up BUDGET.003 is
displayed andOpCo is one of [SCG, SCG, SCG].</t>
  </si>
  <si>
    <t>MNDC-T6473</t>
  </si>
  <si>
    <t>SCG - MNDC-784 - Android - Cash Only Users can not enroll in eBill, Autopay or Budget Billing</t>
  </si>
  <si>
    <t>MNDC-T6546</t>
  </si>
  <si>
    <t>SCG - MNDC-805 - IOS - Cash Only Users can not enroll in eBill, Autopay or Budget Billing</t>
  </si>
  <si>
    <t>Try to enroll in Ebill, autopay or Budget Billing *Cash only user cannot add ACH account</t>
  </si>
  <si>
    <t>”Not available You’re account is not eligible for this service at this 
time” *ACH account adding is not possible for Cash only user</t>
  </si>
  <si>
    <t>MNDC-T9604</t>
  </si>
  <si>
    <t>UI - MNDC-1235 - Andrdoid - Change contact method → Text</t>
  </si>
  <si>
    <t>/UI&amp;CMP - Electric Features/UI/MyPreferences/Android</t>
  </si>
  <si>
    <t>MNDC-T9603</t>
  </si>
  <si>
    <t>UI - MNDC-1235 - Android - Add contact inserts at top in default state</t>
  </si>
  <si>
    <t>MNDC-T9602</t>
  </si>
  <si>
    <t>UI - MNDC-1235 - Android - Add contact visible when &lt;10; hidden at 10</t>
  </si>
  <si>
    <t>MNDC-T9605</t>
  </si>
  <si>
    <t>UI - MNDC-1235 - Android - Change contact method → Email</t>
  </si>
  <si>
    <t>MNDC-T9606</t>
  </si>
  <si>
    <t>UI - MNDC-1235 - Android - Change contact method → Voice</t>
  </si>
  <si>
    <t>MNDC-T9610</t>
  </si>
  <si>
    <t>UI - MNDC-1235 - Android - Delete contact via red '-' re-enables Add (&lt;10)</t>
  </si>
  <si>
    <t>MNDC-T9597</t>
  </si>
  <si>
    <t>UI - MNDC-1235 - Android - Eligible accounts see feature; non-eligible do not</t>
  </si>
  <si>
    <t>MNDC-T9609</t>
  </si>
  <si>
    <t>UI - MNDC-1235 - Android - Email validation: format &amp; allowed chars</t>
  </si>
  <si>
    <t>Enter valid complex email and invalid samples (missing '@', missing domain 
dot)</t>
  </si>
  <si>
    <t>MNDC-T9615</t>
  </si>
  <si>
    <t>UI - MNDC-1235 - Android - End Outage Alerts unenrolls and updates UI</t>
  </si>
  <si>
    <t>User unenrolled; UI reflects not-enrolled state.</t>
  </si>
  <si>
    <t>MNDC-T9600</t>
  </si>
  <si>
    <t>UI - MNDC-1235 - Android - Enrolled vs Not-enrolled UI states</t>
  </si>
  <si>
    <t>MNDC-T9612</t>
  </si>
  <si>
    <t>UI - MNDC-1235 - Android - Frequency options come from Remote Config</t>
  </si>
  <si>
    <t>MNDC-T9607</t>
  </si>
  <si>
    <t>UI - MNDC-1235 - Android - Keyboard type: numeric for phone; alphanumeric for email</t>
  </si>
  <si>
    <t>MNDC-T9601</t>
  </si>
  <si>
    <t>UI - MNDC-1235 - Android - List shows existing contacts; only one expands</t>
  </si>
  <si>
    <t>MNDC-T9613</t>
  </si>
  <si>
    <t>UI - MNDC-1235 - Android - Native date-time picker opens from 'During'</t>
  </si>
  <si>
    <t>MNDC-T9598</t>
  </si>
  <si>
    <t>UI - MNDC-1235 - Android - Open via Dashboard promo + Back returns</t>
  </si>
  <si>
    <t>MNDC-T9599</t>
  </si>
  <si>
    <t>UI - MNDC-1235 - Android - Open via My Preferences path + Back returns</t>
  </si>
  <si>
    <t>Navigate: My Preferences &gt; Account &gt; My preferences &gt; Alert preferences &gt; 
Outage Alerts; tap Back</t>
  </si>
  <si>
    <t>MNDC-T9608</t>
  </si>
  <si>
    <t>UI - MNDC-1235 - Android - Phone validation: exactly 10 digits required</t>
  </si>
  <si>
    <t>MNDC-T9611</t>
  </si>
  <si>
    <t>UI - MNDC-1235 - Android - Save disabled by default; enabled after change</t>
  </si>
  <si>
    <t>MNDC-T9614</t>
  </si>
  <si>
    <t>UI - MNDC-1235 - Android - Terms &amp; Conditions: open + Agree/Cancel/X</t>
  </si>
  <si>
    <t>MNDC-T9081</t>
  </si>
  <si>
    <t>UI - MNDC-1235 - IOS - Add contact inserts at top in default state</t>
  </si>
  <si>
    <t>/UI&amp;CMP - Electric Features/UI/MyPreferences/IOS</t>
  </si>
  <si>
    <t>MNDC-T9080</t>
  </si>
  <si>
    <t>UI - MNDC-1235 - IOS - Add contact visible when &lt;10; hidden at 10</t>
  </si>
  <si>
    <t>MNDC-T9083</t>
  </si>
  <si>
    <t>UI - MNDC-1235 - IOS - Change contact method → Email</t>
  </si>
  <si>
    <t>MNDC-T9082</t>
  </si>
  <si>
    <t>UI - MNDC-1235 - IOS - Change contact method → Text</t>
  </si>
  <si>
    <t>MNDC-T9084</t>
  </si>
  <si>
    <t>UI - MNDC-1235 - IOS - Change contact method → Voice</t>
  </si>
  <si>
    <t>MNDC-T9088</t>
  </si>
  <si>
    <t>UI - MNDC-1235 - IOS - Delete contact via red '-' re-enables Add (&lt;10)</t>
  </si>
  <si>
    <t>MNDC-T9075</t>
  </si>
  <si>
    <t>UI - MNDC-1235 - IOS - Eligible accounts see feature; non-eligible do not</t>
  </si>
  <si>
    <t>MNDC-T9087</t>
  </si>
  <si>
    <t>UI - MNDC-1235 - IOS - Email validation: format &amp; allowed chars</t>
  </si>
  <si>
    <t>MNDC-T9093</t>
  </si>
  <si>
    <t>UI - MNDC-1235 - IOS - End Outage Alerts unenrolls and updates UI</t>
  </si>
  <si>
    <t>MNDC-T9078</t>
  </si>
  <si>
    <t>UI - MNDC-1235 - IOS - Enrolled vs Not-enrolled UI states</t>
  </si>
  <si>
    <t>MNDC-T9090</t>
  </si>
  <si>
    <t>UI - MNDC-1235 - IOS - Frequency options come from Remote Config</t>
  </si>
  <si>
    <t>MNDC-T9085</t>
  </si>
  <si>
    <t>UI - MNDC-1235 - IOS - Keyboard type: numeric for phone; alphanumeric for email</t>
  </si>
  <si>
    <t>MNDC-T9079</t>
  </si>
  <si>
    <t>UI - MNDC-1235 - IOS - List shows existing contacts; only one expands</t>
  </si>
  <si>
    <t>MNDC-T9091</t>
  </si>
  <si>
    <t>UI - MNDC-1235 - IOS - Native date-time picker opens from 'During'</t>
  </si>
  <si>
    <t>MNDC-T9076</t>
  </si>
  <si>
    <t>UI - MNDC-1235 - IOS - Open via Dashboard promo + Back returns</t>
  </si>
  <si>
    <t>MNDC-T9077</t>
  </si>
  <si>
    <t>UI - MNDC-1235 - IOS - Open via My Preferences path + Back returns</t>
  </si>
  <si>
    <t>MNDC-T9086</t>
  </si>
  <si>
    <t>UI - MNDC-1235 - IOS - Phone validation: exactly 10 digits required</t>
  </si>
  <si>
    <t>MNDC-T9089</t>
  </si>
  <si>
    <t>UI - MNDC-1235 - IOS - Save disabled by default; enabled after change</t>
  </si>
  <si>
    <t>MNDC-T9092</t>
  </si>
  <si>
    <t>UI - MNDC-1235 - IOS - Terms &amp; Conditions: open + Agree/Cancel/X</t>
  </si>
  <si>
    <t>MNDC-T9587</t>
  </si>
  <si>
    <t>UI - MNDC-1598 - Android - Above maximum shows error</t>
  </si>
  <si>
    <t>MNDC-T9566</t>
  </si>
  <si>
    <t>UI - MNDC-1598 - Android - Autopay tile visible for all OpCos by default</t>
  </si>
  <si>
    <t>MNDC-T9585</t>
  </si>
  <si>
    <t>UI - MNDC-1598 - Android - Below minimum shows error</t>
  </si>
  <si>
    <t>MNDC-T9593</t>
  </si>
  <si>
    <t>UI - MNDC-1598 - Android - Cancel returns to My Preferences with Off visible</t>
  </si>
  <si>
    <t>MNDC-T9573</t>
  </si>
  <si>
    <t>UI - MNDC-1598 - Android - Change payment method is enabled</t>
  </si>
  <si>
    <t>MNDC-T9594</t>
  </si>
  <si>
    <t>UI - MNDC-1598 - Android - Confirm enrollment shows loader then confirmation</t>
  </si>
  <si>
    <t>MNDC-T9595</t>
  </si>
  <si>
    <t>UI - MNDC-1598 - Android - Confirmation contents present</t>
  </si>
  <si>
    <t>MNDC-T9580</t>
  </si>
  <si>
    <t>UI - MNDC-1598 - Android - Default selection for CMP</t>
  </si>
  <si>
    <t>MNDC-T9578</t>
  </si>
  <si>
    <t>UI - MNDC-1598 - Android - Default selection for NY</t>
  </si>
  <si>
    <t>MNDC-T9582</t>
  </si>
  <si>
    <t>UI - MNDC-1598 - Android - Default selection for UIL</t>
  </si>
  <si>
    <t>OpCo=UIL</t>
  </si>
  <si>
    <t>MNDC-T9579</t>
  </si>
  <si>
    <t>UI - MNDC-1598 - Android - Dropdown range for CMP respects min/max</t>
  </si>
  <si>
    <t>MNDC-T9577</t>
  </si>
  <si>
    <t>UI - MNDC-1598 - Android - Dropdown range for NY respects min/max</t>
  </si>
  <si>
    <t>MNDC-T9581</t>
  </si>
  <si>
    <t>UI - MNDC-1598 - Android - Dropdown range for UIL respects min/max</t>
  </si>
  <si>
    <t>MNDC-T9591</t>
  </si>
  <si>
    <t>UI - MNDC-1598 - Android - Enroll button disabled by default</t>
  </si>
  <si>
    <t>MNDC-T9592</t>
  </si>
  <si>
    <t>UI - MNDC-1598 - Android - Enroll button enabled when inputs valid</t>
  </si>
  <si>
    <t>MNDC-T9569</t>
  </si>
  <si>
    <t>UI - MNDC-1598 - Android - Enroll flow visible only when AutoPay=false &amp; eBill=true (eBill user)</t>
  </si>
  <si>
    <t>MNDC-T9571</t>
  </si>
  <si>
    <t>UI - MNDC-1598 - Android - Enroll screen basics</t>
  </si>
  <si>
    <t>MNDC-T9570</t>
  </si>
  <si>
    <t>UI - MNDC-1598 - Android - Feature visible when AutoPay=false &amp; eBill=false (non eBill user) — clarify</t>
  </si>
  <si>
    <t>MNDC-T9586</t>
  </si>
  <si>
    <t>UI - MNDC-1598 - Android - Maximum amount boundary valid</t>
  </si>
  <si>
    <t>MNDC-T9584</t>
  </si>
  <si>
    <t>UI - MNDC-1598 - Android - Minimum amount boundary valid</t>
  </si>
  <si>
    <t>MNDC-T9589</t>
  </si>
  <si>
    <t>UI - MNDC-1598 - Android - Negative values rejected</t>
  </si>
  <si>
    <t>MNDC-T9588</t>
  </si>
  <si>
    <t>UI - MNDC-1598 - Android - Non-numeric input rejected</t>
  </si>
  <si>
    <t>MNDC-T9583</t>
  </si>
  <si>
    <t>UI - MNDC-1598 - Android - Numeric keyboard shows on focus</t>
  </si>
  <si>
    <t>MNDC-T9596</t>
  </si>
  <si>
    <t>UI - MNDC-1598 - Android - Preferences prioritization order</t>
  </si>
  <si>
    <t>MNDC-T9575</t>
  </si>
  <si>
    <t>UI - MNDC-1598 - Android - Redirects to Kubra: Add bank account</t>
  </si>
  <si>
    <t>MNDC-T9576</t>
  </si>
  <si>
    <t>UI - MNDC-1598 - Android - Redirects to Kubra: Add credit/debit card</t>
  </si>
  <si>
    <t>MNDC-T9574</t>
  </si>
  <si>
    <t>UI - MNDC-1598 - Android - Redirects to Kubra: Manage wallet</t>
  </si>
  <si>
    <t>MNDC-T9568</t>
  </si>
  <si>
    <t>UI - MNDC-1598 - Android - Show Off when AutoPay=false</t>
  </si>
  <si>
    <t>MNDC-T9567</t>
  </si>
  <si>
    <t>UI - MNDC-1598 - Android - Show On when AutoPay=true</t>
  </si>
  <si>
    <t>MNDC-T9572</t>
  </si>
  <si>
    <t>UI - MNDC-1598 - Android - Shows Kubra wallet stored methods</t>
  </si>
  <si>
    <t>MNDC-T9590</t>
  </si>
  <si>
    <t>UI - MNDC-1598 - Android - Thousand separator handling</t>
  </si>
  <si>
    <t>MNDC-T9065</t>
  </si>
  <si>
    <t>UI - MNDC-1598 - IOS - Above maximum shows error</t>
  </si>
  <si>
    <t>MNDC-T9044</t>
  </si>
  <si>
    <t>UI - MNDC-1598 - IOS - Autopay tile visible for all OpCos by default</t>
  </si>
  <si>
    <t>MNDC-T9063</t>
  </si>
  <si>
    <t>UI - MNDC-1598 - IOS - Below minimum shows error</t>
  </si>
  <si>
    <t>MNDC-T9071</t>
  </si>
  <si>
    <t>UI - MNDC-1598 - IOS - Cancel returns to My Preferences with Off visible</t>
  </si>
  <si>
    <t>MNDC-T9051</t>
  </si>
  <si>
    <t>UI - MNDC-1598 - IOS - Change payment method is enabled</t>
  </si>
  <si>
    <t>MNDC-T9072</t>
  </si>
  <si>
    <t>UI - MNDC-1598 - IOS - Confirm enrollment shows loader then confirmation</t>
  </si>
  <si>
    <t>MNDC-T9073</t>
  </si>
  <si>
    <t>UI - MNDC-1598 - IOS - Confirmation contents present</t>
  </si>
  <si>
    <t>MNDC-T9058</t>
  </si>
  <si>
    <t>UI - MNDC-1598 - IOS - Default selection for CMP</t>
  </si>
  <si>
    <t>MNDC-T9056</t>
  </si>
  <si>
    <t>UI - MNDC-1598 - IOS - Default selection for NY</t>
  </si>
  <si>
    <t>MNDC-T9060</t>
  </si>
  <si>
    <t>UI - MNDC-1598 - IOS - Default selection for UIL</t>
  </si>
  <si>
    <t>MNDC-T9057</t>
  </si>
  <si>
    <t>UI - MNDC-1598 - IOS - Dropdown range for CMP respects min/max</t>
  </si>
  <si>
    <t>MNDC-T9055</t>
  </si>
  <si>
    <t>UI - MNDC-1598 - IOS - Dropdown range for NY respects min/max</t>
  </si>
  <si>
    <t>MNDC-T9059</t>
  </si>
  <si>
    <t>UI - MNDC-1598 - IOS - Dropdown range for UIL respects min/max</t>
  </si>
  <si>
    <t>MNDC-T9069</t>
  </si>
  <si>
    <t>UI - MNDC-1598 - IOS - Enroll button disabled by default</t>
  </si>
  <si>
    <t>MNDC-T9070</t>
  </si>
  <si>
    <t>UI - MNDC-1598 - IOS - Enroll button enabled when inputs valid</t>
  </si>
  <si>
    <t>MNDC-T9047</t>
  </si>
  <si>
    <t>UI - MNDC-1598 - IOS - Enroll flow visible only when AutoPay=false &amp; eBill=true (eBill user)</t>
  </si>
  <si>
    <t>MNDC-T9049</t>
  </si>
  <si>
    <t>UI - MNDC-1598 - IOS - Enroll screen basics</t>
  </si>
  <si>
    <t>MNDC-T9048</t>
  </si>
  <si>
    <t>UI - MNDC-1598 - IOS - Feature visible when AutoPay=false &amp; eBill=false (non eBill user) — clarify</t>
  </si>
  <si>
    <t>MNDC-T9064</t>
  </si>
  <si>
    <t>UI - MNDC-1598 - IOS - Maximum amount boundary valid</t>
  </si>
  <si>
    <t>MNDC-T9062</t>
  </si>
  <si>
    <t>UI - MNDC-1598 - IOS - Minimum amount boundary valid</t>
  </si>
  <si>
    <t>MNDC-T9067</t>
  </si>
  <si>
    <t>UI - MNDC-1598 - IOS - Negative values rejected</t>
  </si>
  <si>
    <t>MNDC-T9066</t>
  </si>
  <si>
    <t>UI - MNDC-1598 - IOS - Non-numeric input rejected</t>
  </si>
  <si>
    <t>MNDC-T9061</t>
  </si>
  <si>
    <t>UI - MNDC-1598 - IOS - Numeric keyboard shows on focus</t>
  </si>
  <si>
    <t>MNDC-T9074</t>
  </si>
  <si>
    <t>UI - MNDC-1598 - IOS - Preferences prioritization order</t>
  </si>
  <si>
    <t>MNDC-T9053</t>
  </si>
  <si>
    <t>UI - MNDC-1598 - IOS - Redirects to Kubra: Add bank account</t>
  </si>
  <si>
    <t>MNDC-T9054</t>
  </si>
  <si>
    <t>UI - MNDC-1598 - IOS - Redirects to Kubra: Add credit/debit card</t>
  </si>
  <si>
    <t>MNDC-T9052</t>
  </si>
  <si>
    <t>UI - MNDC-1598 - IOS - Redirects to Kubra: Manage wallet</t>
  </si>
  <si>
    <t>MNDC-T9046</t>
  </si>
  <si>
    <t>UI - MNDC-1598 - IOS - Show Off when AutoPay=false</t>
  </si>
  <si>
    <t>MNDC-T9045</t>
  </si>
  <si>
    <t>UI - MNDC-1598 - IOS - Show On when AutoPay=true</t>
  </si>
  <si>
    <t>MNDC-T9050</t>
  </si>
  <si>
    <t>UI - MNDC-1598 - IOS - Shows Kubra wallet stored methods</t>
  </si>
  <si>
    <t>MNDC-T9068</t>
  </si>
  <si>
    <t>UI - MNDC-1598 - IOS - Thousand separator handling</t>
  </si>
  <si>
    <t>MNDC-T9624</t>
  </si>
  <si>
    <t>UI - MNDC-634 - Android - Account Number alphanumeric validation</t>
  </si>
  <si>
    <t>Numeric keyboard visible; non-numeric/length ≠9 rejected with RC error; 
valid 9-digit accepted; checksum error handled.</t>
  </si>
  <si>
    <t>MNDC-T9619</t>
  </si>
  <si>
    <t>UI - MNDC-634 - Android - AutoPay visible for all OpCos</t>
  </si>
  <si>
    <t>Legal text equals ny.autopay.legalText; link text equals 
ny.autopay.terms.linkText; in-app web opens ny.autopay.terms.linkUrl; if 
requireConfirm=true, CTA stays disabled until confirmed.</t>
  </si>
  <si>
    <t>MNDC-T9621</t>
  </si>
  <si>
    <t>UI - MNDC-634 - Android - Back &amp; Cancel behaviors</t>
  </si>
  <si>
    <t>MNDC-T9636</t>
  </si>
  <si>
    <t>UI - MNDC-634 - Android - Cancel returns to My Preferences with Off</t>
  </si>
  <si>
    <t>MNDC-T9617</t>
  </si>
  <si>
    <t>UI - MNDC-634 - Android - CMP legal text from Remote Config</t>
  </si>
  <si>
    <t>All labels and colors match RC values (nickname, account type, routing, 
account, confirm, first, last, payment amount, schedule; green status from 
RC).</t>
  </si>
  <si>
    <t>MNDC-T9632</t>
  </si>
  <si>
    <t>UI - MNDC-634 - Android - CMP legal text visible</t>
  </si>
  <si>
    <t>MNDC-T9630</t>
  </si>
  <si>
    <t>UI - MNDC-634 - Android - CMP schedule default &amp; range</t>
  </si>
  <si>
    <t>MNDC-T9625</t>
  </si>
  <si>
    <t>UI - MNDC-634 - Android - Confirm Account Number must match</t>
  </si>
  <si>
    <t>MNDC-T9642</t>
  </si>
  <si>
    <t>UI - MNDC-634 - Android - Edit Autopay without eBill: allowed CMP, blocked NY</t>
  </si>
  <si>
    <t>MNDC-T9627</t>
  </si>
  <si>
    <t>UI - MNDC-634 - Android - Email format validation</t>
  </si>
  <si>
    <t>MNDC-T9634</t>
  </si>
  <si>
    <t>UI - MNDC-634 - Android - Enroll CTA disabled by default</t>
  </si>
  <si>
    <t>Link opens in-app web to RC URL; CTA disabled until confirm; CTA enabled 
after confirm.</t>
  </si>
  <si>
    <t>MNDC-T9635</t>
  </si>
  <si>
    <t>UI - MNDC-634 - Android - Enroll CTA enabled when valid</t>
  </si>
  <si>
    <t>MNDC-T9637</t>
  </si>
  <si>
    <t>UI - MNDC-634 - Android - Enrollment success flips AutoPay flag</t>
  </si>
  <si>
    <t>MNDC-T9626</t>
  </si>
  <si>
    <t>UI - MNDC-634 - Android - First/Last Name letters only</t>
  </si>
  <si>
    <t>Enter letters; enter with digits; enter with symbols; enter accented 
letters.</t>
  </si>
  <si>
    <t>MNDC-T9643</t>
  </si>
  <si>
    <t>UI - MNDC-634 - Android - Informational contacts copy only</t>
  </si>
  <si>
    <t>MNDC-T9644</t>
  </si>
  <si>
    <t>UI - MNDC-634 - Android - Keyboard types per field</t>
  </si>
  <si>
    <t>MNDC-T9616</t>
  </si>
  <si>
    <t>UI - MNDC-634 - Android - Labels controlled via Remote Config</t>
  </si>
  <si>
    <t>MNDC-T9646</t>
  </si>
  <si>
    <t>UI - MNDC-634 - Android - Localization &amp; accented letters support</t>
  </si>
  <si>
    <t>MNDC-T9639</t>
  </si>
  <si>
    <t>UI - MNDC-634 - Android - Network failure graceful error</t>
  </si>
  <si>
    <t>MNDC-T9622</t>
  </si>
  <si>
    <t>UI - MNDC-634 - Android - Nickname accepts alphanumeric only</t>
  </si>
  <si>
    <t>Back returns to My Preferences; Cancel returns and leaves status Off; no 
persistence.</t>
  </si>
  <si>
    <t>MNDC-T9641</t>
  </si>
  <si>
    <t>UI - MNDC-634 - Android - Non-eBill user can enroll (CMP &amp; NY)</t>
  </si>
  <si>
    <t>MNDC-T9618</t>
  </si>
  <si>
    <t>UI - MNDC-634 - Android - NY legal text &amp; terms link from Remote Config</t>
  </si>
  <si>
    <t>MNDC-T9631</t>
  </si>
  <si>
    <t>UI - MNDC-634 - Android - NY schedule due date only</t>
  </si>
  <si>
    <t>MNDC-T9633</t>
  </si>
  <si>
    <t>UI - MNDC-634 - Android - NY terms link opens in-app web &amp; confirm</t>
  </si>
  <si>
    <t>Enroll screen opened; requireConfirm=true.</t>
  </si>
  <si>
    <t>Tap 'View terms and conditions'; attempt enroll without confirm; then 
confirm and enroll.</t>
  </si>
  <si>
    <t>MNDC-T9620</t>
  </si>
  <si>
    <t>UI - MNDC-634 - Android - Off state UI and arrow enabled</t>
  </si>
  <si>
    <t>MNDC-T9628</t>
  </si>
  <si>
    <t>UI - MNDC-634 - Android - Payment Amount CMP min/max enforcement</t>
  </si>
  <si>
    <t>MNDC-T9645</t>
  </si>
  <si>
    <t>UI - MNDC-634 - Android - Payment amount format and decimals</t>
  </si>
  <si>
    <t>MNDC-T9629</t>
  </si>
  <si>
    <t>UI - MNDC-634 - Android - Payment Amount NY general rules</t>
  </si>
  <si>
    <t>MNDC-T9623</t>
  </si>
  <si>
    <t>UI - MNDC-634 - Android - Routing Number numeric &amp; 9 digits</t>
  </si>
  <si>
    <t>Enter non-numeric; &lt;9 digits; &gt;9 digits; 9 digits; valid checksum if 
available.</t>
  </si>
  <si>
    <t>MNDC-T9638</t>
  </si>
  <si>
    <t>UI - MNDC-634 - Android - Server-side validation failure handling</t>
  </si>
  <si>
    <t>MNDC-T9647</t>
  </si>
  <si>
    <t>UI - MNDC-634 - Android - State refresh on mismatch (race condition)</t>
  </si>
  <si>
    <t>MNDC-T9640</t>
  </si>
  <si>
    <t>UI - MNDC-634 - Android - Summary card On/Off color and text</t>
  </si>
  <si>
    <t>MNDC-T9102</t>
  </si>
  <si>
    <t>UI - MNDC-634 - IOS - Account Number alphanumeric validation</t>
  </si>
  <si>
    <t>MNDC-T9097</t>
  </si>
  <si>
    <t>UI - MNDC-634 - IOS - AutoPay visible for all OpCos</t>
  </si>
  <si>
    <t>MNDC-T9099</t>
  </si>
  <si>
    <t>UI - MNDC-634 - IOS - Back &amp; Cancel behaviors</t>
  </si>
  <si>
    <t>MNDC-T9114</t>
  </si>
  <si>
    <t>UI - MNDC-634 - IOS - Cancel returns to My Preferences with Off</t>
  </si>
  <si>
    <t>MNDC-T9095</t>
  </si>
  <si>
    <t>UI - MNDC-634 - IOS - CMP legal text from Remote Config</t>
  </si>
  <si>
    <t>MNDC-T9110</t>
  </si>
  <si>
    <t>UI - MNDC-634 - IOS - CMP legal text visible</t>
  </si>
  <si>
    <t>MNDC-T9108</t>
  </si>
  <si>
    <t>UI - MNDC-634 - IOS - CMP schedule default &amp; range</t>
  </si>
  <si>
    <t>MNDC-T9103</t>
  </si>
  <si>
    <t>UI - MNDC-634 - IOS - Confirm Account Number must match</t>
  </si>
  <si>
    <t>MNDC-T9120</t>
  </si>
  <si>
    <t>UI - MNDC-634 - IOS - Edit Autopay without eBill: allowed CMP, blocked NY</t>
  </si>
  <si>
    <t>MNDC-T9105</t>
  </si>
  <si>
    <t>UI - MNDC-634 - IOS - Email format validation</t>
  </si>
  <si>
    <t>MNDC-T9112</t>
  </si>
  <si>
    <t>UI - MNDC-634 - IOS - Enroll CTA disabled by default</t>
  </si>
  <si>
    <t>MNDC-T9113</t>
  </si>
  <si>
    <t>UI - MNDC-634 - IOS - Enroll CTA enabled when valid</t>
  </si>
  <si>
    <t>MNDC-T9115</t>
  </si>
  <si>
    <t>UI - MNDC-634 - IOS - Enrollment success flips AutoPay flag</t>
  </si>
  <si>
    <t>MNDC-T9104</t>
  </si>
  <si>
    <t>UI - MNDC-634 - IOS - First/Last Name letters only</t>
  </si>
  <si>
    <t>MNDC-T9121</t>
  </si>
  <si>
    <t>UI - MNDC-634 - IOS - Informational contacts copy only</t>
  </si>
  <si>
    <t>MNDC-T9122</t>
  </si>
  <si>
    <t>UI - MNDC-634 - IOS - Keyboard types per field</t>
  </si>
  <si>
    <t>MNDC-T9094</t>
  </si>
  <si>
    <t>UI - MNDC-634 - IOS - Labels controlled via Remote Config</t>
  </si>
  <si>
    <t>MNDC-T9124</t>
  </si>
  <si>
    <t>UI - MNDC-634 - IOS - Localization &amp; accented letters support</t>
  </si>
  <si>
    <t>MNDC-T9117</t>
  </si>
  <si>
    <t>UI - MNDC-634 - IOS - Network failure graceful error</t>
  </si>
  <si>
    <t>MNDC-T9100</t>
  </si>
  <si>
    <t>UI - MNDC-634 - IOS - Nickname accepts alphanumeric only</t>
  </si>
  <si>
    <t>MNDC-T9119</t>
  </si>
  <si>
    <t>UI - MNDC-634 - IOS - Non-eBill user can enroll (CMP &amp; NY)</t>
  </si>
  <si>
    <t>MNDC-T9096</t>
  </si>
  <si>
    <t>UI - MNDC-634 - IOS - NY legal text &amp; terms link from Remote Config</t>
  </si>
  <si>
    <t>MNDC-T9109</t>
  </si>
  <si>
    <t>UI - MNDC-634 - IOS - NY schedule due date only</t>
  </si>
  <si>
    <t>MNDC-T9111</t>
  </si>
  <si>
    <t>UI - MNDC-634 - IOS - NY terms link opens in-app web &amp; confirm</t>
  </si>
  <si>
    <t>MNDC-T9098</t>
  </si>
  <si>
    <t>UI - MNDC-634 - IOS - Off state UI and arrow enabled</t>
  </si>
  <si>
    <t>MNDC-T9106</t>
  </si>
  <si>
    <t>UI - MNDC-634 - IOS - Payment Amount CMP min/max enforcement</t>
  </si>
  <si>
    <t>MNDC-T9123</t>
  </si>
  <si>
    <t>UI - MNDC-634 - IOS - Payment amount format and decimals</t>
  </si>
  <si>
    <t>MNDC-T9107</t>
  </si>
  <si>
    <t>UI - MNDC-634 - IOS - Payment Amount NY general rules</t>
  </si>
  <si>
    <t>MNDC-T9101</t>
  </si>
  <si>
    <t>UI - MNDC-634 - IOS - Routing Number numeric &amp; 9 digits</t>
  </si>
  <si>
    <t>MNDC-T9116</t>
  </si>
  <si>
    <t>UI - MNDC-634 - IOS - Server-side validation failure handling</t>
  </si>
  <si>
    <t>MNDC-T9125</t>
  </si>
  <si>
    <t>UI - MNDC-634 - IOS - State refresh on mismatch (race condition)</t>
  </si>
  <si>
    <t>MNDC-T9118</t>
  </si>
  <si>
    <t>UI - MNDC-634 - IOS - Summary card On/Off color and text</t>
  </si>
  <si>
    <t>MNDC-T1430</t>
  </si>
  <si>
    <t>BGC - MNDC-45 - [IOS] - Autopay Button Behavior - eBill user</t>
  </si>
  <si>
    <t>/Dashboard/BGC/iOS</t>
  </si>
  <si>
    <t>MNDC-T1429</t>
  </si>
  <si>
    <t>BGC - MNDC-45 - [IOS] - Autopay Button Behavior - Non-eBill user</t>
  </si>
  <si>
    <t>MNDC-T1428</t>
  </si>
  <si>
    <t>BGC - MNDC-45 - [IOS] - eBill Label Information</t>
  </si>
  <si>
    <t>MNDC-T1427</t>
  </si>
  <si>
    <t>BGC - MNDC-45 - [IOS] - eBill Promo Button Activation Colors</t>
  </si>
  <si>
    <t>MNDC-T1426</t>
  </si>
  <si>
    <t>BGC - MNDC-45 - [IOS] - eBill Promo Button Placement</t>
  </si>
  <si>
    <t>MNDC-T1417</t>
  </si>
  <si>
    <t>BGC - MNDC-46 - [IOS] - Autopay Button Activation Colors</t>
  </si>
  <si>
    <t>MNDC-T1420</t>
  </si>
  <si>
    <t>BGC - MNDC-46 - [IOS] - Autopay Button Behavior - Autopay user</t>
  </si>
  <si>
    <t>MNDC-T1419</t>
  </si>
  <si>
    <t>BGC - MNDC-46 - [IOS] - Autopay Button Behavior - Non-Autopay user</t>
  </si>
  <si>
    <t>MNDC-T1421</t>
  </si>
  <si>
    <t>BGC - MNDC-46 - [IOS] - Autopay Button Behavior - Non-eBill user</t>
  </si>
  <si>
    <t>MNDC-T1416</t>
  </si>
  <si>
    <t>BGC - MNDC-46 - [IOS] - Autopay Button Placement</t>
  </si>
  <si>
    <t>MNDC-T1418</t>
  </si>
  <si>
    <t>BGC - MNDC-46 - [IOS] - Autopay Label Information</t>
  </si>
  <si>
    <t>MNDC-T1408</t>
  </si>
  <si>
    <t>BGC - MNDC-47 - [IOS] - Budget Billing Promo Button Activation Colors</t>
  </si>
  <si>
    <t>MNDC-T1411</t>
  </si>
  <si>
    <t>BGC - MNDC-47 - [IOS] - Budget Billing Promo Button Behavior - eBill</t>
  </si>
  <si>
    <t>MNDC-T1410</t>
  </si>
  <si>
    <t>BGC - MNDC-47 - [IOS] - Budget Billing Promo Button Behavior - Non-eBill</t>
  </si>
  <si>
    <t>MNDC-T1409</t>
  </si>
  <si>
    <t>BGC - MNDC-47 - [IOS] - Budget Billing Promo Button Label Information</t>
  </si>
  <si>
    <t>MNDC-T1407</t>
  </si>
  <si>
    <t>BGC - MNDC-47 - [IOS] - Budget Billing Promo Button Placement</t>
  </si>
  <si>
    <t>MNDC-T1391</t>
  </si>
  <si>
    <t>BGC - MNDC-49 - [IOS] - Account Balance Visibility</t>
  </si>
  <si>
    <t>MNDC-T1392</t>
  </si>
  <si>
    <t>BGC - MNDC-49 - [IOS] - Account Due Balance Visibility</t>
  </si>
  <si>
    <t>MNDC-T1396</t>
  </si>
  <si>
    <t>BGC - MNDC-49 - [IOS] - Make Payment / View Bill w/o bill due</t>
  </si>
  <si>
    <t>MNDC-T1393</t>
  </si>
  <si>
    <t>BGC - MNDC-49 - [IOS] - Make Payment / View Bill w/o eBill</t>
  </si>
  <si>
    <t>MNDC-T1394</t>
  </si>
  <si>
    <t>BGC - MNDC-49 - [IOS] - Make Payment / View Bill with eBill w/o AutoPay</t>
  </si>
  <si>
    <t>MNDC-T1395</t>
  </si>
  <si>
    <t>BGC - MNDC-49 - [IOS] - Make Payment / View Bill with eBill with AutoPay</t>
  </si>
  <si>
    <t>MNDC-T1402</t>
  </si>
  <si>
    <t>BGC - MNDC-49 - [IOS] - New Customer</t>
  </si>
  <si>
    <t>MNDC-T1401</t>
  </si>
  <si>
    <t>BGC - MNDC-49 - [IOS] - Partial Payment label</t>
  </si>
  <si>
    <t>MNDC-T1400</t>
  </si>
  <si>
    <t>BGC - MNDC-49 - [IOS] - Payment Due Date format</t>
  </si>
  <si>
    <t>MNDC-T1399</t>
  </si>
  <si>
    <t>BGC - MNDC-49 - [IOS] - Payment Past Due</t>
  </si>
  <si>
    <t>MNDC-T1397</t>
  </si>
  <si>
    <t>BGC - MNDC-49 - [IOS] - Payment Processing</t>
  </si>
  <si>
    <t>MNDC-T1398</t>
  </si>
  <si>
    <t>BGC - MNDC-49 - [IOS] - Payment Received</t>
  </si>
  <si>
    <t>MNDC-T1389</t>
  </si>
  <si>
    <t>BGC - MNDC-50 - [IOS] - Account Change Button</t>
  </si>
  <si>
    <t>MNDC-T1390</t>
  </si>
  <si>
    <t>BGC - MNDC-50 - [IOS] - Account Change Disabled</t>
  </si>
  <si>
    <t>MNDC-T1388</t>
  </si>
  <si>
    <t>BGC - MNDC-50 - [IOS] - Display Dashboard Information</t>
  </si>
  <si>
    <t>MNDC-T1387</t>
  </si>
  <si>
    <t>BGC - MNDC-51 - [IOS] - FaceID Cancelled After Successful Logoff</t>
  </si>
  <si>
    <t>MNDC-T1386</t>
  </si>
  <si>
    <t>BGC - MNDC-51 - [IOS] - Logout Cancelled</t>
  </si>
  <si>
    <t>MNDC-T1385</t>
  </si>
  <si>
    <t>BGC - MNDC-51 - [IOS] - Logout Confirmed</t>
  </si>
  <si>
    <t>MNDC-T1752</t>
  </si>
  <si>
    <t>BGC - MNDC-53 - [ANDROID] - Autopay Button Behavior - eBill user</t>
  </si>
  <si>
    <t>/Dashboard/BGC/Android</t>
  </si>
  <si>
    <t>MNDC-T1751</t>
  </si>
  <si>
    <t>BGC - MNDC-53 - [ANDROID] - Autopay Button Behavior - Non-eBill user</t>
  </si>
  <si>
    <t>MNDC-T1750</t>
  </si>
  <si>
    <t>BGC - MNDC-53 - [ANDROID] - eBill Label Information</t>
  </si>
  <si>
    <t>MNDC-T1749</t>
  </si>
  <si>
    <t>BGC - MNDC-53 - [ANDROID] - eBill Promo Button Activation Colors</t>
  </si>
  <si>
    <t>MNDC-T1748</t>
  </si>
  <si>
    <t>BGC - MNDC-53 - [ANDROID] - eBill Promo Button Placement</t>
  </si>
  <si>
    <t>MNDC-T1739</t>
  </si>
  <si>
    <t>BGC - MNDC-54 - [ANDROID]  - Autopay Button Activation Colors</t>
  </si>
  <si>
    <t>MNDC-T1742</t>
  </si>
  <si>
    <t>BGC - MNDC-54 - [ANDROID]  - Autopay Button Behavior - Autopay user</t>
  </si>
  <si>
    <t>MNDC-T1741</t>
  </si>
  <si>
    <t>BGC - MNDC-54 - [ANDROID]  - Autopay Button Behavior - Non-Autopay user</t>
  </si>
  <si>
    <t>MNDC-T1738</t>
  </si>
  <si>
    <t>BGC - MNDC-54 - [ANDROID]  - Autopay Button Placement</t>
  </si>
  <si>
    <t>MNDC-T1740</t>
  </si>
  <si>
    <t>BGC - MNDC-54 - [ANDROID]  - Autopay Label Information</t>
  </si>
  <si>
    <t>MNDC-T1743</t>
  </si>
  <si>
    <t>BGC - MNDC-54 - [ANDROID] - Autopay Button Behavior - Non-eBill user</t>
  </si>
  <si>
    <t>MNDC-T1730</t>
  </si>
  <si>
    <t>BGC - MNDC-55 - [ANDROID] - Budget Billing Promo Button Activation Colors</t>
  </si>
  <si>
    <t>MNDC-T1733</t>
  </si>
  <si>
    <t>BGC - MNDC-55 - [ANDROID] - Budget Billing Promo Button Behavior - eBill</t>
  </si>
  <si>
    <t>MNDC-T1732</t>
  </si>
  <si>
    <t>BGC - MNDC-55 - [ANDROID] - Budget Billing Promo Button Behavior - Non-eBill</t>
  </si>
  <si>
    <t>MNDC-T1731</t>
  </si>
  <si>
    <t>BGC - MNDC-55 - [ANDROID] - Budget Billing Promo Button Label Information</t>
  </si>
  <si>
    <t>MNDC-T1729</t>
  </si>
  <si>
    <t>BGC - MNDC-55 - [ANDROID] - Budget Billing Promo Button Placement</t>
  </si>
  <si>
    <t>MNDC-T1713</t>
  </si>
  <si>
    <t>BGC - MNDC-59 - [ANDROID] - Account Balance Visibility</t>
  </si>
  <si>
    <t>MNDC-T1714</t>
  </si>
  <si>
    <t>BGC - MNDC-59 - [ANDROID] - Account Due Balance Visibility</t>
  </si>
  <si>
    <t>MNDC-T1718</t>
  </si>
  <si>
    <t>BGC - MNDC-59 - [ANDROID] - Make Payment / View Bill w/o bill due</t>
  </si>
  <si>
    <t>MNDC-T1715</t>
  </si>
  <si>
    <t>BGC - MNDC-59 - [ANDROID] - Make Payment / View Bill w/o eBill</t>
  </si>
  <si>
    <t>MNDC-T1716</t>
  </si>
  <si>
    <t>BGC - MNDC-59 - [ANDROID] - Make Payment / View Bill with eBill w/o AutoPay</t>
  </si>
  <si>
    <t>MNDC-T1717</t>
  </si>
  <si>
    <t>BGC - MNDC-59 - [ANDROID] - Make Payment / View Bill with eBill with AutoPay</t>
  </si>
  <si>
    <t>MNDC-T1724</t>
  </si>
  <si>
    <t>BGC - MNDC-59 - [ANDROID] - New Customer</t>
  </si>
  <si>
    <t>MNDC-T1723</t>
  </si>
  <si>
    <t>BGC - MNDC-59 - [ANDROID] - Partial Payment label</t>
  </si>
  <si>
    <t>MNDC-T1722</t>
  </si>
  <si>
    <t>BGC - MNDC-59 - [ANDROID] - Payment Due Date format</t>
  </si>
  <si>
    <t>MNDC-T1721</t>
  </si>
  <si>
    <t>BGC - MNDC-59 - [ANDROID] - Payment Past Due</t>
  </si>
  <si>
    <t>MNDC-T1719</t>
  </si>
  <si>
    <t>BGC - MNDC-59 - [ANDROID] - Payment Processing</t>
  </si>
  <si>
    <t>MNDC-T1720</t>
  </si>
  <si>
    <t>BGC - MNDC-59 - [ANDROID] - Payment Received</t>
  </si>
  <si>
    <t>MNDC-T1711</t>
  </si>
  <si>
    <t>BGC - MNDC-60 - [ANDROID] - Account Change Button</t>
  </si>
  <si>
    <t>MNDC-T1712</t>
  </si>
  <si>
    <t>BGC - MNDC-60 - [ANDROID] - Account Change Disabled</t>
  </si>
  <si>
    <t>MNDC-T1710</t>
  </si>
  <si>
    <t>BGC - MNDC-60 - [ANDROID] - Display Dashboard Information</t>
  </si>
  <si>
    <t>MNDC-T1709</t>
  </si>
  <si>
    <t>BGC - MNDC-61 - [ANDROID] - FaceID Cancelled After Successful Logoff</t>
  </si>
  <si>
    <t>MNDC-T1708</t>
  </si>
  <si>
    <t>BGC - MNDC-61 - [ANDROID] - Logout Cancelled</t>
  </si>
  <si>
    <t>MNDC-T1707</t>
  </si>
  <si>
    <t>BGC - MNDC-61 - [ANDROID] - Logout Confirmed</t>
  </si>
  <si>
    <t>MNDC-T9738</t>
  </si>
  <si>
    <t>CMP - MNDC-1623 - Android - Autopay is On Status Display</t>
  </si>
  <si>
    <t>/UI&amp;CMP - Electric Features/CMP/Dashboard/Android</t>
  </si>
  <si>
    <t>MNDC-T9734</t>
  </si>
  <si>
    <t>CMP - MNDC-1623 - Android - Credit Status Display</t>
  </si>
  <si>
    <t>MNDC-T9736</t>
  </si>
  <si>
    <t>CMP - MNDC-1623 - Android - Final Termination Notice Display</t>
  </si>
  <si>
    <t>MNDC-T9739</t>
  </si>
  <si>
    <t>CMP - MNDC-1623 - Android - Normal Billing Period Status Display</t>
  </si>
  <si>
    <t>MNDC-T9737</t>
  </si>
  <si>
    <t>CMP - MNDC-1623 - Android - Past Due Status Display</t>
  </si>
  <si>
    <t>MNDC-T9733</t>
  </si>
  <si>
    <t>CMP - MNDC-1623 - Android - Payment Processing Status Display</t>
  </si>
  <si>
    <t>MNDC-T9735</t>
  </si>
  <si>
    <t>CMP - MNDC-1623 - Android - Zero Balance / Default Status Display</t>
  </si>
  <si>
    <t>MNDC-T9339</t>
  </si>
  <si>
    <t>CMP - MNDC-1623 - IOS - Autopay is On Status Display</t>
  </si>
  <si>
    <t>/UI&amp;CMP - Electric Features/CMP/Dashboard/IOS</t>
  </si>
  <si>
    <t>MNDC-T9335</t>
  </si>
  <si>
    <t>CMP - MNDC-1623 - IOS - Credit Status Display</t>
  </si>
  <si>
    <t>MNDC-T9337</t>
  </si>
  <si>
    <t>CMP - MNDC-1623 - IOS - Final Termination Notice Display</t>
  </si>
  <si>
    <t>MNDC-T9340</t>
  </si>
  <si>
    <t>CMP - MNDC-1623 - IOS - Normal Billing Period Status Display</t>
  </si>
  <si>
    <t>MNDC-T9338</t>
  </si>
  <si>
    <t>CMP - MNDC-1623 - IOS - Past Due Status Display</t>
  </si>
  <si>
    <t>MNDC-T9334</t>
  </si>
  <si>
    <t>CMP - MNDC-1623 - IOS - Payment Processing Status Display</t>
  </si>
  <si>
    <t>MNDC-T9336</t>
  </si>
  <si>
    <t>CMP - MNDC-1623 - IOS - Zero Balance / Default Status Display</t>
  </si>
  <si>
    <t>MNDC-T1246</t>
  </si>
  <si>
    <t>CMP - MNDC-45 - [IOS] - Autopay Button Behavior - eBill user</t>
  </si>
  <si>
    <t>/UI&amp;CMP - Electric Features/CMP/Dashboard/Legacy from Gas OPCOs/iOS</t>
  </si>
  <si>
    <t>MNDC-T1245</t>
  </si>
  <si>
    <t>CMP - MNDC-45 - [IOS] - Autopay Button Behavior - Non-eBill user</t>
  </si>
  <si>
    <t>MNDC-T1244</t>
  </si>
  <si>
    <t>CMP - MNDC-45 - [IOS] - eBill Label Information</t>
  </si>
  <si>
    <t>MNDC-T1243</t>
  </si>
  <si>
    <t>CMP - MNDC-45 - [IOS] - eBill Promo Button Activation Colors</t>
  </si>
  <si>
    <t>MNDC-T1242</t>
  </si>
  <si>
    <t>CMP - MNDC-45 - [IOS] - eBill Promo Button Placement</t>
  </si>
  <si>
    <t>MNDC-T1233</t>
  </si>
  <si>
    <t>CMP - MNDC-46 - [IOS] - Autopay Button Activation Colors</t>
  </si>
  <si>
    <t>MNDC-T1236</t>
  </si>
  <si>
    <t>CMP - MNDC-46 - [IOS] - Autopay Button Behavior - Autopay user</t>
  </si>
  <si>
    <t>MNDC-T1235</t>
  </si>
  <si>
    <t>CMP - MNDC-46 - [IOS] - Autopay Button Behavior - Non-Autopay user</t>
  </si>
  <si>
    <t>MNDC-T1237</t>
  </si>
  <si>
    <t>CMP - MNDC-46 - [IOS] - Autopay Button Behavior - Non-eBill user</t>
  </si>
  <si>
    <t>MNDC-T1232</t>
  </si>
  <si>
    <t>CMP - MNDC-46 - [IOS] - Autopay Button Placement</t>
  </si>
  <si>
    <t>MNDC-T1234</t>
  </si>
  <si>
    <t>CMP - MNDC-46 - [IOS] - Autopay Label Information</t>
  </si>
  <si>
    <t>MNDC-T1224</t>
  </si>
  <si>
    <t>CMP - MNDC-47 - [IOS] - Budget Billing Promo Button Activation Colors</t>
  </si>
  <si>
    <t>MNDC-T1227</t>
  </si>
  <si>
    <t>CMP - MNDC-47 - [IOS] - Budget Billing Promo Button Behavior - eBill</t>
  </si>
  <si>
    <t>MNDC-T1226</t>
  </si>
  <si>
    <t>CMP - MNDC-47 - [IOS] - Budget Billing Promo Button Behavior - Non-eBill</t>
  </si>
  <si>
    <t>MNDC-T1225</t>
  </si>
  <si>
    <t>CMP - MNDC-47 - [IOS] - Budget Billing Promo Button Label Information</t>
  </si>
  <si>
    <t>MNDC-T1223</t>
  </si>
  <si>
    <t>CMP - MNDC-47 - [IOS] - Budget Billing Promo Button Placement</t>
  </si>
  <si>
    <t>MNDC-T1221</t>
  </si>
  <si>
    <t>CMP - MNDC-47 - [IOS] - Button Placement Order - CMP</t>
  </si>
  <si>
    <t>CMP Logged in user, user at the Dashboard screen</t>
  </si>
  <si>
    <t>Validate the placement order of the buttons in the Dashboard of a CMP
account.</t>
  </si>
  <si>
    <t>At the Dashboard, check the placement order of the widgets, as follows:
1) eBill 2) Autopay 3) Outage Alerts</t>
  </si>
  <si>
    <t>The placement order should be maintained for the OpCo.</t>
  </si>
  <si>
    <t>MNDC-T9730</t>
  </si>
  <si>
    <t>CMP - MNDC-48 - Android - Accessibility (screen reader, contrast)</t>
  </si>
  <si>
    <t>Screen reader and contrast tools</t>
  </si>
  <si>
    <t>Test focus/labeling → Verify contrast → Target size</t>
  </si>
  <si>
    <t>Compatible with WCAG and best practices</t>
  </si>
  <si>
    <t>MNDC-T9713</t>
  </si>
  <si>
    <t>CMP - MNDC-48 - Android - Account switch: once per account</t>
  </si>
  <si>
    <t>Account A eligible (not displayed); Account B already displayed; RC active</t>
  </si>
  <si>
    <t>Login Account A → Home → Switch to Account B → Home</t>
  </si>
  <si>
    <t>Account A: Outage Alert Promo appears once; Account B: does not appear</t>
  </si>
  <si>
    <t>MNDC-T9714</t>
  </si>
  <si>
    <t>CMP - MNDC-48 - Android - App reinstall re-displays Outage Alert Promo</t>
  </si>
  <si>
    <t>Account with Outage Alert Promo already displayed; RC active; Eligible
OpCo; enrolled=false</t>
  </si>
  <si>
    <t>Uninstall → Reinstall → Login</t>
  </si>
  <si>
    <t>Outage Alert Promo reappears after reinstall</t>
  </si>
  <si>
    <t>MNDC-T9712</t>
  </si>
  <si>
    <t>CMP - MNDC-48 - Android - Block until eBill &amp; Budget Billing have been displayed</t>
  </si>
  <si>
    <t>Eligible OpCo; enrolled=false; phone present; RC active; eBill and Budget
Billing NOT displayed in the past</t>
  </si>
  <si>
    <t>Login → Home</t>
  </si>
  <si>
    <t>Outage Alert Promo does not appear</t>
  </si>
  <si>
    <t>MNDC-T9732</t>
  </si>
  <si>
    <t>CMP - MNDC-48 - Android - Close Outage Alert Promo Pop Up with Go back</t>
  </si>
  <si>
    <t>Outage Alert Promo visible; Outage Alert Promo Pop Up open</t>
  </si>
  <si>
    <t>Click 'Go back'</t>
  </si>
  <si>
    <t>Pop-up closes without side effects</t>
  </si>
  <si>
    <t>MNDC-T9721</t>
  </si>
  <si>
    <t>CMP - MNDC-48 - Android - Confirmation Back → Home with Outage Alert Promo ON</t>
  </si>
  <si>
    <t>User completed enrollment; confirmation screen visible</t>
  </si>
  <si>
    <t>Click 'Back' on confirmation</t>
  </si>
  <si>
    <t>Redirects Home; Outage Alerts state ON</t>
  </si>
  <si>
    <t>MNDC-T9731</t>
  </si>
  <si>
    <t>CMP - MNDC-48 - Android - Correct Outage Alert Promo Pop Up links per OpCo</t>
  </si>
  <si>
    <t>Outage Alert Promo visible; varying OpCo</t>
  </si>
  <si>
    <t>Open Outage Alert Promo → Read more</t>
  </si>
  <si>
    <t>Opens link per OpCo: NYSEG/RGE/CMP/CMP (termsofuse)</t>
  </si>
  <si>
    <t>MNDC-T9716</t>
  </si>
  <si>
    <t>CMP - MNDC-48 - Android - CTA redirects to Alert Preferences</t>
  </si>
  <si>
    <t>Outage Alert Promo visible; CTA enabled</t>
  </si>
  <si>
    <t>Click 'Get Outage Alerts &amp; Continue'</t>
  </si>
  <si>
    <t>Opens My Preferences &gt; Alert Preferences (Outage alert preferences)</t>
  </si>
  <si>
    <t>MNDC-T9708</t>
  </si>
  <si>
    <t>CMP - MNDC-48 - Android - Display Outage Alert Promo when conditions are met</t>
  </si>
  <si>
    <t>Eligible OpCo; preferenceId='OUTAGE' &amp; enrolled=false; phone present; eBill
and Budget Billing already displayed; VERSION_Outage Alert
Promo_OUTAGE_ALERTS active; Outage Alert Promo not yet displayed for the
account</t>
  </si>
  <si>
    <t>Login → Go to Home</t>
  </si>
  <si>
    <t>Pop-up Outage Alerts appears only once; texts via RC; CTA enabled</t>
  </si>
  <si>
    <t>MNDC-T9709</t>
  </si>
  <si>
    <t>CMP - MNDC-48 - Android - Do not display when enrolled=true</t>
  </si>
  <si>
    <t>Eligible OpCo; preferenceId='OUTAGE' &amp; enrolled=true; phone present; RC
active</t>
  </si>
  <si>
    <t>MNDC-T9710</t>
  </si>
  <si>
    <t>CMP - MNDC-48 - Android - Do not display when OpCo is not eligible</t>
  </si>
  <si>
    <t>OpCo outside of {NYSEG, RGE, CMP, CMP}; enrolled=false; phone present; RC
active</t>
  </si>
  <si>
    <t>MNDC-T9715</t>
  </si>
  <si>
    <t>CMP - MNDC-48 - Android - Do not reappear in the same session</t>
  </si>
  <si>
    <t>Eligible account; RC active</t>
  </si>
  <si>
    <t>Login → Home (see Outage Alert Promo) → Navigate and return to Home</t>
  </si>
  <si>
    <t>Outage Alert Promo does not reappear in the same session</t>
  </si>
  <si>
    <t>MNDC-T9726</t>
  </si>
  <si>
    <t>CMP - MNDC-48 - Android - Empty field keeps CTA disabled</t>
  </si>
  <si>
    <t>No phone; Outage Alert Promo visible</t>
  </si>
  <si>
    <t>Open Outage Alert Promo → Do not fill</t>
  </si>
  <si>
    <t>CTA remains disabled</t>
  </si>
  <si>
    <t>MNDC-T9727</t>
  </si>
  <si>
    <t>CMP - MNDC-48 - Android - Invalid number keeps CTA disabled</t>
  </si>
  <si>
    <t>No phone; validation active</t>
  </si>
  <si>
    <t>Enter letters/symbols → Verify error</t>
  </si>
  <si>
    <t>Error/validation; CTA disabled</t>
  </si>
  <si>
    <t>MNDC-T9729</t>
  </si>
  <si>
    <t>CMP - MNDC-48 - Android - Layout according to Figma (sizing/padding)</t>
  </si>
  <si>
    <t>Figma specs available; various devices</t>
  </si>
  <si>
    <t>Compare measurements and styles</t>
  </si>
  <si>
    <t>Compliance with Figma across different densities</t>
  </si>
  <si>
    <t>MNDC-T9725</t>
  </si>
  <si>
    <t>CMP - MNDC-48 - Android - Logout vs reinstall</t>
  </si>
  <si>
    <t>Account with Outage Alert Promo displayed</t>
  </si>
  <si>
    <t>Logout/Login → Reinstall and Login</t>
  </si>
  <si>
    <t>Does not reappear; reappears after reinstall</t>
  </si>
  <si>
    <t>MNDC-T9723</t>
  </si>
  <si>
    <t>CMP - MNDC-48 - Android - Multiple accounts: once per account</t>
  </si>
  <si>
    <t>User with 2+ eligible accounts; RC active</t>
  </si>
  <si>
    <t>Login Account 1 → Switch to Account 2</t>
  </si>
  <si>
    <t>Outage Alert Promo appears once for each eligible account</t>
  </si>
  <si>
    <t>MNDC-T9717</t>
  </si>
  <si>
    <t>CMP - MNDC-48 - Android - No phone: CTA disabled until valid entry</t>
  </si>
  <si>
    <t>Outage Alert Promo visible; no phone</t>
  </si>
  <si>
    <t>Verify CTA disabled → Focus field → Enter valid number</t>
  </si>
  <si>
    <t>CTA enables after valid number; continues flow to Alert Preferences</t>
  </si>
  <si>
    <t>MNDC-T9711</t>
  </si>
  <si>
    <t>CMP - MNDC-48 - Android - No phone: show field and CTA disabled</t>
  </si>
  <si>
    <t>Eligible OpCo; enrolled=false; no phone; RC active</t>
  </si>
  <si>
    <t>Pop-up appears; field 'Enter mobile number' visible; CTA disabled until
valid number</t>
  </si>
  <si>
    <t>MNDC-T9718</t>
  </si>
  <si>
    <t>CMP - MNDC-48 - Android - Numeric keyboard when focusing phone field</t>
  </si>
  <si>
    <t>Outage Alert Promo visible; mobile field available</t>
  </si>
  <si>
    <t>Tap on 'Enter mobile number' field</t>
  </si>
  <si>
    <t>Numeric keyboard displayed; restricts letters; applies mask if defined</t>
  </si>
  <si>
    <t>MNDC-T9719</t>
  </si>
  <si>
    <t>CMP - MNDC-48 - Android - Outage Alert Promo Pop Up pop-up opens and closes</t>
  </si>
  <si>
    <t>Outage Alert Promo visible; link 'Alerts terms and conditions.'</t>
  </si>
  <si>
    <t>Click link → View pop-up → Click 'Go back'</t>
  </si>
  <si>
    <t>Pop-up opens with actions; 'Go back' closes</t>
  </si>
  <si>
    <t>MNDC-T9720</t>
  </si>
  <si>
    <t>CMP - MNDC-48 - Android - Read more opens correct link per OpCo (in-app)</t>
  </si>
  <si>
    <t>Outage Alert Promo visible; specific OpCo</t>
  </si>
  <si>
    <t>Open Outage Alert Promo Pop Up → Click 'Read more'</t>
  </si>
  <si>
    <t>Opens webview with link per OpCo (NYSEG/RGE/CMP/CMP)</t>
  </si>
  <si>
    <t>MNDC-T9724</t>
  </si>
  <si>
    <t>CMP - MNDC-48 - Android - Subsequent login: do not redisplay</t>
  </si>
  <si>
    <t>Account with Outage Alert Promo displayed; RC unchanged</t>
  </si>
  <si>
    <t>Logout → Login</t>
  </si>
  <si>
    <t>Outage Alert Promo does not appear again</t>
  </si>
  <si>
    <t>MNDC-T9722</t>
  </si>
  <si>
    <t>CMP - MNDC-48 - Android - Texts and labels from Remote Config</t>
  </si>
  <si>
    <t>RC defines texts and labels; Outage Alert Promo visible</t>
  </si>
  <si>
    <t>Validate title, description, labels, and CTA</t>
  </si>
  <si>
    <t>All texts/labels match current RC</t>
  </si>
  <si>
    <t>MNDC-T9728</t>
  </si>
  <si>
    <t>CMP - MNDC-48 - Android - Valid number enables CTA</t>
  </si>
  <si>
    <t>Enter valid number</t>
  </si>
  <si>
    <t>CTA enabled; continues flow</t>
  </si>
  <si>
    <t>MNDC-T9182</t>
  </si>
  <si>
    <t>CMP - MNDC-48 - IOS - Accessibility (screen reader, contrast)</t>
  </si>
  <si>
    <t>MNDC-T9165</t>
  </si>
  <si>
    <t>CMP - MNDC-48 - IOS - Account switch: once per account</t>
  </si>
  <si>
    <t>MNDC-T9166</t>
  </si>
  <si>
    <t>CMP - MNDC-48 - IOS - App reinstall re-displays Outage Alert Promo</t>
  </si>
  <si>
    <t>MNDC-T9164</t>
  </si>
  <si>
    <t>CMP - MNDC-48 - IOS - Block until eBill &amp; Budget Billing have been displayed</t>
  </si>
  <si>
    <t>MNDC-T9184</t>
  </si>
  <si>
    <t>CMP - MNDC-48 - IOS - Close Outage Alert Promo Pop Up with Go back</t>
  </si>
  <si>
    <t>MNDC-T9173</t>
  </si>
  <si>
    <t>CMP - MNDC-48 - IOS - Confirmation Back → Home with Outage Alert Promo ON</t>
  </si>
  <si>
    <t>MNDC-T9183</t>
  </si>
  <si>
    <t>CMP - MNDC-48 - IOS - Correct Outage Alert Promo Pop Up links per OpCo</t>
  </si>
  <si>
    <t>MNDC-T9168</t>
  </si>
  <si>
    <t>CMP - MNDC-48 - IOS - CTA redirects to Alert Preferences</t>
  </si>
  <si>
    <t>MNDC-T9160</t>
  </si>
  <si>
    <t>CMP - MNDC-48 - IOS - Display Outage Alert Promo when conditions are met</t>
  </si>
  <si>
    <t>MNDC-T9161</t>
  </si>
  <si>
    <t>CMP - MNDC-48 - IOS - Do not display when enrolled=true</t>
  </si>
  <si>
    <t>MNDC-T9162</t>
  </si>
  <si>
    <t>CMP - MNDC-48 - IOS - Do not display when OpCo is not eligible</t>
  </si>
  <si>
    <t>MNDC-T9167</t>
  </si>
  <si>
    <t>CMP - MNDC-48 - IOS - Do not reappear in the same session</t>
  </si>
  <si>
    <t>MNDC-T9178</t>
  </si>
  <si>
    <t>CMP - MNDC-48 - IOS - Empty field keeps CTA disabled</t>
  </si>
  <si>
    <t>MNDC-T9179</t>
  </si>
  <si>
    <t>CMP - MNDC-48 - IOS - Invalid number keeps CTA disabled</t>
  </si>
  <si>
    <t>MNDC-T9181</t>
  </si>
  <si>
    <t>CMP - MNDC-48 - IOS - Layout according to Figma (sizing/padding)</t>
  </si>
  <si>
    <t>MNDC-T9177</t>
  </si>
  <si>
    <t>CMP - MNDC-48 - IOS - Logout vs reinstall</t>
  </si>
  <si>
    <t>MNDC-T9175</t>
  </si>
  <si>
    <t>CMP - MNDC-48 - IOS - Multiple accounts: once per account</t>
  </si>
  <si>
    <t>MNDC-T9169</t>
  </si>
  <si>
    <t>CMP - MNDC-48 - IOS - No phone: CTA disabled until valid entry</t>
  </si>
  <si>
    <t>MNDC-T9163</t>
  </si>
  <si>
    <t>CMP - MNDC-48 - IOS - No phone: show field and CTA disabled</t>
  </si>
  <si>
    <t>MNDC-T9170</t>
  </si>
  <si>
    <t>CMP - MNDC-48 - IOS - Numeric keyboard when focusing phone field</t>
  </si>
  <si>
    <t>MNDC-T9171</t>
  </si>
  <si>
    <t>CMP - MNDC-48 - IOS - Outage Alert Promo Pop Up pop-up opens and closes</t>
  </si>
  <si>
    <t>MNDC-T9172</t>
  </si>
  <si>
    <t>CMP - MNDC-48 - IOS - Read more opens correct link per OpCo (in-app)</t>
  </si>
  <si>
    <t>MNDC-T9176</t>
  </si>
  <si>
    <t>CMP - MNDC-48 - IOS - Subsequent login: do not redisplay</t>
  </si>
  <si>
    <t>MNDC-T9174</t>
  </si>
  <si>
    <t>CMP - MNDC-48 - IOS - Texts and labels from Remote Config</t>
  </si>
  <si>
    <t>MNDC-T9180</t>
  </si>
  <si>
    <t>CMP - MNDC-48 - IOS - Valid number enables CTA</t>
  </si>
  <si>
    <t>MNDC-T1207</t>
  </si>
  <si>
    <t>CMP - MNDC-49 - [IOS] - Account Balance Visibility</t>
  </si>
  <si>
    <t>MNDC-T1208</t>
  </si>
  <si>
    <t>CMP - MNDC-49 - [IOS] - Account Due Balance Visibility</t>
  </si>
  <si>
    <t>MNDC-T1212</t>
  </si>
  <si>
    <t>CMP - MNDC-49 - [IOS] - Make Payment / View Bill w/o bill due</t>
  </si>
  <si>
    <t>MNDC-T1209</t>
  </si>
  <si>
    <t>CMP - MNDC-49 - [IOS] - Make Payment / View Bill w/o eBill</t>
  </si>
  <si>
    <t>MNDC-T1210</t>
  </si>
  <si>
    <t>CMP - MNDC-49 - [IOS] - Make Payment / View Bill with eBill w/o AutoPay</t>
  </si>
  <si>
    <t>MNDC-T1211</t>
  </si>
  <si>
    <t>CMP - MNDC-49 - [IOS] - Make Payment / View Bill with eBill with AutoPay</t>
  </si>
  <si>
    <t>MNDC-T1218</t>
  </si>
  <si>
    <t>CMP - MNDC-49 - [IOS] - New Customer</t>
  </si>
  <si>
    <t>MNDC-T1217</t>
  </si>
  <si>
    <t>CMP - MNDC-49 - [IOS] - Partial Payment label</t>
  </si>
  <si>
    <t>MNDC-T1216</t>
  </si>
  <si>
    <t>CMP - MNDC-49 - [IOS] - Payment Due Date format</t>
  </si>
  <si>
    <t>MNDC-T1215</t>
  </si>
  <si>
    <t>CMP - MNDC-49 - [IOS] - Payment Past Due</t>
  </si>
  <si>
    <t>MNDC-T1213</t>
  </si>
  <si>
    <t>CMP - MNDC-49 - [IOS] - Payment Processing</t>
  </si>
  <si>
    <t>MNDC-T1214</t>
  </si>
  <si>
    <t>CMP - MNDC-49 - [IOS] - Payment Received</t>
  </si>
  <si>
    <t>MNDC-51, MNDC-49</t>
  </si>
  <si>
    <t>MNDC-T1205</t>
  </si>
  <si>
    <t>CMP - MNDC-50 - [IOS] - Account Change Button</t>
  </si>
  <si>
    <t>MNDC-T1206</t>
  </si>
  <si>
    <t>CMP - MNDC-50 - [IOS] - Account Change Disabled</t>
  </si>
  <si>
    <t>MNDC-T1204</t>
  </si>
  <si>
    <t>CMP - MNDC-50 - [IOS] - Display Dashboard Information</t>
  </si>
  <si>
    <t>MNDC-T1203</t>
  </si>
  <si>
    <t>CMP - MNDC-51 - [IOS] - FaceID Cancelled After Successful Logoff</t>
  </si>
  <si>
    <t>MNDC-T1202</t>
  </si>
  <si>
    <t>CMP - MNDC-51 - [IOS] - Logout Cancelled</t>
  </si>
  <si>
    <t>MNDC-T1201</t>
  </si>
  <si>
    <t>CMP - MNDC-51 - [IOS] - Logout Confirmed</t>
  </si>
  <si>
    <t>MNDC-T1568</t>
  </si>
  <si>
    <t>CMP - MNDC-53 - [ANDROID] - Autopay Button Behavior - eBill user</t>
  </si>
  <si>
    <t>/UI&amp;CMP - Electric Features/CMP/Dashboard/Legacy from Gas OPCOs/Android</t>
  </si>
  <si>
    <t>MNDC-T1567</t>
  </si>
  <si>
    <t>CMP - MNDC-53 - [ANDROID] - Autopay Button Behavior - Non-eBill user</t>
  </si>
  <si>
    <t>MNDC-T1566</t>
  </si>
  <si>
    <t>CMP - MNDC-53 - [ANDROID] - eBill Label Information</t>
  </si>
  <si>
    <t>MNDC-T1565</t>
  </si>
  <si>
    <t>CMP - MNDC-53 - [ANDROID] - eBill Promo Button Activation Colors</t>
  </si>
  <si>
    <t>MNDC-T1564</t>
  </si>
  <si>
    <t>CMP - MNDC-53 - [ANDROID] - eBill Promo Button Placement</t>
  </si>
  <si>
    <t>MNDC-T1555</t>
  </si>
  <si>
    <t>CMP - MNDC-54 - [ANDROID]  - Autopay Button Activation Colors</t>
  </si>
  <si>
    <t>MNDC-T1558</t>
  </si>
  <si>
    <t>CMP - MNDC-54 - [ANDROID]  - Autopay Button Behavior - Autopay user</t>
  </si>
  <si>
    <t>MNDC-T1557</t>
  </si>
  <si>
    <t>CMP - MNDC-54 - [ANDROID]  - Autopay Button Behavior - Non-Autopay user</t>
  </si>
  <si>
    <t>MNDC-T1554</t>
  </si>
  <si>
    <t>CMP - MNDC-54 - [ANDROID]  - Autopay Button Placement</t>
  </si>
  <si>
    <t>MNDC-T1556</t>
  </si>
  <si>
    <t>CMP - MNDC-54 - [ANDROID]  - Autopay Label Information</t>
  </si>
  <si>
    <t>MNDC-T1559</t>
  </si>
  <si>
    <t>CMP - MNDC-54 - [ANDROID] - Autopay Button Behavior - Non-eBill user</t>
  </si>
  <si>
    <t>MNDC-T1546</t>
  </si>
  <si>
    <t>CMP - MNDC-55 - [ANDROID] - Budget Billing Promo Button Activation Colors</t>
  </si>
  <si>
    <t>MNDC-T1549</t>
  </si>
  <si>
    <t>CMP - MNDC-55 - [ANDROID] - Budget Billing Promo Button Behavior - eBill</t>
  </si>
  <si>
    <t>MNDC-T1548</t>
  </si>
  <si>
    <t>CMP - MNDC-55 - [ANDROID] - Budget Billing Promo Button Behavior - Non-eBill</t>
  </si>
  <si>
    <t>MNDC-T1547</t>
  </si>
  <si>
    <t>CMP - MNDC-55 - [ANDROID] - Budget Billing Promo Button Label Information</t>
  </si>
  <si>
    <t>MNDC-T1545</t>
  </si>
  <si>
    <t>CMP - MNDC-55 - [ANDROID] - Budget Billing Promo Button Placement</t>
  </si>
  <si>
    <t>MNDC-T1543</t>
  </si>
  <si>
    <t>CMP - MNDC-55 - [ANDROID] - Button Placement Order - CMP</t>
  </si>
  <si>
    <t>MNDC-T1529</t>
  </si>
  <si>
    <t>CMP - MNDC-59 - [ANDROID] - Account Balance Visibility</t>
  </si>
  <si>
    <t>MNDC-T1530</t>
  </si>
  <si>
    <t>CMP - MNDC-59 - [ANDROID] - Account Due Balance Visibility</t>
  </si>
  <si>
    <t>MNDC-T1534</t>
  </si>
  <si>
    <t>CMP - MNDC-59 - [ANDROID] - Make Payment / View Bill w/o bill due</t>
  </si>
  <si>
    <t>MNDC-T1531</t>
  </si>
  <si>
    <t>CMP - MNDC-59 - [ANDROID] - Make Payment / View Bill w/o eBill</t>
  </si>
  <si>
    <t>MNDC-T1532</t>
  </si>
  <si>
    <t>CMP - MNDC-59 - [ANDROID] - Make Payment / View Bill with eBill w/o AutoPay</t>
  </si>
  <si>
    <t>MNDC-T1533</t>
  </si>
  <si>
    <t>CMP - MNDC-59 - [ANDROID] - Make Payment / View Bill with eBill with AutoPay</t>
  </si>
  <si>
    <t>MNDC-T1540</t>
  </si>
  <si>
    <t>CMP - MNDC-59 - [ANDROID] - New Customer</t>
  </si>
  <si>
    <t>MNDC-T1539</t>
  </si>
  <si>
    <t>CMP - MNDC-59 - [ANDROID] - Partial Payment label</t>
  </si>
  <si>
    <t>MNDC-T1538</t>
  </si>
  <si>
    <t>CMP - MNDC-59 - [ANDROID] - Payment Due Date format</t>
  </si>
  <si>
    <t>MNDC-T1537</t>
  </si>
  <si>
    <t>CMP - MNDC-59 - [ANDROID] - Payment Past Due</t>
  </si>
  <si>
    <t>MNDC-T1535</t>
  </si>
  <si>
    <t>CMP - MNDC-59 - [ANDROID] - Payment Processing</t>
  </si>
  <si>
    <t>MNDC-T1536</t>
  </si>
  <si>
    <t>CMP - MNDC-59 - [ANDROID] - Payment Received</t>
  </si>
  <si>
    <t>MNDC-T1527</t>
  </si>
  <si>
    <t>CMP - MNDC-60 - [ANDROID] - Account Change Button</t>
  </si>
  <si>
    <t>MNDC-T1528</t>
  </si>
  <si>
    <t>CMP - MNDC-60 - [ANDROID] - Account Change Disabled</t>
  </si>
  <si>
    <t>MNDC-T1526</t>
  </si>
  <si>
    <t>CMP - MNDC-60 - [ANDROID] - Display Dashboard Information</t>
  </si>
  <si>
    <t>MNDC-T1525</t>
  </si>
  <si>
    <t>CMP - MNDC-61 - [ANDROID] - FaceID Cancelled After Successful Logoff</t>
  </si>
  <si>
    <t>MNDC-T1524</t>
  </si>
  <si>
    <t>CMP - MNDC-61 - [ANDROID] - Logout Cancelled</t>
  </si>
  <si>
    <t>MNDC-T1523</t>
  </si>
  <si>
    <t>CMP - MNDC-61 - [ANDROID] - Logout Confirmed</t>
  </si>
  <si>
    <t>MNDC-T10332</t>
  </si>
  <si>
    <t>MNDC-1624 - CMP - Android - Past Due Status Display</t>
  </si>
  <si>
    <t>/MNDC-1624 - CMP - Dashboard - iOS - Payment Widget /CMP/Android</t>
  </si>
  <si>
    <t>MNDC-T10328</t>
  </si>
  <si>
    <t>MNDC-1624 - CMP - Android - Payment Widget status validation - Credit/No Payment Due</t>
  </si>
  <si>
    <t>MNDC-1624</t>
  </si>
  <si>
    <t>Payment Widget status validation - Credit/No Payment Due</t>
  </si>
  <si>
    <t>Select and enter an eBill account with no bills due and the amount
due/balance is greater than zero; *Change the account used to a Cash Only of the same status and perform the
previous validations.</t>
  </si>
  <si>
    <t>MNDC-T10330</t>
  </si>
  <si>
    <t>MNDC-1624 - CMP - Android - Payment Widget status validation - Final Termination Notice</t>
  </si>
  <si>
    <t>Payment Widget status validation - Final Termination Notice</t>
  </si>
  <si>
    <t>Select and enter an eBill account with the status Final Termination Notice; *Change the account used to a Cash Only of the same status and perform the
previous validations.</t>
  </si>
  <si>
    <t>MNDC-T10331</t>
  </si>
  <si>
    <t>MNDC-1624 - CMP - Android - Payment Widget status validation - Normal Billing</t>
  </si>
  <si>
    <t>Payment Widget status validation - Normal Billing</t>
  </si>
  <si>
    <t>Select and enter an non-eBill and non-Autopay account with an open amount
due with no previous carges; *Change the account used to an eBill and check that the status is not
available for eBill/Autopay statuses.</t>
  </si>
  <si>
    <t>MNDC-T10327</t>
  </si>
  <si>
    <t>MNDC-1624 - CMP - Android - Payment Widget status validation - Payment Processing</t>
  </si>
  <si>
    <t>Payment Widget status validation - Payment Processing</t>
  </si>
  <si>
    <t>Select and enter an eBill account with a status other than Payment
Processing. Take note of the status and value/balance on the widget
account-wide, like on Bills &amp; Payments and Make a Payment; *Repeat the payment routine used before and check that the Payment
Processing status is not shown due to the account not being eBill.</t>
  </si>
  <si>
    <t>MNDC-T10329</t>
  </si>
  <si>
    <t>MNDC-1624 - CMP - Android - Payment Widget status validation - Zero balance / Default (No chip)</t>
  </si>
  <si>
    <t>Payment Widget status validation - Zero balance / Default (No chip)</t>
  </si>
  <si>
    <t>Select and enter an eBill account with no bills due and the amount
due/balance is zero; *Change the account used to a Cash Only of the same status and perform the
previous validations.</t>
  </si>
  <si>
    <t>MNDC-T10325</t>
  </si>
  <si>
    <t>MNDC-1624 - CMP - iOS - Past Due Status Display</t>
  </si>
  <si>
    <t>/MNDC-1624 - CMP - Dashboard - iOS - Payment Widget /CMP/iOS</t>
  </si>
  <si>
    <t>MNDC-T10049</t>
  </si>
  <si>
    <t>MNDC-1624 - CMP - iOS - Payment Widget status validation - Credit/No Payment Due</t>
  </si>
  <si>
    <t>Select and enter an eBill account with no bills due and the amount 
due/balance is greater than zero; *Change the account used to a Cash Only of the same status and perform the 
previous validations.</t>
  </si>
  <si>
    <t>MNDC-T10051</t>
  </si>
  <si>
    <t>MNDC-1624 - CMP - iOS - Payment Widget status validation - Final Termination Notice</t>
  </si>
  <si>
    <t>Select and enter an eBill account with the status Final Termination Notice; *Change the account used to a Cash Only of the same status and perform the 
previous validations.</t>
  </si>
  <si>
    <t>MNDC-T10052</t>
  </si>
  <si>
    <t>MNDC-1624 - CMP - iOS - Payment Widget status validation - Normal Billing</t>
  </si>
  <si>
    <t>Select and enter an non-eBill and non-Autopay account with an open amount 
due with no previous carges; *Change the account used to an eBill and check that the status is not 
available for eBill/Autopay statuses.</t>
  </si>
  <si>
    <t>MNDC-T10048</t>
  </si>
  <si>
    <t>MNDC-1624 - CMP - iOS - Payment Widget status validation - Payment Processing</t>
  </si>
  <si>
    <t>Select and enter an eBill account with a status other than Payment 
Processing. Take note of the status and value/balance on the widget 
account-wide, like on Bills &amp; Payments and Make a Payment; *Repeat the payment routine used before and check that the Payment 
Processing status is not shown due to the account not being eBill.</t>
  </si>
  <si>
    <t>MNDC-T10050</t>
  </si>
  <si>
    <t>MNDC-1624 - CMP - iOS - Payment Widget status validation - Zero balance / Default (No chip)</t>
  </si>
  <si>
    <t>Select and enter an eBill account with no bills due and the amount 
due/balance is zero; *Change the account used to a Cash Only of the same status and perform the 
previous validations.</t>
  </si>
  <si>
    <t>MNDC-T10054</t>
  </si>
  <si>
    <t>MNDC-1635 - CMP - Android - Payment Widget status validation - Credit/No Payment Due</t>
  </si>
  <si>
    <t>/MNDC-1635 - CMP - Dashboard - Android - Payment Widget /CMP/Android</t>
  </si>
  <si>
    <t>MNDC-1624, MNDC-1635</t>
  </si>
  <si>
    <t>MNDC-T10056</t>
  </si>
  <si>
    <t>MNDC-1635 - CMP - Android - Payment Widget status validation - Final Termination Notice</t>
  </si>
  <si>
    <t>MNDC-T10057</t>
  </si>
  <si>
    <t>MNDC-1635 - CMP - Android - Payment Widget status validation - Normal Billing</t>
  </si>
  <si>
    <t>MNDC-T10053</t>
  </si>
  <si>
    <t>MNDC-1635 - CMP - Android - Payment Widget status validation - Payment Processing</t>
  </si>
  <si>
    <t>MNDC-T10055</t>
  </si>
  <si>
    <t>MNDC-1635 - CMP - Android - Payment Widget status validation - Zero balance / Default (No chip)</t>
  </si>
  <si>
    <t>MNDC-T1292</t>
  </si>
  <si>
    <t>NYSEG - MNDC-45 - [IOS] - Autopay Button Behavior - eBill user</t>
  </si>
  <si>
    <t>/Dashboard/NYSEG/iOS</t>
  </si>
  <si>
    <t>MNDC-T1291</t>
  </si>
  <si>
    <t>NYSEG - MNDC-45 - [IOS] - Autopay Button Behavior - Non-eBill user</t>
  </si>
  <si>
    <t>MNDC-T1290</t>
  </si>
  <si>
    <t>NYSEG - MNDC-45 - [IOS] - eBill Label Information</t>
  </si>
  <si>
    <t>MNDC-T1289</t>
  </si>
  <si>
    <t>NYSEG - MNDC-45 - [IOS] - eBill Promo Button Activation Colors</t>
  </si>
  <si>
    <t>MNDC-T1288</t>
  </si>
  <si>
    <t>NYSEG - MNDC-45 - [IOS] - eBill Promo Button Placement</t>
  </si>
  <si>
    <t>MNDC-T1279</t>
  </si>
  <si>
    <t>NYSEG - MNDC-46 - [IOS] - Autopay Button Activation Colors</t>
  </si>
  <si>
    <t>MNDC-T1282</t>
  </si>
  <si>
    <t>NYSEG - MNDC-46 - [IOS] - Autopay Button Behavior - Autopay user</t>
  </si>
  <si>
    <t>MNDC-T1281</t>
  </si>
  <si>
    <t>NYSEG - MNDC-46 - [IOS] - Autopay Button Behavior - Non-Autopay user</t>
  </si>
  <si>
    <t>MNDC-T1283</t>
  </si>
  <si>
    <t>NYSEG - MNDC-46 - [IOS] - Autopay Button Behavior - Non-eBill user</t>
  </si>
  <si>
    <t>MNDC-T1278</t>
  </si>
  <si>
    <t>NYSEG - MNDC-46 - [IOS] - Autopay Button Placement</t>
  </si>
  <si>
    <t>MNDC-51, MNDC-46</t>
  </si>
  <si>
    <t>MNDC-T1280</t>
  </si>
  <si>
    <t>NYSEG - MNDC-46 - [IOS] - Autopay Label Information</t>
  </si>
  <si>
    <t>MNDC-T1274</t>
  </si>
  <si>
    <t>NYSEG - MNDC-46 - [IOS] - Button Placement Order - NYSEG</t>
  </si>
  <si>
    <t>NYSEG Logged in user, user at the Dashboard screen</t>
  </si>
  <si>
    <t>Validate the placement order of the buttons in the Dashboard of a NYSEG
account.</t>
  </si>
  <si>
    <t>At the Dashboard, check the placement order of the widgets, as follows:
1) eBill 2) AutoPay 3) Budget Billing 4) Outage Alerts</t>
  </si>
  <si>
    <t>MNDC-T1270</t>
  </si>
  <si>
    <t>NYSEG - MNDC-47 - [IOS] - Budget Billing Promo Button Activation Colors</t>
  </si>
  <si>
    <t>MNDC-T1273</t>
  </si>
  <si>
    <t>NYSEG - MNDC-47 - [IOS] - Budget Billing Promo Button Behavior - eBill</t>
  </si>
  <si>
    <t>MNDC-T1272</t>
  </si>
  <si>
    <t>NYSEG - MNDC-47 - [IOS] - Budget Billing Promo Button Behavior - Non-eBill</t>
  </si>
  <si>
    <t>MNDC-T1271</t>
  </si>
  <si>
    <t>NYSEG - MNDC-47 - [IOS] - Budget Billing Promo Button Label Information</t>
  </si>
  <si>
    <t>MNDC-T1269</t>
  </si>
  <si>
    <t>NYSEG - MNDC-47 - [IOS] - Budget Billing Promo Button Placement</t>
  </si>
  <si>
    <t>MNDC-T1253</t>
  </si>
  <si>
    <t>NYSEG - MNDC-49 - [IOS] - Account Balance Visibility</t>
  </si>
  <si>
    <t>MNDC-T1254</t>
  </si>
  <si>
    <t>NYSEG - MNDC-49 - [IOS] - Account Due Balance Visibility</t>
  </si>
  <si>
    <t>MNDC-T1258</t>
  </si>
  <si>
    <t>NYSEG - MNDC-49 - [IOS] - Make Payment / View Bill w/o bill due</t>
  </si>
  <si>
    <t>MNDC-T1255</t>
  </si>
  <si>
    <t>NYSEG - MNDC-49 - [IOS] - Make Payment / View Bill w/o eBill</t>
  </si>
  <si>
    <t>MNDC-T1256</t>
  </si>
  <si>
    <t>NYSEG - MNDC-49 - [IOS] - Make Payment / View Bill with eBill w/o AutoPay</t>
  </si>
  <si>
    <t>MNDC-T1257</t>
  </si>
  <si>
    <t>NYSEG - MNDC-49 - [IOS] - Make Payment / View Bill with eBill with AutoPay</t>
  </si>
  <si>
    <t>MNDC-T1264</t>
  </si>
  <si>
    <t>NYSEG - MNDC-49 - [IOS] - New Customer</t>
  </si>
  <si>
    <t>MNDC-T1263</t>
  </si>
  <si>
    <t>NYSEG - MNDC-49 - [IOS] - Partial Payment label</t>
  </si>
  <si>
    <t>MNDC-T1262</t>
  </si>
  <si>
    <t>NYSEG - MNDC-49 - [IOS] - Payment Due Date format</t>
  </si>
  <si>
    <t>MNDC-T1261</t>
  </si>
  <si>
    <t>NYSEG - MNDC-49 - [IOS] - Payment Past Due</t>
  </si>
  <si>
    <t>MNDC-T1259</t>
  </si>
  <si>
    <t>NYSEG - MNDC-49 - [IOS] - Payment Processing</t>
  </si>
  <si>
    <t>MNDC-T1260</t>
  </si>
  <si>
    <t>NYSEG - MNDC-49 - [IOS] - Payment Received</t>
  </si>
  <si>
    <t>MNDC-T1251</t>
  </si>
  <si>
    <t>NYSEG - MNDC-50 - [IOS] - Account Change Button</t>
  </si>
  <si>
    <t>MNDC-T1252</t>
  </si>
  <si>
    <t>NYSEG - MNDC-50 - [IOS] - Account Change Disabled</t>
  </si>
  <si>
    <t>MNDC-T1250</t>
  </si>
  <si>
    <t>NYSEG - MNDC-50 - [IOS] - Display Dashboard Information</t>
  </si>
  <si>
    <t>MNDC-T1249</t>
  </si>
  <si>
    <t>NYSEG - MNDC-51 - [IOS] - FaceID Cancelled After Successful Logoff</t>
  </si>
  <si>
    <t>MNDC-T1248</t>
  </si>
  <si>
    <t>NYSEG - MNDC-51 - [IOS] - Logout Cancelled</t>
  </si>
  <si>
    <t>MNDC-T1247</t>
  </si>
  <si>
    <t>NYSEG - MNDC-51 - [IOS] - Logout Confirmed</t>
  </si>
  <si>
    <t>MNDC-T1614</t>
  </si>
  <si>
    <t>NYSEG - MNDC-53 - [ANDROID] - Autopay Button Behavior - eBill user</t>
  </si>
  <si>
    <t>/Dashboard/NYSEG/Android</t>
  </si>
  <si>
    <t>MNDC-T1613</t>
  </si>
  <si>
    <t>NYSEG - MNDC-53 - [ANDROID] - Autopay Button Behavior - Non-eBill user</t>
  </si>
  <si>
    <t>MNDC-T1612</t>
  </si>
  <si>
    <t>NYSEG - MNDC-53 - [ANDROID] - eBill Label Information</t>
  </si>
  <si>
    <t>MNDC-T1611</t>
  </si>
  <si>
    <t>NYSEG - MNDC-53 - [ANDROID] - eBill Promo Button Activation Colors</t>
  </si>
  <si>
    <t>MNDC-T1610</t>
  </si>
  <si>
    <t>NYSEG - MNDC-53 - [ANDROID] - eBill Promo Button Placement</t>
  </si>
  <si>
    <t>MNDC-T1601</t>
  </si>
  <si>
    <t>NYSEG - MNDC-54 - [ANDROID]  - Autopay Button Activation Colors</t>
  </si>
  <si>
    <t>MNDC-T1604</t>
  </si>
  <si>
    <t>NYSEG - MNDC-54 - [ANDROID]  - Autopay Button Behavior - Autopay user</t>
  </si>
  <si>
    <t>MNDC-T1603</t>
  </si>
  <si>
    <t>NYSEG - MNDC-54 - [ANDROID]  - Autopay Button Behavior - Non-Autopay user</t>
  </si>
  <si>
    <t>MNDC-T1600</t>
  </si>
  <si>
    <t>NYSEG - MNDC-54 - [ANDROID]  - Autopay Button Placement</t>
  </si>
  <si>
    <t>MNDC-T1602</t>
  </si>
  <si>
    <t>NYSEG - MNDC-54 - [ANDROID]  - Autopay Label Information</t>
  </si>
  <si>
    <t>MNDC-T1605</t>
  </si>
  <si>
    <t>NYSEG - MNDC-54 - [ANDROID] - Autopay Button Behavior - Non-eBill user</t>
  </si>
  <si>
    <t>MNDC-T1592</t>
  </si>
  <si>
    <t>NYSEG - MNDC-55 - [ANDROID] - Budget Billing Promo Button Activation Colors</t>
  </si>
  <si>
    <t>MNDC-T1595</t>
  </si>
  <si>
    <t>NYSEG - MNDC-55 - [ANDROID] - Budget Billing Promo Button Behavior - eBill</t>
  </si>
  <si>
    <t>MNDC-T1594</t>
  </si>
  <si>
    <t>NYSEG - MNDC-55 - [ANDROID] - Budget Billing Promo Button Behavior - Non-eBill</t>
  </si>
  <si>
    <t>MNDC-T1593</t>
  </si>
  <si>
    <t>NYSEG - MNDC-55 - [ANDROID] - Budget Billing Promo Button Label Information</t>
  </si>
  <si>
    <t>MNDC-T1591</t>
  </si>
  <si>
    <t>NYSEG - MNDC-55 - [ANDROID] - Budget Billing Promo Button Placement</t>
  </si>
  <si>
    <t>MNDC-T1587</t>
  </si>
  <si>
    <t>NYSEG - MNDC-55 - [ANDROID] - Button Placement Order - NYSEG</t>
  </si>
  <si>
    <t>MNDC-T1575</t>
  </si>
  <si>
    <t>NYSEG - MNDC-59 - [ANDROID] - Account Balance Visibility</t>
  </si>
  <si>
    <t>MNDC-T1576</t>
  </si>
  <si>
    <t>NYSEG - MNDC-59 - [ANDROID] - Account Due Balance Visibility</t>
  </si>
  <si>
    <t>MNDC-T1580</t>
  </si>
  <si>
    <t>NYSEG - MNDC-59 - [ANDROID] - Make Payment / View Bill w/o bill due</t>
  </si>
  <si>
    <t>MNDC-T1577</t>
  </si>
  <si>
    <t>NYSEG - MNDC-59 - [ANDROID] - Make Payment / View Bill w/o eBill</t>
  </si>
  <si>
    <t>MNDC-T1578</t>
  </si>
  <si>
    <t>NYSEG - MNDC-59 - [ANDROID] - Make Payment / View Bill with eBill w/o AutoPay</t>
  </si>
  <si>
    <t>MNDC-T1579</t>
  </si>
  <si>
    <t>NYSEG - MNDC-59 - [ANDROID] - Make Payment / View Bill with eBill with AutoPay</t>
  </si>
  <si>
    <t>MNDC-T1586</t>
  </si>
  <si>
    <t>NYSEG - MNDC-59 - [ANDROID] - New Customer</t>
  </si>
  <si>
    <t>MNDC-T1585</t>
  </si>
  <si>
    <t>NYSEG - MNDC-59 - [ANDROID] - Partial Payment label</t>
  </si>
  <si>
    <t>MNDC-T1584</t>
  </si>
  <si>
    <t>NYSEG - MNDC-59 - [ANDROID] - Payment Due Date format</t>
  </si>
  <si>
    <t>MNDC-T1583</t>
  </si>
  <si>
    <t>NYSEG - MNDC-59 - [ANDROID] - Payment Past Due</t>
  </si>
  <si>
    <t>MNDC-T1581</t>
  </si>
  <si>
    <t>NYSEG - MNDC-59 - [ANDROID] - Payment Processing</t>
  </si>
  <si>
    <t>MNDC-T1582</t>
  </si>
  <si>
    <t>NYSEG - MNDC-59 - [ANDROID] - Payment Received</t>
  </si>
  <si>
    <t>MNDC-T1573</t>
  </si>
  <si>
    <t>NYSEG - MNDC-60 - [ANDROID] - Account Change Button</t>
  </si>
  <si>
    <t>MNDC-T1574</t>
  </si>
  <si>
    <t>NYSEG - MNDC-60 - [ANDROID] - Account Change Disabled</t>
  </si>
  <si>
    <t>MNDC-T1572</t>
  </si>
  <si>
    <t>NYSEG - MNDC-60 - [ANDROID] - Display Dashboard Information</t>
  </si>
  <si>
    <t>MNDC-T1571</t>
  </si>
  <si>
    <t>NYSEG - MNDC-61 - [ANDROID] - FaceID Cancelled After Successful Logoff</t>
  </si>
  <si>
    <t>MNDC-T1570</t>
  </si>
  <si>
    <t>NYSEG - MNDC-61 - [ANDROID] - Logout Cancelled</t>
  </si>
  <si>
    <t>MNDC-T1569</t>
  </si>
  <si>
    <t>NYSEG - MNDC-61 - [ANDROID] - Logout Confirmed</t>
  </si>
  <si>
    <t>MNDC-T1338</t>
  </si>
  <si>
    <t>RGE - MNDC-45 - [IOS] - Autopay Button Behavior - eBill user</t>
  </si>
  <si>
    <t>/Dashboard/RGE/iOS</t>
  </si>
  <si>
    <t>MNDC-T1337</t>
  </si>
  <si>
    <t>RGE - MNDC-45 - [IOS] - Autopay Button Behavior - Non-eBill user</t>
  </si>
  <si>
    <t>MNDC-T1336</t>
  </si>
  <si>
    <t>RGE - MNDC-45 - [IOS] - eBill Label Information</t>
  </si>
  <si>
    <t>MNDC-T1335</t>
  </si>
  <si>
    <t>RGE - MNDC-45 - [IOS] - eBill Promo Button Activation Colors</t>
  </si>
  <si>
    <t>MNDC-T1334</t>
  </si>
  <si>
    <t>RGE - MNDC-45 - [IOS] - eBill Promo Button Placement</t>
  </si>
  <si>
    <t>MNDC-T1325</t>
  </si>
  <si>
    <t>RGE - MNDC-46 - [IOS] - Autopay Button Activation Colors</t>
  </si>
  <si>
    <t>MNDC-T1328</t>
  </si>
  <si>
    <t>RGE - MNDC-46 - [IOS] - Autopay Button Behavior - Autopay user</t>
  </si>
  <si>
    <t>MNDC-T1327</t>
  </si>
  <si>
    <t>RGE - MNDC-46 - [IOS] - Autopay Button Behavior - Non-Autopay user</t>
  </si>
  <si>
    <t>MNDC-T1329</t>
  </si>
  <si>
    <t>RGE - MNDC-46 - [IOS] - Autopay Button Behavior - Non-eBill user</t>
  </si>
  <si>
    <t>MNDC-T1324</t>
  </si>
  <si>
    <t>RGE - MNDC-46 - [IOS] - Autopay Button Placement</t>
  </si>
  <si>
    <t>MNDC-T1326</t>
  </si>
  <si>
    <t>RGE - MNDC-46 - [IOS] - Autopay Label Information</t>
  </si>
  <si>
    <t>MNDC-T1316</t>
  </si>
  <si>
    <t>RGE - MNDC-47 - [IOS] - Budget Billing Promo Button Activation Colors</t>
  </si>
  <si>
    <t>MNDC-T1319</t>
  </si>
  <si>
    <t>RGE - MNDC-47 - [IOS] - Budget Billing Promo Button Behavior - eBill</t>
  </si>
  <si>
    <t>MNDC-T1318</t>
  </si>
  <si>
    <t>RGE - MNDC-47 - [IOS] - Budget Billing Promo Button Behavior - Non-eBill</t>
  </si>
  <si>
    <t>MNDC-T1317</t>
  </si>
  <si>
    <t>RGE - MNDC-47 - [IOS] - Budget Billing Promo Button Label Information</t>
  </si>
  <si>
    <t>MNDC-T1315</t>
  </si>
  <si>
    <t>RGE - MNDC-47 - [IOS] - Budget Billing Promo Button Placement</t>
  </si>
  <si>
    <t>MNDC-T1312</t>
  </si>
  <si>
    <t>RGE - MNDC-47 - [IOS] - Button Placement Order - RG&amp;E</t>
  </si>
  <si>
    <t>RG&amp;E Logged in user, user at the Dashboard screen</t>
  </si>
  <si>
    <t>Validate the placement order of the buttons in the Dashboard of a RG&amp;E
account.</t>
  </si>
  <si>
    <t>MNDC-T1299</t>
  </si>
  <si>
    <t>RGE - MNDC-49 - [IOS] - Account Balance Visibility</t>
  </si>
  <si>
    <t>MNDC-T1300</t>
  </si>
  <si>
    <t>RGE - MNDC-49 - [IOS] - Account Due Balance Visibility</t>
  </si>
  <si>
    <t>MNDC-T1304</t>
  </si>
  <si>
    <t>RGE - MNDC-49 - [IOS] - Make Payment / View Bill w/o bill due</t>
  </si>
  <si>
    <t>MNDC-T1301</t>
  </si>
  <si>
    <t>RGE - MNDC-49 - [IOS] - Make Payment / View Bill w/o eBill</t>
  </si>
  <si>
    <t>MNDC-T1302</t>
  </si>
  <si>
    <t>RGE - MNDC-49 - [IOS] - Make Payment / View Bill with eBill w/o AutoPay</t>
  </si>
  <si>
    <t>MNDC-T1303</t>
  </si>
  <si>
    <t>RGE - MNDC-49 - [IOS] - Make Payment / View Bill with eBill with AutoPay</t>
  </si>
  <si>
    <t>MNDC-T1310</t>
  </si>
  <si>
    <t>RGE - MNDC-49 - [IOS] - New Customer</t>
  </si>
  <si>
    <t>MNDC-T1309</t>
  </si>
  <si>
    <t>RGE - MNDC-49 - [IOS] - Partial Payment label</t>
  </si>
  <si>
    <t>MNDC-T1308</t>
  </si>
  <si>
    <t>RGE - MNDC-49 - [IOS] - Payment Due Date format</t>
  </si>
  <si>
    <t>MNDC-T1307</t>
  </si>
  <si>
    <t>RGE - MNDC-49 - [IOS] - Payment Past Due</t>
  </si>
  <si>
    <t>MNDC-T1305</t>
  </si>
  <si>
    <t>RGE - MNDC-49 - [IOS] - Payment Processing</t>
  </si>
  <si>
    <t>MNDC-T1306</t>
  </si>
  <si>
    <t>RGE - MNDC-49 - [IOS] - Payment Received</t>
  </si>
  <si>
    <t>MNDC-T1297</t>
  </si>
  <si>
    <t>RGE - MNDC-50 - [IOS] - Account Change Button</t>
  </si>
  <si>
    <t>MNDC-T1298</t>
  </si>
  <si>
    <t>RGE - MNDC-50 - [IOS] - Account Change Disabled</t>
  </si>
  <si>
    <t>MNDC-T1296</t>
  </si>
  <si>
    <t>RGE - MNDC-50 - [IOS] - Display Dashboard Information</t>
  </si>
  <si>
    <t>MNDC-T1295</t>
  </si>
  <si>
    <t>RGE - MNDC-51 - [IOS] - FaceID Cancelled After Successful Logoff</t>
  </si>
  <si>
    <t>MNDC-T1294</t>
  </si>
  <si>
    <t>RGE - MNDC-51 - [IOS] - Logout Cancelled</t>
  </si>
  <si>
    <t>MNDC-T1293</t>
  </si>
  <si>
    <t>RGE - MNDC-51 - [IOS] - Logout Confirmed</t>
  </si>
  <si>
    <t>MNDC-T1660</t>
  </si>
  <si>
    <t>RGE - MNDC-53 - [ANDROID] - Autopay Button Behavior - eBill user</t>
  </si>
  <si>
    <t>/Dashboard/RGE/Android</t>
  </si>
  <si>
    <t>MNDC-T1659</t>
  </si>
  <si>
    <t>RGE - MNDC-53 - [ANDROID] - Autopay Button Behavior - Non-eBill user</t>
  </si>
  <si>
    <t>MNDC-T1658</t>
  </si>
  <si>
    <t>RGE - MNDC-53 - [ANDROID] - eBill Label Information</t>
  </si>
  <si>
    <t>MNDC-T1657</t>
  </si>
  <si>
    <t>RGE - MNDC-53 - [ANDROID] - eBill Promo Button Activation Colors</t>
  </si>
  <si>
    <t>MNDC-T1656</t>
  </si>
  <si>
    <t>RGE - MNDC-53 - [ANDROID] - eBill Promo Button Placement</t>
  </si>
  <si>
    <t>MNDC-T1647</t>
  </si>
  <si>
    <t>RGE - MNDC-54 - [ANDROID]  - Autopay Button Activation Colors</t>
  </si>
  <si>
    <t>MNDC-T1650</t>
  </si>
  <si>
    <t>RGE - MNDC-54 - [ANDROID]  - Autopay Button Behavior - Autopay user</t>
  </si>
  <si>
    <t>MNDC-T1649</t>
  </si>
  <si>
    <t>RGE - MNDC-54 - [ANDROID]  - Autopay Button Behavior - Non-Autopay user</t>
  </si>
  <si>
    <t>MNDC-T1646</t>
  </si>
  <si>
    <t>RGE - MNDC-54 - [ANDROID]  - Autopay Button Placement</t>
  </si>
  <si>
    <t>MNDC-T1648</t>
  </si>
  <si>
    <t>RGE - MNDC-54 - [ANDROID]  - Autopay Label Information</t>
  </si>
  <si>
    <t>MNDC-T1651</t>
  </si>
  <si>
    <t>RGE - MNDC-54 - [ANDROID] - Autopay Button Behavior - Non-eBill user</t>
  </si>
  <si>
    <t>MNDC-T1638</t>
  </si>
  <si>
    <t>RGE - MNDC-55 - [ANDROID] - Budget Billing Promo Button Activation Colors</t>
  </si>
  <si>
    <t>MNDC-T1641</t>
  </si>
  <si>
    <t>RGE - MNDC-55 - [ANDROID] - Budget Billing Promo Button Behavior - eBill</t>
  </si>
  <si>
    <t>MNDC-T1640</t>
  </si>
  <si>
    <t>RGE - MNDC-55 - [ANDROID] - Budget Billing Promo Button Behavior - Non-eBill</t>
  </si>
  <si>
    <t>MNDC-T1639</t>
  </si>
  <si>
    <t>RGE - MNDC-55 - [ANDROID] - Budget Billing Promo Button Label Information</t>
  </si>
  <si>
    <t>MNDC-T1637</t>
  </si>
  <si>
    <t>RGE - MNDC-55 - [ANDROID] - Budget Billing Promo Button Placement</t>
  </si>
  <si>
    <t>MNDC-T1634</t>
  </si>
  <si>
    <t>RGE - MNDC-55 - [ANDROID] - Button Placement Order - RG&amp;E</t>
  </si>
  <si>
    <t>MNDC-T1621</t>
  </si>
  <si>
    <t>RGE - MNDC-59 - [ANDROID] - Account Balance Visibility</t>
  </si>
  <si>
    <t>MNDC-T1622</t>
  </si>
  <si>
    <t>RGE - MNDC-59 - [ANDROID] - Account Due Balance Visibility</t>
  </si>
  <si>
    <t>MNDC-T1626</t>
  </si>
  <si>
    <t>RGE - MNDC-59 - [ANDROID] - Make Payment / View Bill w/o bill due</t>
  </si>
  <si>
    <t>MNDC-T1623</t>
  </si>
  <si>
    <t>RGE - MNDC-59 - [ANDROID] - Make Payment / View Bill w/o eBill</t>
  </si>
  <si>
    <t>MNDC-T1624</t>
  </si>
  <si>
    <t>RGE - MNDC-59 - [ANDROID] - Make Payment / View Bill with eBill w/o AutoPay</t>
  </si>
  <si>
    <t>MNDC-T1625</t>
  </si>
  <si>
    <t>RGE - MNDC-59 - [ANDROID] - Make Payment / View Bill with eBill with AutoPay</t>
  </si>
  <si>
    <t>MNDC-T1632</t>
  </si>
  <si>
    <t>RGE - MNDC-59 - [ANDROID] - New Customer</t>
  </si>
  <si>
    <t>MNDC-T1631</t>
  </si>
  <si>
    <t>RGE - MNDC-59 - [ANDROID] - Partial Payment label</t>
  </si>
  <si>
    <t>MNDC-T1630</t>
  </si>
  <si>
    <t>RGE - MNDC-59 - [ANDROID] - Payment Due Date format</t>
  </si>
  <si>
    <t>MNDC-T1629</t>
  </si>
  <si>
    <t>RGE - MNDC-59 - [ANDROID] - Payment Past Due</t>
  </si>
  <si>
    <t>MNDC-T1627</t>
  </si>
  <si>
    <t>RGE - MNDC-59 - [ANDROID] - Payment Processing</t>
  </si>
  <si>
    <t>MNDC-T1628</t>
  </si>
  <si>
    <t>RGE - MNDC-59 - [ANDROID] - Payment Received</t>
  </si>
  <si>
    <t>MNDC-T1619</t>
  </si>
  <si>
    <t>RGE - MNDC-60 - [ANDROID] - Account Change Button</t>
  </si>
  <si>
    <t>MNDC-T1620</t>
  </si>
  <si>
    <t>RGE - MNDC-60 - [ANDROID] - Account Change Disabled</t>
  </si>
  <si>
    <t>MNDC-T1618</t>
  </si>
  <si>
    <t>RGE - MNDC-60 - [ANDROID] - Display Dashboard Information</t>
  </si>
  <si>
    <t>MNDC-T1617</t>
  </si>
  <si>
    <t>RGE - MNDC-61 - [ANDROID] - FaceID Cancelled After Successful Logoff</t>
  </si>
  <si>
    <t>MNDC-T1616</t>
  </si>
  <si>
    <t>RGE - MNDC-61 - [ANDROID] - Logout Cancelled</t>
  </si>
  <si>
    <t>MNDC-T1615</t>
  </si>
  <si>
    <t>RGE - MNDC-61 - [ANDROID] - Logout Confirmed</t>
  </si>
  <si>
    <t>MNDC-T1522</t>
  </si>
  <si>
    <t>SCG - MNDC-45 - [IOS] - Autopay Button Behavior - eBill user</t>
  </si>
  <si>
    <t>/Dashboard/SCG/iOS</t>
  </si>
  <si>
    <t>MNDC-T1521</t>
  </si>
  <si>
    <t>SCG - MNDC-45 - [IOS] - Autopay Button Behavior - Non-eBill user</t>
  </si>
  <si>
    <t>MNDC-T1520</t>
  </si>
  <si>
    <t>SCG - MNDC-45 - [IOS] - eBill Label Information</t>
  </si>
  <si>
    <t>MNDC-T1519</t>
  </si>
  <si>
    <t>SCG - MNDC-45 - [IOS] - eBill Promo Button Activation Colors</t>
  </si>
  <si>
    <t>MNDC-T1518</t>
  </si>
  <si>
    <t>SCG - MNDC-45 - [IOS] - eBill Promo Button Placement</t>
  </si>
  <si>
    <t>MNDC-T1509</t>
  </si>
  <si>
    <t>SCG - MNDC-46 - [IOS] - Autopay Button Activation Colors</t>
  </si>
  <si>
    <t>MNDC-T1512</t>
  </si>
  <si>
    <t>SCG - MNDC-46 - [IOS] - Autopay Button Behavior - Autopay user</t>
  </si>
  <si>
    <t>MNDC-T1511</t>
  </si>
  <si>
    <t>SCG - MNDC-46 - [IOS] - Autopay Button Behavior - Non-Autopay user</t>
  </si>
  <si>
    <t>MNDC-T1513</t>
  </si>
  <si>
    <t>SCG - MNDC-46 - [IOS] - Autopay Button Behavior - Non-eBill user</t>
  </si>
  <si>
    <t>MNDC-T1508</t>
  </si>
  <si>
    <t>SCG - MNDC-46 - [IOS] - Autopay Button Placement</t>
  </si>
  <si>
    <t>MNDC-T1510</t>
  </si>
  <si>
    <t>SCG - MNDC-46 - [IOS] - Autopay Label Information</t>
  </si>
  <si>
    <t>MNDC-T1500</t>
  </si>
  <si>
    <t>SCG - MNDC-47 - [IOS] - Budget Billing Promo Button Activation Colors</t>
  </si>
  <si>
    <t>MNDC-T1503</t>
  </si>
  <si>
    <t>SCG - MNDC-47 - [IOS] - Budget Billing Promo Button Behavior - eBill</t>
  </si>
  <si>
    <t>MNDC-T1502</t>
  </si>
  <si>
    <t>SCG - MNDC-47 - [IOS] - Budget Billing Promo Button Behavior - Non-eBill</t>
  </si>
  <si>
    <t>MNDC-T1501</t>
  </si>
  <si>
    <t>SCG - MNDC-47 - [IOS] - Budget Billing Promo Button Label Information</t>
  </si>
  <si>
    <t>MNDC-T1499</t>
  </si>
  <si>
    <t>SCG - MNDC-47 - [IOS] - Budget Billing Promo Button Placement</t>
  </si>
  <si>
    <t>MNDC-T1483</t>
  </si>
  <si>
    <t>SCG - MNDC-49 - [IOS] - Account Balance Visibility</t>
  </si>
  <si>
    <t>MNDC-T1484</t>
  </si>
  <si>
    <t>SCG - MNDC-49 - [IOS] - Account Due Balance Visibility</t>
  </si>
  <si>
    <t>MNDC-T1488</t>
  </si>
  <si>
    <t>SCG - MNDC-49 - [IOS] - Make Payment / View Bill w/o bill due</t>
  </si>
  <si>
    <t>MNDC-T1485</t>
  </si>
  <si>
    <t>SCG - MNDC-49 - [IOS] - Make Payment / View Bill w/o eBill</t>
  </si>
  <si>
    <t>MNDC-T1486</t>
  </si>
  <si>
    <t>SCG - MNDC-49 - [IOS] - Make Payment / View Bill with eBill w/o AutoPay</t>
  </si>
  <si>
    <t>MNDC-T1487</t>
  </si>
  <si>
    <t>SCG - MNDC-49 - [IOS] - Make Payment / View Bill with eBill with AutoPay</t>
  </si>
  <si>
    <t>MNDC-T1494</t>
  </si>
  <si>
    <t>SCG - MNDC-49 - [IOS] - New Customer</t>
  </si>
  <si>
    <t>MNDC-T1493</t>
  </si>
  <si>
    <t>SCG - MNDC-49 - [IOS] - Partial Payment label</t>
  </si>
  <si>
    <t>MNDC-T1492</t>
  </si>
  <si>
    <t>SCG - MNDC-49 - [IOS] - Payment Due Date format</t>
  </si>
  <si>
    <t>MNDC-T1491</t>
  </si>
  <si>
    <t>SCG - MNDC-49 - [IOS] - Payment Past Due</t>
  </si>
  <si>
    <t>MNDC-T1489</t>
  </si>
  <si>
    <t>SCG - MNDC-49 - [IOS] - Payment Processing</t>
  </si>
  <si>
    <t>MNDC-T1490</t>
  </si>
  <si>
    <t>SCG - MNDC-49 - [IOS] - Payment Received</t>
  </si>
  <si>
    <t>MNDC-T1481</t>
  </si>
  <si>
    <t>SCG - MNDC-50 - [IOS] - Account Change Button</t>
  </si>
  <si>
    <t>MNDC-T1482</t>
  </si>
  <si>
    <t>SCG - MNDC-50 - [IOS] - Account Change Disabled</t>
  </si>
  <si>
    <t>MNDC-T1480</t>
  </si>
  <si>
    <t>SCG - MNDC-50 - [IOS] - Display Dashboard Information</t>
  </si>
  <si>
    <t>MNDC-T1479</t>
  </si>
  <si>
    <t>SCG - MNDC-51 - [IOS] - FaceID Cancelled After Successful Logoff</t>
  </si>
  <si>
    <t>MNDC-T1478</t>
  </si>
  <si>
    <t>SCG - MNDC-51 - [IOS] - Logout Cancelled</t>
  </si>
  <si>
    <t>MNDC-T1477</t>
  </si>
  <si>
    <t>SCG - MNDC-51 - [IOS] - Logout Confirmed</t>
  </si>
  <si>
    <t>MNDC-T1844</t>
  </si>
  <si>
    <t>SCG - MNDC-53 - [ANDROID] - Autopay Button Behavior - eBill user</t>
  </si>
  <si>
    <t>/Dashboard/SCG/Android</t>
  </si>
  <si>
    <t>MNDC-T1843</t>
  </si>
  <si>
    <t>SCG - MNDC-53 - [ANDROID] - Autopay Button Behavior - Non-eBill user</t>
  </si>
  <si>
    <t>MNDC-T1842</t>
  </si>
  <si>
    <t>SCG - MNDC-53 - [ANDROID] - eBill Label Information</t>
  </si>
  <si>
    <t>MNDC-T1841</t>
  </si>
  <si>
    <t>SCG - MNDC-53 - [ANDROID] - eBill Promo Button Activation Colors</t>
  </si>
  <si>
    <t>MNDC-T1840</t>
  </si>
  <si>
    <t>SCG - MNDC-53 - [ANDROID] - eBill Promo Button Placement</t>
  </si>
  <si>
    <t>MNDC-T1831</t>
  </si>
  <si>
    <t>SCG - MNDC-54 - [ANDROID]  - Autopay Button Activation Colors</t>
  </si>
  <si>
    <t>MNDC-T1834</t>
  </si>
  <si>
    <t>SCG - MNDC-54 - [ANDROID]  - Autopay Button Behavior - Autopay user</t>
  </si>
  <si>
    <t>MNDC-T1833</t>
  </si>
  <si>
    <t>SCG - MNDC-54 - [ANDROID]  - Autopay Button Behavior - Non-Autopay user</t>
  </si>
  <si>
    <t>MNDC-T1830</t>
  </si>
  <si>
    <t>SCG - MNDC-54 - [ANDROID]  - Autopay Button Placement</t>
  </si>
  <si>
    <t>MNDC-T1832</t>
  </si>
  <si>
    <t>SCG - MNDC-54 - [ANDROID]  - Autopay Label Information</t>
  </si>
  <si>
    <t>MNDC-T1835</t>
  </si>
  <si>
    <t>SCG - MNDC-54 - [ANDROID] - Autopay Button Behavior - Non-eBill user</t>
  </si>
  <si>
    <t>MNDC-T1822</t>
  </si>
  <si>
    <t>SCG - MNDC-55 - [ANDROID] - Budget Billing Promo Button Activation Colors</t>
  </si>
  <si>
    <t>MNDC-T1825</t>
  </si>
  <si>
    <t>SCG - MNDC-55 - [ANDROID] - Budget Billing Promo Button Behavior - eBill</t>
  </si>
  <si>
    <t>MNDC-T1824</t>
  </si>
  <si>
    <t>SCG - MNDC-55 - [ANDROID] - Budget Billing Promo Button Behavior - Non-eBill</t>
  </si>
  <si>
    <t>MNDC-T1823</t>
  </si>
  <si>
    <t>SCG - MNDC-55 - [ANDROID] - Budget Billing Promo Button Label Information</t>
  </si>
  <si>
    <t>MNDC-T1821</t>
  </si>
  <si>
    <t>SCG - MNDC-55 - [ANDROID] - Budget Billing Promo Button Placement</t>
  </si>
  <si>
    <t>MNDC-T1805</t>
  </si>
  <si>
    <t>SCG - MNDC-59 - [ANDROID] - Account Balance Visibility</t>
  </si>
  <si>
    <t>MNDC-T1806</t>
  </si>
  <si>
    <t>SCG - MNDC-59 - [ANDROID] - Account Due Balance Visibility</t>
  </si>
  <si>
    <t>MNDC-T1810</t>
  </si>
  <si>
    <t>SCG - MNDC-59 - [ANDROID] - Make Payment / View Bill w/o bill due</t>
  </si>
  <si>
    <t>MNDC-T1807</t>
  </si>
  <si>
    <t>SCG - MNDC-59 - [ANDROID] - Make Payment / View Bill w/o eBill</t>
  </si>
  <si>
    <t>MNDC-T1808</t>
  </si>
  <si>
    <t>SCG - MNDC-59 - [ANDROID] - Make Payment / View Bill with eBill w/o AutoPay</t>
  </si>
  <si>
    <t>MNDC-T1809</t>
  </si>
  <si>
    <t>SCG - MNDC-59 - [ANDROID] - Make Payment / View Bill with eBill with AutoPay</t>
  </si>
  <si>
    <t>MNDC-T1816</t>
  </si>
  <si>
    <t>SCG - MNDC-59 - [ANDROID] - New Customer</t>
  </si>
  <si>
    <t>MNDC-T1815</t>
  </si>
  <si>
    <t>SCG - MNDC-59 - [ANDROID] - Partial Payment label</t>
  </si>
  <si>
    <t>MNDC-T1814</t>
  </si>
  <si>
    <t>SCG - MNDC-59 - [ANDROID] - Payment Due Date format</t>
  </si>
  <si>
    <t>MNDC-T1813</t>
  </si>
  <si>
    <t>SCG - MNDC-59 - [ANDROID] - Payment Past Due</t>
  </si>
  <si>
    <t>MNDC-T1811</t>
  </si>
  <si>
    <t>SCG - MNDC-59 - [ANDROID] - Payment Processing</t>
  </si>
  <si>
    <t>MNDC-T1812</t>
  </si>
  <si>
    <t>SCG - MNDC-59 - [ANDROID] - Payment Received</t>
  </si>
  <si>
    <t>MNDC-T1803</t>
  </si>
  <si>
    <t>SCG - MNDC-60 - [ANDROID] - Account Change Button</t>
  </si>
  <si>
    <t>MNDC-T1804</t>
  </si>
  <si>
    <t>SCG - MNDC-60 - [ANDROID] - Account Change Disabled</t>
  </si>
  <si>
    <t>MNDC-T1802</t>
  </si>
  <si>
    <t>SCG - MNDC-60 - [ANDROID] - Display Dashboard Information</t>
  </si>
  <si>
    <t>MNDC-T1801</t>
  </si>
  <si>
    <t>SCG - MNDC-61 - [ANDROID] - FaceID Cancelled After Successful Logoff</t>
  </si>
  <si>
    <t>MNDC-T1800</t>
  </si>
  <si>
    <t>SCG - MNDC-61 - [ANDROID] - Logout Cancelled</t>
  </si>
  <si>
    <t>MNDC-T1799</t>
  </si>
  <si>
    <t>SCG - MNDC-61 - [ANDROID] - Logout Confirmed</t>
  </si>
  <si>
    <t>MNDC-T9564</t>
  </si>
  <si>
    <t>UI - MNDC-1623 - Android - Autopay is On Status Display</t>
  </si>
  <si>
    <t>/UI&amp;CMP - Electric Features/UI/Dashboard/Android</t>
  </si>
  <si>
    <t>MNDC-T9560</t>
  </si>
  <si>
    <t>UI - MNDC-1623 - Android - Credit Status Display</t>
  </si>
  <si>
    <t>MNDC-T9562</t>
  </si>
  <si>
    <t>UI - MNDC-1623 - Android - Final Termination Notice Display</t>
  </si>
  <si>
    <t>MNDC-T9565</t>
  </si>
  <si>
    <t>UI - MNDC-1623 - Android - Normal Billing Period Status Display</t>
  </si>
  <si>
    <t>MNDC-T9563</t>
  </si>
  <si>
    <t>UI - MNDC-1623 - Android - Past Due Status Display</t>
  </si>
  <si>
    <t>MNDC-T9559</t>
  </si>
  <si>
    <t>UI - MNDC-1623 - Android - Payment Processing Status Display</t>
  </si>
  <si>
    <t>MNDC-T9561</t>
  </si>
  <si>
    <t>UI - MNDC-1623 - Android - Zero Balance / Default Status Display</t>
  </si>
  <si>
    <t>MNDC-T9332</t>
  </si>
  <si>
    <t>UI - MNDC-1623 - IOS - Autopay is On Status Display</t>
  </si>
  <si>
    <t>/UI&amp;CMP - Electric Features/UI/Dashboard/IOS</t>
  </si>
  <si>
    <t>MNDC-T9328</t>
  </si>
  <si>
    <t>UI - MNDC-1623 - IOS - Credit Status Display</t>
  </si>
  <si>
    <t>MNDC-T9330</t>
  </si>
  <si>
    <t>UI - MNDC-1623 - IOS - Final Termination Notice Display</t>
  </si>
  <si>
    <t>MNDC-T9333</t>
  </si>
  <si>
    <t>UI - MNDC-1623 - IOS - Normal Billing Period Status Display</t>
  </si>
  <si>
    <t>MNDC-T9331</t>
  </si>
  <si>
    <t>UI - MNDC-1623 - IOS - Past Due Status Display</t>
  </si>
  <si>
    <t>MNDC-T9327</t>
  </si>
  <si>
    <t>UI - MNDC-1623 - IOS - Payment Processing Status Display</t>
  </si>
  <si>
    <t>MNDC-T9329</t>
  </si>
  <si>
    <t>UI - MNDC-1623 - IOS - Zero Balance / Default Status Display</t>
  </si>
  <si>
    <t>MNDC-T9556</t>
  </si>
  <si>
    <t>UI - MNDC-48 - Android - Accessibility (screen reader, contrast)</t>
  </si>
  <si>
    <t>MNDC-T9539</t>
  </si>
  <si>
    <t>UI - MNDC-48 - Android - Account switch: once per account</t>
  </si>
  <si>
    <t>MNDC-T9540</t>
  </si>
  <si>
    <t>UI - MNDC-48 - Android - App reinstall re-displays Outage Alert Promo</t>
  </si>
  <si>
    <t>Account with Outage Alert Promo already displayed; RC active; Eligible 
OpCo; enrolled=false</t>
  </si>
  <si>
    <t>MNDC-T9538</t>
  </si>
  <si>
    <t>UI - MNDC-48 - Android - Block until eBill &amp; Budget Billing have been displayed</t>
  </si>
  <si>
    <t>Eligible OpCo; enrolled=false; phone present; RC active; eBill and Budget 
Billing NOT displayed in the past</t>
  </si>
  <si>
    <t>MNDC-T9558</t>
  </si>
  <si>
    <t>UI - MNDC-48 - Android - Close Outage Alert Promo Pop Up with Go back</t>
  </si>
  <si>
    <t>MNDC-T9547</t>
  </si>
  <si>
    <t>UI - MNDC-48 - Android - Confirmation Back → Home with Outage Alert Promo ON</t>
  </si>
  <si>
    <t>MNDC-T9557</t>
  </si>
  <si>
    <t>UI - MNDC-48 - Android - Correct Outage Alert Promo Pop Up links per OpCo</t>
  </si>
  <si>
    <t>Opens link per OpCo: NYSEG/RGE/UI/CMP (termsofuse)</t>
  </si>
  <si>
    <t>MNDC-T9542</t>
  </si>
  <si>
    <t>UI - MNDC-48 - Android - CTA redirects to Alert Preferences</t>
  </si>
  <si>
    <t>MNDC-T9534</t>
  </si>
  <si>
    <t>UI - MNDC-48 - Android - Display Outage Alert Promo when conditions are met</t>
  </si>
  <si>
    <t>Eligible OpCo; preferenceId='OUTAGE' &amp; enrolled=false; phone present; eBill 
and Budget Billing already displayed; VERSION_Outage Alert 
Promo_OUTAGE_ALERTS active; Outage Alert Promo not yet displayed for the 
account</t>
  </si>
  <si>
    <t>MNDC-T9535</t>
  </si>
  <si>
    <t>UI - MNDC-48 - Android - Do not display when enrolled=true</t>
  </si>
  <si>
    <t>Eligible OpCo; preferenceId='OUTAGE' &amp; enrolled=true; phone present; RC 
active</t>
  </si>
  <si>
    <t>MNDC-T9536</t>
  </si>
  <si>
    <t>UI - MNDC-48 - Android - Do not display when OpCo is not eligible</t>
  </si>
  <si>
    <t>OpCo outside of {NYSEG, RGE, CMP, UI}; enrolled=false; phone present; RC 
active</t>
  </si>
  <si>
    <t>MNDC-T9541</t>
  </si>
  <si>
    <t>UI - MNDC-48 - Android - Do not reappear in the same session</t>
  </si>
  <si>
    <t>MNDC-T9552</t>
  </si>
  <si>
    <t>UI - MNDC-48 - Android - Empty field keeps CTA disabled</t>
  </si>
  <si>
    <t>MNDC-T9553</t>
  </si>
  <si>
    <t>UI - MNDC-48 - Android - Invalid number keeps CTA disabled</t>
  </si>
  <si>
    <t>MNDC-T9555</t>
  </si>
  <si>
    <t>UI - MNDC-48 - Android - Layout according to Figma (sizing/padding)</t>
  </si>
  <si>
    <t>MNDC-T9551</t>
  </si>
  <si>
    <t>UI - MNDC-48 - Android - Logout vs reinstall</t>
  </si>
  <si>
    <t>MNDC-T9549</t>
  </si>
  <si>
    <t>UI - MNDC-48 - Android - Multiple accounts: once per account</t>
  </si>
  <si>
    <t>MNDC-T9543</t>
  </si>
  <si>
    <t>UI - MNDC-48 - Android - No phone: CTA disabled until valid entry</t>
  </si>
  <si>
    <t>MNDC-T9537</t>
  </si>
  <si>
    <t>UI - MNDC-48 - Android - No phone: show field and CTA disabled</t>
  </si>
  <si>
    <t>Pop-up appears; field 'Enter mobile number' visible; CTA disabled until 
valid number</t>
  </si>
  <si>
    <t>MNDC-T9544</t>
  </si>
  <si>
    <t>UI - MNDC-48 - Android - Numeric keyboard when focusing phone field</t>
  </si>
  <si>
    <t>MNDC-T9545</t>
  </si>
  <si>
    <t>UI - MNDC-48 - Android - Outage Alert Promo Pop Up pop-up opens and closes</t>
  </si>
  <si>
    <t>MNDC-T9546</t>
  </si>
  <si>
    <t>UI - MNDC-48 - Android - Read more opens correct link per OpCo (in-app)</t>
  </si>
  <si>
    <t>Opens webview with link per OpCo (NYSEG/RGE/UI/CMP)</t>
  </si>
  <si>
    <t>MNDC-T9550</t>
  </si>
  <si>
    <t>UI - MNDC-48 - Android - Subsequent login: do not redisplay</t>
  </si>
  <si>
    <t>MNDC-T9548</t>
  </si>
  <si>
    <t>UI - MNDC-48 - Android - Texts and labels from Remote Config</t>
  </si>
  <si>
    <t>MNDC-T9554</t>
  </si>
  <si>
    <t>UI - MNDC-48 - Android - Valid number enables CTA</t>
  </si>
  <si>
    <t>MNDC-T9015</t>
  </si>
  <si>
    <t>UI - MNDC-48 - IOS - Accessibility (screen reader, contrast)</t>
  </si>
  <si>
    <t>MNDC-T8998</t>
  </si>
  <si>
    <t>UI - MNDC-48 - IOS - Account switch: once per account</t>
  </si>
  <si>
    <t>MNDC-T8999</t>
  </si>
  <si>
    <t>UI - MNDC-48 - IOS - App reinstall re-displays Outage Alert Promo</t>
  </si>
  <si>
    <t>MNDC-T8997</t>
  </si>
  <si>
    <t>UI - MNDC-48 - IOS - Block until eBill &amp; Budget Billing have been displayed</t>
  </si>
  <si>
    <t>MNDC-T9017</t>
  </si>
  <si>
    <t>UI - MNDC-48 - IOS - Close Outage Alert Promo Pop Up with Go back</t>
  </si>
  <si>
    <t>MNDC-T9006</t>
  </si>
  <si>
    <t>UI - MNDC-48 - IOS - Confirmation Back → Home with Outage Alert Promo ON</t>
  </si>
  <si>
    <t>MNDC-T9016</t>
  </si>
  <si>
    <t>UI - MNDC-48 - IOS - Correct Outage Alert Promo Pop Up links per OpCo</t>
  </si>
  <si>
    <t>MNDC-T9001</t>
  </si>
  <si>
    <t>UI - MNDC-48 - IOS - CTA redirects to Alert Preferences</t>
  </si>
  <si>
    <t>MNDC-T8993</t>
  </si>
  <si>
    <t>UI - MNDC-48 - IOS - Display Outage Alert Promo when conditions are met</t>
  </si>
  <si>
    <t>MNDC-T8994</t>
  </si>
  <si>
    <t>UI - MNDC-48 - IOS - Do not display when enrolled=true</t>
  </si>
  <si>
    <t>MNDC-T8995</t>
  </si>
  <si>
    <t>UI - MNDC-48 - IOS - Do not display when OpCo is not eligible</t>
  </si>
  <si>
    <t>MNDC-T9000</t>
  </si>
  <si>
    <t>UI - MNDC-48 - IOS - Do not reappear in the same session</t>
  </si>
  <si>
    <t>MNDC-T9011</t>
  </si>
  <si>
    <t>UI - MNDC-48 - IOS - Empty field keeps CTA disabled</t>
  </si>
  <si>
    <t>MNDC-T9012</t>
  </si>
  <si>
    <t>UI - MNDC-48 - IOS - Invalid number keeps CTA disabled</t>
  </si>
  <si>
    <t>MNDC-T9014</t>
  </si>
  <si>
    <t>UI - MNDC-48 - IOS - Layout according to Figma (sizing/padding)</t>
  </si>
  <si>
    <t>MNDC-T9010</t>
  </si>
  <si>
    <t>UI - MNDC-48 - IOS - Logout vs reinstall</t>
  </si>
  <si>
    <t>MNDC-T9008</t>
  </si>
  <si>
    <t>UI - MNDC-48 - IOS - Multiple accounts: once per account</t>
  </si>
  <si>
    <t>MNDC-T9002</t>
  </si>
  <si>
    <t>UI - MNDC-48 - IOS - No phone: CTA disabled until valid entry</t>
  </si>
  <si>
    <t>MNDC-T8996</t>
  </si>
  <si>
    <t>UI - MNDC-48 - IOS - No phone: show field and CTA disabled</t>
  </si>
  <si>
    <t>MNDC-T9003</t>
  </si>
  <si>
    <t>UI - MNDC-48 - IOS - Numeric keyboard when focusing phone field</t>
  </si>
  <si>
    <t>MNDC-T9004</t>
  </si>
  <si>
    <t>UI - MNDC-48 - IOS - Outage Alert Promo Pop Up pop-up opens and closes</t>
  </si>
  <si>
    <t>MNDC-T9005</t>
  </si>
  <si>
    <t>UI - MNDC-48 - IOS - Read more opens correct link per OpCo (in-app)</t>
  </si>
  <si>
    <t>MNDC-T9009</t>
  </si>
  <si>
    <t>UI - MNDC-48 - IOS - Subsequent login: do not redisplay</t>
  </si>
  <si>
    <t>MNDC-T9007</t>
  </si>
  <si>
    <t>UI - MNDC-48 - IOS - Texts and labels from Remote Config</t>
  </si>
  <si>
    <t>MNDC-T9013</t>
  </si>
  <si>
    <t>UI - MNDC-48 - IOS - Valid number enables CTA</t>
  </si>
  <si>
    <t>MNDC-T1384</t>
  </si>
  <si>
    <t>UIL - MNDC-45 - [IOS] - Autopay Button Behavior - eBill user</t>
  </si>
  <si>
    <t>/UI&amp;CMP - Electric Features/UI/Dashboard/Legacy from Gas OPCOs/iOS</t>
  </si>
  <si>
    <t>At the Dashboard, click on the AutoPay button and complete the enrollment</t>
  </si>
  <si>
    <t xml:space="preserve">At first, the Autopay button should be green and on clicking, the system
should redirect to the AutoPay section.
</t>
  </si>
  <si>
    <t>MNDC-T1383</t>
  </si>
  <si>
    <t>UIL - MNDC-45 - [IOS] - Autopay Button Behavior - Non-eBill user</t>
  </si>
  <si>
    <t>At the Dashboard, click on the AutoPay button; *Finish the eBill flow;</t>
  </si>
  <si>
    <t>MNDC-T1382</t>
  </si>
  <si>
    <t>UIL - MNDC-45 - [IOS] - eBill Label Information</t>
  </si>
  <si>
    <t>MNDC-T1381</t>
  </si>
  <si>
    <t>UIL - MNDC-45 - [IOS] - eBill Promo Button Activation Colors</t>
  </si>
  <si>
    <t>MNDC-T1380</t>
  </si>
  <si>
    <t>UIL - MNDC-45 - [IOS] - eBill Promo Button Placement</t>
  </si>
  <si>
    <t>MNDC-T1371</t>
  </si>
  <si>
    <t>UIL - MNDC-46 - [IOS] - Autopay Button Activation Colors</t>
  </si>
  <si>
    <t>MNDC-T1374</t>
  </si>
  <si>
    <t>UIL - MNDC-46 - [IOS] - Autopay Button Behavior - Autopay user</t>
  </si>
  <si>
    <t>Autopay button should be green and on clicking, the
system should redirect to the Autopay section.</t>
  </si>
  <si>
    <t>MNDC-T1373</t>
  </si>
  <si>
    <t>UIL - MNDC-46 - [IOS] - Autopay Button Behavior - Non-Autopay user</t>
  </si>
  <si>
    <t>MNDC-T1375</t>
  </si>
  <si>
    <t>UIL - MNDC-46 - [IOS] - Autopay Button Behavior - Non-eBill user</t>
  </si>
  <si>
    <t>MNDC-T1370</t>
  </si>
  <si>
    <t>UIL - MNDC-46 - [IOS] - Autopay Button Placement</t>
  </si>
  <si>
    <t>MNDC-T1372</t>
  </si>
  <si>
    <t>UIL - MNDC-46 - [IOS] - Autopay Label Information</t>
  </si>
  <si>
    <t>MNDC-T1362</t>
  </si>
  <si>
    <t>UIL - MNDC-47 - [IOS] - Budget Billing Promo Button Activation Colors</t>
  </si>
  <si>
    <t>MNDC-T1365</t>
  </si>
  <si>
    <t>UIL - MNDC-47 - [IOS] - Budget Billing Promo Button Behavior - eBill</t>
  </si>
  <si>
    <t>MNDC-T1364</t>
  </si>
  <si>
    <t>UIL - MNDC-47 - [IOS] - Budget Billing Promo Button Behavior - Non-eBill</t>
  </si>
  <si>
    <t>MNDC-T1363</t>
  </si>
  <si>
    <t>UIL - MNDC-47 - [IOS] - Budget Billing Promo Button Label Information</t>
  </si>
  <si>
    <t>MNDC-T1361</t>
  </si>
  <si>
    <t>UIL - MNDC-47 - [IOS] - Budget Billing Promo Button Placement</t>
  </si>
  <si>
    <t>MNDC-T1360</t>
  </si>
  <si>
    <t>UIL - MNDC-47 - [IOS] - Button Placement Order - UIL</t>
  </si>
  <si>
    <t>UIL Logged in user, user at the Dashboard screen</t>
  </si>
  <si>
    <t>Validate the placement order of the buttons in the Dashboard of a UIL
account.</t>
  </si>
  <si>
    <t>At the Dashboard, check the placement order of the widgets, as follows:
1) eBill 2) AutoPay 3) Budget Billing</t>
  </si>
  <si>
    <t>MNDC-T1345</t>
  </si>
  <si>
    <t>UIL - MNDC-49 - [IOS] - Account Balance Visibility</t>
  </si>
  <si>
    <t>MNDC-T1346</t>
  </si>
  <si>
    <t>UIL - MNDC-49 - [IOS] - Account Due Balance Visibility</t>
  </si>
  <si>
    <t>MNDC-T1350</t>
  </si>
  <si>
    <t>UIL - MNDC-49 - [IOS] - Make Payment / View Bill w/o bill due</t>
  </si>
  <si>
    <t>MNDC-T1347</t>
  </si>
  <si>
    <t>UIL - MNDC-49 - [IOS] - Make Payment / View Bill w/o eBill</t>
  </si>
  <si>
    <t>MNDC-T1348</t>
  </si>
  <si>
    <t>UIL - MNDC-49 - [IOS] - Make Payment / View Bill with eBill w/o AutoPay</t>
  </si>
  <si>
    <t>MNDC-T1349</t>
  </si>
  <si>
    <t>UIL - MNDC-49 - [IOS] - Make Payment / View Bill with eBill with AutoPay</t>
  </si>
  <si>
    <t>MNDC-T1356</t>
  </si>
  <si>
    <t>UIL - MNDC-49 - [IOS] - New Customer</t>
  </si>
  <si>
    <t>MNDC-T1355</t>
  </si>
  <si>
    <t>UIL - MNDC-49 - [IOS] - Partial Payment label</t>
  </si>
  <si>
    <t>MNDC-T1354</t>
  </si>
  <si>
    <t>UIL - MNDC-49 - [IOS] - Payment Due Date format</t>
  </si>
  <si>
    <t>MNDC-T1353</t>
  </si>
  <si>
    <t>UIL - MNDC-49 - [IOS] - Payment Past Due</t>
  </si>
  <si>
    <t>MNDC-T1351</t>
  </si>
  <si>
    <t>UIL - MNDC-49 - [IOS] - Payment Processing</t>
  </si>
  <si>
    <t>MNDC-T1352</t>
  </si>
  <si>
    <t>UIL - MNDC-49 - [IOS] - Payment Received</t>
  </si>
  <si>
    <t>MNDC-T1343</t>
  </si>
  <si>
    <t>UIL - MNDC-50 - [IOS] - Account Change Button</t>
  </si>
  <si>
    <t>MNDC-T1344</t>
  </si>
  <si>
    <t>UIL - MNDC-50 - [IOS] - Account Change Disabled</t>
  </si>
  <si>
    <t>MNDC-T1342</t>
  </si>
  <si>
    <t>UIL - MNDC-50 - [IOS] - Display Dashboard Information</t>
  </si>
  <si>
    <t>MNDC-T1341</t>
  </si>
  <si>
    <t>UIL - MNDC-51 - [IOS] - FaceID Cancelled After Successful Logoff</t>
  </si>
  <si>
    <t>MNDC-T1340</t>
  </si>
  <si>
    <t>UIL - MNDC-51 - [IOS] - Logout Cancelled</t>
  </si>
  <si>
    <t>MNDC-T1339</t>
  </si>
  <si>
    <t>UIL - MNDC-51 - [IOS] - Logout Confirmed</t>
  </si>
  <si>
    <t>MNDC-T1706</t>
  </si>
  <si>
    <t>UIL - MNDC-53 - [ANDROID] - Autopay Button Behavior - eBill user</t>
  </si>
  <si>
    <t>/UI&amp;CMP - Electric Features/UI/Dashboard/Legacy from Gas OPCOs/Android</t>
  </si>
  <si>
    <t>MNDC-T1705</t>
  </si>
  <si>
    <t>UIL - MNDC-53 - [ANDROID] - Autopay Button Behavior - Non-eBill user</t>
  </si>
  <si>
    <t>MNDC-T1704</t>
  </si>
  <si>
    <t>UIL - MNDC-53 - [ANDROID] - eBill Label Information</t>
  </si>
  <si>
    <t>MNDC-T1703</t>
  </si>
  <si>
    <t>UIL - MNDC-53 - [ANDROID] - eBill Promo Button Activation Colors</t>
  </si>
  <si>
    <t>MNDC-T1702</t>
  </si>
  <si>
    <t>UIL - MNDC-53 - [ANDROID] - eBill Promo Button Placement</t>
  </si>
  <si>
    <t>MNDC-T1693</t>
  </si>
  <si>
    <t>UIL - MNDC-54 - [ANDROID]  - Autopay Button Activation Colors</t>
  </si>
  <si>
    <t>MNDC-T1696</t>
  </si>
  <si>
    <t>UIL - MNDC-54 - [ANDROID]  - Autopay Button Behavior - Autopay user</t>
  </si>
  <si>
    <t>MNDC-T1695</t>
  </si>
  <si>
    <t>UIL - MNDC-54 - [ANDROID]  - Autopay Button Behavior - Non-Autopay user</t>
  </si>
  <si>
    <t>MNDC-T1692</t>
  </si>
  <si>
    <t>UIL - MNDC-54 - [ANDROID]  - Autopay Button Placement</t>
  </si>
  <si>
    <t>MNDC-T1694</t>
  </si>
  <si>
    <t>UIL - MNDC-54 - [ANDROID]  - Autopay Label Information</t>
  </si>
  <si>
    <t>MNDC-T1697</t>
  </si>
  <si>
    <t>UIL - MNDC-54 - [ANDROID] - Autopay Button Behavior - Non-eBill user</t>
  </si>
  <si>
    <t>MNDC-T1684</t>
  </si>
  <si>
    <t>UIL - MNDC-55 - [ANDROID] - Budget Billing Promo Button Activation Colors</t>
  </si>
  <si>
    <t>MNDC-T1687</t>
  </si>
  <si>
    <t>UIL - MNDC-55 - [ANDROID] - Budget Billing Promo Button Behavior - eBill</t>
  </si>
  <si>
    <t>At first, the Budget Billing button should be green and on clicking, the
system should redirect to the Budget Billing flow.</t>
  </si>
  <si>
    <t>MNDC-T1686</t>
  </si>
  <si>
    <t>UIL - MNDC-55 - [ANDROID] - Budget Billing Promo Button Behavior - Non-eBill</t>
  </si>
  <si>
    <t>The Budget Billing promo button should appear with a check and in green
color and redirect user to BB Screen</t>
  </si>
  <si>
    <t>MNDC-T1685</t>
  </si>
  <si>
    <t>UIL - MNDC-55 - [ANDROID] - Budget Billing Promo Button Label Information</t>
  </si>
  <si>
    <t>MNDC-T1683</t>
  </si>
  <si>
    <t>UIL - MNDC-55 - [ANDROID] - Budget Billing Promo Button Placement</t>
  </si>
  <si>
    <t>MNDC-T1682</t>
  </si>
  <si>
    <t>UIL - MNDC-55 - [ANDROID] - Button Placement Order - UIL</t>
  </si>
  <si>
    <t>MNDC-T1667</t>
  </si>
  <si>
    <t>UIL - MNDC-59 - [ANDROID] - Account Balance Visibility</t>
  </si>
  <si>
    <t>MNDC-T1668</t>
  </si>
  <si>
    <t>UIL - MNDC-59 - [ANDROID] - Account Due Balance Visibility</t>
  </si>
  <si>
    <t>MNDC-T1672</t>
  </si>
  <si>
    <t>UIL - MNDC-59 - [ANDROID] - Make Payment / View Bill w/o bill due</t>
  </si>
  <si>
    <t>MNDC-T1669</t>
  </si>
  <si>
    <t>UIL - MNDC-59 - [ANDROID] - Make Payment / View Bill w/o eBill</t>
  </si>
  <si>
    <t>MNDC-T1670</t>
  </si>
  <si>
    <t>UIL - MNDC-59 - [ANDROID] - Make Payment / View Bill with eBill w/o AutoPay</t>
  </si>
  <si>
    <t>MNDC-T1671</t>
  </si>
  <si>
    <t>UIL - MNDC-59 - [ANDROID] - Make Payment / View Bill with eBill with AutoPay</t>
  </si>
  <si>
    <t>MNDC-T1678</t>
  </si>
  <si>
    <t>UIL - MNDC-59 - [ANDROID] - New Customer</t>
  </si>
  <si>
    <t>MNDC-T1677</t>
  </si>
  <si>
    <t>UIL - MNDC-59 - [ANDROID] - Partial Payment label</t>
  </si>
  <si>
    <t>MNDC-T1676</t>
  </si>
  <si>
    <t>UIL - MNDC-59 - [ANDROID] - Payment Due Date format</t>
  </si>
  <si>
    <t>MNDC-T1675</t>
  </si>
  <si>
    <t>UIL - MNDC-59 - [ANDROID] - Payment Past Due</t>
  </si>
  <si>
    <t>MNDC-T1673</t>
  </si>
  <si>
    <t>UIL - MNDC-59 - [ANDROID] - Payment Processing</t>
  </si>
  <si>
    <t>MNDC-T1674</t>
  </si>
  <si>
    <t>UIL - MNDC-59 - [ANDROID] - Payment Received</t>
  </si>
  <si>
    <t>MNDC-T1665</t>
  </si>
  <si>
    <t>UIL - MNDC-60 - [ANDROID] - Account Change Button</t>
  </si>
  <si>
    <t>MNDC-T1666</t>
  </si>
  <si>
    <t>UIL - MNDC-60 - [ANDROID] - Account Change Disabled</t>
  </si>
  <si>
    <t>MNDC-T1664</t>
  </si>
  <si>
    <t>UIL - MNDC-60 - [ANDROID] - Display Dashboard Information</t>
  </si>
  <si>
    <t>MNDC-T1663</t>
  </si>
  <si>
    <t>UIL - MNDC-61 - [ANDROID] - FaceID Cancelled After Successful Logoff</t>
  </si>
  <si>
    <t>MNDC-T1662</t>
  </si>
  <si>
    <t>UIL - MNDC-61 - [ANDROID] - Logout Cancelled</t>
  </si>
  <si>
    <t>MNDC-T1661</t>
  </si>
  <si>
    <t>UIL - MNDC-61 - [ANDROID] - Logout Confirmed</t>
  </si>
  <si>
    <t>MNDC-T4148</t>
  </si>
  <si>
    <t>BGC - MNDC-174 - Android - Verify "Delete My Account" Button is Only Clickable Element</t>
  </si>
  <si>
    <t>/MyAccounts/BGC/Android</t>
  </si>
  <si>
    <t>Confirm no other clickable elements on the page trigger deletion except the 
designated button.</t>
  </si>
  <si>
    <t>MNDC-T4135</t>
  </si>
  <si>
    <t>BGC - MNDC-174 - Android - Verify "I want to Delete My Account" and "Delete My Account" Label Visibility</t>
  </si>
  <si>
    <t>Ensure the "I want to Delete My Account" and "Delete My Account" labels are 
always visible</t>
  </si>
  <si>
    <t xml:space="preserve"> *The label "I want to Delete My Account" is visible at the end of the page.
Button is bold and green. It is the only clickable element triggering 
account deletion.</t>
  </si>
  <si>
    <t>MNDC-T4147</t>
  </si>
  <si>
    <t>BGC - MNDC-174 - Android - Verify Account Deletion Processing and Credential Deactivation</t>
  </si>
  <si>
    <t>Confirm account deletion disables login credentials for website and mobile 
app.</t>
  </si>
  <si>
    <t xml:space="preserve"> *Login attempts fail on both website and mobile app due to deactivated 
credentials.</t>
  </si>
  <si>
    <t>MNDC-T4146</t>
  </si>
  <si>
    <t>BGC - MNDC-174 - Android - Verify Back Button on Final Confirmation Page</t>
  </si>
  <si>
    <t>Ensure Back button navigates user appropriately from final confirmation 
page.</t>
  </si>
  <si>
    <t>Click Back button. *Verify user is redirected to previous screen.</t>
  </si>
  <si>
    <t>MNDC-T4138</t>
  </si>
  <si>
    <t>BGC - MNDC-174 - Android - Verify Cancel Button on Deletion Info Page</t>
  </si>
  <si>
    <t>Ensure clicking Cancel returns user to My Account tab and restores Delete 
option.</t>
  </si>
  <si>
    <t xml:space="preserve"> *User returns to My Account tab. "Delete My Account" option is restored and 
visible.</t>
  </si>
  <si>
    <t>MNDC-T4142</t>
  </si>
  <si>
    <t>BGC - MNDC-174 - Android - Verify Cancel Button on Reason Selection Page</t>
  </si>
  <si>
    <t>Confirm Cancel returns user to deletion info page and restores Delete 
option.</t>
  </si>
  <si>
    <t xml:space="preserve"> *User returns to deletion info page. Delete option remains accessible from 
My Account tab.</t>
  </si>
  <si>
    <t>MNDC-T4143</t>
  </si>
  <si>
    <t>BGC - MNDC-174 - Android - Verify Confirmation Pop-up Content and Buttons</t>
  </si>
  <si>
    <t>Validate confirmation pop-up content and buttons after clicking Continue on 
reason selection.</t>
  </si>
  <si>
    <t>MNDC-T4141</t>
  </si>
  <si>
    <t>BGC - MNDC-174 - Android - Verify Continue Button Enables After Reason Selection</t>
  </si>
  <si>
    <t xml:space="preserve"> *Continue button enables only after a reason is selected. Disables if no 
reason selected (if applicable).</t>
  </si>
  <si>
    <t>MNDC-T4139</t>
  </si>
  <si>
    <t>BGC - MNDC-174 - Android - Verify Continue Button Enables Reason Selection Page</t>
  </si>
  <si>
    <t>Confirm clicking Continue leads to reason selection page with mandatory 
options.</t>
  </si>
  <si>
    <t xml:space="preserve"> *Reason options and optional textbox are visible. Continue button is 
disabled until a reason is selected.</t>
  </si>
  <si>
    <t>MNDC-T4137</t>
  </si>
  <si>
    <t>BGC - MNDC-174 - Android - Verify Deletion Info Page Content and Buttons</t>
  </si>
  <si>
    <t>Validate the information text and presence of Continue and Back buttons 
after clicking Delete.</t>
  </si>
  <si>
    <t xml:space="preserve"> *All specified text is displayed correctly. Continue and Back buttons are 
visible and enabled.</t>
  </si>
  <si>
    <t>MNDC-T4144</t>
  </si>
  <si>
    <t>BGC - MNDC-174 - Android - Verify No Button Closes Confirmation Pop-up</t>
  </si>
  <si>
    <t>Click No button. *Verify user remains on reason selection page with Continue and Cancel 
buttons visible.</t>
  </si>
  <si>
    <t>MNDC-T4136</t>
  </si>
  <si>
    <t>BGC - MNDC-174 - Android - Verify Only "Delete My Account" Button Triggers Deletion</t>
  </si>
  <si>
    <t xml:space="preserve"> *Only clicking the "Delete My Account" button triggers the deletion flow. 
Other elements do not trigger deletion.</t>
  </si>
  <si>
    <t>MNDC-T4140</t>
  </si>
  <si>
    <t>BGC - MNDC-174 - Android - Verify Optional Feedback Textbox Character Limit</t>
  </si>
  <si>
    <t xml:space="preserve"> *Textbox accepts up to 500 characters only. Additional input beyond 500 
characters is blocked or ignored.</t>
  </si>
  <si>
    <t>MNDC-T4145</t>
  </si>
  <si>
    <t>BGC - MNDC-174 - Android - Verify Yes, Delete Button Leads to Final Confirmation</t>
  </si>
  <si>
    <t xml:space="preserve"> *Final confirmation page is displayed with correct title, notice, and Back 
button.</t>
  </si>
  <si>
    <t>MNDC-T4189</t>
  </si>
  <si>
    <t>BGC - MNDC-175 - Android - Display App Version Number at Bottom of Page</t>
  </si>
  <si>
    <t>1.Open the app and navigate to the main page or any page where the version 
should appear. *3. Check for the presence of the app version number displayed.</t>
  </si>
  <si>
    <t>MNDC-T4184</t>
  </si>
  <si>
    <t>BGC - MNDC-175 - Android - Verify "Switch Account" Button Visibility for Multiple Account User</t>
  </si>
  <si>
    <t>- Ensure "Switch Account" button is visible if user has more than one 
active account.</t>
  </si>
  <si>
    <t>MNDC-T4183</t>
  </si>
  <si>
    <t>BGC - MNDC-175 - Android - Verify "Switch Account" Button Visibility for Single Account User</t>
  </si>
  <si>
    <t>- Ensure "Switch Account" button is not visible if user has only one active 
account.</t>
  </si>
  <si>
    <t>MNDC-T4182</t>
  </si>
  <si>
    <t>BGC - MNDC-175 - Android - Verify Account Number Display in Header</t>
  </si>
  <si>
    <t xml:space="preserve"> *- The account number associated with the logged-in user is displayed in the 
header.</t>
  </si>
  <si>
    <t>MNDC-T4187</t>
  </si>
  <si>
    <t>BGC - MNDC-175 - Android - Verify App Version Retrieval and Display at Bottom of Page</t>
  </si>
  <si>
    <t>Confirm the system retrieves the App version from the User device and 
displays it at the bottom of the page.</t>
  </si>
  <si>
    <t>MNDC-T4180</t>
  </si>
  <si>
    <t>BGC - MNDC-175 - Android - Verify Green Information Header Visibility and Static Position</t>
  </si>
  <si>
    <t>Ensure the green information Header is always visible and static at the top 
of the page.</t>
  </si>
  <si>
    <t xml:space="preserve"> *- The green information header remains visible and fixed at the top of the 
viewport during scrolling.</t>
  </si>
  <si>
    <t>MNDC-T4186</t>
  </si>
  <si>
    <t>BGC - MNDC-175 - Android - Verify Menu Options for Multiple Account User</t>
  </si>
  <si>
    <t>Validate the presence of the correct Menu options when User has multiple 
active accounts.</t>
  </si>
  <si>
    <t>MNDC-T4185</t>
  </si>
  <si>
    <t>BGC - MNDC-175 - Android - Verify Menu Options for Single Account User</t>
  </si>
  <si>
    <t>- Validate the presence of the correct menu options when user has a single 
active account.</t>
  </si>
  <si>
    <t>MNDC-T4188</t>
  </si>
  <si>
    <t>BGC - MNDC-175 - Android - Verify Skeleton Loader Display During Initial Loading of My Account Section</t>
  </si>
  <si>
    <t>Ensure Skeleton loaders are displayed for My account buttons and account 
information during the Initial loading phase.</t>
  </si>
  <si>
    <t>- Skeleton loaders are visible in place of buttons and account information 
until the actual content loads. *- Skeleton loaders disappear once content is fully loaded.</t>
  </si>
  <si>
    <t>MNDC-T4190</t>
  </si>
  <si>
    <t>BGC - MNDC-175 - Android - Verify Skeleton Loader Visibility on "My Account" Page During Initial Load</t>
  </si>
  <si>
    <t>Network or data loading delay simulated or naturally occurring to observe 
loading state.</t>
  </si>
  <si>
    <t>Ensure that skeleton loaders are displayed on the "My Account" page during 
the initial loading phase.</t>
  </si>
  <si>
    <t>- Skeleton loaders are visible in place of buttons and account information 
during the loading phase. *Skeleton loaders disappear once the actual content is fully loaded.</t>
  </si>
  <si>
    <t>MNDC-T4181</t>
  </si>
  <si>
    <t>BGC - MNDC-175 - Android - Verify White OpCo Logo Visibility in Header</t>
  </si>
  <si>
    <t>MNDC-T4194</t>
  </si>
  <si>
    <t>BGC - MNDC-176 -  Android - Verify Terms of Use Option is Not Hidden or Removed</t>
  </si>
  <si>
    <t>Ensure the "Terms of Use" option remains visible after app restart or 
navigation.</t>
  </si>
  <si>
    <t>MNDC-T4193</t>
  </si>
  <si>
    <t>BGC - MNDC-176 -  Android - Verify URL Contains ?mobileapp=true Parameter for Terms of Use</t>
  </si>
  <si>
    <t>MNDC-T4191</t>
  </si>
  <si>
    <t>BGC - MNDC-176 - Android -  Verify Terms of Use Option Visibility Under Privacy Policy</t>
  </si>
  <si>
    <t>Ensure the "Terms of Use" option is always visible under the "Privacy 
Policy" section.</t>
  </si>
  <si>
    <t xml:space="preserve"> *Expected Results: "Terms of Use" option is visible and clearly listed under 
the "Privacy Policy" section.</t>
  </si>
  <si>
    <t>MNDC-T4192</t>
  </si>
  <si>
    <t>BGC - MNDC-176 - Android - Verify Redirection to In-App Web View on Terms of Use Click</t>
  </si>
  <si>
    <t xml:space="preserve"> *Expected Results: App redirects user to an in-app web view displaying the 
Terms of Use page.</t>
  </si>
  <si>
    <t>MNDC-T4204</t>
  </si>
  <si>
    <t>BGC - MNDC-177 -  Cancel Button Functionality on Expanded Form</t>
  </si>
  <si>
    <t>Confirm clicking "Cancel" on expanded form closes feedback feature and 
returns to previous screen</t>
  </si>
  <si>
    <t>Feedback feature closes and user is returned to the previous screen or main 
app screen.</t>
  </si>
  <si>
    <t>MNDC-T4200</t>
  </si>
  <si>
    <t>BGC - MNDC-177 -  Cancel Button Functionality on Initial Screen</t>
  </si>
  <si>
    <t>Confirm that clicking "Cancel" closes the feedback feature and returns to 
previous screen</t>
  </si>
  <si>
    <t>MNDC-T4205</t>
  </si>
  <si>
    <t>BGC - MNDC-177 -  Confirmation Pop-up Appears After Sending Feedback</t>
  </si>
  <si>
    <t>Expanded feedback form filled with valid Subject and Note; "Send Feedback" 
button enabled</t>
  </si>
  <si>
    <t>Validate that after clicking enabled "Send Feedback" on expanded form, 
confirmation pop-up appears with correct messages</t>
  </si>
  <si>
    <t>MNDC-T4199</t>
  </si>
  <si>
    <t>BGC - MNDC-177 -  Customer Care Team Link Navigation</t>
  </si>
  <si>
    <t>Validate that clicking the Customer Care Team link redirects to the correct 
support page</t>
  </si>
  <si>
    <t>User is redirected to the appropriate Customer Care support page in the 
same or new tab/window as per design.</t>
  </si>
  <si>
    <t>MNDC-T4201</t>
  </si>
  <si>
    <t>BGC - MNDC-177 -  Display of Expanded Feedback Form After Initial Submission</t>
  </si>
  <si>
    <t>Validate that after clicking "Send Feedback" on initial screen, expanded 
form displays with all required fields and messages</t>
  </si>
  <si>
    <t>MNDC-T4198</t>
  </si>
  <si>
    <t>BGC - MNDC-177 -  Feedback Text Box Character Limit</t>
  </si>
  <si>
    <t>Confirm feedback text box accepts up to 250 characters and restricts input 
beyond that</t>
  </si>
  <si>
    <t>MNDC-T4196</t>
  </si>
  <si>
    <t>BGC - MNDC-177 - Android - Android - Verify "Send Feedback" Button Disabled Initially</t>
  </si>
  <si>
    <t xml:space="preserve"> *"Send Feedback" button is disabled and visually indicated as disabled 
(e.g., greyed out).</t>
  </si>
  <si>
    <t>MNDC-T4195</t>
  </si>
  <si>
    <t>BGC - MNDC-177 - Android - Verify Initial Display of "Give Us Feedback" Screen</t>
  </si>
  <si>
    <t>Validate that upon selecting "Give Us Feedback," all required UI elements 
are displayed correctly with correct initial states</t>
  </si>
  <si>
    <t>MNDC-T4202</t>
  </si>
  <si>
    <t>BGC - MNDC-177 - Enable "Send Feedback" Button on Expanded Form When Subject and Note Are Valid</t>
  </si>
  <si>
    <t>Expanded feedback form displayed; Subject dropdown unselected; Note field 
empty</t>
  </si>
  <si>
    <t>Android - Verify "Send Feedback" button enables and changes color to green 
when Subject selected and Note entered</t>
  </si>
  <si>
    <t>MNDC-T4197</t>
  </si>
  <si>
    <t>BGC - MNDC-177 - Enable "Send Feedback" Button Upon Feedback Input</t>
  </si>
  <si>
    <t>Android - Verify "Send Feedback" button enables and changes color to green 
when user types feedback</t>
  </si>
  <si>
    <t>MNDC-T4203</t>
  </si>
  <si>
    <t>BGC - MNDC-177 - Validate Name Field Accepts Only Letters  and Email Field Accepts Letters, Numbers, and Special Characters</t>
  </si>
  <si>
    <t xml:space="preserve"> *Name field accepts only letters; numbers and special characters are 
rejected or prevented.</t>
  </si>
  <si>
    <t>MNDC-T4209</t>
  </si>
  <si>
    <t>BGC - MNDC-178 -  Correct Privacy Notice URL is Loaded Based on User Context</t>
  </si>
  <si>
    <t>Validate that the correct Privacy Notice URL is loaded in the in-app web 
view depending on the user’s associated entity (nyseg, rge, cng, cmp,BGC, 
uinet).</t>
  </si>
  <si>
    <t xml:space="preserve"> *the in-App web view loads the exact Privacy Notice URL corresponding to the 
user’s entity as per Remote Config.
Android - Verify the URL ends with or contains the query parameter 
?mobileapp=true.</t>
  </si>
  <si>
    <t>MNDC-T4206</t>
  </si>
  <si>
    <t>BGC - MNDC-178 -  Privacy Policy Elements are Configured via Firebase Remote Config</t>
  </si>
  <si>
    <t>Ensure all Privacy Policy related elements (labels, URLs, visibility flags) 
are fetched and controlled via Firebase Remote Config.</t>
  </si>
  <si>
    <t>1. Launch the app. *3. Android - Verify that all Privacy Policy elements (text labels, URLs, 
visibility toggles) are retrieved from Remote Config.</t>
  </si>
  <si>
    <t xml:space="preserve"> *All Privacy Policy related elements are present in Remote Config 
parameters.
- The app uses these parameters dynamically (no hardcoded values).</t>
  </si>
  <si>
    <t>MNDC-T4210</t>
  </si>
  <si>
    <t>BGC - MNDC-178 -  Privacy Policy Link Accessibility and Usability</t>
  </si>
  <si>
    <t>Ensure the Privacy Policy link is accessible (e.g., screen reader readable) 
and clickable without UI overlap or obstruction.</t>
  </si>
  <si>
    <t>1. Use accessibility tools (screen reader) to navigate to the Privacy 
Policy link. *3. Tap the link and Android - Verify it responds correctly.</t>
  </si>
  <si>
    <t xml:space="preserve"> *Privacy Policy link is accessible and announced correctly by screen 
readers.
link is clickable and opens the in-App web view as expected.</t>
  </si>
  <si>
    <t>MNDC-T4208</t>
  </si>
  <si>
    <t>BGC - MNDC-178 -  Privacy Policy Link Redirects to In-App Web View</t>
  </si>
  <si>
    <t>Ensure that clicking the Privacy Policy link opens the corresponding 
Privacy Notice in an in-app web view.</t>
  </si>
  <si>
    <t>- The app opens an in-app web view (not an external browser). *- The web view loads the Privacy Notice URL corresponding to the user’s 
context (see Test Case 4).</t>
  </si>
  <si>
    <t>MNDC-T4207</t>
  </si>
  <si>
    <t>BGC - MNDC-178 -  Privacy Policy Link Visibility Under Logout Option</t>
  </si>
  <si>
    <t>Validate that the Privacy Policy link is always visible under the Logout 
option in the app menu or settings.</t>
  </si>
  <si>
    <t>1. Navigate to the app menu or settings screen where the Logout option is 
displayed. *2. Check for the presence of the Privacy Policy link directly under the 
Logout option.</t>
  </si>
  <si>
    <t xml:space="preserve"> *Privacy Policy link is visible and positioned immediately under the Logout 
option.</t>
  </si>
  <si>
    <t>MNDC-T4216</t>
  </si>
  <si>
    <t>BGC - MNDC-179 - Android - Verify 1-Minute Warning Popup Before Session Ends</t>
  </si>
  <si>
    <t>Android - Verify local push notification is triggered 1 minute before 
session expiry in background</t>
  </si>
  <si>
    <t xml:space="preserve"> *Expected Results: Local push notification appears indicating session is 
about to expire</t>
  </si>
  <si>
    <t>MNDC-T4215</t>
  </si>
  <si>
    <t>BGC - MNDC-179 - Android - Verify Auto Logout After 10 Min Inactivity in Background</t>
  </si>
  <si>
    <t>Android - Verify app logs out user automatically after 10 minutes 
inactivity in background</t>
  </si>
  <si>
    <t>MNDC-T4211</t>
  </si>
  <si>
    <t>BGC - MNDC-179 - Android - Verify Log Out Button Click Shows Confirmation</t>
  </si>
  <si>
    <t>Android - Verify that clicking the Log Out button shows a confirmation 
popup with correct message</t>
  </si>
  <si>
    <t>Expected Results: Confirmation popup appears with text "Are you sure you 
want to log out?" and buttons "Yes" and "Cancel" are visible</t>
  </si>
  <si>
    <t>MNDC-T4213</t>
  </si>
  <si>
    <t>BGC - MNDC-179 - Android - Verify Log Out Confirmation - Cancel Option</t>
  </si>
  <si>
    <t>Android - Verify that clicking "Cancel" on the logout confirmation cancels 
logout</t>
  </si>
  <si>
    <t>Expected Results: Confirmation popup closes, user remains logged in on the 
current screen</t>
  </si>
  <si>
    <t>MNDC-T4212</t>
  </si>
  <si>
    <t>BGC - MNDC-179 - Android - Verify Log Out Confirmation - Yes Option</t>
  </si>
  <si>
    <t>Android - Verify that clicking "Yes" on the logout confirmation logs out 
user and redirects to login</t>
  </si>
  <si>
    <t>Expected Results: User is logged out, redirected to login screen, and 
biometric login is disabled (except FaceID button on iOS)</t>
  </si>
  <si>
    <t>MNDC-T4217</t>
  </si>
  <si>
    <t>BGC - MNDC-179 - Android - Verify Redirect to Login After Background Expiry</t>
  </si>
  <si>
    <t>Android - Verify user is redirected to login screen with session expired 
message after background expiry</t>
  </si>
  <si>
    <t xml:space="preserve"> *Expected Results: User is redirected to login screen with message "Session 
expired due to inactivity"</t>
  </si>
  <si>
    <t>MNDC-T4214</t>
  </si>
  <si>
    <t>BGC - MNDC-179 - Android - Verify Token Refresh on Foreground Activity</t>
  </si>
  <si>
    <t>Android - Verify that the 10-minute logout expiry token refreshes while app 
is in foreground</t>
  </si>
  <si>
    <t>MNDC-T4225</t>
  </si>
  <si>
    <t>BGC - MNDC-180 - Android - Verify 'Back' Button Redirects to My Account View</t>
  </si>
  <si>
    <t>Android - Verify that clicking the 'Back' button on the information page 
returns the user to the My Account view</t>
  </si>
  <si>
    <t>MNDC-T4224</t>
  </si>
  <si>
    <t>BGC - MNDC-180 - Android - Verify 'Continue' Button Redirect for Start Service (No SSO)</t>
  </si>
  <si>
    <t>Android - Verify that clicking 'Continue' on Start Service information page 
redirects to the correct URL without SSO</t>
  </si>
  <si>
    <t>MNDC-T4223</t>
  </si>
  <si>
    <t>BGC - MNDC-180 - Android - Verify Information Page Display on Clicking Move Service</t>
  </si>
  <si>
    <t>Android - Verify that clicking the Move Service button shows the 
information page with correct header, body, and buttons</t>
  </si>
  <si>
    <t>MNDC-T4221</t>
  </si>
  <si>
    <t>BGC - MNDC-180 - Android - Verify Information Page Display on Clicking Start Service</t>
  </si>
  <si>
    <t>Android - Verify that clicking the Start Service button shows the 
information page with correct header, body, and buttons</t>
  </si>
  <si>
    <t xml:space="preserve"> *- Header: "Manage your service"
- Body: "To manage and report a change of address, you will be directed to 
a secure website to update the information easily and quickly."
- 'Continue' and 'Back' buttons visible</t>
  </si>
  <si>
    <t>MNDC-T4222</t>
  </si>
  <si>
    <t>BGC - MNDC-180 - Android - Verify Information Page Display on Clicking Stop Service</t>
  </si>
  <si>
    <t>Android - Verify that clicking the Stop Service button shows the 
information page with correct header, body, and buttons</t>
  </si>
  <si>
    <t>MNDC-T4219</t>
  </si>
  <si>
    <t>BGC - MNDC-180 - Android - Verify Manage Service Section Hidden When All Options Disabled</t>
  </si>
  <si>
    <t>Firebase config has Start Service, Stop Service, and Move Service all 
disabled</t>
  </si>
  <si>
    <t>Android - Verify that the 'Manage Service' menu header is hidden when all 
three options are disabled via Firebase config</t>
  </si>
  <si>
    <t>MNDC-T4218</t>
  </si>
  <si>
    <t>BGC - MNDC-180 - Android - Verify Manage Service Section Visibility When All Options Enabled</t>
  </si>
  <si>
    <t>Firebase config has at least one of Start Service, Stop Service, or Move 
Service enabled</t>
  </si>
  <si>
    <t>Android - Verify that the 'Manage Service' menu header is visible when at 
least one of the Start, Stop, or Move Service options is enabled via 
Firebase config</t>
  </si>
  <si>
    <t>1. Launch the app with Firebase config enabling at least one of the three 
service options. *2. Navigate to the main menu or relevant screen where 'Manage Service' 
section should appear.</t>
  </si>
  <si>
    <t xml:space="preserve"> *'Manage Service' menu header is visible.
Buttons for enabled options (Start, Stop, Move) are visible with correct 
labels.</t>
  </si>
  <si>
    <t>MNDC-T4220</t>
  </si>
  <si>
    <t>BGC - MNDC-180 - Android - Verify Menu Button Text Can Be Renamed Remotely</t>
  </si>
  <si>
    <t>Android - Verify that the menu button text for Start, Stop, and Move 
Service can be renamed remotely via Firebase config</t>
  </si>
  <si>
    <t xml:space="preserve"> *Buttons display the updated text as per Firebase config for each enabled 
option.</t>
  </si>
  <si>
    <t>MNDC-T4226</t>
  </si>
  <si>
    <t>BGC - MNDC-180 - Android - Verify Redirection URLs Match OpCo and Service Type</t>
  </si>
  <si>
    <t>Android - Verify that each service button redirects to the correct URL 
based on the OpCo and service type</t>
  </si>
  <si>
    <t xml:space="preserve"> *Redirected URL matches the expected URL for the OpCo and service type as 
per requirement.</t>
  </si>
  <si>
    <t>MNDC-T4227</t>
  </si>
  <si>
    <t>BGC - MNDC-181 - Android - Verify "Help &amp; Support" Button URL is Configured via Firebase Remote Config</t>
  </si>
  <si>
    <t>- Confirm that the URL used for "Help &amp; Support" is fetched from Firebase 
Remote Config.</t>
  </si>
  <si>
    <t>1. Access Firebase Remote Config parameters in the app. *2. Android - Verify that the "Help &amp; Support" URLs for all support types 
(nyseg, rge, cng, scg, cmp,BGC, uinet) are present.</t>
  </si>
  <si>
    <t>MNDC-T4230</t>
  </si>
  <si>
    <t>BGC - MNDC-181 - Android - Verify In-App Web View Loads Correct URL for Each Support Type</t>
  </si>
  <si>
    <t>Validate that selecting each support type loads the corresponding URL in 
the in-App web view.</t>
  </si>
  <si>
    <t>MNDC-T4228</t>
  </si>
  <si>
    <t>BGC - MNDC-181 - Android - Verify Redirection to In-App Web View on "Help &amp; Support" Click</t>
  </si>
  <si>
    <t>- Validate that clicking "Help &amp; Support" opens the support page inside an 
in-app web view.</t>
  </si>
  <si>
    <t xml:space="preserve"> *- The app opens an in-app web view.
- The web view loads the correct support URL based on user context or 
configuration.
- The URL contains the query parameter ?mobileapp=true.</t>
  </si>
  <si>
    <t>MNDC-T4229</t>
  </si>
  <si>
    <t>BGC - MNDC-181 - Android - Verify Support URLs for Each Support Type Include ?mobileapp=true Parameter</t>
  </si>
  <si>
    <t>- Ensure every support URL used in the app includes the query parameter 
?mobileapp=true.</t>
  </si>
  <si>
    <t>MNDC-T4241</t>
  </si>
  <si>
    <t>BGC - MNDC-182 - Android - Verify "Go Back" button on confirmation popup returns user to My Account feature</t>
  </si>
  <si>
    <t>- Confirm that clicking "Go Back" on the confirmation popup navigates the 
user to the My Account feature.</t>
  </si>
  <si>
    <t>MNDC-T4231</t>
  </si>
  <si>
    <t>BGC - MNDC-182 - Android - Verify "Send us an email" main screen is displayed after clicking the feature</t>
  </si>
  <si>
    <t>Confirm that clicking the ‘Send us an email’ feature opens the email form 
screen.</t>
  </si>
  <si>
    <t>- The email form screen is displayed.
- The label "Please fill in the details below" is visible.
- Subject dropdown, Name input, Email input, Note textbox, informational 
message, and Send email button are visible.</t>
  </si>
  <si>
    <t>MNDC-T4240</t>
  </si>
  <si>
    <t>BGC - MNDC-182 - Android - Verify confirmation popup appears after clicking enabled Send email button</t>
  </si>
  <si>
    <t>Validate that clicking the enabled Send email button shows the confirmation 
popup.</t>
  </si>
  <si>
    <t>MNDC-T4235</t>
  </si>
  <si>
    <t>BGC - MNDC-182 - Android - Verify Email input accepts letters, numbers, and special characters</t>
  </si>
  <si>
    <t>- Confirm Email input allows letters, numbers, and valid special 
characters.</t>
  </si>
  <si>
    <t>1. Enter a valid email address (e.g., "user.name123@example.com") into the 
Email field. *2. Attempt to enter invalid characters or formats.</t>
  </si>
  <si>
    <t>MNDC-T4234</t>
  </si>
  <si>
    <t>BGC - MNDC-182 - Android - Verify Name input accepts only letters</t>
  </si>
  <si>
    <t>1. Enter valid letters (e.g., "JohnDoe") into the Name field. *2. Attempt to enter numbers or special characters (e.g., "John123", 
"John@Doe").</t>
  </si>
  <si>
    <t>- Letters are accepted and displayed. *- Numbers and special characters are either blocked or trigger a validation 
error/message.</t>
  </si>
  <si>
    <t>MNDC-T4236</t>
  </si>
  <si>
    <t>BGC - MNDC-182 - Android - Verify Note textbox accepts up to 250 characters</t>
  </si>
  <si>
    <t>MNDC-T4238</t>
  </si>
  <si>
    <t>BGC - MNDC-182 - Android - Verify Send email button enables and turns green when Note field is filled</t>
  </si>
  <si>
    <t>Confirm that entering any text in the Note textbox enables the Send email 
button and changes its color to green.</t>
  </si>
  <si>
    <t>MNDC-T4237</t>
  </si>
  <si>
    <t>BGC - MNDC-182 - Android - Verify Send email button is initially disabled and greyed out</t>
  </si>
  <si>
    <t>Check that the Send email button is disabled and not clickable on form 
load.</t>
  </si>
  <si>
    <t>MNDC-T4239</t>
  </si>
  <si>
    <t>BGC - MNDC-182 - Android - Verify Send email button remains disabled if Note textbox is empty</t>
  </si>
  <si>
    <t>MNDC-T4233</t>
  </si>
  <si>
    <t>BGC - MNDC-182 - Android - Verify visibility and functionality of Subject dropdown</t>
  </si>
  <si>
    <t>MNDC-T4232</t>
  </si>
  <si>
    <t>BGC - MNDC-182 - Android - Verify visibility of "Please fill in the details below" label</t>
  </si>
  <si>
    <t>MNDC-T4283</t>
  </si>
  <si>
    <t>BGC - MNDC-183 - Android - Android - Verify FAQ Button Visibility on App Home Screen</t>
  </si>
  <si>
    <t>Ensure the FAQ button is clearly visible and accessible on the App home 
screen.</t>
  </si>
  <si>
    <t xml:space="preserve"> *Expected Result: FAQ button is displayed prominently and is easily 
accessible on the home screen.</t>
  </si>
  <si>
    <t>MNDC-T4289</t>
  </si>
  <si>
    <t>BGC - MNDC-183 - Android - Verify FAQ Button Behavior on Network Failure</t>
  </si>
  <si>
    <t xml:space="preserve"> *Expected Result: the App shows an appropriate error message or fallback UI 
indicating FAQ page cannot be loaded.</t>
  </si>
  <si>
    <t>MNDC-T4285</t>
  </si>
  <si>
    <t>BGC - MNDC-183 - Android - Verify FAQ Button Click Redirects to In-App Web View</t>
  </si>
  <si>
    <t>Remote Config provides the correct URL for the user’s region or App 
variant.</t>
  </si>
  <si>
    <t>Validate that clicking the FAQ button opens the correct FAQ page inside the 
app’s web view.</t>
  </si>
  <si>
    <t xml:space="preserve"> *Expected Result: the App opens an in-App web view loading the FAQ URL 
specified by Remote Config.</t>
  </si>
  <si>
    <t>MNDC-T4284</t>
  </si>
  <si>
    <t>BGC - MNDC-183 - Android - Verify FAQ Button is Created Using Firebase Remote Config</t>
  </si>
  <si>
    <t>Confirm that the FAQ button element is created and controlled via Firebase 
Remote Config.</t>
  </si>
  <si>
    <t xml:space="preserve"> *Expected Result: FAQ button visibility and properties respond dynamically 
to Remote Config changes.</t>
  </si>
  <si>
    <t>MNDC-T4287</t>
  </si>
  <si>
    <t>BGC - MNDC-183 - Android - Verify FAQ Button is Not Visible When Disabled via Remote Config</t>
  </si>
  <si>
    <t>Confirm that disabling the FAQ button via Remote Config removes it from the 
UI.</t>
  </si>
  <si>
    <t>MNDC-T4286</t>
  </si>
  <si>
    <t>BGC - MNDC-183 - Android - Verify FAQ URL Contains Required Query Parameter ?mobileapp=true</t>
  </si>
  <si>
    <t>- Ensure every FAQ URL loaded in the app includes the query parameter 
?mobileapp=true.</t>
  </si>
  <si>
    <t xml:space="preserve"> *- Expected Result: The URL loaded must be the base FAQ URL appended with 
?mobileapp=true.</t>
  </si>
  <si>
    <t>MNDC-T4288</t>
  </si>
  <si>
    <t>BGC - MNDC-183 - Android - Verify In-App Web View Supports Navigation Back to App</t>
  </si>
  <si>
    <t xml:space="preserve"> *- Expected Result: The app returns to the previous screen (e.g., home 
screen) without errors.</t>
  </si>
  <si>
    <t>MNDC-T4290</t>
  </si>
  <si>
    <t>BGC - MNDC-185 - Android - Verify "My Profile" Button Visibility in "My Account" Section</t>
  </si>
  <si>
    <t>Ensure the "My Profile" button is visible under the "My Account" app 
section.</t>
  </si>
  <si>
    <t>MNDC-T4293</t>
  </si>
  <si>
    <t>BGC - MNDC-185 - Android - Verify "Same Mailing Address" Toggle States (Active and Inactive)</t>
  </si>
  <si>
    <t>MNDC-T4292</t>
  </si>
  <si>
    <t>BGC - MNDC-185 - Android - Verify "Same Mailing Address" Toggle Visibility on Profile Page</t>
  </si>
  <si>
    <t>Confirm the toggle for "Same Mailing Address" is visible on the profile 
page.</t>
  </si>
  <si>
    <t>1. Observe the profile page for the presence of the "Same Mailing Address" 
toggle.</t>
  </si>
  <si>
    <t>MNDC-T4301</t>
  </si>
  <si>
    <t>BGC - MNDC-185 - Android - Verify API Request on Profile Save</t>
  </si>
  <si>
    <t>Confirm that saving profile sends a PUT request to the specified API 
endpoint.</t>
  </si>
  <si>
    <t>A PUT request is sent to: 
`https://apqm.avangrid.com/ui/v1/accounts/01000001573996/profile`</t>
  </si>
  <si>
    <t>MNDC-T4300</t>
  </si>
  <si>
    <t>BGC - MNDC-185 - Android - Verify Confirmation Screen After Clicking Save</t>
  </si>
  <si>
    <t>- Confirmation screen/message appears with text: "Your profile has been 
updated."</t>
  </si>
  <si>
    <t>MNDC-T4296</t>
  </si>
  <si>
    <t>BGC - MNDC-185 - Android - Verify Displayed Contact Information Text Presence</t>
  </si>
  <si>
    <t>Confirm the informational text about service address and alert contacts is 
displayed.</t>
  </si>
  <si>
    <t>MNDC-T4302</t>
  </si>
  <si>
    <t>BGC - MNDC-185 - Android - Verify Error Messages Are Displayed in Red Color</t>
  </si>
  <si>
    <t>MNDC-T4294</t>
  </si>
  <si>
    <t>BGC - MNDC-185 - Android - Verify Form Editing Disabled When Toggle is Active</t>
  </si>
  <si>
    <t>Ensure the profile form fields are disabled for editing when the toggle is 
active.</t>
  </si>
  <si>
    <t>1. Set the "Same Mailing Address" toggle to active. *2. Attempt to edit any form field (Address, City, State, Zip, Phone, 
Email).</t>
  </si>
  <si>
    <t>MNDC-T4295</t>
  </si>
  <si>
    <t>BGC - MNDC-185 - Android - Verify Form Editing Enabled When Toggle is Inactive</t>
  </si>
  <si>
    <t>Ensure the profile form fields are enabled for editing when the toggle is 
inactive.</t>
  </si>
  <si>
    <t>1. Set the "Same Mailing Address" toggle to inactive. *2. Attempt to edit any form field (Address, City, State, Zip, Phone, 
Email).</t>
  </si>
  <si>
    <t>MNDC-T4298</t>
  </si>
  <si>
    <t>BGC - MNDC-185 - Android - Verify Input Validation for Address Fields  and Contact information</t>
  </si>
  <si>
    <t xml:space="preserve"> *Error messages appear in red for City, State, Zip fields when invalid data 
entered.
Address field accepts letters and numbers without error
- Error messages appear in red for Phone Number and Email fields when 
invalid data entered.</t>
  </si>
  <si>
    <t>MNDC-T4297</t>
  </si>
  <si>
    <t>BGC - MNDC-185 - Android - Verify Mandatory and Optional Labels for Address Fields</t>
  </si>
  <si>
    <t>MNDC-T4291</t>
  </si>
  <si>
    <t>BGC - MNDC-185 - Android - Verify Profile Feature Visibility Upon Clicking "My Profile"  and back button</t>
  </si>
  <si>
    <t>Confirm that clicking "My Profile" displays the profile feature. &amp;&amp; Confirm 
that clicking the Back button returns the user to the "My Account" section.</t>
  </si>
  <si>
    <t>MNDC-T4299</t>
  </si>
  <si>
    <t>BGC - MNDC-185 - Android - Verify Save Button Enabled When Changes Are Made</t>
  </si>
  <si>
    <t>MNDC-T5011</t>
  </si>
  <si>
    <t>BGC - MNDC-231 - IOS - Verify "Select Account" Action Opens Account Dashboard</t>
  </si>
  <si>
    <t>/MyAccounts/BGC/IOS</t>
  </si>
  <si>
    <t>MNDC-T5009</t>
  </si>
  <si>
    <t>BGC - MNDC-231 - IOS - Verify Accordion Expand/Collapse Behavior on Account Row Click</t>
  </si>
  <si>
    <t>MNDC-T5010</t>
  </si>
  <si>
    <t>BGC - MNDC-231 - IOS - Verify Account Details Displayed in Expanded Accordion</t>
  </si>
  <si>
    <t>MNDC-T5013</t>
  </si>
  <si>
    <t>BGC - MNDC-231 - IOS - Verify Arrow Icon Visibility on Each Account Row</t>
  </si>
  <si>
    <t>MNDC-T5012</t>
  </si>
  <si>
    <t>BGC - MNDC-231 - IOS - Verify Default Account Automatically Opens on Dashboard Upon Login</t>
  </si>
  <si>
    <t>MNDC-T5008</t>
  </si>
  <si>
    <t>BGC - MNDC-231 - IOS - Verify Display of Active Account Section</t>
  </si>
  <si>
    <t>MNDC-T5007</t>
  </si>
  <si>
    <t>BGC - MNDC-231 - IOS - Verify Display of Default Account Section</t>
  </si>
  <si>
    <t>MNDC-T5006</t>
  </si>
  <si>
    <t>BGC - MNDC-231 - IOS - Verify Presence of Search Bar in "Switch Account" Sub-Menu</t>
  </si>
  <si>
    <t>MNDC-T5005</t>
  </si>
  <si>
    <t>BGC - MNDC-231 - IOS - Verify Visibility of "Switch Accounts" Button for Users with Multiple Active Accounts</t>
  </si>
  <si>
    <t>MNDC-T4309</t>
  </si>
  <si>
    <t>BGC - MNDC-232 - Android - Verify "Select Account" Action Opens Account Dashboard</t>
  </si>
  <si>
    <t>Validate that clicking ‘Select Account’ opens the dashboard for the 
selected account and maintains selection until changed.</t>
  </si>
  <si>
    <t>1. Click ‘Select Account’ button within expanded accordion. *4. Verify dashboard opens automatically with the previously selected 
account.</t>
  </si>
  <si>
    <t>MNDC-T4307</t>
  </si>
  <si>
    <t>BGC - MNDC-232 - Android - Verify Accordion Expand/Collapse Behavior on Account Row Click</t>
  </si>
  <si>
    <t>Ensure clicking an account row expands its accordion and collapses any 
previously open accordion.</t>
  </si>
  <si>
    <t>MNDC-T4308</t>
  </si>
  <si>
    <t>BGC - MNDC-232 - Android - Verify Account Details Displayed in Expanded Accordion</t>
  </si>
  <si>
    <t>Confirm expanded accordion shows Account Balance, Amount Due, Due Date 
(MM/DD/YYYY), and Status.</t>
  </si>
  <si>
    <t>MNDC-T4311</t>
  </si>
  <si>
    <t>BGC - MNDC-232 - Android - Verify Arrow Icon Visibility on Each Account Row</t>
  </si>
  <si>
    <t>Ensure each account row in Active Accounts list has an Arrow icon for 
expand/collapse.</t>
  </si>
  <si>
    <t>MNDC-T4310</t>
  </si>
  <si>
    <t>BGC - MNDC-232 - Android - Verify Default Account Automatically Opens on Dashboard Upon Login</t>
  </si>
  <si>
    <t>Confirm that upon user login, the default account dashboard opens 
automatically.</t>
  </si>
  <si>
    <t>MNDC-T4306</t>
  </si>
  <si>
    <t>BGC - MNDC-232 - Android - Verify Display of Active Account Section</t>
  </si>
  <si>
    <t>Confirm the Active Account section lists all active accounts except the 
default account.</t>
  </si>
  <si>
    <t>MNDC-T4305</t>
  </si>
  <si>
    <t>BGC - MNDC-232 - Android - Verify Display of Default Account Section</t>
  </si>
  <si>
    <t>Ensure the Default Account section is displayed and shows the account set 
as default.</t>
  </si>
  <si>
    <t>MNDC-T4304</t>
  </si>
  <si>
    <t>BGC - MNDC-232 - Android - Verify Presence of Search Bar in "Switch Account" Sub-Menu</t>
  </si>
  <si>
    <t>Validate that the Search Bar is fixed at the top and allows searching by 
Account Number, Address, or Account Type.</t>
  </si>
  <si>
    <t xml:space="preserve"> *Search Bar is fixed at the top.
- Search filters accounts correctly by Account Number, Address, and Account 
Type.</t>
  </si>
  <si>
    <t>MNDC-T4303</t>
  </si>
  <si>
    <t>BGC - MNDC-232 - Android - Verify Visibility of "Switch Accounts" Button for Users with Multiple Active Accounts</t>
  </si>
  <si>
    <t>Ensure the "Switch Accounts" button is visible only to users who have more 
than one active account.</t>
  </si>
  <si>
    <t>MNDC-T4312</t>
  </si>
  <si>
    <t>BGC - MNDC-248 - Android - Verify Content is Hidden When App is Backgrounded via App Switcher</t>
  </si>
  <si>
    <t>MNDC-1408</t>
  </si>
  <si>
    <t>Ensure app content is hidden automatically when user switches to another 
app (app goes to background).</t>
  </si>
  <si>
    <t xml:space="preserve"> *The app content is hidden or replaced by a static blurred screenshot or 
privacy screen (no readable sensitive data visible).
no clear or unblurred content is visible in the App switcher preview</t>
  </si>
  <si>
    <t>MNDC-T4313</t>
  </si>
  <si>
    <t>BGC - MNDC-248 - Android - Verify Content is Hidden When Device is Locked</t>
  </si>
  <si>
    <t>1. Launch the app and navigate to a screen displaying sensitive content. *3. Observe the app content in the device’s recent apps or lock screen 
preview (if applicable).</t>
  </si>
  <si>
    <t>MNDC-T4314</t>
  </si>
  <si>
    <t>BGC - MNDC-248 - Android - Verify Content Visibility is Restored Immediately When Returning to App</t>
  </si>
  <si>
    <t>Ensure app content becomes fully visible immediately when user returns to 
the app from background.</t>
  </si>
  <si>
    <t xml:space="preserve"> *the App content is fully visible immediately without any functional 
interruption or delay.
no residual blur or Privacy screen remains once App is foregrounded.</t>
  </si>
  <si>
    <t>MNDC-T4316</t>
  </si>
  <si>
    <t>BGC - MNDC-248 - Android - Verify Privacy Feature Can Be Toggled On/Off via Feature Flag</t>
  </si>
  <si>
    <t>Validate that enabling/disabling the privacy feature flag controls the 
privacy effect behavior.</t>
  </si>
  <si>
    <t xml:space="preserve"> *When enabled, app content is hidden on background.
- When disabled, app content is visible normally in app switcher and 
screenshots are allowed.</t>
  </si>
  <si>
    <t>MNDC-T4315</t>
  </si>
  <si>
    <t>BGC - MNDC-248 - Android - Verify Privacy Screen Effect is Consistent Across All Screens</t>
  </si>
  <si>
    <t>Ensure the privacy effect applies uniformly on all app screens (login, 
dashboard, settings, etc.).</t>
  </si>
  <si>
    <t>MNDC-T4317</t>
  </si>
  <si>
    <t>BGC - MNDC-248 - Android - Verify Screenshot is Not Allowed Throughout the App When Privacy Feature is Enabled</t>
  </si>
  <si>
    <t>MNDC-1409</t>
  </si>
  <si>
    <t>Ensure screenshots are blocked on all screens when privacy feature is 
active.</t>
  </si>
  <si>
    <t>1. Attempt to take a screenshot on various screens (login, dashboard, 
settings). *2. Observe the screenshot result or system behavior.</t>
  </si>
  <si>
    <t>MNDC-T5014</t>
  </si>
  <si>
    <t>BGC - MNDC-250 - IOS - Verify Content is Hidden When App is Backgrounded via App Switcher</t>
  </si>
  <si>
    <t>MNDC-T5015</t>
  </si>
  <si>
    <t>BGC - MNDC-250 - IOS - Verify Content is Hidden When Device is Locked</t>
  </si>
  <si>
    <t>MNDC-T5016</t>
  </si>
  <si>
    <t>BGC - MNDC-250 - IOS - Verify Content Visibility is Restored Immediately When Returning to App</t>
  </si>
  <si>
    <t>MNDC-T5018</t>
  </si>
  <si>
    <t>BGC - MNDC-250 - IOS - Verify Privacy Feature Can Be Toggled On/Off via Feature Flag</t>
  </si>
  <si>
    <t>MNDC-T5017</t>
  </si>
  <si>
    <t>BGC - MNDC-250 - IOS - Verify Privacy Screen Effect is Consistent Across All Screens</t>
  </si>
  <si>
    <t>MNDC-T5019</t>
  </si>
  <si>
    <t>BGC - MNDC-250 - IOS - Verify Screenshot is Not Allowed Throughout the App When Privacy Feature is Enabled</t>
  </si>
  <si>
    <t>MNDC-T5021</t>
  </si>
  <si>
    <t>BGC - MNDC-350 - ActiveAccounts ExpandableRow DisplayAccountDetails</t>
  </si>
  <si>
    <t>MNDC-T5022</t>
  </si>
  <si>
    <t>BGC - MNDC-350 - IOS - ActiveAccounts APIEndpoint ResponseStatusActiveOnly</t>
  </si>
  <si>
    <t>MNDC-T5020</t>
  </si>
  <si>
    <t>BGC - MNDC-350 - IOS - Verify that the Active Accounts section is not displayed when the user has only one account.</t>
  </si>
  <si>
    <t>MNDC-T4319</t>
  </si>
  <si>
    <t>BGC - MNDC-351 - ActiveAccounts ExpandableRow DisplayAccountDetails</t>
  </si>
  <si>
    <t>Objective: Verify that each active account is displayed as an expandable 
row with correct details.</t>
  </si>
  <si>
    <t xml:space="preserve"> *Each account row shows Address Line, Account Number, Account Type Icon, and 
Arrow Icon.
clicking the Arrow icon expands the row to show additional details.
clicking again collapses the details.</t>
  </si>
  <si>
    <t>MNDC-T4320</t>
  </si>
  <si>
    <t>BGC - MNDC-351 - Android - ActiveAccounts APIEndpoint ResponseStatusActiveOnly</t>
  </si>
  <si>
    <t>- User or test environment has accounts with various statuses (Active, 
Inactive, Suspended, etc.).</t>
  </si>
  <si>
    <t>Objective: Verify that the API endpoint returns only accounts with status 
"Active".</t>
  </si>
  <si>
    <t>1. On Accounts Menu go to API view ( E.g: 
https://apqm.avangrid.com/opco/v1/accounts</t>
  </si>
  <si>
    <t>MNDC-T4318</t>
  </si>
  <si>
    <t>BGC - MNDC-351 - Android - Verify that the Active Accounts section is not displayed when the user has only one account.</t>
  </si>
  <si>
    <t>User has only one account with status "Active".
- User is on the main dashboard or relevant page where "Switch Accounts" 
menu is accessible.</t>
  </si>
  <si>
    <t>Objective: Verify that the Active Accounts section is not displayed when 
the user has only one account.</t>
  </si>
  <si>
    <t>MNDC-T5025</t>
  </si>
  <si>
    <t>BGC - MNDC-630 - IOS - Verify Fallback Error Message Displays When In-App Browser Fails to Load Link</t>
  </si>
  <si>
    <t>MNDC-T5023</t>
  </si>
  <si>
    <t>BGC - MNDC-630 - IOS - Verify In-App Browser Opens with Navigation Controls and Header on Tapping MIMO Link</t>
  </si>
  <si>
    <t>MNDC-T5024</t>
  </si>
  <si>
    <t>BGC - MNDC-630 - IOS - Verify User Returns to Exact MyAccount Screen After Closing In-App Browser</t>
  </si>
  <si>
    <t>MNDC-T4323</t>
  </si>
  <si>
    <t>BGC - MNDC-631 - Android - Verify Fallback Error Message Displays When In-App Browser Fails to Load Link</t>
  </si>
  <si>
    <t>Objective: Confirm that if the in-app browser fails to load the MIMO link 
(due to invalid URL or network failure), an appropriate fallback error 
message is shown to the user.</t>
  </si>
  <si>
    <t>A clear, user-friendly error message is displayed inside the in-app browser 
(e.g., "Unable to load page. Please try again later.").
Navigation controls remain visible to allow User to close the browser</t>
  </si>
  <si>
    <t>MNDC-T4321</t>
  </si>
  <si>
    <t>BGC - MNDC-631 - Android - Verify In-App Browser Opens with Navigation Controls and Header on Tapping MIMO Link</t>
  </si>
  <si>
    <t>Preconditions: App is installed and running; device has internet 
connectivity.</t>
  </si>
  <si>
    <t>Objective: Ensure tapping any MIMO link opens the link inside the app’s 
in-app browser (not the device’s default browser), and that the in-app 
browser includes Back and Close/Done buttons plus a header showing the 
destination domain or page title.</t>
  </si>
  <si>
    <t xml:space="preserve"> *the App opens an in-App browser window displaying the MIMO link content.
- The device’s default browser (Safari, Chrome, etc.) does NOT open.
the in-App browser shows a visible and enabled back button.
the in-App browser shows a visible and enabled close or Done button.
the browser Header displays the destination domain or page title for 
context.</t>
  </si>
  <si>
    <t>MNDC-T4322</t>
  </si>
  <si>
    <t>BGC - MNDC-631 - Android - Verify User Returns to Exact MyAccount Screen After Closing In-App Browser</t>
  </si>
  <si>
    <t>Objective: Ensure that after closing the in-app browser, the user is 
returned to the exact MyAccount page screen they left without any loss of 
state.</t>
  </si>
  <si>
    <t>- The app returns to the exact MyAccount page screen as before opening the 
link, preserving all state and navigation context.</t>
  </si>
  <si>
    <t>MNDC-T4992</t>
  </si>
  <si>
    <t>BGC - MNDC-85 - IOS - Verify "My Profile" Button Visibility in "My Account" Section</t>
  </si>
  <si>
    <t>MNDC-T4995</t>
  </si>
  <si>
    <t>BGC - MNDC-85 - IOS - Verify "Same Mailing Address" Toggle States (Active and Inactive)</t>
  </si>
  <si>
    <t>MNDC-T4994</t>
  </si>
  <si>
    <t>BGC - MNDC-85 - IOS - Verify "Same Mailing Address" Toggle Visibility on Profile Page</t>
  </si>
  <si>
    <t>MNDC-T5003</t>
  </si>
  <si>
    <t>BGC - MNDC-85 - IOS - Verify API Request on Profile Save</t>
  </si>
  <si>
    <t>MNDC-T5002</t>
  </si>
  <si>
    <t>BGC - MNDC-85 - IOS - Verify Confirmation Screen After Clicking Save</t>
  </si>
  <si>
    <t>MNDC-T4998</t>
  </si>
  <si>
    <t>BGC - MNDC-85 - IOS - Verify Displayed Contact Information Text Presence</t>
  </si>
  <si>
    <t>MNDC-T5004</t>
  </si>
  <si>
    <t>BGC - MNDC-85 - IOS - Verify Error Messages Are Displayed in Red Color</t>
  </si>
  <si>
    <t>MNDC-T4996</t>
  </si>
  <si>
    <t>BGC - MNDC-85 - IOS - Verify Form Editing Disabled When Toggle is Active</t>
  </si>
  <si>
    <t>MNDC-T4997</t>
  </si>
  <si>
    <t>BGC - MNDC-85 - IOS - Verify Form Editing Enabled When Toggle is Inactive</t>
  </si>
  <si>
    <t>MNDC-T5000</t>
  </si>
  <si>
    <t>BGC - MNDC-85 - IOS - Verify Input Validation for Address Fields  and Contact information</t>
  </si>
  <si>
    <t>MNDC-T4999</t>
  </si>
  <si>
    <t>BGC - MNDC-85 - IOS - Verify Mandatory and Optional Labels for Address Fields</t>
  </si>
  <si>
    <t>MNDC-T4993</t>
  </si>
  <si>
    <t>BGC - MNDC-85 - IOS - Verify Profile Feature Visibility Upon Clicking "My Profile"  and back button</t>
  </si>
  <si>
    <t>MNDC-T5001</t>
  </si>
  <si>
    <t>BGC - MNDC-85 - IOS - Verify Save Button Enabled When Changes Are Made</t>
  </si>
  <si>
    <t>MNDC-T4985</t>
  </si>
  <si>
    <t>BGC - MNDC-86 - IOS - IOS - Verify FAQ Button Visibility on App Home Screen</t>
  </si>
  <si>
    <t>MNDC-T4991</t>
  </si>
  <si>
    <t>BGC - MNDC-86 - IOS - Verify FAQ Button Behavior on Network Failure</t>
  </si>
  <si>
    <t>MNDC-T4987</t>
  </si>
  <si>
    <t>BGC - MNDC-86 - IOS - Verify FAQ Button Click Redirects to In-App Web View</t>
  </si>
  <si>
    <t>MNDC-T4986</t>
  </si>
  <si>
    <t>BGC - MNDC-86 - IOS - Verify FAQ Button is Created Using Firebase Remote Config</t>
  </si>
  <si>
    <t>MNDC-T4989</t>
  </si>
  <si>
    <t>BGC - MNDC-86 - IOS - Verify FAQ Button is Not Visible When Disabled via Remote Config</t>
  </si>
  <si>
    <t>MNDC-T4988</t>
  </si>
  <si>
    <t>BGC - MNDC-86 - IOS - Verify FAQ URL Contains Required Query Parameter ?mobileapp=true</t>
  </si>
  <si>
    <t>MNDC-T4990</t>
  </si>
  <si>
    <t>BGC - MNDC-86 - IOS - Verify In-App Web View Supports Navigation Back to App</t>
  </si>
  <si>
    <t>MNDC-T4970</t>
  </si>
  <si>
    <t>BGC - MNDC-88 - IOS - Verify "Help &amp; Support" Button URL is Configured via Firebase Remote Config</t>
  </si>
  <si>
    <t>1. Access Firebase Remote Config parameters in the app. *2. IOS - Verify that the "Help &amp; Support" URLs for all support types
(nyseg, rge, BGC, BGC, cmp,BGC, uinet) are present.</t>
  </si>
  <si>
    <t>MNDC-T4973</t>
  </si>
  <si>
    <t>BGC - MNDC-88 - IOS - Verify In-App Web View Loads Correct URL for Each Support Type</t>
  </si>
  <si>
    <t>MNDC-T4971</t>
  </si>
  <si>
    <t>BGC - MNDC-88 - IOS - Verify Redirection to In-App Web View on "Help &amp; Support" Click</t>
  </si>
  <si>
    <t>MNDC-T4972</t>
  </si>
  <si>
    <t>BGC - MNDC-88 - IOS - Verify Support URLs for Each Support Type Include ?mobileapp=true Parameter</t>
  </si>
  <si>
    <t>MNDC-T4968</t>
  </si>
  <si>
    <t>BGC - MNDC-89 - IOS - Verify 'Back' Button Redirects to My Account View</t>
  </si>
  <si>
    <t>MNDC-T4967</t>
  </si>
  <si>
    <t>BGC - MNDC-89 - IOS - Verify 'Continue' Button Redirect for Start Service (No SSO)</t>
  </si>
  <si>
    <t>MNDC-T4966</t>
  </si>
  <si>
    <t>BGC - MNDC-89 - IOS - Verify Information Page Display on Clicking Move Service</t>
  </si>
  <si>
    <t>MNDC-T4964</t>
  </si>
  <si>
    <t>BGC - MNDC-89 - IOS - Verify Information Page Display on Clicking Start Service</t>
  </si>
  <si>
    <t>MNDC-T4965</t>
  </si>
  <si>
    <t>BGC - MNDC-89 - IOS - Verify Information Page Display on Clicking Stop Service</t>
  </si>
  <si>
    <t>MNDC-T4962</t>
  </si>
  <si>
    <t>BGC - MNDC-89 - IOS - Verify Manage Service Section Hidden When All Options Disabled</t>
  </si>
  <si>
    <t>MNDC-T4961</t>
  </si>
  <si>
    <t>BGC - MNDC-89 - IOS - Verify Manage Service Section Visibility When All Options Enabled</t>
  </si>
  <si>
    <t>MNDC-T4963</t>
  </si>
  <si>
    <t>BGC - MNDC-89 - IOS - Verify Menu Button Text Can Be Renamed Remotely</t>
  </si>
  <si>
    <t>MNDC-T4969</t>
  </si>
  <si>
    <t>BGC - MNDC-89 - IOS - Verify Redirection URLs Match OpCo and Service Type</t>
  </si>
  <si>
    <t>MNDC-T4984</t>
  </si>
  <si>
    <t>BGC - MNDC-90 - IOS - Verify "Go Back" button on confirmation popup returns user to My Account feature</t>
  </si>
  <si>
    <t>MNDC-T4974</t>
  </si>
  <si>
    <t>BGC - MNDC-90 - IOS - Verify "Send us an email" main screen is displayed after clicking the feature</t>
  </si>
  <si>
    <t>MNDC-T4983</t>
  </si>
  <si>
    <t>BGC - MNDC-90 - IOS - Verify confirmation popup appears after clicking enabled Send email button</t>
  </si>
  <si>
    <t>MNDC-T4978</t>
  </si>
  <si>
    <t>BGC - MNDC-90 - IOS - Verify Email input accepts letters, numbers, and special characters</t>
  </si>
  <si>
    <t>MNDC-T4977</t>
  </si>
  <si>
    <t>BGC - MNDC-90 - IOS - Verify Name input accepts only letters</t>
  </si>
  <si>
    <t>MNDC-T4979</t>
  </si>
  <si>
    <t>BGC - MNDC-90 - IOS - Verify Note textbox accepts up to 250 characters</t>
  </si>
  <si>
    <t>MNDC-T4981</t>
  </si>
  <si>
    <t>BGC - MNDC-90 - IOS - Verify Send email button enables and turns green when Note field is filled</t>
  </si>
  <si>
    <t>MNDC-T4980</t>
  </si>
  <si>
    <t>BGC - MNDC-90 - IOS - Verify Send email button is initially disabled and greyed out</t>
  </si>
  <si>
    <t>MNDC-T4982</t>
  </si>
  <si>
    <t>BGC - MNDC-90 - IOS - Verify Send email button remains disabled if Note textbox is empty</t>
  </si>
  <si>
    <t>MNDC-T4976</t>
  </si>
  <si>
    <t>BGC - MNDC-90 - IOS - Verify visibility and functionality of Subject dropdown</t>
  </si>
  <si>
    <t>MNDC-T4975</t>
  </si>
  <si>
    <t>BGC - MNDC-90 - IOS - Verify visibility of "Please fill in the details below" label</t>
  </si>
  <si>
    <t>MNDC-T4947</t>
  </si>
  <si>
    <t>BGC - MNDC-91 -  Cancel Button Functionality on Expanded Form</t>
  </si>
  <si>
    <t>MNDC-T4943</t>
  </si>
  <si>
    <t>BGC - MNDC-91 -  Cancel Button Functionality on Initial Screen</t>
  </si>
  <si>
    <t>MNDC-T4948</t>
  </si>
  <si>
    <t>BGC - MNDC-91 -  Confirmation Pop-up Appears After Sending Feedback</t>
  </si>
  <si>
    <t>MNDC-T4942</t>
  </si>
  <si>
    <t>BGC - MNDC-91 -  Customer Care Team Link Navigation</t>
  </si>
  <si>
    <t>MNDC-T4944</t>
  </si>
  <si>
    <t>BGC - MNDC-91 -  Display of Expanded Feedback Form After Initial Submission</t>
  </si>
  <si>
    <t>MNDC-T4941</t>
  </si>
  <si>
    <t>BGC - MNDC-91 -  Feedback Text Box Character Limit</t>
  </si>
  <si>
    <t>MNDC-T4945</t>
  </si>
  <si>
    <t>BGC - MNDC-91 - Enable "Send Feedback" Button on Expanded Form When Subject and Note Are Valid</t>
  </si>
  <si>
    <t>MNDC-T4940</t>
  </si>
  <si>
    <t>BGC - MNDC-91 - Enable "Send Feedback" Button Upon Feedback Input</t>
  </si>
  <si>
    <t>MNDC-T4939</t>
  </si>
  <si>
    <t>BGC - MNDC-91 - IOS - IOS - Verify "Send Feedback" Button Disabled Initially</t>
  </si>
  <si>
    <t>MNDC-T4938</t>
  </si>
  <si>
    <t>BGC - MNDC-91 - IOS - Verify Initial Display of "Give Us Feedback" Screen</t>
  </si>
  <si>
    <t>MNDC-T4946</t>
  </si>
  <si>
    <t>BGC - MNDC-91 - Validate Name Field Accepts Only Letters  and Email Field Accepts Letters, Numbers, and Special Characters</t>
  </si>
  <si>
    <t>MNDC-T4959</t>
  </si>
  <si>
    <t>BGC - MNDC-92 - IOS - Verify 1-Minute Warning Popup Before Session Ends</t>
  </si>
  <si>
    <t>MNDC-T4958</t>
  </si>
  <si>
    <t>BGC - MNDC-92 - IOS - Verify Auto Logout After 10 Min Inactivity in Background</t>
  </si>
  <si>
    <t>MNDC-T4954</t>
  </si>
  <si>
    <t>BGC - MNDC-92 - IOS - Verify Log Out Button Click Shows Confirmation</t>
  </si>
  <si>
    <t>MNDC-T4956</t>
  </si>
  <si>
    <t>BGC - MNDC-92 - IOS - Verify Log Out Confirmation - Cancel Option</t>
  </si>
  <si>
    <t>MNDC-T4955</t>
  </si>
  <si>
    <t>BGC - MNDC-92 - IOS - Verify Log Out Confirmation - Yes Option</t>
  </si>
  <si>
    <t>MNDC-T4960</t>
  </si>
  <si>
    <t>BGC - MNDC-92 - IOS - Verify Redirect to Login After Background Expiry</t>
  </si>
  <si>
    <t>MNDC-T4957</t>
  </si>
  <si>
    <t>BGC - MNDC-92 - IOS - Verify Token Refresh on Foreground Activity</t>
  </si>
  <si>
    <t>MNDC-T4952</t>
  </si>
  <si>
    <t>BGC - MNDC-93 -  Correct Privacy Notice URL is Loaded Based on User Context</t>
  </si>
  <si>
    <t>Validate that the correct Privacy Notice URL is loaded in the in-app web
view depending on the user’s associated entity (nyseg, rge, BGC, cmp,BGC,
uinet).</t>
  </si>
  <si>
    <t>MNDC-T4949</t>
  </si>
  <si>
    <t>BGC - MNDC-93 -  Privacy Policy Elements are Configured via Firebase Remote Config</t>
  </si>
  <si>
    <t>MNDC-T4953</t>
  </si>
  <si>
    <t>BGC - MNDC-93 -  Privacy Policy Link Accessibility and Usability</t>
  </si>
  <si>
    <t>MNDC-T4951</t>
  </si>
  <si>
    <t>BGC - MNDC-93 -  Privacy Policy Link Redirects to In-App Web View</t>
  </si>
  <si>
    <t>MNDC-T4950</t>
  </si>
  <si>
    <t>BGC - MNDC-93 -  Privacy Policy Link Visibility Under Logout Option</t>
  </si>
  <si>
    <t>MNDC-T4937</t>
  </si>
  <si>
    <t>BGC - MNDC-94 -  IOS - Verify Terms of Use Option is Not Hidden or Removed</t>
  </si>
  <si>
    <t>MNDC-T4936</t>
  </si>
  <si>
    <t>BGC - MNDC-94 -  IOS - Verify URL Contains ?mobileapp=true Parameter for Terms of Use</t>
  </si>
  <si>
    <t>MNDC-T4934</t>
  </si>
  <si>
    <t>BGC - MNDC-94 - IOS -  Verify Terms of Use Option Visibility Under Privacy Policy</t>
  </si>
  <si>
    <t>MNDC-T4935</t>
  </si>
  <si>
    <t>BGC - MNDC-94 - IOS - Verify Redirection to In-App Web View on Terms of Use Click</t>
  </si>
  <si>
    <t>MNDC-T4922</t>
  </si>
  <si>
    <t>BGC - MNDC-95 - IOS - Verify "Delete My Account" Button is Only Clickable Element</t>
  </si>
  <si>
    <t>MNDC-T4909</t>
  </si>
  <si>
    <t>BGC - MNDC-95 - IOS - Verify "I want to Delete My Account" and "Delete My Account" Label Visibility</t>
  </si>
  <si>
    <t>MNDC-T4921</t>
  </si>
  <si>
    <t>BGC - MNDC-95 - IOS - Verify Account Deletion Processing and Credential Deactivation</t>
  </si>
  <si>
    <t>MNDC-T4920</t>
  </si>
  <si>
    <t>BGC - MNDC-95 - IOS - Verify Back Button on Final Confirmation Page</t>
  </si>
  <si>
    <t>MNDC-T4912</t>
  </si>
  <si>
    <t>BGC - MNDC-95 - IOS - Verify Cancel Button on Deletion Info Page</t>
  </si>
  <si>
    <t>MNDC-T4916</t>
  </si>
  <si>
    <t>BGC - MNDC-95 - IOS - Verify Cancel Button on Reason Selection Page</t>
  </si>
  <si>
    <t>MNDC-T4917</t>
  </si>
  <si>
    <t>BGC - MNDC-95 - IOS - Verify Confirmation Pop-up Content and Buttons</t>
  </si>
  <si>
    <t>MNDC-T4915</t>
  </si>
  <si>
    <t>BGC - MNDC-95 - IOS - Verify Continue Button Enables After Reason Selection</t>
  </si>
  <si>
    <t>MNDC-T4913</t>
  </si>
  <si>
    <t>BGC - MNDC-95 - IOS - Verify Continue Button Enables Reason Selection Page</t>
  </si>
  <si>
    <t>MNDC-T4911</t>
  </si>
  <si>
    <t>BGC - MNDC-95 - IOS - Verify Deletion Info Page Content and Buttons</t>
  </si>
  <si>
    <t>MNDC-T4918</t>
  </si>
  <si>
    <t>BGC - MNDC-95 - IOS - Verify No Button Closes Confirmation Pop-up</t>
  </si>
  <si>
    <t>MNDC-T4910</t>
  </si>
  <si>
    <t>BGC - MNDC-95 - IOS - Verify Only "Delete My Account" Button Triggers Deletion</t>
  </si>
  <si>
    <t>MNDC-T4914</t>
  </si>
  <si>
    <t>BGC - MNDC-95 - IOS - Verify Optional Feedback Textbox Character Limit</t>
  </si>
  <si>
    <t>MNDC-T4919</t>
  </si>
  <si>
    <t>BGC - MNDC-95 - IOS - Verify Yes, Delete Button Leads to Final Confirmation</t>
  </si>
  <si>
    <t>MNDC-T4932</t>
  </si>
  <si>
    <t>BGC - MNDC-96 - IOS - Display App Version Number at Bottom of Page</t>
  </si>
  <si>
    <t>MNDC-T4927</t>
  </si>
  <si>
    <t>BGC - MNDC-96 - IOS - Verify "Switch Account" Button Visibility for Multiple Account User</t>
  </si>
  <si>
    <t>MNDC-T4926</t>
  </si>
  <si>
    <t>BGC - MNDC-96 - IOS - Verify "Switch Account" Button Visibility for Single Account User</t>
  </si>
  <si>
    <t>MNDC-T4925</t>
  </si>
  <si>
    <t>BGC - MNDC-96 - IOS - Verify Account Number Display in Header</t>
  </si>
  <si>
    <t>MNDC-T4930</t>
  </si>
  <si>
    <t>BGC - MNDC-96 - IOS - Verify App Version Retrieval and Display at Bottom of Page</t>
  </si>
  <si>
    <t>MNDC-T4923</t>
  </si>
  <si>
    <t>BGC - MNDC-96 - IOS - Verify Green Information Header Visibility and Static Position</t>
  </si>
  <si>
    <t>MNDC-T4929</t>
  </si>
  <si>
    <t>BGC - MNDC-96 - IOS - Verify Menu Options for Multiple Account User</t>
  </si>
  <si>
    <t>MNDC-T4928</t>
  </si>
  <si>
    <t>BGC - MNDC-96 - IOS - Verify Menu Options for Single Account User</t>
  </si>
  <si>
    <t>MNDC-T4931</t>
  </si>
  <si>
    <t>BGC - MNDC-96 - IOS - Verify Skeleton Loader Display During Initial Loading of My Account Section</t>
  </si>
  <si>
    <t>MNDC-T4933</t>
  </si>
  <si>
    <t>BGC - MNDC-96 - IOS - Verify Skeleton Loader Visibility on "My Account" Page During Initial Load</t>
  </si>
  <si>
    <t>MNDC-T4924</t>
  </si>
  <si>
    <t>BGC - MNDC-96 - IOS - Verify White OpCo Logo Visibility in Header</t>
  </si>
  <si>
    <t>MNDC-T11788</t>
  </si>
  <si>
    <t>MNDC-1614 - NYSEG - [IOS] - Accordion fields and layout for an Active Account</t>
  </si>
  <si>
    <t>/MyAccounts/NYSEG/IOS</t>
  </si>
  <si>
    <t>Active Accounts.</t>
  </si>
  <si>
    <t>Validate that expanding an Active Account row as an accordion displays 
Account Balance, Amount Due, Due Date, Status, and actions “Select Account” 
and “Set as Default”.</t>
  </si>
  <si>
    <t>In the Active Account list, expand one account row by tapping its Arrow 
Icon or the row itself. *Confirm the visibility of the “Set as Default” action.</t>
  </si>
  <si>
    <t>The row expands as an accordion, showing:
       * Account Balance (USD, $ format)
       * Amount Due (USD, $ format)
       * Due Date (MM/DD/YYYY)
       * Status (e.g., “Active”)
       * “Select Account” action
       * “Set as Default” action * The “Set as Default” control is visible and correctly positioned within 
the expanded accordion. Its functional behavior (changing Default) will be 
tested in a separate story.</t>
  </si>
  <si>
    <t>MNDC-T11786</t>
  </si>
  <si>
    <t>MNDC-1614 - NYSEG - [IOS] - Account Type icon for Gas, Electric, and Gas &amp; Electric combined</t>
  </si>
  <si>
    <t xml:space="preserve">       * User with:
                o At least one Gas account (NYSEG/RGE),
                o At least one Electric account (NYSEG, RGE, CMP, or UI),
                o At least one Gas &amp; Electric combined account (NYSEG or
                  RGE).
       * User is on the “Switch Accounts” screen.</t>
  </si>
  <si>
    <t>Validate that the Account Type icon reflects the correct service type (Gas, 
Electric, or Gas &amp; Electric combined).</t>
  </si>
  <si>
    <t>Identify a Gas-only account for NYSEG or RGE. *Identify a Gas &amp; Electric combined account for NYSEG or RGE.</t>
  </si>
  <si>
    <t>The Account Type icon is “Blue Fire”. *The Account Type icon is “Both”, combining Gas and Electric icons.</t>
  </si>
  <si>
    <t>MNDC-T11777</t>
  </si>
  <si>
    <t>MNDC-1614 - NYSEG - [IOS] - Behavior after Default account is defined (stop showing Switch Accounts automatically)</t>
  </si>
  <si>
    <t xml:space="preserve">Multiple active accounts.
</t>
  </si>
  <si>
    <t>Validate that once a Default account is defined for a user, the “Switch 
Accounts” screen is no longer shown automatically at login, but can still 
be accessed manually.</t>
  </si>
  <si>
    <t>Ensure the user is currently in State A (multiple active accounts, no 
Default). From the “Switch Accounts” screen, use the appropriate flow from 
another story to set one account as Default. *From the post-login screen (e.g., dashboard), verify whether there is any 
automatic navigation to the “Switch Accounts” screen.</t>
  </si>
  <si>
    <t>The system stores a Default account for this user. The actual business 
logic of “Set as Default” is validated in its own story; here, we only 
guarantee that a Default now exists. *There is no automatic navigation to “Switch Accounts”; it is only reachable 
through manual triggers (see separate navigation TCs).</t>
  </si>
  <si>
    <t>MNDC-T11787</t>
  </si>
  <si>
    <t>MNDC-1614 - NYSEG - [IOS] - Default Account and Manage Authorized Accounts sections (layout parity)</t>
  </si>
  <si>
    <t>Multi-account scenario</t>
  </si>
  <si>
    <t>Validate that the Default Account and Manage Authorized Accounts sections 
follow the same layout and behavior as SCG, CNG, and BGC.</t>
  </si>
  <si>
    <t>Locate the Default Account section on the “Switch Accounts” screen. *Locate the Manage Authorized Accounts section.</t>
  </si>
  <si>
    <t>The Default Account section is present and its layout/behavior is SAME AS 
SCG, CNG, BGC, according to the design in Figma:
https://www.figma.com/design/WRzXN9Wfmxyfzfh9IaHqO8/Mobile-App-Redesign?node-id=3907-38308&amp;t=w9w5SCbybeO08n6h-1
&lt;https://www.figma.com/design/WRzXN9Wfmxyfzfh9IaHqO8/Mobile-App-Redesign?node-id=3907-38308&amp;t=w9w5SCbybeO08n6h-1&gt; *The Manage Authorized Accounts section is displayed 
following the same patterns used for those brands.</t>
  </si>
  <si>
    <t>MNDC-T11785</t>
  </si>
  <si>
    <t>MNDC-1614 - NYSEG - [IOS] - Display of Active Accounts rows and basic fields</t>
  </si>
  <si>
    <t>Multiple active accounts</t>
  </si>
  <si>
    <t>Validate that each Active Account row shows Address Line, Account Number, 
Account Type icon, and Arrow Icon.</t>
  </si>
  <si>
    <t>On the “Switch Accounts” screen, locate the Active Account section. *For each account row, verify the presence of:
       * Address Line
       * Account Number
       * Account Type icon
       * Arrow Icon</t>
  </si>
  <si>
    <t>A list of active accounts is displayed. *       * Address Line shows the account’s service address.
       * Account Number shows the correct unique account number.
       * Account Type icon is present.
       * Arrow Icon is visible, indicating an expandable row.</t>
  </si>
  <si>
    <t>MNDC-T11776</t>
  </si>
  <si>
    <t>MNDC-1614 - NYSEG - [IOS] - Initial access to Switch Accounts (first login, multi-account, no Default)</t>
  </si>
  <si>
    <t>Valid credentials for a multi-account user.</t>
  </si>
  <si>
    <t>Validate that a NYSEG/RGE user with multiple active accounts and no Default 
account is automatically routed to the main “Switch Accounts” screen on the 
first login and sees all required sections.</t>
  </si>
  <si>
    <t>Open the iOS ap *Check that the Manage Authorized Accounts area is present for NYSEG/RGE.</t>
  </si>
  <si>
    <t>After login, the system detects multiple active accounts without a Default 
and automatically routes the user to the “Switch Account” sub-menu, 
displaying the main “Switch Accounts” screen. *The “Manage Authorized Accounts” (or equivalent “Authorized to manage”) 
section is present as part of the sub-menu for this NYSEG/RGE multi-account 
user.</t>
  </si>
  <si>
    <t>MNDC-T11781</t>
  </si>
  <si>
    <t>MNDC-1614 - NYSEG - [IOS] - Navigation from Account tab (“Switch accounts” button)</t>
  </si>
  <si>
    <t>Multiple active accounts.</t>
  </si>
  <si>
    <t>Validate navigation to the “Switch Accounts” screen from the “Switch 
accounts” white button in the Account tab.</t>
  </si>
  <si>
    <t>From the dashboard, navigate to the Account tab. *Compare the “Switch Accounts” view opened from the Account tab with the one 
opened from the dashboard switch icon.</t>
  </si>
  <si>
    <t>The Account tab is displayed with the user’s account information. *The content (Search Bar, Default Account section, Active Account section, 
Manage Authorized Accounts section) and account list are identical across 
both entry points.</t>
  </si>
  <si>
    <t>MNDC-T11780</t>
  </si>
  <si>
    <t>MNDC-1614 - NYSEG - [IOS] - Navigation from dashboard switch icon</t>
  </si>
  <si>
    <t>Validate navigation to the “Switch Accounts” screen from the dashboard 
switch icon.</t>
  </si>
  <si>
    <t>On the dashboard, locate the switch icon that allows changing accounts. *Navigate back from the “Switch Accounts” screen to the dashboard.</t>
  </si>
  <si>
    <t>The switch icon is visible for multi-account users. * The user returns to the dashboard; the “Switch Accounts” screen is closed.</t>
  </si>
  <si>
    <t>MNDC-T11779</t>
  </si>
  <si>
    <t>MNDC-1614 - NYSEG - [IOS] - Navigation from first login (auto-route to Switch Accounts)</t>
  </si>
  <si>
    <t>Validate navigation to the “Switch Accounts” screen from the first login 
for a multi-account user with no Default account.</t>
  </si>
  <si>
    <t>Open the app and perform the first login with the multi-account user (no 
Default). *Use the back navigation or bottom tabs to leave the “Switch Accounts” 
screen and go to the dashboard.</t>
  </si>
  <si>
    <t>After login, the system recognizes multiple active accounts with no Default 
and automatically navigates to the “Switch Account” sub-menu, showing the 
main “Switch Accounts” view. *The dashboard is displayed, and the Switch Accounts screen is dismissed.</t>
  </si>
  <si>
    <t>MNDC-T11789</t>
  </si>
  <si>
    <t>MNDC-1614 - NYSEG - [IOS] - Only one accordion open at a time</t>
  </si>
  <si>
    <t>Validate that at most one account accordion can be open at a time.</t>
  </si>
  <si>
    <t>Expand the first account row in the Active Account list. *(If supported by design) Tap again on the currently open account row.</t>
  </si>
  <si>
    <t>The first account’s accordion is open, showing its details. *If allowed, the accordion collapses. At any time, there is never more than 
one accordion open simultaneously..</t>
  </si>
  <si>
    <t>MNDC-T11782</t>
  </si>
  <si>
    <t>MNDC-1614 - NYSEG - [IOS] - Search Bar visibility and fixed position</t>
  </si>
  <si>
    <t>Validate that the Search Bar is always visible and fixed at the top of the 
“Switch Accounts” screen.</t>
  </si>
  <si>
    <t>Open the “Switch Accounts” screen via any entry point. *Scroll the list of active accounts up and down.</t>
  </si>
  <si>
    <t>The Search Bar is shown at the top of the screen. *The Search Bar remains fixed and visible at the top of the page at all 
times, as per AC.</t>
  </si>
  <si>
    <t>MNDC-T11783</t>
  </si>
  <si>
    <t>MNDC-1614 - NYSEG - [IOS] - Search filtering by Account Number and minimum 3 characters</t>
  </si>
  <si>
    <t>Validate the account number filtering behavior, including the rule that 
filtering starts at the 3rd character.</t>
  </si>
  <si>
    <t>In the Search Bar, type 1 character of a valid account number. *Clear all text from the Search Bar.</t>
  </si>
  <si>
    <t>No filtering is applied; the Active Account list remains unchanged. *The filter is removed and all active accounts are once again visible.</t>
  </si>
  <si>
    <t>MNDC-T11784</t>
  </si>
  <si>
    <t>MNDC-1614 - NYSEG - [IOS] - Search scope limited to on-screen accounts and no-results scenario</t>
  </si>
  <si>
    <t>Validate that the Search Bar only filters accounts currently loaded on the 
screen and that no results are shown when the account does not exist in the 
list.</t>
  </si>
  <si>
    <t>In the Search Bar, type at least 3 characters of an account number that is 
not present in the Active Account list. *Enter the full account number of a valid account that is not loaded in the 
current Active Account list (for example, an account associated with a 
different user or outside this environment), typing at least 3 characters.</t>
  </si>
  <si>
    <t>The system applies the filter and shows no results (empty list), matching:
“If user searches for an account that doesn’t exists the system will not 
show any results”. *No results are displayed. The Search Bar only filters accounts that are 
currently on the screen, not external accounts.</t>
  </si>
  <si>
    <t>MNDC-T11778</t>
  </si>
  <si>
    <t>MNDC-1614 - NYSEG - [IOS] - Visibility rules for Switch Accounts (multi-account vs single account)</t>
  </si>
  <si>
    <t>Validate that the Switch Accounts feature is visible only for users with 
more than one active account.</t>
  </si>
  <si>
    <t>Log in as User A (multiple active accounts, Default already defined or 
not). *Go to the Account tab for User B.</t>
  </si>
  <si>
    <t>After login, the user reaches the normal home screen (e.g., dashboard). 
Switch Accounts is available via specific UI elements, not automatically 
(if Default exists). *The “Switch accounts” white button is not displayed under the Account tab, 
fulfilling:
“The ‘Switch Accounts’ button/functionallity must only be visible to users 
with more than one active account.”</t>
  </si>
  <si>
    <t>MNDC-T4454</t>
  </si>
  <si>
    <t>SCG - MNDC-174 - Android - Verify "Delete My Account" Button is Only Clickable Element</t>
  </si>
  <si>
    <t>/MyAccounts/SCG/Android</t>
  </si>
  <si>
    <t>MNDC-T4441</t>
  </si>
  <si>
    <t>SCG - MNDC-174 - Android - Verify "I want to Delete My Account" and "Delete My Account" Label Visibility</t>
  </si>
  <si>
    <t>MNDC-T4453</t>
  </si>
  <si>
    <t>SCG - MNDC-174 - Android - Verify Account Deletion Processing and Credential Deactivation</t>
  </si>
  <si>
    <t>MNDC-T4452</t>
  </si>
  <si>
    <t>SCG - MNDC-174 - Android - Verify Back Button on Final Confirmation Page</t>
  </si>
  <si>
    <t>MNDC-T4444</t>
  </si>
  <si>
    <t>SCG - MNDC-174 - Android - Verify Cancel Button on Deletion Info Page</t>
  </si>
  <si>
    <t>MNDC-T4448</t>
  </si>
  <si>
    <t>SCG - MNDC-174 - Android - Verify Cancel Button on Reason Selection Page</t>
  </si>
  <si>
    <t>MNDC-T4449</t>
  </si>
  <si>
    <t>SCG - MNDC-174 - Android - Verify Confirmation Pop-up Content and Buttons</t>
  </si>
  <si>
    <t>MNDC-T4447</t>
  </si>
  <si>
    <t>SCG - MNDC-174 - Android - Verify Continue Button Enables After Reason Selection</t>
  </si>
  <si>
    <t>MNDC-T4445</t>
  </si>
  <si>
    <t>SCG - MNDC-174 - Android - Verify Continue Button Enables Reason Selection Page</t>
  </si>
  <si>
    <t>MNDC-T4443</t>
  </si>
  <si>
    <t>SCG - MNDC-174 - Android - Verify Deletion Info Page Content and Buttons</t>
  </si>
  <si>
    <t>MNDC-T4450</t>
  </si>
  <si>
    <t>SCG - MNDC-174 - Android - Verify No Button Closes Confirmation Pop-up</t>
  </si>
  <si>
    <t>MNDC-T4442</t>
  </si>
  <si>
    <t>SCG - MNDC-174 - Android - Verify Only "Delete My Account" Button Triggers Deletion</t>
  </si>
  <si>
    <t>MNDC-T4446</t>
  </si>
  <si>
    <t>SCG - MNDC-174 - Android - Verify Optional Feedback Textbox Character Limit</t>
  </si>
  <si>
    <t>MNDC-T4451</t>
  </si>
  <si>
    <t>SCG - MNDC-174 - Android - Verify Yes, Delete Button Leads to Final Confirmation</t>
  </si>
  <si>
    <t>MNDC-T4464</t>
  </si>
  <si>
    <t>SCG - MNDC-175 - Android - Display App Version Number at Bottom of Page</t>
  </si>
  <si>
    <t>MNDC-T4459</t>
  </si>
  <si>
    <t>SCG - MNDC-175 - Android - Verify "Switch Account" Button Visibility for Multiple Account User</t>
  </si>
  <si>
    <t>MNDC-T4458</t>
  </si>
  <si>
    <t>SCG - MNDC-175 - Android - Verify "Switch Account" Button Visibility for Single Account User</t>
  </si>
  <si>
    <t>MNDC-T4457</t>
  </si>
  <si>
    <t>SCG - MNDC-175 - Android - Verify Account Number Display in Header</t>
  </si>
  <si>
    <t>MNDC-T4462</t>
  </si>
  <si>
    <t>SCG - MNDC-175 - Android - Verify App Version Retrieval and Display at Bottom of Page</t>
  </si>
  <si>
    <t>MNDC-T4455</t>
  </si>
  <si>
    <t>SCG - MNDC-175 - Android - Verify Green Information Header Visibility and Static Position</t>
  </si>
  <si>
    <t>MNDC-T4461</t>
  </si>
  <si>
    <t>SCG - MNDC-175 - Android - Verify Menu Options for Multiple Account User</t>
  </si>
  <si>
    <t>MNDC-T4460</t>
  </si>
  <si>
    <t>SCG - MNDC-175 - Android - Verify Menu Options for Single Account User</t>
  </si>
  <si>
    <t>MNDC-T4463</t>
  </si>
  <si>
    <t>SCG - MNDC-175 - Android - Verify Skeleton Loader Display During Initial Loading of My Account Section</t>
  </si>
  <si>
    <t>MNDC-T4465</t>
  </si>
  <si>
    <t>SCG - MNDC-175 - Android - Verify Skeleton Loader Visibility on "My Account" Page During Initial Load</t>
  </si>
  <si>
    <t>MNDC-T4456</t>
  </si>
  <si>
    <t>SCG - MNDC-175 - Android - Verify White OpCo Logo Visibility in Header</t>
  </si>
  <si>
    <t>MNDC-T4469</t>
  </si>
  <si>
    <t>SCG - MNDC-176 -  Android - Verify Terms of Use Option is Not Hidden or Removed</t>
  </si>
  <si>
    <t>MNDC-T4468</t>
  </si>
  <si>
    <t>SCG - MNDC-176 -  Android - Verify URL Contains ?mobileapp=true Parameter for Terms of Use</t>
  </si>
  <si>
    <t>MNDC-T4466</t>
  </si>
  <si>
    <t>SCG - MNDC-176 - Android -  Verify Terms of Use Option Visibility Under Privacy Policy</t>
  </si>
  <si>
    <t>MNDC-T4467</t>
  </si>
  <si>
    <t>SCG - MNDC-176 - Android - Verify Redirection to In-App Web View on Terms of Use Click</t>
  </si>
  <si>
    <t>MNDC-T4479</t>
  </si>
  <si>
    <t>SCG - MNDC-177 -  Cancel Button Functionality on Expanded Form</t>
  </si>
  <si>
    <t>MNDC-T4475</t>
  </si>
  <si>
    <t>SCG - MNDC-177 -  Cancel Button Functionality on Initial Screen</t>
  </si>
  <si>
    <t>MNDC-T4480</t>
  </si>
  <si>
    <t>SCG - MNDC-177 -  Confirmation Pop-up Appears After Sending Feedback</t>
  </si>
  <si>
    <t>MNDC-T4474</t>
  </si>
  <si>
    <t>SCG - MNDC-177 -  Customer Care Team Link Navigation</t>
  </si>
  <si>
    <t>MNDC-T4476</t>
  </si>
  <si>
    <t>SCG - MNDC-177 -  Display of Expanded Feedback Form After Initial Submission</t>
  </si>
  <si>
    <t>MNDC-T4473</t>
  </si>
  <si>
    <t>SCG - MNDC-177 -  Feedback Text Box Character Limit</t>
  </si>
  <si>
    <t>MNDC-T4471</t>
  </si>
  <si>
    <t>SCG - MNDC-177 - Android - Android - Verify "Send Feedback" Button Disabled Initially</t>
  </si>
  <si>
    <t>MNDC-T4470</t>
  </si>
  <si>
    <t>SCG - MNDC-177 - Android - Verify Initial Display of "Give Us Feedback" Screen</t>
  </si>
  <si>
    <t>MNDC-T4477</t>
  </si>
  <si>
    <t>SCG - MNDC-177 - Enable "Send Feedback" Button on Expanded Form When Subject and Note Are Valid</t>
  </si>
  <si>
    <t>MNDC-T4472</t>
  </si>
  <si>
    <t>SCG - MNDC-177 - Enable "Send Feedback" Button Upon Feedback Input</t>
  </si>
  <si>
    <t>MNDC-T4478</t>
  </si>
  <si>
    <t>SCG - MNDC-177 - Validate Name Field Accepts Only Letters  and Email Field Accepts Letters, Numbers, and Special Characters</t>
  </si>
  <si>
    <t>MNDC-T4484</t>
  </si>
  <si>
    <t>SCG - MNDC-178 -  Correct Privacy Notice URL is Loaded Based on User Context</t>
  </si>
  <si>
    <t>Validate that the correct Privacy Notice URL is loaded in the in-app web
view depending on the user’s associated entity (nyseg, rge, SCG, cmp,SCG,
uinet).</t>
  </si>
  <si>
    <t>MNDC-T4481</t>
  </si>
  <si>
    <t>SCG - MNDC-178 -  Privacy Policy Elements are Configured via Firebase Remote Config</t>
  </si>
  <si>
    <t>MNDC-T4485</t>
  </si>
  <si>
    <t>SCG - MNDC-178 -  Privacy Policy Link Accessibility and Usability</t>
  </si>
  <si>
    <t>MNDC-T4483</t>
  </si>
  <si>
    <t>SCG - MNDC-178 -  Privacy Policy Link Redirects to In-App Web View</t>
  </si>
  <si>
    <t>MNDC-T4482</t>
  </si>
  <si>
    <t>SCG - MNDC-178 -  Privacy Policy Link Visibility Under Logout Option</t>
  </si>
  <si>
    <t>MNDC-T4491</t>
  </si>
  <si>
    <t>SCG - MNDC-179 - Android - Verify 1-Minute Warning Popup Before Session Ends</t>
  </si>
  <si>
    <t>MNDC-T4490</t>
  </si>
  <si>
    <t>SCG - MNDC-179 - Android - Verify Auto Logout After 10 Min Inactivity in Background</t>
  </si>
  <si>
    <t>MNDC-T4486</t>
  </si>
  <si>
    <t>SCG - MNDC-179 - Android - Verify Log Out Button Click Shows Confirmation</t>
  </si>
  <si>
    <t>MNDC-T4488</t>
  </si>
  <si>
    <t>SCG - MNDC-179 - Android - Verify Log Out Confirmation - Cancel Option</t>
  </si>
  <si>
    <t>MNDC-T4487</t>
  </si>
  <si>
    <t>SCG - MNDC-179 - Android - Verify Log Out Confirmation - Yes Option</t>
  </si>
  <si>
    <t>MNDC-T4492</t>
  </si>
  <si>
    <t>SCG - MNDC-179 - Android - Verify Redirect to Login After Background Expiry</t>
  </si>
  <si>
    <t>MNDC-T4489</t>
  </si>
  <si>
    <t>SCG - MNDC-179 - Android - Verify Token Refresh on Foreground Activity</t>
  </si>
  <si>
    <t>MNDC-T4500</t>
  </si>
  <si>
    <t>SCG - MNDC-180 - Android - Verify 'Back' Button Redirects to My Account View</t>
  </si>
  <si>
    <t>MNDC-T4499</t>
  </si>
  <si>
    <t>SCG - MNDC-180 - Android - Verify 'Continue' Button Redirect for Start Service (No SSO)</t>
  </si>
  <si>
    <t>MNDC-T4498</t>
  </si>
  <si>
    <t>SCG - MNDC-180 - Android - Verify Information Page Display on Clicking Move Service</t>
  </si>
  <si>
    <t>MNDC-T4496</t>
  </si>
  <si>
    <t>SCG - MNDC-180 - Android - Verify Information Page Display on Clicking Start Service</t>
  </si>
  <si>
    <t>MNDC-T4497</t>
  </si>
  <si>
    <t>SCG - MNDC-180 - Android - Verify Information Page Display on Clicking Stop Service</t>
  </si>
  <si>
    <t>MNDC-T4494</t>
  </si>
  <si>
    <t>SCG - MNDC-180 - Android - Verify Manage Service Section Hidden When All Options Disabled</t>
  </si>
  <si>
    <t>MNDC-T4493</t>
  </si>
  <si>
    <t>SCG - MNDC-180 - Android - Verify Manage Service Section Visibility When All Options Enabled</t>
  </si>
  <si>
    <t>MNDC-T4495</t>
  </si>
  <si>
    <t>SCG - MNDC-180 - Android - Verify Menu Button Text Can Be Renamed Remotely</t>
  </si>
  <si>
    <t>MNDC-T4501</t>
  </si>
  <si>
    <t>SCG - MNDC-180 - Android - Verify Redirection URLs Match OpCo and Service Type</t>
  </si>
  <si>
    <t>MNDC-T4502</t>
  </si>
  <si>
    <t>SCG - MNDC-181 - Android - Verify "Help &amp; Support" Button URL is Configured via Firebase Remote Config</t>
  </si>
  <si>
    <t>1. Access Firebase Remote Config parameters in the app. *2. Android - Verify that the "Help &amp; Support" URLs for all support types
(nyseg, rge, SCG, scg, cmp,SCG, uinet) are present.</t>
  </si>
  <si>
    <t>MNDC-T4505</t>
  </si>
  <si>
    <t>SCG - MNDC-181 - Android - Verify In-App Web View Loads Correct URL for Each Support Type</t>
  </si>
  <si>
    <t>MNDC-T4503</t>
  </si>
  <si>
    <t>SCG - MNDC-181 - Android - Verify Redirection to In-App Web View on "Help &amp; Support" Click</t>
  </si>
  <si>
    <t>MNDC-T4504</t>
  </si>
  <si>
    <t>SCG - MNDC-181 - Android - Verify Support URLs for Each Support Type Include ?mobileapp=true Parameter</t>
  </si>
  <si>
    <t>MNDC-T4516</t>
  </si>
  <si>
    <t>SCG - MNDC-182 - Android - Verify "Go Back" button on confirmation popup returns user to My Account feature</t>
  </si>
  <si>
    <t>MNDC-T4506</t>
  </si>
  <si>
    <t>SCG - MNDC-182 - Android - Verify "Send us an email" main screen is displayed after clicking the feature</t>
  </si>
  <si>
    <t>MNDC-T4515</t>
  </si>
  <si>
    <t>SCG - MNDC-182 - Android - Verify confirmation popup appears after clicking enabled Send email button</t>
  </si>
  <si>
    <t>MNDC-T4510</t>
  </si>
  <si>
    <t>SCG - MNDC-182 - Android - Verify Email input accepts letters, numbers, and special characters</t>
  </si>
  <si>
    <t>MNDC-T4509</t>
  </si>
  <si>
    <t>SCG - MNDC-182 - Android - Verify Name input accepts only letters</t>
  </si>
  <si>
    <t>MNDC-T4511</t>
  </si>
  <si>
    <t>SCG - MNDC-182 - Android - Verify Note textbox accepts up to 250 characters</t>
  </si>
  <si>
    <t>MNDC-T4513</t>
  </si>
  <si>
    <t>SCG - MNDC-182 - Android - Verify Send email button enables and turns green when Note field is filled</t>
  </si>
  <si>
    <t>MNDC-T4512</t>
  </si>
  <si>
    <t>SCG - MNDC-182 - Android - Verify Send email button is initially disabled and greyed out</t>
  </si>
  <si>
    <t>MNDC-T4514</t>
  </si>
  <si>
    <t>SCG - MNDC-182 - Android - Verify Send email button remains disabled if Note textbox is empty</t>
  </si>
  <si>
    <t>MNDC-T4508</t>
  </si>
  <si>
    <t>SCG - MNDC-182 - Android - Verify visibility and functionality of Subject dropdown</t>
  </si>
  <si>
    <t>MNDC-T4507</t>
  </si>
  <si>
    <t>SCG - MNDC-182 - Android - Verify visibility of "Please fill in the details below" label</t>
  </si>
  <si>
    <t>MNDC-T4517</t>
  </si>
  <si>
    <t>SCG - MNDC-183 - Android - Android - Verify FAQ Button Visibility on App Home Screen</t>
  </si>
  <si>
    <t>MNDC-T4523</t>
  </si>
  <si>
    <t>SCG - MNDC-183 - Android - Verify FAQ Button Behavior on Network Failure</t>
  </si>
  <si>
    <t>MNDC-T4519</t>
  </si>
  <si>
    <t>SCG - MNDC-183 - Android - Verify FAQ Button Click Redirects to In-App Web View</t>
  </si>
  <si>
    <t>MNDC-T4518</t>
  </si>
  <si>
    <t>SCG - MNDC-183 - Android - Verify FAQ Button is Created Using Firebase Remote Config</t>
  </si>
  <si>
    <t>MNDC-T4521</t>
  </si>
  <si>
    <t>SCG - MNDC-183 - Android - Verify FAQ Button is Not Visible When Disabled via Remote Config</t>
  </si>
  <si>
    <t>MNDC-T4520</t>
  </si>
  <si>
    <t>SCG - MNDC-183 - Android - Verify FAQ URL Contains Required Query Parameter ?mobileapp=true</t>
  </si>
  <si>
    <t>MNDC-T4522</t>
  </si>
  <si>
    <t>SCG - MNDC-183 - Android - Verify In-App Web View Supports Navigation Back to App</t>
  </si>
  <si>
    <t>MNDC-T4524</t>
  </si>
  <si>
    <t>SCG - MNDC-185 - Android - Verify "My Profile" Button Visibility in "My Account" Section</t>
  </si>
  <si>
    <t>MNDC-T4527</t>
  </si>
  <si>
    <t>SCG - MNDC-185 - Android - Verify "Same Mailing Address" Toggle States (Active and Inactive)</t>
  </si>
  <si>
    <t>MNDC-T4526</t>
  </si>
  <si>
    <t>SCG - MNDC-185 - Android - Verify "Same Mailing Address" Toggle Visibility on Profile Page</t>
  </si>
  <si>
    <t>MNDC-T4535</t>
  </si>
  <si>
    <t>SCG - MNDC-185 - Android - Verify API Request on Profile Save</t>
  </si>
  <si>
    <t>MNDC-T4534</t>
  </si>
  <si>
    <t>SCG - MNDC-185 - Android - Verify Confirmation Screen After Clicking Save</t>
  </si>
  <si>
    <t>MNDC-T4530</t>
  </si>
  <si>
    <t>SCG - MNDC-185 - Android - Verify Displayed Contact Information Text Presence</t>
  </si>
  <si>
    <t>MNDC-T4536</t>
  </si>
  <si>
    <t>SCG - MNDC-185 - Android - Verify Error Messages Are Displayed in Red Color</t>
  </si>
  <si>
    <t>MNDC-T4528</t>
  </si>
  <si>
    <t>SCG - MNDC-185 - Android - Verify Form Editing Disabled When Toggle is Active</t>
  </si>
  <si>
    <t>MNDC-T4529</t>
  </si>
  <si>
    <t>SCG - MNDC-185 - Android - Verify Form Editing Enabled When Toggle is Inactive</t>
  </si>
  <si>
    <t>MNDC-T4532</t>
  </si>
  <si>
    <t>SCG - MNDC-185 - Android - Verify Input Validation for Address Fields  and Contact information</t>
  </si>
  <si>
    <t>MNDC-T4531</t>
  </si>
  <si>
    <t>SCG - MNDC-185 - Android - Verify Mandatory and Optional Labels for Address Fields</t>
  </si>
  <si>
    <t>MNDC-T4525</t>
  </si>
  <si>
    <t>SCG - MNDC-185 - Android - Verify Profile Feature Visibility Upon Clicking "My Profile"  and back button</t>
  </si>
  <si>
    <t>MNDC-T4533</t>
  </si>
  <si>
    <t>SCG - MNDC-185 - Android - Verify Save Button Enabled When Changes Are Made</t>
  </si>
  <si>
    <t>MNDC-T4660</t>
  </si>
  <si>
    <t>SCG - MNDC-231 - IOS - Verify "Select Account" Action Opens Account Dashboard</t>
  </si>
  <si>
    <t>/MyAccounts/SCG/IOS</t>
  </si>
  <si>
    <t>MNDC-T4658</t>
  </si>
  <si>
    <t>SCG - MNDC-231 - IOS - Verify Accordion Expand/Collapse Behavior on Account Row Click</t>
  </si>
  <si>
    <t>MNDC-T4659</t>
  </si>
  <si>
    <t>SCG - MNDC-231 - IOS - Verify Account Details Displayed in Expanded Accordion</t>
  </si>
  <si>
    <t>MNDC-T4662</t>
  </si>
  <si>
    <t>SCG - MNDC-231 - IOS - Verify Arrow Icon Visibility on Each Account Row</t>
  </si>
  <si>
    <t>MNDC-T4661</t>
  </si>
  <si>
    <t>SCG - MNDC-231 - IOS - Verify Default Account Automatically Opens on Dashboard Upon Login</t>
  </si>
  <si>
    <t>MNDC-T4657</t>
  </si>
  <si>
    <t>SCG - MNDC-231 - IOS - Verify Display of Active Account Section</t>
  </si>
  <si>
    <t>MNDC-T4656</t>
  </si>
  <si>
    <t>SCG - MNDC-231 - IOS - Verify Display of Default Account Section</t>
  </si>
  <si>
    <t>MNDC-T4655</t>
  </si>
  <si>
    <t>SCG - MNDC-231 - IOS - Verify Presence of Search Bar in "Switch Account" Sub-Menu</t>
  </si>
  <si>
    <t>MNDC-T4654</t>
  </si>
  <si>
    <t>SCG - MNDC-231 - IOS - Verify Visibility of "Switch Accounts" Button for Users with Multiple Active Accounts</t>
  </si>
  <si>
    <t>MNDC-T4543</t>
  </si>
  <si>
    <t>SCG - MNDC-232 - Android - Verify "Select Account" Action Opens Account Dashboard</t>
  </si>
  <si>
    <t>MNDC-T4541</t>
  </si>
  <si>
    <t>SCG - MNDC-232 - Android - Verify Accordion Expand/Collapse Behavior on Account Row Click</t>
  </si>
  <si>
    <t>MNDC-T4542</t>
  </si>
  <si>
    <t>SCG - MNDC-232 - Android - Verify Account Details Displayed in Expanded Accordion</t>
  </si>
  <si>
    <t>MNDC-T4545</t>
  </si>
  <si>
    <t>SCG - MNDC-232 - Android - Verify Arrow Icon Visibility on Each Account Row</t>
  </si>
  <si>
    <t>MNDC-T4544</t>
  </si>
  <si>
    <t>SCG - MNDC-232 - Android - Verify Default Account Automatically Opens on Dashboard Upon Login</t>
  </si>
  <si>
    <t>MNDC-T4540</t>
  </si>
  <si>
    <t>SCG - MNDC-232 - Android - Verify Display of Active Account Section</t>
  </si>
  <si>
    <t>MNDC-T4539</t>
  </si>
  <si>
    <t>SCG - MNDC-232 - Android - Verify Display of Default Account Section</t>
  </si>
  <si>
    <t>MNDC-T4538</t>
  </si>
  <si>
    <t>SCG - MNDC-232 - Android - Verify Presence of Search Bar in "Switch Account" Sub-Menu</t>
  </si>
  <si>
    <t>MNDC-T4537</t>
  </si>
  <si>
    <t>SCG - MNDC-232 - Android - Verify Visibility of "Switch Accounts" Button for Users with Multiple Active Accounts</t>
  </si>
  <si>
    <t>MNDC-T4546</t>
  </si>
  <si>
    <t>SCG - MNDC-248 - Android - Verify Content is Hidden When App is Backgrounded via App Switcher</t>
  </si>
  <si>
    <t>MNDC-T4547</t>
  </si>
  <si>
    <t>SCG - MNDC-248 - Android - Verify Content is Hidden When Device is Locked</t>
  </si>
  <si>
    <t>MNDC-T4548</t>
  </si>
  <si>
    <t>SCG - MNDC-248 - Android - Verify Content Visibility is Restored Immediately When Returning to App</t>
  </si>
  <si>
    <t>MNDC-T4550</t>
  </si>
  <si>
    <t>SCG - MNDC-248 - Android - Verify Privacy Feature Can Be Toggled On/Off via Feature Flag</t>
  </si>
  <si>
    <t>MNDC-T4549</t>
  </si>
  <si>
    <t>SCG - MNDC-248 - Android - Verify Privacy Screen Effect is Consistent Across All Screens</t>
  </si>
  <si>
    <t>MNDC-T4551</t>
  </si>
  <si>
    <t>SCG - MNDC-248 - Android - Verify Screenshot is Not Allowed Throughout the App When Privacy Feature is Enabled</t>
  </si>
  <si>
    <t>MNDC-T4663</t>
  </si>
  <si>
    <t>SCG - MNDC-250 - IOS - Verify Content is Hidden When App is Backgrounded via App Switcher</t>
  </si>
  <si>
    <t>MNDC-T4664</t>
  </si>
  <si>
    <t>SCG - MNDC-250 - IOS - Verify Content is Hidden When Device is Locked</t>
  </si>
  <si>
    <t>MNDC-T4665</t>
  </si>
  <si>
    <t>SCG - MNDC-250 - IOS - Verify Content Visibility is Restored Immediately When Returning to App</t>
  </si>
  <si>
    <t>MNDC-T4667</t>
  </si>
  <si>
    <t>SCG - MNDC-250 - IOS - Verify Privacy Feature Can Be Toggled On/Off via Feature Flag</t>
  </si>
  <si>
    <t>MNDC-T4666</t>
  </si>
  <si>
    <t>SCG - MNDC-250 - IOS - Verify Privacy Screen Effect is Consistent Across All Screens</t>
  </si>
  <si>
    <t>MNDC-T4668</t>
  </si>
  <si>
    <t>SCG - MNDC-250 - IOS - Verify Screenshot is Not Allowed Throughout the App When Privacy Feature is Enabled</t>
  </si>
  <si>
    <t>MNDC-T4670</t>
  </si>
  <si>
    <t>SCG - MNDC-350 - ActiveAccounts ExpandableRow DisplayAccountDetails</t>
  </si>
  <si>
    <t>MNDC-T4671</t>
  </si>
  <si>
    <t>SCG - MNDC-350 - IOS - ActiveAccounts APIEndpoint ResponseStatusActiveOnly</t>
  </si>
  <si>
    <t>MNDC-T4669</t>
  </si>
  <si>
    <t>SCG - MNDC-350 - IOS - Verify that the Active Accounts section is not displayed when the user has only one account.</t>
  </si>
  <si>
    <t>MNDC-T4553</t>
  </si>
  <si>
    <t>SCG - MNDC-351 - ActiveAccounts ExpandableRow DisplayAccountDetails</t>
  </si>
  <si>
    <t>MNDC-T4554</t>
  </si>
  <si>
    <t>SCG - MNDC-351 - Android - ActiveAccounts APIEndpoint ResponseStatusActiveOnly</t>
  </si>
  <si>
    <t>MNDC-T4552</t>
  </si>
  <si>
    <t>SCG - MNDC-351 - Android - Verify that the Active Accounts section is not displayed when the user has only one account.</t>
  </si>
  <si>
    <t>MNDC-T4674</t>
  </si>
  <si>
    <t>SCG - MNDC-630 - IOS - Verify Fallback Error Message Displays When In-App Browser Fails to Load Link</t>
  </si>
  <si>
    <t>MNDC-T4672</t>
  </si>
  <si>
    <t>SCG - MNDC-630 - IOS - Verify In-App Browser Opens with Navigation Controls and Header on Tapping MIMO Link</t>
  </si>
  <si>
    <t>MNDC-T4673</t>
  </si>
  <si>
    <t>SCG - MNDC-630 - IOS - Verify User Returns to Exact MyAccount Screen After Closing In-App Browser</t>
  </si>
  <si>
    <t>MNDC-T4557</t>
  </si>
  <si>
    <t>SCG - MNDC-631 - Android - Verify Fallback Error Message Displays When In-App Browser Fails to Load Link</t>
  </si>
  <si>
    <t>MNDC-T4555</t>
  </si>
  <si>
    <t>SCG - MNDC-631 - Android - Verify In-App Browser Opens with Navigation Controls and Header on Tapping MIMO Link</t>
  </si>
  <si>
    <t>MNDC-T4556</t>
  </si>
  <si>
    <t>SCG - MNDC-631 - Android - Verify User Returns to Exact MyAccount Screen After Closing In-App Browser</t>
  </si>
  <si>
    <t>MNDC-T4641</t>
  </si>
  <si>
    <t>SCG - MNDC-85 - IOS - Verify "My Profile" Button Visibility in "My Account" Section</t>
  </si>
  <si>
    <t>MNDC-T4644</t>
  </si>
  <si>
    <t>SCG - MNDC-85 - IOS - Verify "Same Mailing Address" Toggle States (Active and Inactive)</t>
  </si>
  <si>
    <t>MNDC-T4643</t>
  </si>
  <si>
    <t>SCG - MNDC-85 - IOS - Verify "Same Mailing Address" Toggle Visibility on Profile Page</t>
  </si>
  <si>
    <t>MNDC-T4652</t>
  </si>
  <si>
    <t>SCG - MNDC-85 - IOS - Verify API Request on Profile Save</t>
  </si>
  <si>
    <t>MNDC-T4651</t>
  </si>
  <si>
    <t>SCG - MNDC-85 - IOS - Verify Confirmation Screen After Clicking Save</t>
  </si>
  <si>
    <t>MNDC-T4647</t>
  </si>
  <si>
    <t>SCG - MNDC-85 - IOS - Verify Displayed Contact Information Text Presence</t>
  </si>
  <si>
    <t>MNDC-T4653</t>
  </si>
  <si>
    <t>SCG - MNDC-85 - IOS - Verify Error Messages Are Displayed in Red Color</t>
  </si>
  <si>
    <t>MNDC-T4645</t>
  </si>
  <si>
    <t>SCG - MNDC-85 - IOS - Verify Form Editing Disabled When Toggle is Active</t>
  </si>
  <si>
    <t>MNDC-T4646</t>
  </si>
  <si>
    <t>SCG - MNDC-85 - IOS - Verify Form Editing Enabled When Toggle is Inactive</t>
  </si>
  <si>
    <t>MNDC-T4649</t>
  </si>
  <si>
    <t>SCG - MNDC-85 - IOS - Verify Input Validation for Address Fields  and Contact information</t>
  </si>
  <si>
    <t>MNDC-T4648</t>
  </si>
  <si>
    <t>SCG - MNDC-85 - IOS - Verify Mandatory and Optional Labels for Address Fields</t>
  </si>
  <si>
    <t>MNDC-T4642</t>
  </si>
  <si>
    <t>SCG - MNDC-85 - IOS - Verify Profile Feature Visibility Upon Clicking "My Profile"  and back button</t>
  </si>
  <si>
    <t>MNDC-T4650</t>
  </si>
  <si>
    <t>SCG - MNDC-85 - IOS - Verify Save Button Enabled When Changes Are Made</t>
  </si>
  <si>
    <t>MNDC-T4634</t>
  </si>
  <si>
    <t>SCG - MNDC-86 - IOS - IOS - Verify FAQ Button Visibility on App Home Screen</t>
  </si>
  <si>
    <t>MNDC-T4640</t>
  </si>
  <si>
    <t>SCG - MNDC-86 - IOS - Verify FAQ Button Behavior on Network Failure</t>
  </si>
  <si>
    <t>MNDC-T4636</t>
  </si>
  <si>
    <t>SCG - MNDC-86 - IOS - Verify FAQ Button Click Redirects to In-App Web View</t>
  </si>
  <si>
    <t>MNDC-T4635</t>
  </si>
  <si>
    <t>SCG - MNDC-86 - IOS - Verify FAQ Button is Created Using Firebase Remote Config</t>
  </si>
  <si>
    <t>MNDC-T4638</t>
  </si>
  <si>
    <t>SCG - MNDC-86 - IOS - Verify FAQ Button is Not Visible When Disabled via Remote Config</t>
  </si>
  <si>
    <t>MNDC-T4637</t>
  </si>
  <si>
    <t>SCG - MNDC-86 - IOS - Verify FAQ URL Contains Required Query Parameter ?mobileapp=true</t>
  </si>
  <si>
    <t>MNDC-T4639</t>
  </si>
  <si>
    <t>SCG - MNDC-86 - IOS - Verify In-App Web View Supports Navigation Back to App</t>
  </si>
  <si>
    <t>MNDC-T4619</t>
  </si>
  <si>
    <t>SCG - MNDC-88 - IOS - Verify "Help &amp; Support" Button URL is Configured via Firebase Remote Config</t>
  </si>
  <si>
    <t>1. Access Firebase Remote Config parameters in the app. *2. IOS - Verify that the "Help &amp; Support" URLs for all support types
(nyseg, rge, SCG, scg, cmp,SCG, uinet) are present.</t>
  </si>
  <si>
    <t>MNDC-T4622</t>
  </si>
  <si>
    <t>SCG - MNDC-88 - IOS - Verify In-App Web View Loads Correct URL for Each Support Type</t>
  </si>
  <si>
    <t>MNDC-T4620</t>
  </si>
  <si>
    <t>SCG - MNDC-88 - IOS - Verify Redirection to In-App Web View on "Help &amp; Support" Click</t>
  </si>
  <si>
    <t>MNDC-T4621</t>
  </si>
  <si>
    <t>SCG - MNDC-88 - IOS - Verify Support URLs for Each Support Type Include ?mobileapp=true Parameter</t>
  </si>
  <si>
    <t>MNDC-T4617</t>
  </si>
  <si>
    <t>SCG - MNDC-89 - IOS - Verify 'Back' Button Redirects to My Account View</t>
  </si>
  <si>
    <t>MNDC-T4616</t>
  </si>
  <si>
    <t>SCG - MNDC-89 - IOS - Verify 'Continue' Button Redirect for Start Service (No SSO)</t>
  </si>
  <si>
    <t>MNDC-T4615</t>
  </si>
  <si>
    <t>SCG - MNDC-89 - IOS - Verify Information Page Display on Clicking Move Service</t>
  </si>
  <si>
    <t>MNDC-T4613</t>
  </si>
  <si>
    <t>SCG - MNDC-89 - IOS - Verify Information Page Display on Clicking Start Service</t>
  </si>
  <si>
    <t>MNDC-T4614</t>
  </si>
  <si>
    <t>SCG - MNDC-89 - IOS - Verify Information Page Display on Clicking Stop Service</t>
  </si>
  <si>
    <t>MNDC-T4611</t>
  </si>
  <si>
    <t>SCG - MNDC-89 - IOS - Verify Manage Service Section Hidden When All Options Disabled</t>
  </si>
  <si>
    <t>MNDC-T4610</t>
  </si>
  <si>
    <t>SCG - MNDC-89 - IOS - Verify Manage Service Section Visibility When All Options Enabled</t>
  </si>
  <si>
    <t>MNDC-T4612</t>
  </si>
  <si>
    <t>SCG - MNDC-89 - IOS - Verify Menu Button Text Can Be Renamed Remotely</t>
  </si>
  <si>
    <t>MNDC-T4618</t>
  </si>
  <si>
    <t>SCG - MNDC-89 - IOS - Verify Redirection URLs Match OpCo and Service Type</t>
  </si>
  <si>
    <t>MNDC-T4633</t>
  </si>
  <si>
    <t>SCG - MNDC-90 - IOS - Verify "Go Back" button on confirmation popup returns user to My Account feature</t>
  </si>
  <si>
    <t>MNDC-T4623</t>
  </si>
  <si>
    <t>SCG - MNDC-90 - IOS - Verify "Send us an email" main screen is displayed after clicking the feature</t>
  </si>
  <si>
    <t>MNDC-T4632</t>
  </si>
  <si>
    <t>SCG - MNDC-90 - IOS - Verify confirmation popup appears after clicking enabled Send email button</t>
  </si>
  <si>
    <t>MNDC-T4627</t>
  </si>
  <si>
    <t>SCG - MNDC-90 - IOS - Verify Email input accepts letters, numbers, and special characters</t>
  </si>
  <si>
    <t>MNDC-T4626</t>
  </si>
  <si>
    <t>SCG - MNDC-90 - IOS - Verify Name input accepts only letters</t>
  </si>
  <si>
    <t>MNDC-T4628</t>
  </si>
  <si>
    <t>SCG - MNDC-90 - IOS - Verify Note textbox accepts up to 250 characters</t>
  </si>
  <si>
    <t>MNDC-T4630</t>
  </si>
  <si>
    <t>SCG - MNDC-90 - IOS - Verify Send email button enables and turns green when Note field is filled</t>
  </si>
  <si>
    <t>MNDC-T4629</t>
  </si>
  <si>
    <t>SCG - MNDC-90 - IOS - Verify Send email button is initially disabled and greyed out</t>
  </si>
  <si>
    <t>MNDC-T4631</t>
  </si>
  <si>
    <t>SCG - MNDC-90 - IOS - Verify Send email button remains disabled if Note textbox is empty</t>
  </si>
  <si>
    <t>MNDC-T4625</t>
  </si>
  <si>
    <t>SCG - MNDC-90 - IOS - Verify visibility and functionality of Subject dropdown</t>
  </si>
  <si>
    <t>MNDC-T4624</t>
  </si>
  <si>
    <t>SCG - MNDC-90 - IOS - Verify visibility of "Please fill in the details below" label</t>
  </si>
  <si>
    <t>MNDC-T4596</t>
  </si>
  <si>
    <t>SCG - MNDC-91 -  Cancel Button Functionality on Expanded Form</t>
  </si>
  <si>
    <t>MNDC-T4592</t>
  </si>
  <si>
    <t>SCG - MNDC-91 -  Cancel Button Functionality on Initial Screen</t>
  </si>
  <si>
    <t>MNDC-T4597</t>
  </si>
  <si>
    <t>SCG - MNDC-91 -  Confirmation Pop-up Appears After Sending Feedback</t>
  </si>
  <si>
    <t>MNDC-T4591</t>
  </si>
  <si>
    <t>SCG - MNDC-91 -  Customer Care Team Link Navigation</t>
  </si>
  <si>
    <t>MNDC-T4593</t>
  </si>
  <si>
    <t>SCG - MNDC-91 -  Display of Expanded Feedback Form After Initial Submission</t>
  </si>
  <si>
    <t>MNDC-T4590</t>
  </si>
  <si>
    <t>SCG - MNDC-91 -  Feedback Text Box Character Limit</t>
  </si>
  <si>
    <t>MNDC-T4594</t>
  </si>
  <si>
    <t>SCG - MNDC-91 - Enable "Send Feedback" Button on Expanded Form When Subject and Note Are Valid</t>
  </si>
  <si>
    <t>MNDC-T4589</t>
  </si>
  <si>
    <t>SCG - MNDC-91 - Enable "Send Feedback" Button Upon Feedback Input</t>
  </si>
  <si>
    <t>MNDC-T4588</t>
  </si>
  <si>
    <t>SCG - MNDC-91 - IOS - IOS - Verify "Send Feedback" Button Disabled Initially</t>
  </si>
  <si>
    <t>MNDC-T4587</t>
  </si>
  <si>
    <t>SCG - MNDC-91 - IOS - Verify Initial Display of "Give Us Feedback" Screen</t>
  </si>
  <si>
    <t>MNDC-T4595</t>
  </si>
  <si>
    <t>SCG - MNDC-91 - Validate Name Field Accepts Only Letters  and Email Field Accepts Letters, Numbers, and Special Characters</t>
  </si>
  <si>
    <t>MNDC-T4608</t>
  </si>
  <si>
    <t>SCG - MNDC-92 - IOS - Verify 1-Minute Warning Popup Before Session Ends</t>
  </si>
  <si>
    <t>MNDC-T4607</t>
  </si>
  <si>
    <t>SCG - MNDC-92 - IOS - Verify Auto Logout After 10 Min Inactivity in Background</t>
  </si>
  <si>
    <t>MNDC-T4603</t>
  </si>
  <si>
    <t>SCG - MNDC-92 - IOS - Verify Log Out Button Click Shows Confirmation</t>
  </si>
  <si>
    <t>MNDC-T4605</t>
  </si>
  <si>
    <t>SCG - MNDC-92 - IOS - Verify Log Out Confirmation - Cancel Option</t>
  </si>
  <si>
    <t>MNDC-T4604</t>
  </si>
  <si>
    <t>SCG - MNDC-92 - IOS - Verify Log Out Confirmation - Yes Option</t>
  </si>
  <si>
    <t>MNDC-T4609</t>
  </si>
  <si>
    <t>SCG - MNDC-92 - IOS - Verify Redirect to Login After Background Expiry</t>
  </si>
  <si>
    <t>MNDC-T4606</t>
  </si>
  <si>
    <t>SCG - MNDC-92 - IOS - Verify Token Refresh on Foreground Activity</t>
  </si>
  <si>
    <t>MNDC-T4601</t>
  </si>
  <si>
    <t>SCG - MNDC-93 -  Correct Privacy Notice URL is Loaded Based on User Context</t>
  </si>
  <si>
    <t>MNDC-T4598</t>
  </si>
  <si>
    <t>SCG - MNDC-93 -  Privacy Policy Elements are Configured via Firebase Remote Config</t>
  </si>
  <si>
    <t>MNDC-T4602</t>
  </si>
  <si>
    <t>SCG - MNDC-93 -  Privacy Policy Link Accessibility and Usability</t>
  </si>
  <si>
    <t>MNDC-T4600</t>
  </si>
  <si>
    <t>SCG - MNDC-93 -  Privacy Policy Link Redirects to In-App Web View</t>
  </si>
  <si>
    <t>MNDC-T4599</t>
  </si>
  <si>
    <t>SCG - MNDC-93 -  Privacy Policy Link Visibility Under Logout Option</t>
  </si>
  <si>
    <t>MNDC-T4586</t>
  </si>
  <si>
    <t>SCG - MNDC-94 -  IOS - Verify Terms of Use Option is Not Hidden or Removed</t>
  </si>
  <si>
    <t>MNDC-T4585</t>
  </si>
  <si>
    <t>SCG - MNDC-94 -  IOS - Verify URL Contains ?mobileapp=true Parameter for Terms of Use</t>
  </si>
  <si>
    <t>MNDC-T4583</t>
  </si>
  <si>
    <t>SCG - MNDC-94 - IOS -  Verify Terms of Use Option Visibility Under Privacy Policy</t>
  </si>
  <si>
    <t>MNDC-T4584</t>
  </si>
  <si>
    <t>SCG - MNDC-94 - IOS - Verify Redirection to In-App Web View on Terms of Use Click</t>
  </si>
  <si>
    <t>MNDC-T4571</t>
  </si>
  <si>
    <t>SCG - MNDC-95 - IOS - Verify "Delete My Account" Button is Only Clickable Element</t>
  </si>
  <si>
    <t>MNDC-T4558</t>
  </si>
  <si>
    <t>SCG - MNDC-95 - IOS - Verify "I want to Delete My Account" and "Delete My Account" Label Visibility</t>
  </si>
  <si>
    <t>MNDC-T4570</t>
  </si>
  <si>
    <t>SCG - MNDC-95 - IOS - Verify Account Deletion Processing and Credential Deactivation</t>
  </si>
  <si>
    <t>MNDC-T4569</t>
  </si>
  <si>
    <t>SCG - MNDC-95 - IOS - Verify Back Button on Final Confirmation Page</t>
  </si>
  <si>
    <t>MNDC-T4561</t>
  </si>
  <si>
    <t>SCG - MNDC-95 - IOS - Verify Cancel Button on Deletion Info Page</t>
  </si>
  <si>
    <t>MNDC-T4565</t>
  </si>
  <si>
    <t>SCG - MNDC-95 - IOS - Verify Cancel Button on Reason Selection Page</t>
  </si>
  <si>
    <t>MNDC-T4566</t>
  </si>
  <si>
    <t>SCG - MNDC-95 - IOS - Verify Confirmation Pop-up Content and Buttons</t>
  </si>
  <si>
    <t>MNDC-T4564</t>
  </si>
  <si>
    <t>SCG - MNDC-95 - IOS - Verify Continue Button Enables After Reason Selection</t>
  </si>
  <si>
    <t>MNDC-T4562</t>
  </si>
  <si>
    <t>SCG - MNDC-95 - IOS - Verify Continue Button Enables Reason Selection Page</t>
  </si>
  <si>
    <t>MNDC-T4560</t>
  </si>
  <si>
    <t>SCG - MNDC-95 - IOS - Verify Deletion Info Page Content and Buttons</t>
  </si>
  <si>
    <t>MNDC-T4567</t>
  </si>
  <si>
    <t>SCG - MNDC-95 - IOS - Verify No Button Closes Confirmation Pop-up</t>
  </si>
  <si>
    <t>MNDC-T4559</t>
  </si>
  <si>
    <t>SCG - MNDC-95 - IOS - Verify Only "Delete My Account" Button Triggers Deletion</t>
  </si>
  <si>
    <t>MNDC-T4563</t>
  </si>
  <si>
    <t>SCG - MNDC-95 - IOS - Verify Optional Feedback Textbox Character Limit</t>
  </si>
  <si>
    <t>MNDC-T4568</t>
  </si>
  <si>
    <t>SCG - MNDC-95 - IOS - Verify Yes, Delete Button Leads to Final Confirmation</t>
  </si>
  <si>
    <t>MNDC-T4581</t>
  </si>
  <si>
    <t>SCG - MNDC-96 - IOS - Display App Version Number at Bottom of Page</t>
  </si>
  <si>
    <t>MNDC-T4576</t>
  </si>
  <si>
    <t>SCG - MNDC-96 - IOS - Verify "Switch Account" Button Visibility for Multiple Account User</t>
  </si>
  <si>
    <t>MNDC-T4575</t>
  </si>
  <si>
    <t>SCG - MNDC-96 - IOS - Verify "Switch Account" Button Visibility for Single Account User</t>
  </si>
  <si>
    <t>MNDC-T4574</t>
  </si>
  <si>
    <t>SCG - MNDC-96 - IOS - Verify Account Number Display in Header</t>
  </si>
  <si>
    <t>MNDC-T4579</t>
  </si>
  <si>
    <t>SCG - MNDC-96 - IOS - Verify App Version Retrieval and Display at Bottom of Page</t>
  </si>
  <si>
    <t>MNDC-T4572</t>
  </si>
  <si>
    <t>SCG - MNDC-96 - IOS - Verify Green Information Header Visibility and Static Position</t>
  </si>
  <si>
    <t>MNDC-T4578</t>
  </si>
  <si>
    <t>SCG - MNDC-96 - IOS - Verify Menu Options for Multiple Account User</t>
  </si>
  <si>
    <t>MNDC-T4577</t>
  </si>
  <si>
    <t>SCG - MNDC-96 - IOS - Verify Menu Options for Single Account User</t>
  </si>
  <si>
    <t>MNDC-T4580</t>
  </si>
  <si>
    <t>SCG - MNDC-96 - IOS - Verify Skeleton Loader Display During Initial Loading of My Account Section</t>
  </si>
  <si>
    <t>MNDC-T4582</t>
  </si>
  <si>
    <t>SCG - MNDC-96 - IOS - Verify Skeleton Loader Visibility on "My Account" Page During Initial Load</t>
  </si>
  <si>
    <t>MNDC-T4573</t>
  </si>
  <si>
    <t>SCG - MNDC-96 - IOS - Verify White OpCo Logo Visibility in Header</t>
  </si>
  <si>
    <t>MNDC-T11642</t>
  </si>
  <si>
    <t>CMP - MNDC-1450 - IOS - Validate Back button returns to outage feature with status OFF</t>
  </si>
  <si>
    <t>/MNDC-1450-1451 - Turn Off Outage quickview - Logged Out Only/CMP/IOS</t>
  </si>
  <si>
    <t>Confirmation screen displayed</t>
  </si>
  <si>
    <t>1. Click 'Back' button.</t>
  </si>
  <si>
    <t>Screen closes and Outage feature is visible with status OFF.</t>
  </si>
  <si>
    <t>MNDC-T11640</t>
  </si>
  <si>
    <t>CMP - MNDC-1450 - IOS - Validate Cancel button closes popup with no changes</t>
  </si>
  <si>
    <t>Popup from outage quickview displayed</t>
  </si>
  <si>
    <t>1. Click the Cancel button.</t>
  </si>
  <si>
    <t>Popup closes and outage feature remains ON.</t>
  </si>
  <si>
    <t>MNDC-T11638</t>
  </si>
  <si>
    <t>CMP - MNDC-1450 - IOS - Validate outage feature visibility when account is ON</t>
  </si>
  <si>
    <t>Account status = ON; User logged in; CMP/NYSEG/RGE/UI account</t>
  </si>
  <si>
    <t>1. Navigate to outage feature page. 2. Observe the quickview button.</t>
  </si>
  <si>
    <t>Outage quickview button is visible and feature behaves normally.</t>
  </si>
  <si>
    <t>MNDC-T11639</t>
  </si>
  <si>
    <t>CMP - MNDC-1450 - IOS - Validate popup when clicking Outage quickview button</t>
  </si>
  <si>
    <t>Account status = ON; Outage quickview button visible</t>
  </si>
  <si>
    <t>1. Click outage quickview button.</t>
  </si>
  <si>
    <t>Popup should appear with message matching Outage Logged Out screen.</t>
  </si>
  <si>
    <t>MNDC-T11641</t>
  </si>
  <si>
    <t>CMP - MNDC-1450 - IOS - Validate Turn Off button behavior including loader and confirmation screen</t>
  </si>
  <si>
    <t>1. Click 'Turn Off'. 2. Loader should display. 3. Confirmation screen 
should appear.</t>
  </si>
  <si>
    <t>Loader visible followed by confirmation screen.</t>
  </si>
  <si>
    <t>MNDC-T11637</t>
  </si>
  <si>
    <t>CMP - MNDC-1451 - Android - Validate Back button returns to outage feature with status OFF</t>
  </si>
  <si>
    <t>/MNDC-1450-1451 - Turn Off Outage quickview - Logged Out Only/CMP/Android</t>
  </si>
  <si>
    <t>MNDC-T11635</t>
  </si>
  <si>
    <t>CMP - MNDC-1451 - Android - Validate Cancel button closes popup with no changes</t>
  </si>
  <si>
    <t>MNDC-T11633</t>
  </si>
  <si>
    <t>CMP - MNDC-1451 - Android - Validate outage feature visibility when account is ON</t>
  </si>
  <si>
    <t>MNDC-T11634</t>
  </si>
  <si>
    <t>CMP - MNDC-1451 - Android - Validate popup when clicking Outage quickview button</t>
  </si>
  <si>
    <t>MNDC-T11636</t>
  </si>
  <si>
    <t>CMP - MNDC-1451 - Android - Validate Turn Off button behavior including loader and confirmation screen</t>
  </si>
  <si>
    <t>MNDC-T9772</t>
  </si>
  <si>
    <t>CMP - MNDC-1601 - Android - Outage Detected</t>
  </si>
  <si>
    <t>/UI&amp;CMP - Electric Features/CMP/Outages/Android</t>
  </si>
  <si>
    <t>User authenticated; account selected; QCMPckview enabled if applicable</t>
  </si>
  <si>
    <t>1) Open main view with QCMPckview
2) Verify banner snippet
3) Validate Last update format
4) Tap 'View details'
5) Verify webview opens and SSO occurs to the correct OpCo dashboard</t>
  </si>
  <si>
    <t>Color=Orange; Title='Outage Detected', Body='We are working on restoring
your power.'. Last update format correct. Icon matches spec. CTA 'View
details' action: Redirect to Outage Dashboard (SSO). ETR label present</t>
  </si>
  <si>
    <t>MNDC-T9773</t>
  </si>
  <si>
    <t>CMP - MNDC-1601 - Android - Outage Detected - logged out</t>
  </si>
  <si>
    <t>User logged out; account with QCMPckview enabled</t>
  </si>
  <si>
    <t>1) Navigate to Outage tab
2) Verify banner renders at the top
3) Validate Last update format: 'As of [Month] [Day], at [Time]'
4) Validate title/body from Firebase RC
5) Validate icon asset/color via Figma Dev Mode
6) Validate primary CTA label and action</t>
  </si>
  <si>
    <t>Correct text/icon shown. Tapping 'View details' opens webview and completes
SSO to the matching OpCo dashboard URL.</t>
  </si>
  <si>
    <t>MNDC-T9770</t>
  </si>
  <si>
    <t>CMP - MNDC-1601 - Android - Outage Reported - Acknowledged</t>
  </si>
  <si>
    <t>Color=Orange; Title='Outage Reported', Body='Thank you for reporting your
outage, we are looking into it.'. Last update format correct. Icon matches
spec. CTA 'View details' action: Redirect to Outage Dashboard (SSO). ETR
label present</t>
  </si>
  <si>
    <t>MNDC-T9771</t>
  </si>
  <si>
    <t>CMP - MNDC-1601 - Android - Outage Reported - Acknowledged - logged out</t>
  </si>
  <si>
    <t>MNDC-T9768</t>
  </si>
  <si>
    <t>CMP - MNDC-1601 - Android - Outage Reported - Investigating</t>
  </si>
  <si>
    <t>MNDC-T9769</t>
  </si>
  <si>
    <t>CMP - MNDC-1601 - Android - Outage Reported - Investigating - logged out</t>
  </si>
  <si>
    <t>MNDC-T9325</t>
  </si>
  <si>
    <t>CMP - MNDC-1601 - IOS - Outage Detected</t>
  </si>
  <si>
    <t>/UI&amp;CMP - Electric Features/CMP/Outages/IOS</t>
  </si>
  <si>
    <t>MNDC-T9326</t>
  </si>
  <si>
    <t>CMP - MNDC-1601 - IOS - Outage Detected - logged out</t>
  </si>
  <si>
    <t>MNDC-T9323</t>
  </si>
  <si>
    <t>CMP - MNDC-1601 - IOS - Outage Reported - Acknowledged</t>
  </si>
  <si>
    <t>MNDC-T9324</t>
  </si>
  <si>
    <t>CMP - MNDC-1601 - IOS - Outage Reported - Acknowledged - logged out</t>
  </si>
  <si>
    <t>MNDC-T9321</t>
  </si>
  <si>
    <t>CMP - MNDC-1601 - IOS - Outage Reported - Investigating</t>
  </si>
  <si>
    <t>MNDC-T9322</t>
  </si>
  <si>
    <t>CMP - MNDC-1601 - IOS - Outage Reported - Investigating - logged out</t>
  </si>
  <si>
    <t>MNDC-T9756</t>
  </si>
  <si>
    <t>CMP - MNDC-1615 - Android - Eligibility gating: banner visible only for supported electric accounts</t>
  </si>
  <si>
    <t>One electric acct; one gas-only acct at same/other opco</t>
  </si>
  <si>
    <t>1) Login
2) Switch to electric OPCO
3) Observe banner
4) Switch to gas-only
5) Observe banner</t>
  </si>
  <si>
    <t>Banner shows for NYSEG electric; hidden for gas-only and unsupported opcos</t>
  </si>
  <si>
    <t>MNDC-T9758</t>
  </si>
  <si>
    <t>CMP - MNDC-1615 - Android - Figma compliance qCMPck sweep (colors, typography, spacing, icons)</t>
  </si>
  <si>
    <t>1) Inspect banner for each status
2) Capture tokens/hex/typography
3) Measure paddings/margins</t>
  </si>
  <si>
    <t>Matches Figma tokens for pill colors &amp; icons; fonts/weights/sizes/spacing
match (±1px)</t>
  </si>
  <si>
    <t>One consolidated check; attach screenshots</t>
  </si>
  <si>
    <t>MNDC-T9757</t>
  </si>
  <si>
    <t>CMP - MNDC-1615 - Android - Fixed banner &amp; scroll: top-pinned while viewing other widgets</t>
  </si>
  <si>
    <t>1) Open Dashboard
2) Scroll through payment widget &amp; promos
3) Resize/rotate device</t>
  </si>
  <si>
    <t>Banner remains pinned at top; no clipping/overlap; content scrolls
underneath</t>
  </si>
  <si>
    <t>Includes responsive behavior</t>
  </si>
  <si>
    <t>MNDC-T9764</t>
  </si>
  <si>
    <t>CMP - MNDC-1615 - Android - Multi-account switch: status follows selected service address</t>
  </si>
  <si>
    <t>1) Open Dashboard
2) Switch accounts back/forth
3) Observe banner update</t>
  </si>
  <si>
    <t>Banner content/icon/timestamps reflect selected account; no data bleed;
performant update</t>
  </si>
  <si>
    <t>Persist selection after relaunch</t>
  </si>
  <si>
    <t>MNDC-T9767</t>
  </si>
  <si>
    <t>CMP - MNDC-1615 - Android - Negative resilience: API error or empty payload</t>
  </si>
  <si>
    <t>1) Trigger refresh
2) Observe banner</t>
  </si>
  <si>
    <t>Graceful error state; last known good data preserved or 'No outage' per
rules; no layout break</t>
  </si>
  <si>
    <t>Log capture + retry prompt</t>
  </si>
  <si>
    <t>MNDC-T9766</t>
  </si>
  <si>
    <t>CMP - MNDC-1615 - Android - Refresh: auto refresh (15 min) and RC override</t>
  </si>
  <si>
    <t>1) Stay idle ≥ 15 min
2) Observe automatic refresh
3) Change RC to 10 and verify</t>
  </si>
  <si>
    <t>Auto-refresh triggers and updates banner; new RC value applied without app
restart after fetch/activate</t>
  </si>
  <si>
    <t>Covers RC feature flag on/off toggle briefly</t>
  </si>
  <si>
    <t>MNDC-T9765</t>
  </si>
  <si>
    <t>CMP - MNDC-1615 - Android - Refresh: swipe-down with short-term timer (3 min)</t>
  </si>
  <si>
    <t>1) Swipe down
2) Immediately swipe again</t>
  </si>
  <si>
    <t>First refresh succeeds; second blocked with CMP message; last update
timestamp changes once</t>
  </si>
  <si>
    <t>Debounce/concurrency guard</t>
  </si>
  <si>
    <t>MNDC-T9760</t>
  </si>
  <si>
    <t>CMP - MNDC-1615 - Android - Status: First reported outage (Investigating)</t>
  </si>
  <si>
    <t>1) Open Dashboard
2) Observe banner
3) Verify timestamp format</t>
  </si>
  <si>
    <t>Text 'Outage detected' + StatusText 'Investigating' + 'As of Month Day, at
Time' in local TZ</t>
  </si>
  <si>
    <t>—</t>
  </si>
  <si>
    <t>MNDC-T9759</t>
  </si>
  <si>
    <t>CMP - MNDC-1615 - Android - Status: No Outage</t>
  </si>
  <si>
    <t>1) Open Dashboard
2) Confirm banner state</t>
  </si>
  <si>
    <t>Green pill + green lightning + text 'No outage'; no 'As of' timestamp</t>
  </si>
  <si>
    <t>Localization sanity (EN + one alt locale)</t>
  </si>
  <si>
    <t>MNDC-T9761</t>
  </si>
  <si>
    <t>CMP - MNDC-1615 - Android - Status: Normal outage with ETR</t>
  </si>
  <si>
    <t>1) Open Dashboard
2) Verify content &amp; icon
3) Confirm ETR format</t>
  </si>
  <si>
    <t>Shows 'Outage Detected. We are working on restoring your power.' + orange
lightning; ETR '[time] on [mm/dd/yyyy]'</t>
  </si>
  <si>
    <t>Service address timezone handling</t>
  </si>
  <si>
    <t>MNDC-T9762</t>
  </si>
  <si>
    <t>CMP - MNDC-1615 - Android - Status: Normal outage without ETR (fallback)</t>
  </si>
  <si>
    <t>1) Open Dashboard
2) Observe ETR label</t>
  </si>
  <si>
    <t>ETR label hidden or 'TBD' per design; no formatting errors</t>
  </si>
  <si>
    <t>MNDC-T9763</t>
  </si>
  <si>
    <t>CMP - MNDC-1615 - Android - Status: Power restored</t>
  </si>
  <si>
    <t>1) Open Dashboard
2) Verify timestamp &amp; visuals</t>
  </si>
  <si>
    <t>Green pill 'Power restored' + House icon + 'As of Month Day, at Time'</t>
  </si>
  <si>
    <t>MNDC-T9309</t>
  </si>
  <si>
    <t>CMP - MNDC-1615 - IOS - Eligibility gating: banner visible only for supported electric accounts</t>
  </si>
  <si>
    <t>MNDC-T9311</t>
  </si>
  <si>
    <t>CMP - MNDC-1615 - IOS - Figma compliance qCMPck sweep (colors, typography, spacing, icons)</t>
  </si>
  <si>
    <t>MNDC-T9310</t>
  </si>
  <si>
    <t>CMP - MNDC-1615 - IOS - Fixed banner &amp; scroll: top-pinned while viewing other widgets</t>
  </si>
  <si>
    <t>MNDC-T9317</t>
  </si>
  <si>
    <t>CMP - MNDC-1615 - IOS - Multi-account switch: status follows selected service address</t>
  </si>
  <si>
    <t>MNDC-T9320</t>
  </si>
  <si>
    <t>CMP - MNDC-1615 - IOS - Negative resilience: API error or empty payload</t>
  </si>
  <si>
    <t>MNDC-T9319</t>
  </si>
  <si>
    <t>CMP - MNDC-1615 - IOS - Refresh: auto refresh (15 min) and RC override</t>
  </si>
  <si>
    <t>MNDC-T9318</t>
  </si>
  <si>
    <t>CMP - MNDC-1615 - IOS - Refresh: swipe-down with short-term timer (3 min)</t>
  </si>
  <si>
    <t>MNDC-T9313</t>
  </si>
  <si>
    <t>CMP - MNDC-1615 - IOS - Status: First reported outage (Investigating)</t>
  </si>
  <si>
    <t>MNDC-T9312</t>
  </si>
  <si>
    <t>CMP - MNDC-1615 - IOS - Status: No Outage</t>
  </si>
  <si>
    <t>MNDC-T9314</t>
  </si>
  <si>
    <t>CMP - MNDC-1615 - IOS - Status: Normal outage with ETR</t>
  </si>
  <si>
    <t>MNDC-T9315</t>
  </si>
  <si>
    <t>CMP - MNDC-1615 - IOS - Status: Normal outage without ETR (fallback)</t>
  </si>
  <si>
    <t>MNDC-T9316</t>
  </si>
  <si>
    <t>CMP - MNDC-1615 - IOS - Status: Power restored</t>
  </si>
  <si>
    <t>MNDC-T9753</t>
  </si>
  <si>
    <t>CMP - MNDC-2061 - Android - All Outage CTAs registered in Firebase Remote Config</t>
  </si>
  <si>
    <t>Firebase console access</t>
  </si>
  <si>
    <t>1. Open Firebase Remote Config
2. Verify keys exist for each Outage button/tile (entry buttons,
list/map/central, social, 911 visibility, loaders)</t>
  </si>
  <si>
    <t>Each control has an RC key with correct default, description, and
targeting.</t>
  </si>
  <si>
    <t>MNDC-T9751</t>
  </si>
  <si>
    <t>CMP - MNDC-2061 - Android - Call 911 shows system confirmation dialog</t>
  </si>
  <si>
    <t>Device capable of calls</t>
  </si>
  <si>
    <t>1. Tap 'Call 911' CTA</t>
  </si>
  <si>
    <t>Native OS call confirmation dialog is shown with option to confirm/cancel.
No call is placed without confirmation.</t>
  </si>
  <si>
    <t>MNDC-T9752</t>
  </si>
  <si>
    <t>CMP - MNDC-2061 - Android - Cancel in 911 dialog does not place call</t>
  </si>
  <si>
    <t>1. Tap 'Call 911' CTA
2. Tap 'Cancel' in system dialog</t>
  </si>
  <si>
    <t>Dialog dismisses and no call is initiated. User returned to previous
screen.</t>
  </si>
  <si>
    <t>MNDC-T9745</t>
  </si>
  <si>
    <t>CMP - MNDC-2061 - Android - Facebook redirect to app if installed else web</t>
  </si>
  <si>
    <t>Device with Facebook APP INSTALLED. Brand: CMP</t>
  </si>
  <si>
    <t>1. Tap 'Facebook' tile</t>
  </si>
  <si>
    <t>System opens Facebook app to the profile (ID 134195326656038). If app
disabled/unavailable, fallback to webview URL E.g:
https://www.facebook.com/UnitedIlluminating/.</t>
  </si>
  <si>
    <t>MNDC-T9746</t>
  </si>
  <si>
    <t>CMP - MNDC-2061 - Android - Facebook redirect to web when app NOT installed</t>
  </si>
  <si>
    <t>Device WITHOUT Facebook app. Brand: CMP</t>
  </si>
  <si>
    <t>In-app webview opens https://www.facebook.com/UnitedIlluminating/. No
system error. Back returns to app.</t>
  </si>
  <si>
    <t>MNDC-T9747</t>
  </si>
  <si>
    <t>CMP - MNDC-2061 - Android - Instagram redirect to app if installed else web</t>
  </si>
  <si>
    <t>Device with Instagram APP INSTALLED. Brand: CMP</t>
  </si>
  <si>
    <t>1. Tap 'Instagram' tile</t>
  </si>
  <si>
    <t>System opens Instagram app to the profile. If unavailable, fallback to
webview URL E.g: http://instagram.com/unitedilluminating.</t>
  </si>
  <si>
    <t>MNDC-T9748</t>
  </si>
  <si>
    <t>CMP - MNDC-2061 - Android - Instagram redirect to web when app NOT installed</t>
  </si>
  <si>
    <t>Device WITHOUT Instagram app. Brand: CMP</t>
  </si>
  <si>
    <t>In-app webview opens http://instagram.com/unitedilluminating. No system
error. Back returns to app.</t>
  </si>
  <si>
    <t>MNDC-T9741</t>
  </si>
  <si>
    <t>CMP - MNDC-2061 - Android - Open Outage from logged-in tab</t>
  </si>
  <si>
    <t>User logged in</t>
  </si>
  <si>
    <t>1. Tap the 'Outage' tab</t>
  </si>
  <si>
    <t>Outage view opens and 'Outage' tab is selected with green active state.</t>
  </si>
  <si>
    <t>MNDC-T9740</t>
  </si>
  <si>
    <t>CMP - MNDC-2061 - Android - Outage button visible on login screen</t>
  </si>
  <si>
    <t>App installed, user NOT logged in</t>
  </si>
  <si>
    <t>1. Launch app to login screen
2. Observe presence of 'Outage' button
3. Tap in Outage Button</t>
  </si>
  <si>
    <t>'Outage' button is visible and enabled on the login screen.</t>
  </si>
  <si>
    <t>MNDC-T9744</t>
  </si>
  <si>
    <t>CMP - MNDC-2061 - Android - Outage Central opens in in-app web view</t>
  </si>
  <si>
    <t>User on Outage view. Brand: CMP</t>
  </si>
  <si>
    <t>1. Tap 'Outage Central' tile</t>
  </si>
  <si>
    <t>In-app webview opens to correct URL: https://www.{OPCO}.com/outages. Back
returns to app.</t>
  </si>
  <si>
    <t>MNDC-T9742</t>
  </si>
  <si>
    <t>CMP - MNDC-2061 - Android - Outage List opens in in-app web view</t>
  </si>
  <si>
    <t>1. Tap 'Outage List' tile</t>
  </si>
  <si>
    <t>In-app webview opens to correct URL:
https://www.{OPCO}.com/outages/reportviewoutage/viewoutagelist. External
browser is NOT opened. Back returns to app.</t>
  </si>
  <si>
    <t>MNDC-T9743</t>
  </si>
  <si>
    <t>CMP - MNDC-2061 - Android - Outage Map opens in in-app web view</t>
  </si>
  <si>
    <t>1. Tap 'Outage Map' tile</t>
  </si>
  <si>
    <t>In-app webview opens to correct URL:
https://www.{OPCO}.com/outages/reportviewoutage/viewoutagemap. External
browser is NOT opened. Back returns to app.</t>
  </si>
  <si>
    <t>MNDC-T9754</t>
  </si>
  <si>
    <t>CMP - MNDC-2061 - Android - Remote disable of Outage List hides tile</t>
  </si>
  <si>
    <t>RC flag off for Outage List</t>
  </si>
  <si>
    <t>1. Refresh app config
2. Open Outage view</t>
  </si>
  <si>
    <t>'Outage List' tile is hidden/disabled per RC, no navigation possible.</t>
  </si>
  <si>
    <t>MNDC-T9755</t>
  </si>
  <si>
    <t>CMP - MNDC-2061 - Android - Webview error handling on network failure</t>
  </si>
  <si>
    <t>Simulate offline mode</t>
  </si>
  <si>
    <t>1. Tap any web tile (List/Map/Central)</t>
  </si>
  <si>
    <t>Friendly error state displayed with retry; app does not crash.</t>
  </si>
  <si>
    <t>MNDC-T9749</t>
  </si>
  <si>
    <t>CMP - MNDC-2061 - Android - X/Twitter redirect to app if installed else web</t>
  </si>
  <si>
    <t>Device with X/Twitter APP INSTALLED. Brand: CMP</t>
  </si>
  <si>
    <t>1. Tap 'X (Twitter)' tile</t>
  </si>
  <si>
    <t>System opens X/Twitter app. If unavailable, fallback to webview URL E.g:
https://twitter.com/UnitedIllum.</t>
  </si>
  <si>
    <t>MNDC-T9750</t>
  </si>
  <si>
    <t>CMP - MNDC-2061 - Android - X/Twitter redirect to web when app NOT installed</t>
  </si>
  <si>
    <t>Device WITHOUT X/Twitter app. Brand: CMP</t>
  </si>
  <si>
    <t>In-app webview opens https://twitter.com/UnitedIllum. No system error. Back
returns to app.</t>
  </si>
  <si>
    <t>MNDC-T9306</t>
  </si>
  <si>
    <t>CMP - MNDC-2061 - IOS - All Outage CTAs registered in Firebase Remote Config</t>
  </si>
  <si>
    <t>MNDC-T9304</t>
  </si>
  <si>
    <t>CMP - MNDC-2061 - IOS - Call 911 shows system confirmation dialog</t>
  </si>
  <si>
    <t>MNDC-T9305</t>
  </si>
  <si>
    <t>CMP - MNDC-2061 - IOS - Cancel in 911 dialog does not place call</t>
  </si>
  <si>
    <t>MNDC-T9298</t>
  </si>
  <si>
    <t>CMP - MNDC-2061 - IOS - Facebook redirect to app if installed else web</t>
  </si>
  <si>
    <t>MNDC-T9299</t>
  </si>
  <si>
    <t>CMP - MNDC-2061 - IOS - Facebook redirect to web when app NOT installed</t>
  </si>
  <si>
    <t>MNDC-T9300</t>
  </si>
  <si>
    <t>CMP - MNDC-2061 - IOS - Instagram redirect to app if installed else web</t>
  </si>
  <si>
    <t>MNDC-T9301</t>
  </si>
  <si>
    <t>CMP - MNDC-2061 - IOS - Instagram redirect to web when app NOT installed</t>
  </si>
  <si>
    <t>MNDC-T9294</t>
  </si>
  <si>
    <t>CMP - MNDC-2061 - IOS - Open Outage from logged-in tab</t>
  </si>
  <si>
    <t>MNDC-T9293</t>
  </si>
  <si>
    <t>CMP - MNDC-2061 - IOS - Outage button visible on login screen</t>
  </si>
  <si>
    <t>MNDC-T9297</t>
  </si>
  <si>
    <t>CMP - MNDC-2061 - IOS - Outage Central opens in in-app web view</t>
  </si>
  <si>
    <t>MNDC-T9295</t>
  </si>
  <si>
    <t>CMP - MNDC-2061 - IOS - Outage List opens in in-app web view</t>
  </si>
  <si>
    <t>MNDC-T9296</t>
  </si>
  <si>
    <t>CMP - MNDC-2061 - IOS - Outage Map opens in in-app web view</t>
  </si>
  <si>
    <t>MNDC-T9307</t>
  </si>
  <si>
    <t>CMP - MNDC-2061 - IOS - Remote disable of Outage List hides tile</t>
  </si>
  <si>
    <t>MNDC-T9308</t>
  </si>
  <si>
    <t>CMP - MNDC-2061 - IOS - Webview error handling on network failure</t>
  </si>
  <si>
    <t>MNDC-T9302</t>
  </si>
  <si>
    <t>CMP - MNDC-2061 - IOS - X/Twitter redirect to app if installed else web</t>
  </si>
  <si>
    <t>MNDC-T9303</t>
  </si>
  <si>
    <t>CMP - MNDC-2061 - IOS - X/Twitter redirect to web when app NOT installed</t>
  </si>
  <si>
    <t>MNDC-T10250</t>
  </si>
  <si>
    <t>MNDC - 194- RGE - Android - Verify note text about Alerts Preferences and Do Not Disturb</t>
  </si>
  <si>
    <t>/MNDC-148_194 - Outage Alert Promos/RGE/Android</t>
  </si>
  <si>
    <t>Be logged in on iOS with an eligible account where the Outage Alerts promo
Pop-Up is displayed.</t>
  </si>
  <si>
    <t>Verify that the note "Note: You can manage your Alerts Preferences
including setting Do Not Disturb." is displayed correctly on the promo.</t>
  </si>
  <si>
    <t>Look at the text displayed below the phone field on the Outage Alerts
promo.</t>
  </si>
  <si>
    <t>The note "Note: You can manage your Alerts Preferences including setting Do
Not Disturb." is fully visible, spelled correctly, and not truncated or
overlapping with other UI elements.</t>
  </si>
  <si>
    <t>MNDC-T10062</t>
  </si>
  <si>
    <t>MNDC -148 - CMP - IOS - Close pop-up using “No thanks, maybe later.”</t>
  </si>
  <si>
    <t>/MNDC-148_194 - Outage Alert Promos/CMP/IOS</t>
  </si>
  <si>
    <t>Be logged in on iOS with an account where the Outage Alerts promo pop-up is 
currently displayed on the screen.</t>
  </si>
  <si>
    <t>Validate that tapping “No thanks, maybe later.” dismisses the pop-up 
without enrolling the user in Outage Alerts and keeps the dashboard 
visible.</t>
  </si>
  <si>
    <t>With the Outage Alerts pop-up open, locate the “No thanks, maybe later.” 
button. *Tap the “No thanks, maybe later.” button.</t>
  </si>
  <si>
    <t>The “No thanks, maybe later.” button is visible and tappable at the bottom 
of the promo. *The promo pop-up closes, the user stays on the dashboard/home screen, and 
the user remains not enrolled in Outage Alerts, with no error messages.</t>
  </si>
  <si>
    <t>MNDC-T10061</t>
  </si>
  <si>
    <t>MNDC -148 - CMP - IOS - Close pop-up using “X” button</t>
  </si>
  <si>
    <t>Validate that tapping the “X” close button dismisses the pop-up without 
enrolling the user in Outage Alerts and keeps the dashboard visible</t>
  </si>
  <si>
    <t>With the Outage Alerts pop-up open, locate the “X” button in the top-right 
corner. *Tap the “X” button.</t>
  </si>
  <si>
    <t>The “X” button is visible and tappable at the top-right of the promo. *The promo pop-up closes, the user remains on the dashboard/home screen, and 
the user is still not enrolled in Outage Alerts.</t>
  </si>
  <si>
    <t>MNDC-T10058</t>
  </si>
  <si>
    <t>MNDC -148 - CMP - IOS - Display Outage Alerts Pop-Up (with phone) after login</t>
  </si>
  <si>
    <t>Use an iOS test account from NYSEG/RGE/CMP/UI that is not enrolled in 
Outage Alerts and has a mobile phone number saved on the account.</t>
  </si>
  <si>
    <t>Validate that the “Outage Alerts” promo Pop-Up 1 (with number) is displayed 
after login for an eligible user who has a phone number on file and is not 
enrolled in Outage Alerts.</t>
  </si>
  <si>
    <t>Open the iOS app. *Wait for the dashboard/home screen to finish loading after login.</t>
  </si>
  <si>
    <t>The app opens correctly and displays the login screen. *The Outage Alerts Pop-Up 1 – with number appears automatically with correct 
title, description text, pre‑filled mobile number, note text, Terms and 
Conditions link, enabled green “Get Outage Alerts &amp; Continue” button, “No 
thanks, maybe later.” button, and “X” close button.</t>
  </si>
  <si>
    <t>MNDC-T10060</t>
  </si>
  <si>
    <t>MNDC -148 - CMP - IOS - Display Outage Alerts Pop-Up (without phone) after login</t>
  </si>
  <si>
    <t>Use an iOS test account from NYSEG/RGE/CMP/UI that is not enrolled in 
Outage Alerts and does not have any mobile phone number saved on the 
account.</t>
  </si>
  <si>
    <t>Validate that the “Outage Alerts” promo Pop-Up 2 (without phone) is 
displayed after login for an eligible user who does not have a phone number 
on file and is not enrolled in Outage Alerts.</t>
  </si>
  <si>
    <t>The app opens and displays the login screen. *The Outage Alerts Pop-Up 2 – without phone appears automatically with empty 
“Enter mobile number” field, correct title and message, note text, Terms 
and Conditions link, disabled “Get Outage Alerts &amp; Continue” button, “No 
thanks, maybe later.” button, and “X” close button.</t>
  </si>
  <si>
    <t>MNDC-T10072</t>
  </si>
  <si>
    <t>MNDC -148 - CMP - IOS - Do not show promo for non-eligible company (OPCO)</t>
  </si>
  <si>
    <t>Use an iOS test account from a non-eligible company (not NYSEG/RGE/CMP/UI) 
that is not enrolled in Outage Alerts.</t>
  </si>
  <si>
    <t>Validate that the promo is not displayed for accounts belonging to a 
company that is not NYSEG, RGE, CMP, or UI.</t>
  </si>
  <si>
    <t>Open the iOS app. *Wait for the dashboard/home screen to fully load.</t>
  </si>
  <si>
    <t>The app opens and shows the login screen. *No Outage Alerts promo pop-up is displayed at any point, and the user sees 
only the normal dashboard.</t>
  </si>
  <si>
    <t>MNDC-T10067</t>
  </si>
  <si>
    <t>MNDC -148 - CMP - IOS - Do not show promo for users already enrolled in Outage Alerts</t>
  </si>
  <si>
    <t>Use an iOS test account from NYSEG/RGE/CMP/UI that is already enrolled in 
Outage Alerts.</t>
  </si>
  <si>
    <t>Ensure the Outage Alerts promo is not displayed for users already enrolled 
in Outage Alerts.</t>
  </si>
  <si>
    <t>The app opens and shows the login screen. *No Outage Alerts promo pop-up (neither Pop-Up 1 nor Pop-Up 2) is displayed, 
and the user lands directly on the dashboard/home screen.</t>
  </si>
  <si>
    <t>MNDC-T10075</t>
  </si>
  <si>
    <t>MNDC -148 - CMP - IOS - Do not show promo when promo feature is turned off</t>
  </si>
  <si>
    <t>Use an iOS eligible account (NYSEG/RGE/CMP/UI, not enrolled in Outage 
Alerts) while the Outage Alerts promo feature is disabled in the 
environment configuration.</t>
  </si>
  <si>
    <t>Validate that when the Outage Alerts promo feature is turned off in 
configuration, the promo is not shown even for eligible users.</t>
  </si>
  <si>
    <t>Ensure in the test environment that the Outage Alerts promo feature is 
disabled. *Observe the app after login and while navigating to the dashboard.</t>
  </si>
  <si>
    <t>The configuration shows the Outage Alerts promo as disabled. *No Outage Alerts promo pop-up is displayed anywhere in the app.</t>
  </si>
  <si>
    <t>MNDC-T10064</t>
  </si>
  <si>
    <t xml:space="preserve">MNDC -148 - CMP - IOS - Enable “Get Outage Alerts &amp; Continue” after entering phone </t>
  </si>
  <si>
    <t>Be logged in on iOS with an eligible account that shows Outage Alerts 
Pop-Up (without phone), with the phone field empty and the main button 
disabled.</t>
  </si>
  <si>
    <t>Validate that in Pop-Up the “Get Outage Alerts &amp; Continue” button is 
enabled only after a phone number is entered.</t>
  </si>
  <si>
    <t>Check the initial state of the “Get Outage Alerts &amp; Continue” button. *Enter a valid mobile number into the “Enter mobile number” field.</t>
  </si>
  <si>
    <t>The “Get Outage Alerts &amp; Continue” button is disabled (greyed out) and not 
tappable. *After entering the phone number, the “Get Outage Alerts &amp; Continue” button 
becomes enabled, appears in green, and can be tapped.</t>
  </si>
  <si>
    <t>MNDC-T10066</t>
  </si>
  <si>
    <t>MNDC -148 - CMP - IOS - Enroll in Outage Alerts by entering new phone</t>
  </si>
  <si>
    <t>Be logged in on iOS with an eligible NYSEG/RGE/CMP/UI account that is not 
enrolled in Outage Alerts, has no phone on file, and shows Pop-Up with an 
empty phone field.</t>
  </si>
  <si>
    <t>Validate the full enrollment flow in Outage Alerts when the user has no 
phone number and enters a new number in Pop-Up.</t>
  </si>
  <si>
    <t>Type a valid mobile number into the “Enter mobile number” field. *Close the confirmation pop-up.</t>
  </si>
  <si>
    <t>The typed phone number appears correctly in the field, and only numeric 
characters are accepted. *The confirmation pop-up closes, the user returns to the dashboard/home 
screen, the account is enrolled in Outage Alerts, and the new phone number 
is saved to the account (per app/backend behavior).</t>
  </si>
  <si>
    <t>MNDC-T10065</t>
  </si>
  <si>
    <t>MNDC -148 - CMP - IOS - Enroll in Outage Alerts using pre-filled phone</t>
  </si>
  <si>
    <t>Be logged in on iOS with an eligible NYSEG/RGE/CMP/UI account that is not 
enrolled in Outage Alerts and shows Pop-Up with a pre-filled mobile number.</t>
  </si>
  <si>
    <t>Validate the full enrollment flow in Outage Alerts when the user already 
has a phone number on file and Pop-Up is shown.</t>
  </si>
  <si>
    <t>Review the pre-filled mobile number in the “Enter mobile number” field. *Close the confirmation pop-up.</t>
  </si>
  <si>
    <t>The pre-filled number matches the mobile phone number saved on the account 
and appears correctly formatted (if applicable). *The confirmation pop-up closes, the user returns to the dashboard/home 
screen, and the account is now marked as enrolled in Outage Alerts (per 
backend or app status).</t>
  </si>
  <si>
    <t>MNDC-T10068</t>
  </si>
  <si>
    <t>MNDC -148 - CMP - IOS - Open “I agree to the Alerts Terms and Conditions.” link</t>
  </si>
  <si>
    <t>Be logged in on iOS with an eligible account where the Outage Alerts promo 
Pop-Up is currently displayed.</t>
  </si>
  <si>
    <t>Validate that the “I agree to the Alerts Terms and Conditions.” hyperlink 
opens the correct Terms and Conditions page.</t>
  </si>
  <si>
    <t>On the Outage Alerts promo, locate the “I agree to the Alerts Terms and 
Conditions.” text link. *Close the Terms and Conditions page and return to the app.</t>
  </si>
  <si>
    <t>The “I agree to the Alerts Terms and Conditions.” text is visible, 
underlined or styled as a link, and tappable. *The user returns to the app without errors or crashes, and the Outage 
Alerts promo remains in a consistent state (still visible unless design 
specifies otherwise).</t>
  </si>
  <si>
    <t>MNDC-T10063</t>
  </si>
  <si>
    <t>MNDC -148 - CMP - IOS - Phone field input validation (numbers only)</t>
  </si>
  <si>
    <t>Be logged in on iOS with an eligible account that shows Outage Alerts 
Pop-Up (without phone), with the phone field empty.</t>
  </si>
  <si>
    <t>Validate that the “Enter mobile number” field accepts only numeric 
characters and rejects letters, special characters, and spaces.</t>
  </si>
  <si>
    <t>In the “Enter mobile number” field, attempt to type alphabetic characters 
(e.g., “abc”). *Type a valid numeric sequence into the “Enter mobile number” field (e.g., 
“5551234567”).</t>
  </si>
  <si>
    <t>Alphabetic characters are not accepted and do not appear in the phone 
field. *Only numeric characters are accepted and displayed correctly in the phone 
field, with no validation error shown.</t>
  </si>
  <si>
    <t>MNDC-T10073</t>
  </si>
  <si>
    <t>MNDC -148 - CMP - IOS - Re-display promo after app reinstall</t>
  </si>
  <si>
    <t>Use an iOS eligible account (NYSEG/RGE/CMP/UI, not enrolled in Outage 
Alerts) that has already seen or dismissed the promo in a previous 
installation.</t>
  </si>
  <si>
    <t>Validate that after the user uninstalls and reinstalls the app, the Outage 
Alerts promo appears again for an eligible account.</t>
  </si>
  <si>
    <t>Uninstall the app from the iOS device. *Open the newly installed app and log in with the same eligible account.</t>
  </si>
  <si>
    <t>The app is removed from the device and no longer appears on the home 
screen. *Login is successful, and after the dashboard/home screen loads, the Outage 
Alerts promo is displayed again according to the phone data for that 
account.</t>
  </si>
  <si>
    <t>MNDC-T10074</t>
  </si>
  <si>
    <t>MNDC -148 - CMP - IOS - Re-display promo after changing promo version/config (campaign reset)</t>
  </si>
  <si>
    <t>Use an iOS eligible account that already saw/dismissed the Outage Alerts 
promo before the campaign/config change and ensure the new campaign/config 
is active.</t>
  </si>
  <si>
    <t>Validate that when the promo campaign/configuration is reset (e.g., new 
version or new campaign), the promo is displayed again for eligible users 
who had already seen or dismissed it.</t>
  </si>
  <si>
    <t>Log in with the eligible account and confirm that, before the change, the 
promo is not being shown again. *Restart the app and log in again with the same eligible account.</t>
  </si>
  <si>
    <t>The user logs in and goes to the dashboard/home screen without seeing the 
Outage Alerts promo. *After login and dashboard loading, the Outage Alerts promo is displayed 
again, treating it as a new campaign exposure.</t>
  </si>
  <si>
    <t>MNDC-T10076</t>
  </si>
  <si>
    <t>MNDC -148 - CMP - IOS - Remote-configurable texts appear as configured</t>
  </si>
  <si>
    <t>Have access to edit promo texts in the environment configuration and an iOS 
eligible account that will trigger the Outage Alerts promo.</t>
  </si>
  <si>
    <t>Validate that all promo texts (title, message, note, etc.) follow the 
values configured in the environment and that changes are reflected 
correctly in the app.</t>
  </si>
  <si>
    <t>In the configuration tool, change one or more promo texts (for example, the 
main title or note text). *Log in with the eligible account until the Outage Alerts promo appears.</t>
  </si>
  <si>
    <t>The configuration is saved successfully and shows the updated text values. *The Outage Alerts promo is displayed with the updated texts exactly as 
configured, with no layout issues (no truncation, overlap, or 
misalignment).</t>
  </si>
  <si>
    <t>MNDC-T10070</t>
  </si>
  <si>
    <t>MNDC -148 - CMP - IOS - Show promo only once per session/login for same account</t>
  </si>
  <si>
    <t>Use an iOS eligible account (NYSEG/RGE/CMP/UI, not enrolled in Outage 
Alerts) that triggers the promo on login.</t>
  </si>
  <si>
    <t>Validate that the Outage Alerts promo is shown only once per login/session 
for the same account, after which it does not appear again until a new 
session or other reset condition.</t>
  </si>
  <si>
    <t>Open the iOS app and log in with the eligible account. *Navigate around the app (e.g., open other sections and return to the 
dashboard) without logging out.</t>
  </si>
  <si>
    <t>Login is successful and the Outage Alerts promo is displayed once after the 
dashboard/home screen loads. *The Outage Alerts promo does not reappear during the same session for this 
account.</t>
  </si>
  <si>
    <t>MNDC-T10071</t>
  </si>
  <si>
    <t>MNDC -148 - CMP - IOS - Show promo when switching to an eligible account (multi-account)</t>
  </si>
  <si>
    <t>Be logged in on iOS with a user that has at least two linked accounts: 
Account A (promo already shown/dismissed) and Account B (eligible, not 
enrolled in Outage Alerts, and has not seen the promo).</t>
  </si>
  <si>
    <t>Validate that the promo is displayed when switching from an account that 
already saw/dismissed it to a different eligible account that has not seen 
the promo yet.</t>
  </si>
  <si>
    <t>Ensure that Account A (promo already shown/dismissed) is selected and 
confirm that the promo is not currently being shown again for Account A. *Select Account B (eligible account that has not seen the promo yet).</t>
  </si>
  <si>
    <t>No Outage Alerts promo is displayed for Account A at this moment. *The app switches to Account B, and after loading, the Outage Alerts promo 
(Pop-Up) is displayed for Account B according to its phone data.</t>
  </si>
  <si>
    <t>MNDC-T10069</t>
  </si>
  <si>
    <t>MNDC -148 - CMP - IOS - Verify note text about Alerts Preferences and Do Not Disturb</t>
  </si>
  <si>
    <t>Be logged in on iOS with an eligible account where the Outage Alerts promo 
Pop-Up is displayed.</t>
  </si>
  <si>
    <t>Verify that the note “Note: You can manage your Alerts Preferences 
including setting Do Not Disturb.” is displayed correctly on the promo.</t>
  </si>
  <si>
    <t>Look at the text displayed below the phone field on the Outage Alerts 
promo.</t>
  </si>
  <si>
    <t>The note “Note: You can manage your Alerts Preferences including setting Do 
Not Disturb.” is fully visible, spelled correctly, and not truncated or 
overlapping with other UI elements.</t>
  </si>
  <si>
    <t>MNDC-T10098</t>
  </si>
  <si>
    <t>MNDC -148 - NYSEG - IOS - Close pop-up using "No thanks, maybe later."</t>
  </si>
  <si>
    <t>/MNDC-148_194 - Outage Alert Promos/NYSEG/IOS</t>
  </si>
  <si>
    <t>Validate that tapping "No thanks, maybe later" dismisses the pop-up without 
enrolling the user in Outage Alerts and keeps the dashboard visible.</t>
  </si>
  <si>
    <t>With the Outage Alerts pop-up open, locate the "No thanks, maybe later."
button. *Tap the "No thanks, maybe later." button.</t>
  </si>
  <si>
    <t>The "No thanks, maybe later." button is visible and tappable at the bottom
of the promo. *The promo pop-up closes, the user stays on the dashboard/home screen, and
the user remains not enrolled in Outage Alerts, with no error messages.</t>
  </si>
  <si>
    <t>MNDC-T10097</t>
  </si>
  <si>
    <t>MNDC -148 - NYSEG - IOS - Close pop-up using "X" button</t>
  </si>
  <si>
    <t>Validate that tapping the "X" close button dismisses the pop-up without 
enrolling the user in Outage Alerts and keeps the dashboard visible.</t>
  </si>
  <si>
    <t>With the Outage Alerts pop-up open, locate the "X" button in the top-right 
corner. *Tap the "X" button.</t>
  </si>
  <si>
    <t>The "X" button is visible and tappable at the top-right of the promo. *The promo pop-up closes, the user remains on the dashboard/home screen, and 
the user is still not enrolled in Outage Alerts.</t>
  </si>
  <si>
    <t>MNDC-T10095</t>
  </si>
  <si>
    <t>MNDC -148 - NYSEG - IOS - Display Outage Alerts Pop-Up (with phone) after login</t>
  </si>
  <si>
    <t>Validate that the Outage Alerts promo Pop-Up 1 (with number) is displayed 
after login for an eligible user who has a phone number on file and is not 
enrolled in Outage Alerts.</t>
  </si>
  <si>
    <t>The app opens correctly and displays the login screen. *The Outage Alerts Pop-Up with number appears automatically with correct 
title, description text, pre-filled mobile number, note text, Terms and 
Conditions link, enabled green "Get Outage Alerts &amp; Continue" button, "No 
thanks, maybe later." button, and "X" close button.</t>
  </si>
  <si>
    <t>MNDC-T10096</t>
  </si>
  <si>
    <t>MNDC -148 - NYSEG - IOS - Display Outage Alerts Pop-Up (without phone) after login</t>
  </si>
  <si>
    <t>Validate that the "Outage Alerts" promo Pop-Up (without phone) is displayed 
after login for an eligible user who does not have a phone number on file 
and is not enrolled in Outage Alerts.</t>
  </si>
  <si>
    <t>The app opens and displays the login screen. *The Outage Alerts Pop-Up without phone appears automatically with empty 
Enter mobile number field, correct title and message, note text, Terms and 
Conditions link, disabled Get Outage Alerts &amp; Continue button, No thanks, 
maybe later. button, and X close button.</t>
  </si>
  <si>
    <t>MNDC-T10108</t>
  </si>
  <si>
    <t>MNDC -148 - NYSEG - IOS - Do not show promo for non-eligible company (OPCO)</t>
  </si>
  <si>
    <t>Use an iOS test account from a non-eligible company (not NYSEG/RGE/CMP/UI)
that is not enrolled in Outage Alerts.</t>
  </si>
  <si>
    <t>Validate that the promo is not displayed for accounts belonging to a
company that is not NYSEG, RGE, CMP, or UI.</t>
  </si>
  <si>
    <t>The app opens and shows the login screen. *No Outage Alerts promo pop-up is displayed at any point, and the user sees
only the normal dashboard.</t>
  </si>
  <si>
    <t>MNDC-T10103</t>
  </si>
  <si>
    <t>MNDC -148 - NYSEG - IOS - Do not show promo for users already enrolled in Outage Alerts</t>
  </si>
  <si>
    <t>Use an iOS test account from NYSEG/RGE/CMP/UI that is already enrolled in
Outage Alerts.</t>
  </si>
  <si>
    <t>Ensure the Outage Alerts promo is not displayed for users already enrolled
in Outage Alerts.</t>
  </si>
  <si>
    <t>MNDC-T10111</t>
  </si>
  <si>
    <t>MNDC -148 - NYSEG - IOS - Do not show promo when promo feature is turned off</t>
  </si>
  <si>
    <t>Use an iOS eligible account (NYSEG/RGE/CMP/UI, not enrolled in Outage
Alerts) while the Outage Alerts promo feature is disabled in the
environment configuration.</t>
  </si>
  <si>
    <t>Validate that when the Outage Alerts promo feature is turned off in
configuration, the promo is not shown even for eligible users.</t>
  </si>
  <si>
    <t>Ensure in the test environment that the Outage Alerts promo feature is
disabled. *Observe the app after login and while navigating to the dashboard.</t>
  </si>
  <si>
    <t>MNDC-T10100</t>
  </si>
  <si>
    <t>MNDC -148 - NYSEG - IOS - Enable "Get Outage Alerts &amp; Continue" after entering phone</t>
  </si>
  <si>
    <t>Validate that in Pop-Up the "Get Outage Alerts &amp; Continue" button is 
enabled only after a phone number is entered.</t>
  </si>
  <si>
    <t>Check the initial state of the "Get Outage Alerts &amp; Continue" button. *Enter a valid mobile number into the "Enter mobile number" field.</t>
  </si>
  <si>
    <t>The "Get Outage Alerts &amp; Continue" button is disabled (greyed out) and not
tappable. *After entering the phone number, the "Get Outage Alerts &amp; Continue" button 
becomes enabled, appears in green, and can be tapped.</t>
  </si>
  <si>
    <t>MNDC-T10102</t>
  </si>
  <si>
    <t>MNDC -148 - NYSEG - IOS - Enroll in Outage Alerts by entering new phone</t>
  </si>
  <si>
    <t>Be logged in on iOS with an eligible NYSEG/RGE/CMP/UI account that is not
enrolled in Outage Alerts, has no phone on file, and shows Pop-Up with an
empty phone field.</t>
  </si>
  <si>
    <t>Validate the full enrollment flow in Outage Alerts when the user has no
phone number and enters a new number in Pop-Up.</t>
  </si>
  <si>
    <t>Type a valid mobile number into the "Enter mobile number" field. *Close the confirmation pop-up.</t>
  </si>
  <si>
    <t>The typed phone number appears correctly in the field, and only numeric
characters are accepted. *The confirmation pop-up closes, the user returns to the dashboard/home
screen, the account is enrolled in Outage Alerts, and the new phone number
is saved to the account (per app/backend behavior).</t>
  </si>
  <si>
    <t>MNDC-T10101</t>
  </si>
  <si>
    <t>MNDC -148 - NYSEG - IOS - Enroll in Outage Alerts using pre-filled phone</t>
  </si>
  <si>
    <t>Be logged in on iOS with an eligible NYSEG/RGE/CMP/UI account that is not
enrolled in Outage Alerts and shows Pop-Up with a pre-filled mobile number.</t>
  </si>
  <si>
    <t>Validate the full enrollment flow in Outage Alerts when the user already
has a phone number on file and Pop-Up is shown.</t>
  </si>
  <si>
    <t>Review the pre-filled mobile number in the "Enter mobile number" field. *Close the confirmation pop-up.</t>
  </si>
  <si>
    <t>The pre-filled number matches the mobile phone number saved on the account
and appears correctly formatted (if applicable). *The confirmation pop-up closes, the user returns to the dashboard/home
screen, and the account is now marked as enrolled in Outage Alerts (per
backend or app status).</t>
  </si>
  <si>
    <t>MNDC-T10104</t>
  </si>
  <si>
    <t>MNDC -148 - NYSEG - IOS - Open "I agree to the Alerts Terms and Conditions." link</t>
  </si>
  <si>
    <t>Be logged in on iOS with an eligible account where the Outage Alerts promo
Pop-Up is currently displayed.</t>
  </si>
  <si>
    <t>Validate that the "I agree to the Alerts Terms and Conditions." hyperlink
opens the correct Terms and Conditions page.</t>
  </si>
  <si>
    <t>On the Outage Alerts promo, locate the "I agree to the Alerts Terms and 
Conditions." text link. *Close the Terms and Conditions page and return to the app.</t>
  </si>
  <si>
    <t>The "I agree to the Alerts Terms and Conditions." text is visible, 
underlined or styled as a link, and tappable. *The user returns to the app without errors or crashes, and the Outage 
Alerts promo remains in a consistent state (still visible unless design 
specifies otherwise).</t>
  </si>
  <si>
    <t>MNDC-T10099</t>
  </si>
  <si>
    <t>MNDC -148 - NYSEG - IOS - Phone field input validation (numbers only)</t>
  </si>
  <si>
    <t>Be logged in on iOS with an eligible account that shows Outage Alerts
Pop-Up (without phone), with the phone field empty.</t>
  </si>
  <si>
    <t>Validate that the "Enter mobile number" field accepts only numeric
characters and rejects letters, special characters, and spaces.</t>
  </si>
  <si>
    <t>In the "Enter mobile number" field, attempt to type alphabetic characters 
(e.g., "abc"). *Type a valid numeric sequence into the "Enter mobile number" field (e.g., 
"5551234567").</t>
  </si>
  <si>
    <t>MNDC-T10109</t>
  </si>
  <si>
    <t>MNDC -148 - NYSEG - IOS - Re-display promo after app reinstall</t>
  </si>
  <si>
    <t>Use an iOS eligible account (NYSEG/RGE/CMP/UI, not enrolled in Outage
Alerts) that has already seen or dismissed the promo in a previous
installation.</t>
  </si>
  <si>
    <t>Validate that after the user uninstalls and reinstalls the app, the Outage
Alerts promo appears again for an eligible account.</t>
  </si>
  <si>
    <t>The app is removed from the device and no longer appears on the home
screen. *Login is successful, and after the dashboard/home screen loads, the Outage
Alerts promo is displayed again according to the phone data for that
account.</t>
  </si>
  <si>
    <t>MNDC-T10110</t>
  </si>
  <si>
    <t>MNDC -148 - NYSEG - IOS - Re-display promo after changing promo version/config (campaign reset)</t>
  </si>
  <si>
    <t>Use an iOS eligible account that already saw/dismissed the Outage Alerts
promo before the campaign/config change and ensure the new campaign/config
is active.</t>
  </si>
  <si>
    <t>Validate that when the promo campaign/configuration is reset (e.g., new
version or new campaign), the promo is displayed again for eligible users
who had already seen or dismissed it.</t>
  </si>
  <si>
    <t>Log in with the eligible account and confirm that, before the change, the
promo is not being shown again. *Restart the app and log in again with the same eligible account.</t>
  </si>
  <si>
    <t>The user logs in and goes to the dashboard/home screen without seeing the
Outage Alerts promo. *After login and dashboard loading, the Outage Alerts promo is displayed
again, treating it as a new campaign exposure.</t>
  </si>
  <si>
    <t>MNDC-T10112</t>
  </si>
  <si>
    <t>MNDC -148 - NYSEG - IOS - Remote-configurable texts appear as configured</t>
  </si>
  <si>
    <t>Have access to edit promo texts in the environment configuration and an iOS
eligible account that will trigger the Outage Alerts promo.</t>
  </si>
  <si>
    <t>Validate that all promo texts (title, message, note, etc.) follow the
values configured in the environment and that changes are reflected
correctly in the app.</t>
  </si>
  <si>
    <t>In the configuration tool, change one or more promo texts (for example, the
main title or note text). *Log in with the eligible account until the Outage Alerts promo appears.</t>
  </si>
  <si>
    <t>The configuration is saved successfully and shows the updated text values. *The Outage Alerts promo is displayed with the updated texts exactly as
configured, with no layout issues (no truncation, overlap, or
misalignment).</t>
  </si>
  <si>
    <t>MNDC-T10106</t>
  </si>
  <si>
    <t>MNDC -148 - NYSEG - IOS - Show promo only once per session/login for same account</t>
  </si>
  <si>
    <t>Use an iOS eligible account (NYSEG/RGE/CMP/UI, not enrolled in Outage
Alerts) that triggers the promo on login.</t>
  </si>
  <si>
    <t>Validate that the Outage Alerts promo is shown only once per login/session
for the same account, after which it does not appear again until a new
session or other reset condition.</t>
  </si>
  <si>
    <t>Open the iOS app and log in with the eligible account. *Navigate around the app (e.g., open other sections and return to the
dashboard) without logging out.</t>
  </si>
  <si>
    <t>Login is successful and the Outage Alerts promo is displayed once after the
dashboard/home screen loads. *The Outage Alerts promo does not reappear during the same session for this
account.</t>
  </si>
  <si>
    <t>MNDC-T10107</t>
  </si>
  <si>
    <t>MNDC -148 - NYSEG - IOS - Show promo when switching to an eligible account (multi-account)</t>
  </si>
  <si>
    <t>Be logged in on iOS with a user that has at least two linked accounts:
Account A (promo already shown/dismissed) and Account B (eligible, not
enrolled in Outage Alerts, and has not seen the promo).</t>
  </si>
  <si>
    <t>Validate that the promo is displayed when switching from an account that
already saw/dismissed it to a different eligible account that has not seen
the promo yet.</t>
  </si>
  <si>
    <t>Ensure that Account A (promo already shown/dismissed) is selected and
confirm that the promo is not currently being shown again for Account A. *Select Account B (eligible account that has not seen the promo yet).</t>
  </si>
  <si>
    <t>No Outage Alerts promo is displayed for Account A at this moment. *The app switches to Account B, and after loading, the Outage Alerts promo
(Pop-Up) is displayed for Account B according to its phone data.</t>
  </si>
  <si>
    <t>MNDC-T10105</t>
  </si>
  <si>
    <t>MNDC -148 - NYSEG - IOS - Verify note text about Alerts Preferences and Do Not Disturb</t>
  </si>
  <si>
    <t>MNDC-T10171</t>
  </si>
  <si>
    <t>MNDC -148 - RGE - IOS - Close pop-up using "No thanks, maybe later."</t>
  </si>
  <si>
    <t>/MNDC-148_194 - Outage Alert Promos/RGE/IOS</t>
  </si>
  <si>
    <t>Be logged in on iOS with an account where the Outage Alerts promo pop-up is
currently displayed on the screen.</t>
  </si>
  <si>
    <t>Validate that tapping "No thanks, maybe later." dismisses the pop-up
without enrolling the user in Outage Alerts and keeps the dashboard
visible.</t>
  </si>
  <si>
    <t>MNDC-T10170</t>
  </si>
  <si>
    <t>MNDC -148 - RGE - IOS - Close pop-up using "X" button</t>
  </si>
  <si>
    <t>Validate that tapping the "X" close button dismisses the pop-up without
enrolling the user in Outage Alerts and keeps the dashboard visible</t>
  </si>
  <si>
    <t>With the Outage Alerts pop-up open, locate the "X" button in the top-right
corner. *Tap the "X" button.</t>
  </si>
  <si>
    <t>The "X" button is visible and tappable at the top-right of the promo. *The promo pop-up closes, the user remains on the dashboard/home screen, and
the user is still not enrolled in Outage Alerts.</t>
  </si>
  <si>
    <t>MNDC-T10168</t>
  </si>
  <si>
    <t>MNDC -148 - RGE - IOS - Display Outage Alerts Pop-Up (with phone) after login</t>
  </si>
  <si>
    <t>Use an iOS test account from NYSEG/RGE/CMP/UI that is not enrolled in
Outage Alerts and has a mobile phone number saved on the account.</t>
  </si>
  <si>
    <t>Validate that the "Outage Alerts" promo Pop-Up 1 (with number) is displayed
after login for an eligible user who has a phone number on file and is not
enrolled in Outage Alerts.</t>
  </si>
  <si>
    <t>The app opens correctly and displays the login screen. *The Outage Alerts Pop-Up with number appears automatically with correct
title, description text, pre-filled mobile number, note text, Terms and
Conditions link, enabled green "Get Outage Alerts &amp; Continue" button, "No
thanks, maybe later." button, and "X" close button.</t>
  </si>
  <si>
    <t>MNDC-T10169</t>
  </si>
  <si>
    <t>MNDC -148 - RGE - IOS - Display Outage Alerts Pop-Up (without phone) after login</t>
  </si>
  <si>
    <t>Use an iOS test account from NYSEG/RGE/CMP/UI that is not enrolled in
Outage Alerts and does not have any mobile phone number saved on the
account.</t>
  </si>
  <si>
    <t>Validate that the "Outage Alerts" promo Pop-Up 2 (without phone) is
displayed after login for an eligible user who does not have a phone number
on file and is not enrolled in Outage Alerts.</t>
  </si>
  <si>
    <t>The app opens and displays the login screen. *The Outage Alerts Pop-Up 2 without phone appears automatically with empty
"Enter mobile number" field, correct title and message, note text, Terms
and Conditions link, disabled "Get Outage Alerts &amp; Continue" button, "No
thanks, maybe later." button, and "X" close button.</t>
  </si>
  <si>
    <t>MNDC-T10181</t>
  </si>
  <si>
    <t>MNDC -148 - RGE - IOS - Do not show promo for non-eligible company (OPCO)</t>
  </si>
  <si>
    <t>MNDC-T10176</t>
  </si>
  <si>
    <t>MNDC -148 - RGE - IOS - Do not show promo for users already enrolled in Outage Alerts</t>
  </si>
  <si>
    <t>The app opens and shows the login screen. *No Outage Alerts promo pop-up (neither Pop-Up 1 nor Pop-Up 2) is displayed,
and the user lands directly on the dashboard/home screen.</t>
  </si>
  <si>
    <t>MNDC-T10184</t>
  </si>
  <si>
    <t>MNDC -148 - RGE - IOS - Do not show promo when promo feature is turned off</t>
  </si>
  <si>
    <t>MNDC-T10173</t>
  </si>
  <si>
    <t>MNDC -148 - RGE - IOS - Enable "Get Outage Alerts &amp; Continue" after entering phone</t>
  </si>
  <si>
    <t>Be logged in on iOS with an eligible account that shows Outage Alerts
Pop-Up (without phone), with the phone field empty and the main button
disabled.</t>
  </si>
  <si>
    <t>Validate that in Pop-Up the "Get Outage Alerts &amp; Continue" button is
enabled only after a phone number is entered.</t>
  </si>
  <si>
    <t>The "Get Outage Alerts &amp; Continue" button is disabled (greyed out) and not
tappable. *After entering the phone number, the "Get Outage Alerts &amp; Continue" button
becomes enabled, appears in green, and can be tapped.</t>
  </si>
  <si>
    <t>MNDC-T10175</t>
  </si>
  <si>
    <t>MNDC -148 - RGE - IOS - Enroll in Outage Alerts by entering new phone</t>
  </si>
  <si>
    <t>MNDC-T10174</t>
  </si>
  <si>
    <t>MNDC -148 - RGE - IOS - Enroll in Outage Alerts using pre-filled phone</t>
  </si>
  <si>
    <t>MNDC-T10177</t>
  </si>
  <si>
    <t>MNDC -148 - RGE - IOS - Open "I agree to the Alerts Terms and Conditions." link</t>
  </si>
  <si>
    <t>On the Outage Alerts promo, locate the "I agree to the Alerts Terms and
Conditions." text link. *Close the Terms and Conditions page and return to the app.</t>
  </si>
  <si>
    <t>The "I agree to the Alerts Terms and Conditions." text is visible,
underlined or styled as a link, and tappable. *The user returns to the app without errors or crashes, and the Outage
Alerts promo remains in a consistent state (still visible unless design
specifies otherwise).</t>
  </si>
  <si>
    <t>MNDC-T10172</t>
  </si>
  <si>
    <t>MNDC -148 - RGE - IOS - Phone field input validation (numbers only)</t>
  </si>
  <si>
    <t>In the "Enter mobile number" field, attempt to type alphabetic characters
(e.g., "abc"). *Type a valid numeric sequence into the "Enter mobile number" field (e.g.,
"5551234567").</t>
  </si>
  <si>
    <t>Alphabetic characters are not accepted and do not appear in the phone
field. *Only numeric characters are accepted and displayed correctly in the phone
field, with no validation error shown.</t>
  </si>
  <si>
    <t>MNDC-T10182</t>
  </si>
  <si>
    <t>MNDC -148 - RGE - IOS - Re-display promo after app reinstall</t>
  </si>
  <si>
    <t>MNDC-T10183</t>
  </si>
  <si>
    <t>MNDC -148 - RGE - IOS - Re-display promo after changing promo version/config (campaign reset)</t>
  </si>
  <si>
    <t>MNDC-T10185</t>
  </si>
  <si>
    <t>MNDC -148 - RGE - IOS - Remote-configurable texts appear as configured</t>
  </si>
  <si>
    <t>MNDC-T10179</t>
  </si>
  <si>
    <t>MNDC -148 - RGE - IOS - Show promo only once per session/login for same account</t>
  </si>
  <si>
    <t>MNDC-T10180</t>
  </si>
  <si>
    <t>MNDC -148 - RGE - IOS - Show promo when switching to an eligible account (multi-account)</t>
  </si>
  <si>
    <t>MNDC-T10178</t>
  </si>
  <si>
    <t>MNDC -148 - RGE - IOS - Verify note text about Alerts Preferences and Do Not Disturb</t>
  </si>
  <si>
    <t>MNDC-T10153</t>
  </si>
  <si>
    <t>MNDC -148 - UI - IOS - Close pop-up using "No thanks, maybe later."</t>
  </si>
  <si>
    <t>/MNDC-148_194 - Outage Alert Promos/UI/IOS</t>
  </si>
  <si>
    <t>With the Outage Alerts pop-up open, locate the "No thanks, maybe later." 
button. *Tap the "No thanks, maybe later." button.</t>
  </si>
  <si>
    <t>The "No thanks, maybe later." button is visible and tappable at the bottom 
of the promo. *The promo pop-up closes, the user stays on the dashboard/home screen, and 
the user remains not enrolled in Outage Alerts, with no error messages.</t>
  </si>
  <si>
    <t>MNDC-T10152</t>
  </si>
  <si>
    <t>MNDC -148 - UI - IOS - Close pop-up using "X" button</t>
  </si>
  <si>
    <t>MNDC-T10150</t>
  </si>
  <si>
    <t>MNDC -148 - UI - IOS - Display Outage Alerts Pop-Up (with phone) after login</t>
  </si>
  <si>
    <t>The app opens correctly and displays the login screen. *The Outage Alerts Pop-Up 1 with number appears automatically with correct
title, description text, pre?filled mobile number, note text, Terms and
Conditions link, enabled green "Get Outage Alerts &amp; Continue" button, "No
thanks, maybe later." button, and "X" close button.</t>
  </si>
  <si>
    <t>MNDC-T10151</t>
  </si>
  <si>
    <t>MNDC -148 - UI - IOS - Display Outage Alerts Pop-Up (without phone) after login</t>
  </si>
  <si>
    <t>The app opens and displays the login screen. *The Outage Alerts Pop-Up without phone appears automatically with empty
"Enter mobile number" field, correct title and message, note text, Terms
and Conditions link, disabled "Get Outage Alerts &amp; Continue" button, "No
thanks, maybe later." button, and "X" close button.</t>
  </si>
  <si>
    <t>MNDC-T10163</t>
  </si>
  <si>
    <t>MNDC -148 - UI - IOS - Do not show promo for non-eligible company (OPCO)</t>
  </si>
  <si>
    <t>MNDC-T10158</t>
  </si>
  <si>
    <t>MNDC -148 - UI - IOS - Do not show promo for users already enrolled in Outage Alerts</t>
  </si>
  <si>
    <t>The app opens and shows the login screen. *No Outage Alerts promo pop-up is displayed,
and the user lands directly on the dashboard/home screen.</t>
  </si>
  <si>
    <t>MNDC-T10166</t>
  </si>
  <si>
    <t>MNDC -148 - UI - IOS - Do not show promo when promo feature is turned off</t>
  </si>
  <si>
    <t>MNDC-T10155</t>
  </si>
  <si>
    <t>MNDC -148 - UI - IOS - Enable "Get Outage Alerts &amp; Continue" after entering phone</t>
  </si>
  <si>
    <t>MNDC-T10157</t>
  </si>
  <si>
    <t>MNDC -148 - UI - IOS - Enroll in Outage Alerts by entering new phone</t>
  </si>
  <si>
    <t>MNDC-T10156</t>
  </si>
  <si>
    <t>MNDC -148 - UI - IOS - Enroll in Outage Alerts using pre-filled phone</t>
  </si>
  <si>
    <t>MNDC-T10159</t>
  </si>
  <si>
    <t>MNDC -148 - UI - IOS - Open "I agree to the Alerts Terms and Conditions." link</t>
  </si>
  <si>
    <t>MNDC-T10154</t>
  </si>
  <si>
    <t>MNDC -148 - UI - IOS - Phone field input validation (numbers only)</t>
  </si>
  <si>
    <t>MNDC-T10164</t>
  </si>
  <si>
    <t>MNDC -148 - UI - IOS - Re-display promo after app reinstall</t>
  </si>
  <si>
    <t>MNDC-T10165</t>
  </si>
  <si>
    <t>MNDC -148 - UI - IOS - Re-display promo after changing promo version/config (campaign reset)</t>
  </si>
  <si>
    <t>MNDC-T10167</t>
  </si>
  <si>
    <t>MNDC -148 - UI - IOS - Remote-configurable texts appear as configured</t>
  </si>
  <si>
    <t>MNDC-T10161</t>
  </si>
  <si>
    <t>MNDC -148 - UI - IOS - Show promo only once per session/login for same account</t>
  </si>
  <si>
    <t>MNDC-T10160</t>
  </si>
  <si>
    <t>MNDC -148 - UI - IOS - Verify note text about Alerts Preferences and Do Not Disturb</t>
  </si>
  <si>
    <t>MNDC-T10162</t>
  </si>
  <si>
    <t>MNDC -148 - UI - IOS- Show promo when switching to an eligible account (multi-account)</t>
  </si>
  <si>
    <t>MNDC-T10189</t>
  </si>
  <si>
    <t>MNDC -194 - CMP - Android - Close pop-up using "No thanks, maybe later."</t>
  </si>
  <si>
    <t>/MNDC-148_194 - Outage Alert Promos/CMP/Android</t>
  </si>
  <si>
    <t>MNDC-T10188</t>
  </si>
  <si>
    <t>MNDC -194 - CMP - Android - Close pop-up using "X" button</t>
  </si>
  <si>
    <t>MNDC-T10186</t>
  </si>
  <si>
    <t>MNDC -194 - CMP - Android - Display Outage Alerts Pop-Up (with phone) after login</t>
  </si>
  <si>
    <t>The app opens correctly and displays the login screen. *The Outage Alerts Pop-Up 1 with number appears automatically with correct
title, description text, pre-filled mobile number, note text, Terms and
Conditions link, enabled green "Get Outage Alerts &amp; Continue" button, "No
thanks, maybe later." button, and "X" close button.</t>
  </si>
  <si>
    <t>MNDC-T10187</t>
  </si>
  <si>
    <t>MNDC -194 - CMP - Android - Display Outage Alerts Pop-Up (without phone) after login</t>
  </si>
  <si>
    <t>The app opens and displays the login screen. *The Outage Alerts Pop-Up 2 � without phone appears automatically with empty
�Enter mobile number� field, correct title and message, note text, Terms
and Conditions link, disabled �Get Outage Alerts &amp; Continue� button, �No
thanks, maybe later.� button, and �X� close button.</t>
  </si>
  <si>
    <t>MNDC-T10199</t>
  </si>
  <si>
    <t>MNDC -194 - CMP - Android - Do not show promo for non-eligible company (OPCO)</t>
  </si>
  <si>
    <t>MNDC-T10194</t>
  </si>
  <si>
    <t>MNDC -194 - CMP - Android - Do not show promo for users already enrolled in Outage Alerts</t>
  </si>
  <si>
    <t>MNDC-T10202</t>
  </si>
  <si>
    <t>MNDC -194 - CMP - Android - Do not show promo when promo feature is turned off</t>
  </si>
  <si>
    <t>MNDC-T10191</t>
  </si>
  <si>
    <t>MNDC -194 - CMP - Android - Enable "Get Outage Alerts &amp; Continue" after entering phone</t>
  </si>
  <si>
    <t>MNDC-T10193</t>
  </si>
  <si>
    <t>MNDC -194 - CMP - Android - Enroll in Outage Alerts by entering new phone</t>
  </si>
  <si>
    <t>MNDC-T10192</t>
  </si>
  <si>
    <t>MNDC -194 - CMP - Android - Enroll in Outage Alerts using pre-filled phone</t>
  </si>
  <si>
    <t>MNDC-T10195</t>
  </si>
  <si>
    <t>MNDC -194 - CMP - Android - Open "I agree to the Alerts Terms and Conditions." link</t>
  </si>
  <si>
    <t>Validate that the "I agree to the Alerts Terms and Conditions" hyperlink
opens the correct Terms and Conditions page.</t>
  </si>
  <si>
    <t>MNDC-T10190</t>
  </si>
  <si>
    <t>MNDC -194 - CMP - Android - Phone field input validation (numbers only)</t>
  </si>
  <si>
    <t>In the �Enter mobile number� field, attempt to type alphabetic characters
(e.g., �abc�). *Type a valid numeric sequence into the �Enter mobile number� field (e.g.,
�5551234567�).</t>
  </si>
  <si>
    <t>MNDC-T10200</t>
  </si>
  <si>
    <t>MNDC -194 - CMP - Android - Re-display promo after app reinstall</t>
  </si>
  <si>
    <t>MNDC-T10201</t>
  </si>
  <si>
    <t>MNDC -194 - CMP - Android - Re-display promo after changing promo version/config (campaign reset)</t>
  </si>
  <si>
    <t>MNDC-T10203</t>
  </si>
  <si>
    <t>MNDC -194 - CMP - Android - Remote-configurable texts appear as configured</t>
  </si>
  <si>
    <t>MNDC-T10197</t>
  </si>
  <si>
    <t>MNDC -194 - CMP - Android - Show promo only once per session/login for same account</t>
  </si>
  <si>
    <t>MNDC-T10198</t>
  </si>
  <si>
    <t>MNDC -194 - CMP - Android - Show promo when switching to an eligible account (multi-account)</t>
  </si>
  <si>
    <t>MNDC-T10196</t>
  </si>
  <si>
    <t>MNDC -194 - CMP - Android - Verify note text about Alerts Preferences and Do Not Disturb</t>
  </si>
  <si>
    <t>MNDC-T10207</t>
  </si>
  <si>
    <t>MNDC -194 - NYSEG - Android - Close pop-up using “No thanks, maybe later.”</t>
  </si>
  <si>
    <t>/MNDC-148_194 - Outage Alert Promos/NYSEG/Android</t>
  </si>
  <si>
    <t>Validate that tapping “No thanks, maybe later.” dismisses the pop-up
without enrolling the user in Outage Alerts and keeps the dashboard
visible.</t>
  </si>
  <si>
    <t>With the Outage Alerts pop-up open, locate the “No thanks, maybe later.”
button. *Tap the “No thanks, maybe later.” button.</t>
  </si>
  <si>
    <t>The “No thanks, maybe later.” button is visible and tappable at the bottom
of the promo. *The promo pop-up closes, the user stays on the dashboard/home screen, and
the user remains not enrolled in Outage Alerts, with no error messages.</t>
  </si>
  <si>
    <t>MNDC-T10206</t>
  </si>
  <si>
    <t>MNDC -194 - NYSEG - Android - Close pop-up using “X” button</t>
  </si>
  <si>
    <t>Validate that tapping the “X” close button dismisses the pop-up without
enrolling the user in Outage Alerts and keeps the dashboard visible</t>
  </si>
  <si>
    <t>With the Outage Alerts pop-up open, locate the “X” button in the top-right
corner. *Tap the “X” button.</t>
  </si>
  <si>
    <t>The “X” button is visible and tappable at the top-right of the promo. *The promo pop-up closes, the user remains on the dashboard/home screen, and
the user is still not enrolled in Outage Alerts.</t>
  </si>
  <si>
    <t>MNDC-T10204</t>
  </si>
  <si>
    <t>MNDC -194 - NYSEG - Android - Display Outage Alerts Pop-Up (with phone) after login</t>
  </si>
  <si>
    <t>Validate that the “Outage Alerts” promo Pop-Up 1 (with number) is displayed
after login for an eligible user who has a phone number on file and is not
enrolled in Outage Alerts.</t>
  </si>
  <si>
    <t>The app opens correctly and displays the login screen. *The Outage Alerts Pop-Up 1 – with number appears automatically with correct
title, description text, pre‑filled mobile number, note text, Terms and
Conditions link, enabled green “Get Outage Alerts &amp; Continue” button, “No
thanks, maybe later.” button, and “X” close button.</t>
  </si>
  <si>
    <t>MNDC-T10205</t>
  </si>
  <si>
    <t>MNDC -194 - NYSEG - Android - Display Outage Alerts Pop-Up (without phone) after login</t>
  </si>
  <si>
    <t>Validate that the “Outage Alerts” promo Pop-Up 2 (without phone) is
displayed after login for an eligible user who does not have a phone number
on file and is not enrolled in Outage Alerts.</t>
  </si>
  <si>
    <t>The app opens and displays the login screen. *The Outage Alerts Pop-Up 2 – without phone appears automatically with empty
“Enter mobile number” field, correct title and message, note text, Terms
and Conditions link, disabled “Get Outage Alerts &amp; Continue” button, “No
thanks, maybe later.” button, and “X” close button.</t>
  </si>
  <si>
    <t>MNDC-T10217</t>
  </si>
  <si>
    <t>MNDC -194 - NYSEG - Android - Do not show promo for non-eligible company (OPCO)</t>
  </si>
  <si>
    <t>MNDC-T10212</t>
  </si>
  <si>
    <t>MNDC -194 - NYSEG - Android - Do not show promo for users already enrolled in Outage Alerts</t>
  </si>
  <si>
    <t>MNDC-T10220</t>
  </si>
  <si>
    <t>MNDC -194 - NYSEG - Android - Do not show promo when promo feature is turned off</t>
  </si>
  <si>
    <t>MNDC-T10209</t>
  </si>
  <si>
    <t>MNDC -194 - NYSEG - Android - Enable “Get Outage Alerts &amp; Continue” after entering phone</t>
  </si>
  <si>
    <t>Validate that in Pop-Up the “Get Outage Alerts &amp; Continue” button is
enabled only after a phone number is entered.</t>
  </si>
  <si>
    <t>The “Get Outage Alerts &amp; Continue” button is disabled (greyed out) and not
tappable. *After entering the phone number, the “Get Outage Alerts &amp; Continue” button
becomes enabled, appears in green, and can be tapped.</t>
  </si>
  <si>
    <t>MNDC-T10211</t>
  </si>
  <si>
    <t>MNDC -194 - NYSEG - Android - Enroll in Outage Alerts by entering new phone</t>
  </si>
  <si>
    <t>MNDC-T10210</t>
  </si>
  <si>
    <t>MNDC -194 - NYSEG - Android - Enroll in Outage Alerts using pre-filled phone</t>
  </si>
  <si>
    <t>MNDC-T10213</t>
  </si>
  <si>
    <t>MNDC -194 - NYSEG - Android - Open “I agree to the Alerts Terms and Conditions.” link</t>
  </si>
  <si>
    <t>Validate that the “I agree to the Alerts Terms and Conditions.” hyperlink
opens the correct Terms and Conditions page.</t>
  </si>
  <si>
    <t>On the Outage Alerts promo, locate the “I agree to the Alerts Terms and
Conditions.” text link. *Close the Terms and Conditions page and return to the app.</t>
  </si>
  <si>
    <t>The “I agree to the Alerts Terms and Conditions.” text is visible,
underlined or styled as a link, and tappable. *The user returns to the app without errors or crashes, and the Outage
Alerts promo remains in a consistent state (still visible unless design
specifies otherwise).</t>
  </si>
  <si>
    <t>MNDC-T10208</t>
  </si>
  <si>
    <t>MNDC -194 - NYSEG - Android - Phone field input validation (numbers only)</t>
  </si>
  <si>
    <t>Validate that the “Enter mobile number” field accepts only numeric
characters and rejects letters, special characters, and spaces.</t>
  </si>
  <si>
    <t>In the “Enter mobile number” field, attempt to type alphabetic characters
(e.g., “abc”). *Type a valid numeric sequence into the “Enter mobile number” field (e.g.,
“5551234567”).</t>
  </si>
  <si>
    <t>MNDC-T10218</t>
  </si>
  <si>
    <t>MNDC -194 - NYSEG - Android - Re-display promo after app reinstall</t>
  </si>
  <si>
    <t>MNDC-T10219</t>
  </si>
  <si>
    <t>MNDC -194 - NYSEG - Android - Re-display promo after changing promo version/config (campaign reset)</t>
  </si>
  <si>
    <t>MNDC-T10221</t>
  </si>
  <si>
    <t>MNDC -194 - NYSEG - Android - Remote-configurable texts appear as configured</t>
  </si>
  <si>
    <t>MNDC-T10215</t>
  </si>
  <si>
    <t>MNDC -194 - NYSEG - Android - Show promo only once per session/login for same account</t>
  </si>
  <si>
    <t>MNDC-T10216</t>
  </si>
  <si>
    <t>MNDC -194 - NYSEG - Android - Show promo when switching to an eligible account (multi-account)</t>
  </si>
  <si>
    <t>MNDC-T10214</t>
  </si>
  <si>
    <t>MNDC -194 - NYSEG - Android - Verify note text about Alerts Preferences and Do Not Disturb</t>
  </si>
  <si>
    <t>Verify that the note “Note: You can manage your Alerts Preferences
including setting Do Not Disturb.” is displayed correctly on the promo.</t>
  </si>
  <si>
    <t>The note “Note: You can manage your Alerts Preferences including setting Do
Not Disturb.” is fully visible, spelled correctly, and not truncated or
overlapping with other UI elements.</t>
  </si>
  <si>
    <t>MNDC-T10248</t>
  </si>
  <si>
    <t>MNDC -194 - RGE - Android - Do not show promo for users already enrolled in Outage Alerts</t>
  </si>
  <si>
    <t>MNDC-T10245</t>
  </si>
  <si>
    <t>MNDC -194 - RGE - Android - Enable "Get Outage Alerts &amp; Continue" after entering phone</t>
  </si>
  <si>
    <t>MNDC-T10247</t>
  </si>
  <si>
    <t>MNDC -194 - RGE - Android - Enroll in Outage Alerts by entering new phone</t>
  </si>
  <si>
    <t>MNDC-T10246</t>
  </si>
  <si>
    <t>MNDC -194 - RGE - Android - Enroll in Outage Alerts using pre-filled phone</t>
  </si>
  <si>
    <t>MNDC-T10249</t>
  </si>
  <si>
    <t>MNDC -194 - RGE - Android - Open "I agree to the Alerts Terms and Conditions." link</t>
  </si>
  <si>
    <t>MNDC-T10244</t>
  </si>
  <si>
    <t>MNDC -194 - RGE - Android - Phone field input validation (numbers only)</t>
  </si>
  <si>
    <t>MNDC-T10254</t>
  </si>
  <si>
    <t>MNDC -194 - RGE - Android - Re-display promo after app reinstall</t>
  </si>
  <si>
    <t>MNDC-T10255</t>
  </si>
  <si>
    <t>MNDC -194 - RGE - Android - Re-display promo after changing promo version/config (campaign reset)</t>
  </si>
  <si>
    <t>MNDC-T10257</t>
  </si>
  <si>
    <t>MNDC -194 - RGE - Android - Remote-configurable texts appear as configured</t>
  </si>
  <si>
    <t>MNDC-T10251</t>
  </si>
  <si>
    <t>MNDC -194 - RGE - Android - Show promo only once per session/login for same account</t>
  </si>
  <si>
    <t>MNDC-T10252</t>
  </si>
  <si>
    <t>MNDC -194 - RGE - Android - Show promo when switching to an eligible account (multi-account)</t>
  </si>
  <si>
    <t>MNDC-T10240</t>
  </si>
  <si>
    <t>MNDC -194 - RGE- Android - Display Outage Alerts Pop-Up (with phone) after login</t>
  </si>
  <si>
    <t>MNDC-T10241</t>
  </si>
  <si>
    <t>MNDC -194 - RGE- Android - Display Outage Alerts Pop-Up (without phone) after login</t>
  </si>
  <si>
    <t>MNDC-T10225</t>
  </si>
  <si>
    <t>MNDC -194 - UI - Android - Close pop-up using "No thanks, maybe later."</t>
  </si>
  <si>
    <t>/MNDC-148_194 - Outage Alert Promos/UI/Android</t>
  </si>
  <si>
    <t>MNDC-T10224</t>
  </si>
  <si>
    <t>MNDC -194 - UI - Android - Close pop-up using "X" button</t>
  </si>
  <si>
    <t>MNDC-T10222</t>
  </si>
  <si>
    <t>MNDC -194 - UI - Android - Display Outage Alerts Pop-Up (with phone) after login</t>
  </si>
  <si>
    <t>MNDC-T10223</t>
  </si>
  <si>
    <t>MNDC -194 - UI - Android - Display Outage Alerts Pop-Up (without phone) after login</t>
  </si>
  <si>
    <t>MNDC-T10235</t>
  </si>
  <si>
    <t>MNDC -194 - UI - Android - Do not show promo for non-eligible company (OPCO)</t>
  </si>
  <si>
    <t>MNDC-T10230</t>
  </si>
  <si>
    <t>MNDC -194 - UI - Android - Do not show promo for users already enrolled in Outage Alerts</t>
  </si>
  <si>
    <t>MNDC-T10238</t>
  </si>
  <si>
    <t>MNDC -194 - UI - Android - Do not show promo when promo feature is turned off</t>
  </si>
  <si>
    <t>MNDC-T10227</t>
  </si>
  <si>
    <t>MNDC -194 - UI - Android - Enable "Get Outage Alerts &amp; Continue" after entering phone</t>
  </si>
  <si>
    <t>MNDC-T10229</t>
  </si>
  <si>
    <t>MNDC -194 - UI - Android - Enroll in Outage Alerts by entering new phone</t>
  </si>
  <si>
    <t>MNDC-T10228</t>
  </si>
  <si>
    <t>MNDC -194 - UI - Android - Enroll in Outage Alerts using pre-filled phone</t>
  </si>
  <si>
    <t>MNDC-T10231</t>
  </si>
  <si>
    <t>MNDC -194 - UI - Android - Open "I agree to the Alerts Terms and Conditions." link</t>
  </si>
  <si>
    <t>MNDC-T10226</t>
  </si>
  <si>
    <t>MNDC -194 - UI - Android - Phone field input validation (numbers only)</t>
  </si>
  <si>
    <t>MNDC-T10236</t>
  </si>
  <si>
    <t>MNDC -194 - UI - Android - Re-display promo after app reinstall</t>
  </si>
  <si>
    <t>MNDC-T10237</t>
  </si>
  <si>
    <t>MNDC -194 - UI - Android - Re-display promo after changing promo version/config (campaign reset)</t>
  </si>
  <si>
    <t>MNDC-T10239</t>
  </si>
  <si>
    <t>MNDC -194 - UI - Android - Remote-configurable texts appear as configured</t>
  </si>
  <si>
    <t>MNDC-T10233</t>
  </si>
  <si>
    <t>MNDC -194 - UI - Android - Show promo only once per session/login for same account</t>
  </si>
  <si>
    <t>MNDC-T10234</t>
  </si>
  <si>
    <t>MNDC -194 - UI - Android - Show promo when switching to an eligible account (multi-account)</t>
  </si>
  <si>
    <t>MNDC-T10232</t>
  </si>
  <si>
    <t>MNDC -194 - UI - Android - Verify note text about Alerts Preferences and Do Not Disturb</t>
  </si>
  <si>
    <t>MNDC-T10243</t>
  </si>
  <si>
    <t>MNDC -194- RGE - Android - Close pop-up using "No thanks, maybe later."</t>
  </si>
  <si>
    <t>MNDC-T10242</t>
  </si>
  <si>
    <t>MNDC -194- RGE - Android - Close pop-up using "X" button</t>
  </si>
  <si>
    <t>MNDC-T10253</t>
  </si>
  <si>
    <t>MNDC -194- RGE - Android - Do not show promo for non-eligible company (OPCO)</t>
  </si>
  <si>
    <t>MNDC-T10256</t>
  </si>
  <si>
    <t>MNDC -194- RGE - Android - Do not show promo when promo feature is turned off</t>
  </si>
  <si>
    <t>MNDC-T9680</t>
  </si>
  <si>
    <t>UI - MNDC-1601 - Android - Outage Detected</t>
  </si>
  <si>
    <t>/UI&amp;CMP - Electric Features/UI/Outages/Android</t>
  </si>
  <si>
    <t>User authenticated; account selected; Quickview enabled if applicable</t>
  </si>
  <si>
    <t>1) Open main view with Quickview
2) Verify banner snippet
3) Validate Last update format
4) Tap 'View details'
5) Verify webview opens and SSO occurs to the correct OpCo dashboard</t>
  </si>
  <si>
    <t>Color=Orange; Title='Outage Detected', Body='We are working on restoring 
your power.'. Last update format correct. Icon matches spec. CTA 'View 
details' action: Redirect to Outage Dashboard (SSO). ETR label present</t>
  </si>
  <si>
    <t>MNDC-T9681</t>
  </si>
  <si>
    <t>UI - MNDC-1601 - Android - Outage Detected - logged out</t>
  </si>
  <si>
    <t>User logged out; account with Quickview enabled</t>
  </si>
  <si>
    <t>Correct text/icon shown. Tapping 'View details' opens webview and completes 
SSO to the matching OpCo dashboard URL.</t>
  </si>
  <si>
    <t>MNDC-T9678</t>
  </si>
  <si>
    <t>UI - MNDC-1601 - Android - Outage Reported - Acknowledged</t>
  </si>
  <si>
    <t>Color=Orange; Title='Outage Reported', Body='Thank you for reporting your 
outage, we are looking into it.'. Last update format correct. Icon matches 
spec. CTA 'View details' action: Redirect to Outage Dashboard (SSO). ETR 
label present</t>
  </si>
  <si>
    <t>MNDC-T9679</t>
  </si>
  <si>
    <t>UI - MNDC-1601 - Android - Outage Reported - Acknowledged - logged out</t>
  </si>
  <si>
    <t>MNDC-T9676</t>
  </si>
  <si>
    <t>UI - MNDC-1601 - Android - Outage Reported - Investigating</t>
  </si>
  <si>
    <t>MNDC-T9677</t>
  </si>
  <si>
    <t>UI - MNDC-1601 - Android - Outage Reported - Investigating - logged out</t>
  </si>
  <si>
    <t>MNDC-T9158</t>
  </si>
  <si>
    <t>UI - MNDC-1601 - IOS - Outage Detected</t>
  </si>
  <si>
    <t>/UI&amp;CMP - Electric Features/UI/Outages/IOS</t>
  </si>
  <si>
    <t>MNDC-T9159</t>
  </si>
  <si>
    <t>UI - MNDC-1601 - IOS - Outage Detected - logged out</t>
  </si>
  <si>
    <t>MNDC-T9156</t>
  </si>
  <si>
    <t>UI - MNDC-1601 - IOS - Outage Reported - Acknowledged</t>
  </si>
  <si>
    <t>MNDC-T9157</t>
  </si>
  <si>
    <t>UI - MNDC-1601 - IOS - Outage Reported - Acknowledged - logged out</t>
  </si>
  <si>
    <t>MNDC-T9154</t>
  </si>
  <si>
    <t>UI - MNDC-1601 - IOS - Outage Reported - Investigating</t>
  </si>
  <si>
    <t>MNDC-T9155</t>
  </si>
  <si>
    <t>UI - MNDC-1601 - IOS - Outage Reported - Investigating - logged out</t>
  </si>
  <si>
    <t>MNDC-T9664</t>
  </si>
  <si>
    <t>UI - MNDC-1615 - Android - Eligibility gating: banner visible only for supported electric accounts</t>
  </si>
  <si>
    <t>MNDC-T9666</t>
  </si>
  <si>
    <t>UI - MNDC-1615 - Android - Figma compliance quick sweep (colors, typography, spacing, icons)</t>
  </si>
  <si>
    <t>Matches Figma tokens for pill colors &amp; icons; fonts/weights/sizes/spacing 
match (±1px)</t>
  </si>
  <si>
    <t>MNDC-T9665</t>
  </si>
  <si>
    <t>UI - MNDC-1615 - Android - Fixed banner &amp; scroll: top-pinned while viewing other widgets</t>
  </si>
  <si>
    <t>Banner remains pinned at top; no clipping/overlap; content scrolls 
underneath</t>
  </si>
  <si>
    <t>MNDC-T9672</t>
  </si>
  <si>
    <t>UI - MNDC-1615 - Android - Multi-account switch: status follows selected service address</t>
  </si>
  <si>
    <t>Banner content/icon/timestamps reflect selected account; no data bleed; 
performant update</t>
  </si>
  <si>
    <t>MNDC-T9675</t>
  </si>
  <si>
    <t>UI - MNDC-1615 - Android - Negative resilience: API error or empty payload</t>
  </si>
  <si>
    <t>Graceful error state; last known good data preserved or 'No outage' per 
rules; no layout break</t>
  </si>
  <si>
    <t>MNDC-T9674</t>
  </si>
  <si>
    <t>UI - MNDC-1615 - Android - Refresh: auto refresh (15 min) and RC override</t>
  </si>
  <si>
    <t>Auto-refresh triggers and updates banner; new RC value applied without app 
restart after fetch/activate</t>
  </si>
  <si>
    <t>MNDC-T9673</t>
  </si>
  <si>
    <t>UI - MNDC-1615 - Android - Refresh: swipe-down with short-term timer (3 min)</t>
  </si>
  <si>
    <t>First refresh succeeds; second blocked with UI message; last update 
timestamp changes once</t>
  </si>
  <si>
    <t>MNDC-T9668</t>
  </si>
  <si>
    <t>UI - MNDC-1615 - Android - Status: First reported outage (Investigating)</t>
  </si>
  <si>
    <t>Text 'Outage detected' + StatusText 'Investigating' + 'As of Month Day, at 
Time' in local TZ</t>
  </si>
  <si>
    <t>MNDC-T9667</t>
  </si>
  <si>
    <t>UI - MNDC-1615 - Android - Status: No Outage</t>
  </si>
  <si>
    <t>MNDC-T9669</t>
  </si>
  <si>
    <t>UI - MNDC-1615 - Android - Status: Normal outage with ETR</t>
  </si>
  <si>
    <t>Shows 'Outage Detected. We are working on restoring your power.' + orange 
lightning; ETR '[time] on [mm/dd/yyyy]'</t>
  </si>
  <si>
    <t>MNDC-T9670</t>
  </si>
  <si>
    <t>UI - MNDC-1615 - Android - Status: Normal outage without ETR (fallback)</t>
  </si>
  <si>
    <t>MNDC-T9671</t>
  </si>
  <si>
    <t>UI - MNDC-1615 - Android - Status: Power restored</t>
  </si>
  <si>
    <t>MNDC-T9142</t>
  </si>
  <si>
    <t>UI - MNDC-1615 - IOS - Eligibility gating: banner visible only for supported electric accounts</t>
  </si>
  <si>
    <t>MNDC-T9144</t>
  </si>
  <si>
    <t>UI - MNDC-1615 - IOS - Figma compliance quick sweep (colors, typography, spacing, icons)</t>
  </si>
  <si>
    <t>MNDC-T9143</t>
  </si>
  <si>
    <t>UI - MNDC-1615 - IOS - Fixed banner &amp; scroll: top-pinned while viewing other widgets</t>
  </si>
  <si>
    <t>MNDC-T9150</t>
  </si>
  <si>
    <t>UI - MNDC-1615 - IOS - Multi-account switch: status follows selected service address</t>
  </si>
  <si>
    <t>MNDC-T9153</t>
  </si>
  <si>
    <t>UI - MNDC-1615 - IOS - Negative resilience: API error or empty payload</t>
  </si>
  <si>
    <t>MNDC-T9152</t>
  </si>
  <si>
    <t>UI - MNDC-1615 - IOS - Refresh: auto refresh (15 min) and RC override</t>
  </si>
  <si>
    <t>MNDC-T9151</t>
  </si>
  <si>
    <t>UI - MNDC-1615 - IOS - Refresh: swipe-down with short-term timer (3 min)</t>
  </si>
  <si>
    <t>MNDC-T9146</t>
  </si>
  <si>
    <t>UI - MNDC-1615 - IOS - Status: First reported outage (Investigating)</t>
  </si>
  <si>
    <t>MNDC-T9145</t>
  </si>
  <si>
    <t>UI - MNDC-1615 - IOS - Status: No Outage</t>
  </si>
  <si>
    <t>MNDC-T9147</t>
  </si>
  <si>
    <t>UI - MNDC-1615 - IOS - Status: Normal outage with ETR</t>
  </si>
  <si>
    <t>MNDC-T9148</t>
  </si>
  <si>
    <t>UI - MNDC-1615 - IOS - Status: Normal outage without ETR (fallback)</t>
  </si>
  <si>
    <t>MNDC-T9149</t>
  </si>
  <si>
    <t>UI - MNDC-1615 - IOS - Status: Power restored</t>
  </si>
  <si>
    <t>MNDC-T9661</t>
  </si>
  <si>
    <t>UI - MNDC-2061 - Android - All Outage CTAs registered in Firebase Remote Config</t>
  </si>
  <si>
    <t>1. Open Firebase Remote Config
2. Verify keys exist for each Outage button/tile (entry buttons, 
list/map/central, social, 911 visibility, loaders)</t>
  </si>
  <si>
    <t>Each control has an RC key with correct default, description, and 
targeting.</t>
  </si>
  <si>
    <t>MNDC-T9659</t>
  </si>
  <si>
    <t>UI - MNDC-2061 - Android - Call 911 shows system confirmation dialog</t>
  </si>
  <si>
    <t>Native OS call confirmation dialog is shown with option to confirm/cancel. 
No call is placed without confirmation.</t>
  </si>
  <si>
    <t>MNDC-T9660</t>
  </si>
  <si>
    <t>UI - MNDC-2061 - Android - Cancel in 911 dialog does not place call</t>
  </si>
  <si>
    <t>Dialog dismisses and no call is initiated. User returned to previous 
screen.</t>
  </si>
  <si>
    <t>MNDC-T9653</t>
  </si>
  <si>
    <t>UI - MNDC-2061 - Android - Facebook redirect to app if installed else web</t>
  </si>
  <si>
    <t>Device with Facebook APP INSTALLED. Brand: UI</t>
  </si>
  <si>
    <t>System opens Facebook app to the profile (ID 134195326656038). If app 
disabled/unavailable, fallback to webview URL E.g: 
https://www.facebook.com/UnitedIlluminating/.</t>
  </si>
  <si>
    <t>MNDC-T9654</t>
  </si>
  <si>
    <t>UI - MNDC-2061 - Android - Facebook redirect to web when app NOT installed</t>
  </si>
  <si>
    <t>Device WITHOUT Facebook app. Brand: UI</t>
  </si>
  <si>
    <t>In-app webview opens https://www.facebook.com/UnitedIlluminating/. No 
system error. Back returns to app.</t>
  </si>
  <si>
    <t>MNDC-T9655</t>
  </si>
  <si>
    <t>UI - MNDC-2061 - Android - Instagram redirect to app if installed else web</t>
  </si>
  <si>
    <t>Device with Instagram APP INSTALLED. Brand: UI</t>
  </si>
  <si>
    <t>System opens Instagram app to the profile. If unavailable, fallback to 
webview URL E.g: http://instagram.com/unitedilluminating.</t>
  </si>
  <si>
    <t>MNDC-T9656</t>
  </si>
  <si>
    <t>UI - MNDC-2061 - Android - Instagram redirect to web when app NOT installed</t>
  </si>
  <si>
    <t>Device WITHOUT Instagram app. Brand: UI</t>
  </si>
  <si>
    <t>In-app webview opens http://instagram.com/unitedilluminating. No system 
error. Back returns to app.</t>
  </si>
  <si>
    <t>MNDC-T9649</t>
  </si>
  <si>
    <t>UI - MNDC-2061 - Android - Open Outage from logged-in tab</t>
  </si>
  <si>
    <t>MNDC-T9648</t>
  </si>
  <si>
    <t>UI - MNDC-2061 - Android - Outage button visible on login screen</t>
  </si>
  <si>
    <t>MNDC-T9652</t>
  </si>
  <si>
    <t>UI - MNDC-2061 - Android - Outage Central opens in in-app web view</t>
  </si>
  <si>
    <t>User on Outage view. Brand: UI</t>
  </si>
  <si>
    <t>In-app webview opens to correct URL: https://www.{OPCO}.com/outages. Back 
returns to app.</t>
  </si>
  <si>
    <t>MNDC-T9650</t>
  </si>
  <si>
    <t>UI - MNDC-2061 - Android - Outage List opens in in-app web view</t>
  </si>
  <si>
    <t>In-app webview opens to correct URL: 
https://www.{OPCO}.com/outages/reportviewoutage/viewoutagelist. External 
browser is NOT opened. Back returns to app.</t>
  </si>
  <si>
    <t>MNDC-T9651</t>
  </si>
  <si>
    <t>UI - MNDC-2061 - Android - Outage Map opens in in-app web view</t>
  </si>
  <si>
    <t>In-app webview opens to correct URL: 
https://www.{OPCO}.com/outages/reportviewoutage/viewoutagemap. External 
browser is NOT opened. Back returns to app.</t>
  </si>
  <si>
    <t>MNDC-T9662</t>
  </si>
  <si>
    <t>UI - MNDC-2061 - Android - Remote disable of Outage List hides tile</t>
  </si>
  <si>
    <t>MNDC-T9663</t>
  </si>
  <si>
    <t>UI - MNDC-2061 - Android - Webview error handling on network failure</t>
  </si>
  <si>
    <t>MNDC-T9657</t>
  </si>
  <si>
    <t>UI - MNDC-2061 - Android - X/Twitter redirect to app if installed else web</t>
  </si>
  <si>
    <t>Device with X/Twitter APP INSTALLED. Brand: UI</t>
  </si>
  <si>
    <t>System opens X/Twitter app. If unavailable, fallback to webview URL E.g: 
https://twitter.com/UnitedIllum.</t>
  </si>
  <si>
    <t>MNDC-T9658</t>
  </si>
  <si>
    <t>UI - MNDC-2061 - Android - X/Twitter redirect to web when app NOT installed</t>
  </si>
  <si>
    <t>Device WITHOUT X/Twitter app. Brand: UI</t>
  </si>
  <si>
    <t>In-app webview opens https://twitter.com/UnitedIllum. No system error. Back 
returns to app.</t>
  </si>
  <si>
    <t>MNDC-T9139</t>
  </si>
  <si>
    <t>UI - MNDC-2061 - IOS - All Outage CTAs registered in Firebase Remote Config</t>
  </si>
  <si>
    <t>MNDC-T9137</t>
  </si>
  <si>
    <t>UI - MNDC-2061 - IOS - Call 911 shows system confirmation dialog</t>
  </si>
  <si>
    <t>MNDC-T9138</t>
  </si>
  <si>
    <t>UI - MNDC-2061 - IOS - Cancel in 911 dialog does not place call</t>
  </si>
  <si>
    <t>MNDC-T9131</t>
  </si>
  <si>
    <t>UI - MNDC-2061 - IOS - Facebook redirect to app if installed else web</t>
  </si>
  <si>
    <t>MNDC-T9132</t>
  </si>
  <si>
    <t>UI - MNDC-2061 - IOS - Facebook redirect to web when app NOT installed</t>
  </si>
  <si>
    <t>MNDC-T9133</t>
  </si>
  <si>
    <t>UI - MNDC-2061 - IOS - Instagram redirect to app if installed else web</t>
  </si>
  <si>
    <t>MNDC-T9134</t>
  </si>
  <si>
    <t>UI - MNDC-2061 - IOS - Instagram redirect to web when app NOT installed</t>
  </si>
  <si>
    <t>MNDC-T9127</t>
  </si>
  <si>
    <t>UI - MNDC-2061 - IOS - Open Outage from logged-in tab</t>
  </si>
  <si>
    <t>MNDC-T9126</t>
  </si>
  <si>
    <t>UI - MNDC-2061 - IOS - Outage button visible on login screen</t>
  </si>
  <si>
    <t>MNDC-T9130</t>
  </si>
  <si>
    <t>UI - MNDC-2061 - IOS - Outage Central opens in in-app web view</t>
  </si>
  <si>
    <t>MNDC-T9128</t>
  </si>
  <si>
    <t>UI - MNDC-2061 - IOS - Outage List opens in in-app web view</t>
  </si>
  <si>
    <t>MNDC-T9129</t>
  </si>
  <si>
    <t>UI - MNDC-2061 - IOS - Outage Map opens in in-app web view</t>
  </si>
  <si>
    <t>MNDC-T9140</t>
  </si>
  <si>
    <t>UI - MNDC-2061 - IOS - Remote disable of Outage List hides tile</t>
  </si>
  <si>
    <t>MNDC-T9141</t>
  </si>
  <si>
    <t>UI - MNDC-2061 - IOS - Webview error handling on network failure</t>
  </si>
  <si>
    <t>MNDC-T9135</t>
  </si>
  <si>
    <t>UI - MNDC-2061 - IOS - X/Twitter redirect to app if installed else web</t>
  </si>
  <si>
    <t>MNDC-T9136</t>
  </si>
  <si>
    <t>UI - MNDC-2061 - IOS - X/Twitter redirect to web when app NOT installed</t>
  </si>
  <si>
    <t>MNDC-T3763</t>
  </si>
  <si>
    <t>BGC - MNDC - 101 - {Android} - Verify fall back behavior thers is no network connection</t>
  </si>
  <si>
    <t>MNDC-T3772</t>
  </si>
  <si>
    <t>BGC - MNDC - 101 - {IOS} - Verify fall back behavior thers is no network connection</t>
  </si>
  <si>
    <t>MNDC-T2087</t>
  </si>
  <si>
    <t>BGC - MNDC - 101 - {IOS} - Verify fall back behavior when link is broken or incorrect</t>
  </si>
  <si>
    <t>/Safety/BGC/IOS</t>
  </si>
  <si>
    <t>User is on the Safety page and simulate network error or broken link. Test 
in both views logged in and non logged in view</t>
  </si>
  <si>
    <t>MNDC-T2491</t>
  </si>
  <si>
    <t>BGC - MNDC-101 -  [Android] - Veriy X button redirects to company website  when X app is not installed</t>
  </si>
  <si>
    <t>/Safety/BGC/Android</t>
  </si>
  <si>
    <t>it should rddirect to company specific website (web url)
BGC:https://teitter/BerkshireGas</t>
  </si>
  <si>
    <t>MNDC-T2490</t>
  </si>
  <si>
    <t>BGC - MNDC-101 -  [Android] - Veriy X button redirects to correct link when X app is installed</t>
  </si>
  <si>
    <t>MNDC-T2489</t>
  </si>
  <si>
    <t>BGC - MNDC-101 -  [Android] - Veriy X button visibility when feature is enabled.</t>
  </si>
  <si>
    <t>MNDC-T2086</t>
  </si>
  <si>
    <t>BGC - MNDC-101 -  [IOS] - Veriy X button redirects to company website  when X app is not installed</t>
  </si>
  <si>
    <t>User is on the Safety page and X (twitter)app is not installed on the 
device. Test in both views logged in and non logged in view</t>
  </si>
  <si>
    <t>it should rddirect to company specific website (web url) 
BGC:https://teitter/BerkshireGas</t>
  </si>
  <si>
    <t>MNDC-T2085</t>
  </si>
  <si>
    <t>BGC - MNDC-101 -  [IOS] - Veriy X button redirects to correct link when X app is installed</t>
  </si>
  <si>
    <t>User is on the Safety page and X (twitter)app is installed on the device. 
Test in both views logged in and non logged in view</t>
  </si>
  <si>
    <t>MNDC-T2084</t>
  </si>
  <si>
    <t>BGC - MNDC-101 -  [IOS] - Veriy X button visibility when feature is enabled.</t>
  </si>
  <si>
    <t>User is on the Safety page. Test in both views logged in and non logged in 
view</t>
  </si>
  <si>
    <t>MNDC-T2492</t>
  </si>
  <si>
    <t>BGC - MNDC-140 -  [Android] - Veriy Facebook button not visible for BGC user</t>
  </si>
  <si>
    <t>MNDC-T2088</t>
  </si>
  <si>
    <t>BGC - MNDC-140 -  [IOS] - Veriy Facebook button not visible for BGC user</t>
  </si>
  <si>
    <t>MNDC-140</t>
  </si>
  <si>
    <t>MNDC-T3761</t>
  </si>
  <si>
    <t>BGC - MNDC-213 -  [Android] - Veriy button is hidden when feature is disabled for Safety</t>
  </si>
  <si>
    <t>MNDC-T2465</t>
  </si>
  <si>
    <t>BGC - MNDC-213 -  [Android] - Veriy button visibility when feature is enabled.</t>
  </si>
  <si>
    <t>MNDC-T2467</t>
  </si>
  <si>
    <t>BGC - MNDC-213 -  [Android] - Veriy URL opens in app web view , note external browser</t>
  </si>
  <si>
    <t>MNDC-T2466</t>
  </si>
  <si>
    <t>BGC - MNDC-213 -  [Android] - Veriy user is redirected to correct app web view</t>
  </si>
  <si>
    <t>Opens in app web view for BGC user</t>
  </si>
  <si>
    <t>MNDC-T2468</t>
  </si>
  <si>
    <t>BGC - MNDC-213 -  [Android] -Offline mode behavior</t>
  </si>
  <si>
    <t>MNDC-T2060</t>
  </si>
  <si>
    <t>BGC - MNDC-213 -  [IOS] - Veriy behaviour when company mapping is missing</t>
  </si>
  <si>
    <t>Login with the user that has no company association and click "Our Website"</t>
  </si>
  <si>
    <t>Should show error message</t>
  </si>
  <si>
    <t>MNDC-T3770</t>
  </si>
  <si>
    <t>BGC - MNDC-213 -  [IOS] - Veriy button is hidden when feature is disabled for Safety</t>
  </si>
  <si>
    <t>MNDC-T2057</t>
  </si>
  <si>
    <t>BGC - MNDC-213 -  [IOS] - Veriy button is hidden when feature is disabled.</t>
  </si>
  <si>
    <t>Our Website button is disabled in Firebase control</t>
  </si>
  <si>
    <t>Our Website button is disabled.</t>
  </si>
  <si>
    <t>MNDC-T2056</t>
  </si>
  <si>
    <t>BGC - MNDC-213 -  [IOS] - Veriy button visibility when feature is enabled.</t>
  </si>
  <si>
    <t>MNDC-T2059</t>
  </si>
  <si>
    <t>BGC - MNDC-213 -  [IOS] - Veriy URL opens in app web view , note external browser</t>
  </si>
  <si>
    <t>MNDC-T2058</t>
  </si>
  <si>
    <t>BGC - MNDC-213 -  [IOS] - Veriy user is redirected to correct app web view</t>
  </si>
  <si>
    <t>MNDC-T2061</t>
  </si>
  <si>
    <t>BGC - MNDC-213 -  [IOS] -Firebase config value is malformed</t>
  </si>
  <si>
    <t>Set invalid url in Firebase for a users company and click "Our Website"</t>
  </si>
  <si>
    <t>App should show error and does not crash</t>
  </si>
  <si>
    <t>MNDC-T2062</t>
  </si>
  <si>
    <t>BGC - MNDC-213 -  [IOS] -Offline mode behavior</t>
  </si>
  <si>
    <t>MNDC-T2475</t>
  </si>
  <si>
    <t>BGC - MNDC-215 -  [Android] - Verify Emergency Contact section with 24/7 support numbers is visible and clearly labeled</t>
  </si>
  <si>
    <t>Emergency Contact section with 24/7 support numbers is visible and clearly
labeled (911 and specific number to BGC)</t>
  </si>
  <si>
    <t>MNDC-T2479</t>
  </si>
  <si>
    <t>User should scuccessfully navigated to Safety dashboard and Emergency
Contact section with 24/7 support numbers is visible and clearly labeled
(911 and specific number to BGC)</t>
  </si>
  <si>
    <t>MNDC-T2476</t>
  </si>
  <si>
    <t>BGC - MNDC-215 -  [Android] - Verify facebook and Twitter links redirect to correct official pages</t>
  </si>
  <si>
    <t>MNDC-T2481</t>
  </si>
  <si>
    <t>MNDC-T2483</t>
  </si>
  <si>
    <t>BGC - MNDC-215 -  [Android] - Verify header should include a "Back" button in Non Logged View</t>
  </si>
  <si>
    <t>MNDC-T2478</t>
  </si>
  <si>
    <t>BGC - MNDC-215 -  [Android] - Verify header should not include a "Back" button in Login View</t>
  </si>
  <si>
    <t>MNDC-T2473</t>
  </si>
  <si>
    <t>BGC - MNDC-215 -  [Android] - Verify image for emergency section is fetched and displayed correctly</t>
  </si>
  <si>
    <t>MNDC-T2474</t>
  </si>
  <si>
    <t>BGC - MNDC-215 -  [Android] - Verify that emergency numbers are clickable and initiate call</t>
  </si>
  <si>
    <t>Tap on 911 and Tap on 800.292.5012 (check BGC number )</t>
  </si>
  <si>
    <t>MNDC-T2480</t>
  </si>
  <si>
    <t>MNDC-T2477</t>
  </si>
  <si>
    <t>BGC - MNDC-215 -  [Android] - Verify that Website link is redirect to correct safety page</t>
  </si>
  <si>
    <t>Click on the website link for BGC</t>
  </si>
  <si>
    <t>MNDC-T2482</t>
  </si>
  <si>
    <t>MNDC-T2471</t>
  </si>
  <si>
    <t>BGC - MNDC-215 -  [Android] - Veriy Login with invalid credentials</t>
  </si>
  <si>
    <t>MNDC-T2472</t>
  </si>
  <si>
    <t>MNDC-T2469</t>
  </si>
  <si>
    <t>BGC - MNDC-215 -  [Android] - Veriy Login with valid credentials</t>
  </si>
  <si>
    <t>MNDC-T2470</t>
  </si>
  <si>
    <t>BGC - MNDC-215 -  [Android] - Veriy User can access Safety button</t>
  </si>
  <si>
    <t>MNDC-T2069</t>
  </si>
  <si>
    <t>BGC - MNDC-215 -  [IOS] - Verify Emergency Contact section with 24/7 support numbers is visible and clearly labeled</t>
  </si>
  <si>
    <t>Emergency Contact section with 24/7 support numbers is visible and clearly 
labeled (911 and specific number to BGC)</t>
  </si>
  <si>
    <t>MNDC-T2073</t>
  </si>
  <si>
    <t>User should scuccessfully navigated to Safety dashboard and Emergency 
Contact section with 24/7 support numbers is visible and clearly labeled 
(911 and specific number to BGC)</t>
  </si>
  <si>
    <t>MNDC-T2070</t>
  </si>
  <si>
    <t>BGC - MNDC-215 -  [IOS] - Verify facebook and Twitter links redirect to correct official pages</t>
  </si>
  <si>
    <t>MNDC-T2075</t>
  </si>
  <si>
    <t>MNDC-T2077</t>
  </si>
  <si>
    <t>BGC - MNDC-215 -  [IOS] - Verify header should include a "Back" button in Non Logged View</t>
  </si>
  <si>
    <t>Ensure back button is displayed in Safety dashboard in Non looged-in view 
and tap back button</t>
  </si>
  <si>
    <t>Back button should be there in Safety screen and user id redirected to 
login main view</t>
  </si>
  <si>
    <t>MNDC-T2072</t>
  </si>
  <si>
    <t>BGC - MNDC-215 -  [IOS] - Verify header should not include a "Back" button in Login View</t>
  </si>
  <si>
    <t>MNDC-T2067</t>
  </si>
  <si>
    <t>BGC - MNDC-215 -  [IOS] - Verify image for emergency section is fetched and displayed correctly</t>
  </si>
  <si>
    <t>MNDC-T2068</t>
  </si>
  <si>
    <t>BGC - MNDC-215 -  [IOS] - Verify that emergency numbers are clickable and initiate call</t>
  </si>
  <si>
    <t>MNDC-T2074</t>
  </si>
  <si>
    <t>MNDC-T2071</t>
  </si>
  <si>
    <t>BGC - MNDC-215 -  [IOS] - Verify that Website link is redirect to correct safety page</t>
  </si>
  <si>
    <t>MNDC-T2076</t>
  </si>
  <si>
    <t>MNDC-T2065</t>
  </si>
  <si>
    <t>BGC - MNDC-215 -  [IOS] - Veriy Login with invalid credentials</t>
  </si>
  <si>
    <t>MNDC-T2066</t>
  </si>
  <si>
    <t>MNDC-T2063</t>
  </si>
  <si>
    <t>BGC - MNDC-215 -  [IOS] - Veriy Login with valid credentials</t>
  </si>
  <si>
    <t>MNDC-215</t>
  </si>
  <si>
    <t xml:space="preserve"> *User is redirected to the dashboard and should see the Safety tab at the 
bottom and it should be highlighted in green to indicate activation</t>
  </si>
  <si>
    <t>MNDC-T2064</t>
  </si>
  <si>
    <t>BGC - MNDC-215 -  [IOS] - Veriy User can access Safety button</t>
  </si>
  <si>
    <t>Safety tab at the bottom should be highlighted in green to indicate 
activation when it is selected.</t>
  </si>
  <si>
    <t>MNDC-T1964</t>
  </si>
  <si>
    <t>/Safety</t>
  </si>
  <si>
    <t>MNDC-214</t>
  </si>
  <si>
    <t>MNDC-T2487</t>
  </si>
  <si>
    <t>BGC - MNDC-99 -  [Android] - Verify API fetches Emergency contact number</t>
  </si>
  <si>
    <t>MNDC-T3762</t>
  </si>
  <si>
    <t>BGC - MNDC-99 -  [Android] - Verify behavior in case of API failure- valid</t>
  </si>
  <si>
    <t>MNDC-T2485</t>
  </si>
  <si>
    <t>BGC - MNDC-99 -  [Android] - Verify clicking the 911 link opens a call confirmation popup</t>
  </si>
  <si>
    <t>MNDC-T2484</t>
  </si>
  <si>
    <t>BGC - MNDC-99 -  [Android] - Verify correct emergency contact text is displayed</t>
  </si>
  <si>
    <t>MNDC-T2486</t>
  </si>
  <si>
    <t>BGC - MNDC-99 -  [Android] - Verify Natural Gas Emergency Number is clickable</t>
  </si>
  <si>
    <t>MNDC-T2488</t>
  </si>
  <si>
    <t>BGC - MNDC-99 -  [Android] - Verify the text and buttons meet accessibility standards</t>
  </si>
  <si>
    <t>MNDC-T2081</t>
  </si>
  <si>
    <t>BGC - MNDC-99 -  [IOS] - Verify API fetches Emergency contact number</t>
  </si>
  <si>
    <t>MNDC-99</t>
  </si>
  <si>
    <t>Network is available, valid API token. Test in both views logged and non 
logged view after launching Safety dashboard</t>
  </si>
  <si>
    <t>The Emergency Contact number is dynamically fetched using the Ionic API and 
response includes correct number for the company</t>
  </si>
  <si>
    <t>MNDC-T2082</t>
  </si>
  <si>
    <t>BGC - MNDC-99 -  [IOS] - Verify behavior in case of API failure</t>
  </si>
  <si>
    <t>Simulate API failure or disable internet. Test in both views logged and non 
logged view after launching Safety dashboard</t>
  </si>
  <si>
    <t>Open Emergency Contact screen with no network/API down</t>
  </si>
  <si>
    <t>MNDC-T3771</t>
  </si>
  <si>
    <t>BGC - MNDC-99 -  [IOS] - Verify behavior in case of API failure- valid</t>
  </si>
  <si>
    <t>MNDC-T2079</t>
  </si>
  <si>
    <t>BGC - MNDC-99 -  [IOS] - Verify clicking the 911 link opens a call confirmation popup</t>
  </si>
  <si>
    <t>User is on Emergency Contact section. Test in both views logged and non 
logged view after launching Safety dashboard</t>
  </si>
  <si>
    <t>A pop up appears with the messgae:
"Call 911" with buttons Cancel and Call. Tapping "Call" starts the phone 
dialer to 911. Tapping "Cancel" closes the pop up</t>
  </si>
  <si>
    <t>MNDC-T2078</t>
  </si>
  <si>
    <t>BGC - MNDC-99 -  [IOS] - Verify correct emergency contact text is displayed</t>
  </si>
  <si>
    <t>App is launched and user is loggen in either Logged view/Non Logged in 
view.
Test in both views after launching Safety dashboard</t>
  </si>
  <si>
    <t>"For all life threatening emergencies, please call 911. and For a natural 
gas emergency, get up, get out, and call 800.292.5012</t>
  </si>
  <si>
    <t>MNDC-T2080</t>
  </si>
  <si>
    <t>BGC - MNDC-99 -  [IOS] - Verify Natural Gas Emergency Number is clickable</t>
  </si>
  <si>
    <t>MNDC-T2083</t>
  </si>
  <si>
    <t>BGC - MNDC-99 -  [IOS] - Verify the text and buttons meet accessibility standards</t>
  </si>
  <si>
    <t>Accessibility Check. Test in both views logged and non logged view after 
launching Safety dashboard</t>
  </si>
  <si>
    <t>MNDC-T11522</t>
  </si>
  <si>
    <t>MNDC-141 - NYSEG - Android - Navigation and Redirection</t>
  </si>
  <si>
    <t>/Safety/NYSEG/Android</t>
  </si>
  <si>
    <t>Able to NYSEG.</t>
  </si>
  <si>
    <t>To verify that the Facebook button correctly identifies the user's
operating company (OpCo) and redirects to the specific official profile
associated with it.</t>
  </si>
  <si>
    <t>MNDC-T11523</t>
  </si>
  <si>
    <t>MNDC-141 - NYSEG - Android - UI and Text</t>
  </si>
  <si>
    <t>To validate that the button's visual elements, labels, and company names
strictly adhere to the Figma design specifications and brand identity.</t>
  </si>
  <si>
    <t>Navigate to the Safety screen. *Check the landing page title in the browser/app to ensure it displays the
full name correctly.</t>
  </si>
  <si>
    <t>MNDC-T11524</t>
  </si>
  <si>
    <t>MNDC-141 - NYSEG - Android - Verify on Facebook app</t>
  </si>
  <si>
    <t>To ensure the system correctly detects the presence of the Facebook mobile
application and handles the deep-linking process.</t>
  </si>
  <si>
    <t>MNDC-T2090</t>
  </si>
  <si>
    <t>User is on the Safety page and Facebook app is installed on the device. 
Test in both views logged in and non logged in view</t>
  </si>
  <si>
    <t>MNDC-T4047</t>
  </si>
  <si>
    <t>/Safety/SCG/IOS</t>
  </si>
  <si>
    <t>MNDC-T2089</t>
  </si>
  <si>
    <t>RGE - CMP - NYSEG - UI - MNDC-140 - [IOS] - Veriy Facebook button 
visibility when feature is enabled.</t>
  </si>
  <si>
    <t>Navigate to the social media and check if the facebook buttont is enabled 
and visible</t>
  </si>
  <si>
    <t>MNDC-T4046</t>
  </si>
  <si>
    <t>MNDC-T2091</t>
  </si>
  <si>
    <t>User is on the Safety page and Facebook app is not installed on the device. 
Test in both views logged in and non logged in view</t>
  </si>
  <si>
    <t>Browser should redirect to company specific website (web url) 
https://facebook.com/companyname in web view</t>
  </si>
  <si>
    <t>MNDC-T4048</t>
  </si>
  <si>
    <t>MNDC-T3778</t>
  </si>
  <si>
    <t>SCG - MNDC - 101 - [IOS] - Verify fall back behavior thers is no network connection</t>
  </si>
  <si>
    <t>MNDC-T3769</t>
  </si>
  <si>
    <t>SCG - MNDC - 101 - {Android} - Verify fall back behavior thers is no network connection</t>
  </si>
  <si>
    <t>MNDC-T3836</t>
  </si>
  <si>
    <t>SCG - MNDC-101 -  [Android] - Veriy X button redirects to company website  when X app is not installed</t>
  </si>
  <si>
    <t>/Safety/SCG/Android</t>
  </si>
  <si>
    <t>it should rddirect to company specific website (web url)
SCG:https://teitter/BerkshireGas</t>
  </si>
  <si>
    <t>MNDC-T3835</t>
  </si>
  <si>
    <t>SCG - MNDC-101 -  [Android] - Veriy X button redirects to correct link when X app is installed</t>
  </si>
  <si>
    <t>MNDC-T3834</t>
  </si>
  <si>
    <t>SCG - MNDC-101 -  [Android] - Veriy X button visibility when feature is enabled.</t>
  </si>
  <si>
    <t>MNDC-T4044</t>
  </si>
  <si>
    <t>SCG - MNDC-101 -  [IOS] - Veriy X button redirects to company website  when X app is not installed</t>
  </si>
  <si>
    <t>MNDC-T4043</t>
  </si>
  <si>
    <t>SCG - MNDC-101 -  [IOS] - Veriy X button redirects to correct link when X app is installed</t>
  </si>
  <si>
    <t>MNDC-T4042</t>
  </si>
  <si>
    <t>SCG - MNDC-101 -  [IOS] - Veriy X button visibility when feature is enabled.</t>
  </si>
  <si>
    <t>MNDC-T3837</t>
  </si>
  <si>
    <t>SCG - MNDC-140 -  [Android] - Veriy Facebook button not visible for SCG user</t>
  </si>
  <si>
    <t>MNDC-T4045</t>
  </si>
  <si>
    <t>SCG - MNDC-140 -  [IOS] - Veriy Facebook button not visible for SCG user</t>
  </si>
  <si>
    <t>MNDC-T3810</t>
  </si>
  <si>
    <t>SCG - MNDC-213 -  [Android] - Veriy button visibility when feature is enabled.</t>
  </si>
  <si>
    <t>MNDC-T3767</t>
  </si>
  <si>
    <t>SCG - MNDC-213 -  [Android] - Veriy Safety button is hidden when feature is disabled.</t>
  </si>
  <si>
    <t>MNDC-T3812</t>
  </si>
  <si>
    <t>SCG - MNDC-213 -  [Android] - Veriy URL opens in app web view , note external browser</t>
  </si>
  <si>
    <t>MNDC-T3811</t>
  </si>
  <si>
    <t>SCG - MNDC-213 -  [Android] - Veriy user is redirected to correct app web view</t>
  </si>
  <si>
    <t>Opens in app web view for SCG user</t>
  </si>
  <si>
    <t>MNDC-T3813</t>
  </si>
  <si>
    <t>SCG - MNDC-213 -  [Android] -Offline mode behavior</t>
  </si>
  <si>
    <t>MNDC-T4018</t>
  </si>
  <si>
    <t>SCG - MNDC-213 -  [IOS] - Veriy button visibility when feature is enabled.</t>
  </si>
  <si>
    <t>MNDC-T3776</t>
  </si>
  <si>
    <t>SCG - MNDC-213 -  [IOS] - Veriy Safety button is hidden when feature is disabled.</t>
  </si>
  <si>
    <t>MNDC-T4020</t>
  </si>
  <si>
    <t>SCG - MNDC-213 -  [IOS] - Veriy URL opens in app web view , note external browser</t>
  </si>
  <si>
    <t>MNDC-T4019</t>
  </si>
  <si>
    <t>SCG - MNDC-213 -  [IOS] - Veriy user is redirected to correct app web view</t>
  </si>
  <si>
    <t>MNDC-T4021</t>
  </si>
  <si>
    <t>SCG - MNDC-213 -  [IOS] -Offline mode behavior</t>
  </si>
  <si>
    <t>MNDC-T3820</t>
  </si>
  <si>
    <t>SCG - MNDC-215 -  [Android] - Verify Emergency Contact section with 24/7 support numbers is visible and clearly labeled</t>
  </si>
  <si>
    <t>Emergency Contact section with 24/7 support numbers is visible and clearly
labeled (911 and specific number to SCG)</t>
  </si>
  <si>
    <t>MNDC-T3824</t>
  </si>
  <si>
    <t>User should scuccessfully navigated to Safety dashboard and Emergency
Contact section with 24/7 support numbers is visible and clearly labeled
(911 and specific number to SCG)</t>
  </si>
  <si>
    <t>MNDC-T3821</t>
  </si>
  <si>
    <t>SCG - MNDC-215 -  [Android] - Verify facebook and Twitter links redirect to correct official pages</t>
  </si>
  <si>
    <t>MNDC-T3826</t>
  </si>
  <si>
    <t>MNDC-T3828</t>
  </si>
  <si>
    <t>SCG - MNDC-215 -  [Android] - Verify header should include a "Back" button in Non Logged View</t>
  </si>
  <si>
    <t>MNDC-T3823</t>
  </si>
  <si>
    <t>SCG - MNDC-215 -  [Android] - Verify header should not include a "Back" button in Login View</t>
  </si>
  <si>
    <t>MNDC-T3818</t>
  </si>
  <si>
    <t>SCG - MNDC-215 -  [Android] - Verify image for emergency section is fetched and displayed correctly</t>
  </si>
  <si>
    <t>MNDC-T3819</t>
  </si>
  <si>
    <t>SCG - MNDC-215 -  [Android] - Verify that emergency numbers are clickable and initiate call</t>
  </si>
  <si>
    <t>Tap on 911 and Tap on 800.292.5012 (check SCG number )</t>
  </si>
  <si>
    <t>MNDC-T3825</t>
  </si>
  <si>
    <t>MNDC-T3822</t>
  </si>
  <si>
    <t>SCG - MNDC-215 -  [Android] - Verify that Website link is redirect to correct safety page</t>
  </si>
  <si>
    <t>Click on the website link for SCG</t>
  </si>
  <si>
    <t>MNDC-T3827</t>
  </si>
  <si>
    <t>MNDC-T3816</t>
  </si>
  <si>
    <t>SCG - MNDC-215 -  [Android] - Veriy Login with invalid credentials</t>
  </si>
  <si>
    <t>MNDC-T3817</t>
  </si>
  <si>
    <t>MNDC-T3814</t>
  </si>
  <si>
    <t>SCG - MNDC-215 -  [Android] - Veriy Login with valid credentials</t>
  </si>
  <si>
    <t>MNDC-T3815</t>
  </si>
  <si>
    <t>SCG - MNDC-215 -  [Android] - Veriy User can access Safety button</t>
  </si>
  <si>
    <t>MNDC-T4028</t>
  </si>
  <si>
    <t>SCG - MNDC-215 -  [IOS] - Verify Emergency Contact section with 24/7 support numbers is visible and clearly labeled</t>
  </si>
  <si>
    <t>MNDC-T4032</t>
  </si>
  <si>
    <t>MNDC-T4029</t>
  </si>
  <si>
    <t>SCG - MNDC-215 -  [IOS] - Verify facebook and Twitter links redirect to correct official pages</t>
  </si>
  <si>
    <t>MNDC-T4034</t>
  </si>
  <si>
    <t>MNDC-T4036</t>
  </si>
  <si>
    <t>SCG - MNDC-215 -  [IOS] - Verify header should include a "Back" button in Non Logged View</t>
  </si>
  <si>
    <t>MNDC-T4031</t>
  </si>
  <si>
    <t>SCG - MNDC-215 -  [IOS] - Verify header should not include a "Back" button in Login View</t>
  </si>
  <si>
    <t>MNDC-T4026</t>
  </si>
  <si>
    <t>SCG - MNDC-215 -  [IOS] - Verify image for emergency section is fetched and displayed correctly</t>
  </si>
  <si>
    <t>MNDC-T4027</t>
  </si>
  <si>
    <t>SCG - MNDC-215 -  [IOS] - Verify that emergency numbers are clickable and initiate call</t>
  </si>
  <si>
    <t>MNDC-T4033</t>
  </si>
  <si>
    <t>MNDC-T4030</t>
  </si>
  <si>
    <t>SCG - MNDC-215 -  [IOS] - Verify that Website link is redirect to correct safety page</t>
  </si>
  <si>
    <t>MNDC-T4035</t>
  </si>
  <si>
    <t>MNDC-T4024</t>
  </si>
  <si>
    <t>SCG - MNDC-215 -  [IOS] - Veriy Login with invalid credentials</t>
  </si>
  <si>
    <t>MNDC-T4025</t>
  </si>
  <si>
    <t>MNDC-T4022</t>
  </si>
  <si>
    <t>SCG - MNDC-215 -  [IOS] - Veriy Login with valid credentials</t>
  </si>
  <si>
    <t>MNDC-T4023</t>
  </si>
  <si>
    <t>SCG - MNDC-215 -  [IOS] - Veriy User can access Safety button</t>
  </si>
  <si>
    <t>MNDC-T3832</t>
  </si>
  <si>
    <t>SCG - MNDC-99 -  [Android] - Verify API fetches Emergency contact number</t>
  </si>
  <si>
    <t>MNDC-T3768</t>
  </si>
  <si>
    <t>SCG - MNDC-99 -  [Android] - Verify behavior in case of API failure</t>
  </si>
  <si>
    <t>MNDC-T3830</t>
  </si>
  <si>
    <t>SCG - MNDC-99 -  [Android] - Verify clicking the 911 link opens a call confirmation popup</t>
  </si>
  <si>
    <t>MNDC-T3829</t>
  </si>
  <si>
    <t>SCG - MNDC-99 -  [Android] - Verify correct emergency contact text is displayed</t>
  </si>
  <si>
    <t>MNDC-T3831</t>
  </si>
  <si>
    <t>SCG - MNDC-99 -  [Android] - Verify Natural Gas Emergency Number is clickable</t>
  </si>
  <si>
    <t>MNDC-T3833</t>
  </si>
  <si>
    <t>SCG - MNDC-99 -  [Android] - Verify the text and buttons meet accessibility standards</t>
  </si>
  <si>
    <t>MNDC-T4040</t>
  </si>
  <si>
    <t>SCG - MNDC-99 -  [IOS] - Verify API fetches Emergency contact number</t>
  </si>
  <si>
    <t>MNDC-T3777</t>
  </si>
  <si>
    <t>SCG - MNDC-99 -  [IOS] - Verify behavior in case of API failure</t>
  </si>
  <si>
    <t>MNDC-T4038</t>
  </si>
  <si>
    <t>SCG - MNDC-99 -  [IOS] - Verify clicking the 911 link opens a call confirmation popup</t>
  </si>
  <si>
    <t>MNDC-T4037</t>
  </si>
  <si>
    <t>SCG - MNDC-99 -  [IOS] - Verify correct emergency contact text is displayed</t>
  </si>
  <si>
    <t>MNDC-T4039</t>
  </si>
  <si>
    <t>SCG - MNDC-99 -  [IOS] - Verify Natural Gas Emergency Number is clickable</t>
  </si>
  <si>
    <t>MNDC-T4041</t>
  </si>
  <si>
    <t>SCG - MNDC-99 -  [IOS] - Verify the text and buttons meet accessibility standards</t>
  </si>
  <si>
    <t>MNDC-T2094</t>
  </si>
  <si>
    <t>BGC - MNDC-107 - Budget Billing Pop-Up Display Conditions</t>
  </si>
  <si>
    <t>/Promo/BGC</t>
  </si>
  <si>
    <t>MNDC-T2099</t>
  </si>
  <si>
    <t>BGC - MNDC-107 - Budget Billing Risk Pop-Up Display Conditions</t>
  </si>
  <si>
    <t>MNDC-T2093</t>
  </si>
  <si>
    <t>BGC - MNDC-107 - Core Functionality Interference</t>
  </si>
  <si>
    <t>Log in to the application. *Observe the order of pop-ups displayed.</t>
  </si>
  <si>
    <t xml:space="preserve"> *Pop-ups appear in the following order eBill, Budget Billing, Outage Alerts, 
Multiple Logins, Budget Billing Risk.</t>
  </si>
  <si>
    <t>MNDC-T2096</t>
  </si>
  <si>
    <t>BGC - MNDC-107 - eBill Pop-Up Display Conditions</t>
  </si>
  <si>
    <t>MNDC-T2097</t>
  </si>
  <si>
    <t>BGC - MNDC-107 - eBill Without Email Pop-Up Display Conditions</t>
  </si>
  <si>
    <t>MNDC-T2095</t>
  </si>
  <si>
    <t>BGC - MNDC-107 - Multiple Logins Pop-Up Display Conditions</t>
  </si>
  <si>
    <t>MNDC-T2100</t>
  </si>
  <si>
    <t>BGC - MNDC-107 - Order of Pop-Ups Displayed</t>
  </si>
  <si>
    <t>MNDC-T2098</t>
  </si>
  <si>
    <t>BGC - MNDC-107 - Outage Alerts Pop-Up Display Conditions</t>
  </si>
  <si>
    <t>MNDC-T2092</t>
  </si>
  <si>
    <t>BGC - MNDC-107 - Promo Pop-Up Visibility for Logged-In Users and Close Button Functionality</t>
  </si>
  <si>
    <t>MNDC-T10297</t>
  </si>
  <si>
    <t>MNDC-1750 - CMP - IOS - Budget Billing Icon is orange on dashboard when criteria met</t>
  </si>
  <si>
    <t>/MNDC-1750 - TESTING - iOS - Promos (General)/CMP/IOS</t>
  </si>
  <si>
    <t>dashboard visible; criteria met</t>
  </si>
  <si>
    <t>Open dashboard</t>
  </si>
  <si>
    <t>Budget Billing icon is orange.</t>
  </si>
  <si>
    <t>MNDC-T10279</t>
  </si>
  <si>
    <t>MNDC-1750 - CMP - IOS - Budget Billing risk is not part of login-flow order</t>
  </si>
  <si>
    <t>User eligible for Budget Billing risk conditions; login-flow promos also 
eligible</t>
  </si>
  <si>
    <t>Log in (do not click Budget Billing yet)</t>
  </si>
  <si>
    <t>No risk popup during login. Risk popup shows only after user clicks the 
Budget Billing icon.</t>
  </si>
  <si>
    <t>MNDC-T10282</t>
  </si>
  <si>
    <t>MNDC-1750 - CMP - IOS - Close (‘X’) button is present and dismisses without blocking navigation</t>
  </si>
  <si>
    <t>Any promo visible</t>
  </si>
  <si>
    <t>Tap 'X'
Navigate to another app area</t>
  </si>
  <si>
    <t>Promo closes; navigation remains functional.</t>
  </si>
  <si>
    <t>MNDC-T10285</t>
  </si>
  <si>
    <t>MNDC-1750 - CMP - IOS - Do NOT show eBill promo when already enrolled</t>
  </si>
  <si>
    <t>Logged in; eBill enrolled</t>
  </si>
  <si>
    <t>Log in</t>
  </si>
  <si>
    <t>No eBill promo.</t>
  </si>
  <si>
    <t>MNDC-T10292</t>
  </si>
  <si>
    <t>MNDC-1750 - CMP - IOS - Do NOT show when already enrolled</t>
  </si>
  <si>
    <t>outageAlerts=true</t>
  </si>
  <si>
    <t>No Outage Alerts promo.</t>
  </si>
  <si>
    <t>MNDC-T10289</t>
  </si>
  <si>
    <t>MNDC-1750 - CMP - IOS - Do NOT show when already enrolled and not marked for termination</t>
  </si>
  <si>
    <t>budgetBilling=true; budgetBillingMarkedForTermination=false</t>
  </si>
  <si>
    <t>No BB Enroll promo.</t>
  </si>
  <si>
    <t>MNDC-T10295</t>
  </si>
  <si>
    <t>MNDC-1750 - CMP - IOS - Do NOT show when billDueDate is not PAST</t>
  </si>
  <si>
    <t>budgetBilling=true; autopay=true; billDueDate=CURRENT or FUTURE</t>
  </si>
  <si>
    <t>Click Budget Billing icon</t>
  </si>
  <si>
    <t>No BB Risk promo.</t>
  </si>
  <si>
    <t>MNDC-T10293</t>
  </si>
  <si>
    <t>MNDC-1750 - CMP - IOS - Do NOT show when company not allowed</t>
  </si>
  <si>
    <t>outageAlerts=false; phone present; company=BGC</t>
  </si>
  <si>
    <t>MNDC-T10291</t>
  </si>
  <si>
    <t>MNDC-1750 - CMP - IOS - Do NOT show when no phone present</t>
  </si>
  <si>
    <t>outageAlerts=false; phone missing</t>
  </si>
  <si>
    <t>MNDC-T10288</t>
  </si>
  <si>
    <t>MNDC-1750 - CMP - IOS - Do NOT show when not eligible for Budget Billing</t>
  </si>
  <si>
    <t>Logged in; eligibleForBB=false</t>
  </si>
  <si>
    <t>MNDC-T10296</t>
  </si>
  <si>
    <t>MNDC-1750 - CMP - IOS - Do NOT show when user not on Budget Billing</t>
  </si>
  <si>
    <t>budgetBilling=false</t>
  </si>
  <si>
    <t>MNDC-T10278</t>
  </si>
  <si>
    <t>MNDC-1750 - CMP - IOS - Next eligible promo appears in the NEXT session (sequence rule)</t>
  </si>
  <si>
    <t>User eligible for eBill and Budget Billing; all flags visible; eBill shown 
in previous session and dismissed</t>
  </si>
  <si>
    <t>Log out/in to begin a new session
Observe promo</t>
  </si>
  <si>
    <t>Budget Billing (enroll) appears next.</t>
  </si>
  <si>
    <t>MNDC-T10277</t>
  </si>
  <si>
    <t>MNDC-1750 - CMP - IOS - Only one login-flow promo appears per session when multiple are eligible</t>
  </si>
  <si>
    <t>User logged in; multiple promo conditions true; Firebase flags visible</t>
  </si>
  <si>
    <t>Start a fresh session and log in
Observe promo</t>
  </si>
  <si>
    <t>Only the first in order appears: eBill/eBill-no-email variant. Others do 
NOT appear in same session.</t>
  </si>
  <si>
    <t>MNDC-T10283</t>
  </si>
  <si>
    <t>MNDC-1750 - CMP - IOS - Promo content is remote-configurable (text pulls from Firebase)</t>
  </si>
  <si>
    <t>Firebase text updated</t>
  </si>
  <si>
    <t>Trigger promo</t>
  </si>
  <si>
    <t>Promo displays updated text without app release.</t>
  </si>
  <si>
    <t>MNDC-T10281</t>
  </si>
  <si>
    <t>MNDC-1750 - CMP - IOS - Promo displays when switching to a new eligible account</t>
  </si>
  <si>
    <t>User has multiple accounts; target account meets conditions</t>
  </si>
  <si>
    <t>Open account switcher
Switch to eligible account</t>
  </si>
  <si>
    <t>Promo displays once for the newly selected account.</t>
  </si>
  <si>
    <t>MNDC-T10280</t>
  </si>
  <si>
    <t>MNDC-1750 - CMP - IOS - Promo re-displays after app reinstall</t>
  </si>
  <si>
    <t>Promo previously displayed and dismissed</t>
  </si>
  <si>
    <t>Reinstall app
Log in</t>
  </si>
  <si>
    <t>Previously shown promo displays again.</t>
  </si>
  <si>
    <t>MNDC-T10287</t>
  </si>
  <si>
    <t>MNDC-1750 - CMP - IOS - Show Budget Billing Enroll when criteria met</t>
  </si>
  <si>
    <t>Logged in; eBill &amp; Autopay enrolled; eligibleForBudgetBilling=true; 
budgetBilling=false OR markedForTermination=true; company in allowlist</t>
  </si>
  <si>
    <t>Budget Billing Enroll promo appears once per version (subject to ordering).</t>
  </si>
  <si>
    <t>MNDC-T10294</t>
  </si>
  <si>
    <t>MNDC-1750 - CMP - IOS - Show Budget Billing Risk when clicking icon and criteria met</t>
  </si>
  <si>
    <t>Logged in; budgetBilling=true; autopay=true; billDueDate=PAST; dashboard 
icon visible and orange</t>
  </si>
  <si>
    <t>From dashboard, click Budget Billing icon</t>
  </si>
  <si>
    <t>BB Risk promo displays every click (not once-per-version).</t>
  </si>
  <si>
    <t>MNDC-T10284</t>
  </si>
  <si>
    <t>MNDC-1750 - CMP - IOS - Show eBill promo when NOT enrolled and has email</t>
  </si>
  <si>
    <t>Logged in; not enrolled in eBill; details.email present; 
SHOW_PROMO_EBILL=on</t>
  </si>
  <si>
    <t>eBill promo appears once per version and session ordering.</t>
  </si>
  <si>
    <t>MNDC-T10286</t>
  </si>
  <si>
    <t>MNDC-1750 - CMP - IOS - Show eBill-without-email variant when NOT enrolled and no email</t>
  </si>
  <si>
    <t>Logged in; not enrolled; no email</t>
  </si>
  <si>
    <t>eBill without email promo appears once.</t>
  </si>
  <si>
    <t>MNDC-T10290</t>
  </si>
  <si>
    <t>MNDC-1750 - CMP - IOS - Show Outage Alerts when NOT enrolled and has phone</t>
  </si>
  <si>
    <t>Logged in; outageAlerts=enrolled:false; phone present; company in 
{NYSEG,RGE,CMP,UI}</t>
  </si>
  <si>
    <t>Outage Alerts promo appears once per version (ordering applies).</t>
  </si>
  <si>
    <t>MNDC-T10318</t>
  </si>
  <si>
    <t>MNDC-1751 - CMP - Android - Budget Billing Icon is orange on dashboard when criteria met</t>
  </si>
  <si>
    <t>/MNDC-1750 - TESTING - iOS - Promos (General)/CMP/Android</t>
  </si>
  <si>
    <t>MNDC-T10300</t>
  </si>
  <si>
    <t>MNDC-1751 - CMP - Android - Budget Billing risk is not part of login-flow order</t>
  </si>
  <si>
    <t>User eligible for Budget Billing risk conditions; login-flow promos also
eligible</t>
  </si>
  <si>
    <t>No risk popup during login. Risk popup shows only after user clicks the
Budget Billing icon.</t>
  </si>
  <si>
    <t>MNDC-T10303</t>
  </si>
  <si>
    <t>MNDC-1751 - CMP - Android - Close (‘X’) button is present and dismisses without blocking navigation</t>
  </si>
  <si>
    <t>MNDC-T10306</t>
  </si>
  <si>
    <t>MNDC-1751 - CMP - Android - Do NOT show eBill promo when already enrolled</t>
  </si>
  <si>
    <t>MNDC-T10313</t>
  </si>
  <si>
    <t>MNDC-1751 - CMP - Android - Do NOT show when already enrolled</t>
  </si>
  <si>
    <t>MNDC-T10310</t>
  </si>
  <si>
    <t>MNDC-1751 - CMP - Android - Do NOT show when already enrolled and not marked for termination</t>
  </si>
  <si>
    <t>MNDC-T10316</t>
  </si>
  <si>
    <t>MNDC-1751 - CMP - Android - Do NOT show when billDueDate is not PAST</t>
  </si>
  <si>
    <t>MNDC-T10314</t>
  </si>
  <si>
    <t>MNDC-1751 - CMP - Android - Do NOT show when company not allowed</t>
  </si>
  <si>
    <t>MNDC-T10312</t>
  </si>
  <si>
    <t>MNDC-1751 - CMP - Android - Do NOT show when no phone present</t>
  </si>
  <si>
    <t>MNDC-T10309</t>
  </si>
  <si>
    <t>MNDC-1751 - CMP - Android - Do NOT show when not eligible for Budget Billing</t>
  </si>
  <si>
    <t>MNDC-T10317</t>
  </si>
  <si>
    <t>MNDC-1751 - CMP - Android - Do NOT show when user not on Budget Billing</t>
  </si>
  <si>
    <t>MNDC-T10299</t>
  </si>
  <si>
    <t>MNDC-1751 - CMP - Android - Next eligible promo appears in the NEXT session (sequence rule)</t>
  </si>
  <si>
    <t>User eligible for eBill and Budget Billing; all flags visible; eBill shown
in previous session and dismissed</t>
  </si>
  <si>
    <t>MNDC-T10298</t>
  </si>
  <si>
    <t>MNDC-1751 - CMP - Android - Only one login-flow promo appears per session when multiple are eligible</t>
  </si>
  <si>
    <t>Only the first in order appears: eBill/eBill-no-email variant. Others do
NOT appear in same session.</t>
  </si>
  <si>
    <t>MNDC-T10304</t>
  </si>
  <si>
    <t>MNDC-1751 - CMP - Android - Promo content is remote-configurable (text pulls from Firebase)</t>
  </si>
  <si>
    <t>MNDC-T10302</t>
  </si>
  <si>
    <t>MNDC-1751 - CMP - Android - Promo displays when switching to a new eligible account</t>
  </si>
  <si>
    <t>MNDC-T10301</t>
  </si>
  <si>
    <t>MNDC-1751 - CMP - Android - Promo re-displays after app reinstall</t>
  </si>
  <si>
    <t>MNDC-T10308</t>
  </si>
  <si>
    <t>MNDC-1751 - CMP - Android - Show Budget Billing Enroll when criteria met</t>
  </si>
  <si>
    <t>Logged in; eBill &amp; Autopay enrolled; eligibleForBudgetBilling=true;
budgetBilling=false OR markedForTermination=true; company in allowlist</t>
  </si>
  <si>
    <t>MNDC-T10315</t>
  </si>
  <si>
    <t>MNDC-1751 - CMP - Android - Show Budget Billing Risk when clicking icon and criteria met</t>
  </si>
  <si>
    <t>Logged in; budgetBilling=true; autopay=true; billDueDate=PAST; dashboard
icon visible and orange</t>
  </si>
  <si>
    <t>MNDC-T10305</t>
  </si>
  <si>
    <t>MNDC-1751 - CMP - Android - Show eBill promo when NOT enrolled and has email</t>
  </si>
  <si>
    <t>Logged in; not enrolled in eBill; details.email present;
SHOW_PROMO_EBILL=on</t>
  </si>
  <si>
    <t>MNDC-T10307</t>
  </si>
  <si>
    <t>MNDC-1751 - CMP - Android - Show eBill-without-email variant when NOT enrolled and no email</t>
  </si>
  <si>
    <t>MNDC-T10311</t>
  </si>
  <si>
    <t>MNDC-1751 - CMP - Android - Show Outage Alerts when NOT enrolled and has phone</t>
  </si>
  <si>
    <t>Logged in; outageAlerts=enrolled:false; phone present; company in
{NYSEG,RGE,CMP,UI}</t>
  </si>
  <si>
    <t>MNDC-T10038</t>
  </si>
  <si>
    <t>MNDC-1835 - CMP - iOS - Confirmation Screen Promo - Autopay</t>
  </si>
  <si>
    <t>/MNDC-1835 - CMP - Confirmation Screen – Promotional content (eBill &amp; non eBill)/CMP/iOS</t>
  </si>
  <si>
    <t>MNDC-1835</t>
  </si>
  <si>
    <t>Confirmation Screen Promo - Autopay</t>
  </si>
  <si>
    <t>Start the flow of crating a payment for an Autopay account; *Create a new payment and watch if the Promo dialog is shown.</t>
  </si>
  <si>
    <t xml:space="preserve"> *It should show a Promo dialog informing that Budget Billing is off and 
offering to turn it on.</t>
  </si>
  <si>
    <t>MNDC-T10039</t>
  </si>
  <si>
    <t>MNDC-1835 - CMP - iOS - Confirmation Screen Promo - Budget Billing</t>
  </si>
  <si>
    <t>Confirmation Screen Promo - Budget Billing</t>
  </si>
  <si>
    <t xml:space="preserve">Start the flow of crating a payment for an BB account; *Create a new payment and watch if the Promo dialog is shown. </t>
  </si>
  <si>
    <t xml:space="preserve"> *It should show a Promo dialog informing that Outage Alerts is off and 
offering to turn it on.</t>
  </si>
  <si>
    <t>MNDC-T10037</t>
  </si>
  <si>
    <t>MNDC-1835 - CMP - iOS - Confirmation Screen Promo - eBill</t>
  </si>
  <si>
    <t>Confirmation Screen Promo - eBill</t>
  </si>
  <si>
    <t>Start the flow of crating a payment for a eBill account; *Create a new payment and watch if the Promo dialog is shown.</t>
  </si>
  <si>
    <t xml:space="preserve"> *It should show a Promo dialog informing that Autopay is off and offering to 
turn it on.</t>
  </si>
  <si>
    <t>MNDC-T10036</t>
  </si>
  <si>
    <t>MNDC-1835 - CMP - iOS - Confirmation Screen Promo - non-eBill</t>
  </si>
  <si>
    <t>Confirmation Screen Promo - non-eBill</t>
  </si>
  <si>
    <t>Start the flow of crating a payment for a non-eBill account; *Create a new payment and watch if the Promo dialog is shown.</t>
  </si>
  <si>
    <t xml:space="preserve"> *It should show a Promo dialog informing that eBill is off and offering to 
turn it on.</t>
  </si>
  <si>
    <t>MNDC-T11531</t>
  </si>
  <si>
    <t>MNDC-1835 - NYSEG - iOS - Confirmation Screen Promo - Autopay</t>
  </si>
  <si>
    <t>/MNDC-1835 - CMP - Confirmation Screen – Promotional content (eBill &amp; non eBill)/NYSEG/iOS</t>
  </si>
  <si>
    <t>MNDC-T11532</t>
  </si>
  <si>
    <t>MNDC-1835 - NYSEG - iOS - Confirmation Screen Promo - Budget Billing</t>
  </si>
  <si>
    <t>MNDC-T11530</t>
  </si>
  <si>
    <t>MNDC-1835 - NYSEG - iOS - Confirmation Screen Promo - eBill</t>
  </si>
  <si>
    <t>MNDC-T11529</t>
  </si>
  <si>
    <t>MNDC-1835 - NYSEG - iOS - Confirmation Screen Promo - non-eBill</t>
  </si>
  <si>
    <t>MNDC-T11535</t>
  </si>
  <si>
    <t>MNDC-1835 - RGE - iOS - Confirmation Screen Promo - Autopay</t>
  </si>
  <si>
    <t>/MNDC-1835 - CMP - Confirmation Screen – Promotional content (eBill &amp; non eBill)/RGE/iOS</t>
  </si>
  <si>
    <t>MNDC-T11536</t>
  </si>
  <si>
    <t>MNDC-1835 - RGE - iOS - Confirmation Screen Promo - Budget Billing</t>
  </si>
  <si>
    <t>MNDC-T11534</t>
  </si>
  <si>
    <t>MNDC-1835 - RGE - iOS - Confirmation Screen Promo - eBill</t>
  </si>
  <si>
    <t>MNDC-T11533</t>
  </si>
  <si>
    <t>MNDC-1835 - RGE - iOS - Confirmation Screen Promo - non-eBill</t>
  </si>
  <si>
    <t>MNDC-T11539</t>
  </si>
  <si>
    <t>MNDC-1835 - UI - iOS - Confirmation Screen Promo - Autopay</t>
  </si>
  <si>
    <t>/MNDC-1835 - CMP - Confirmation Screen – Promotional content (eBill &amp; non eBill)/UI/iOS</t>
  </si>
  <si>
    <t>MNDC-T11540</t>
  </si>
  <si>
    <t>MNDC-1835 - UI - iOS - Confirmation Screen Promo - Budget Billing</t>
  </si>
  <si>
    <t>MNDC-T11538</t>
  </si>
  <si>
    <t>MNDC-1835 - UI - iOS - Confirmation Screen Promo - eBill</t>
  </si>
  <si>
    <t>MNDC-T11537</t>
  </si>
  <si>
    <t>MNDC-1835 - UI - iOS - Confirmation Screen Promo - non-eBill</t>
  </si>
  <si>
    <t>MNDC-T10042</t>
  </si>
  <si>
    <t>MNDC-1838 - CMP - Android - Confirmation Screen Promo - Autopay</t>
  </si>
  <si>
    <t>/MNDC-1838 - CMP - Confirmation Screen – Promotional content (eBill &amp; non eBill)/CMP/Android</t>
  </si>
  <si>
    <t>MNDC-1838</t>
  </si>
  <si>
    <t>MNDC-T11528</t>
  </si>
  <si>
    <t>MNDC-1838 - CMP - Android - Confirmation Screen Promo - Budget Billing (cloned)</t>
  </si>
  <si>
    <t>MNDC-T10041</t>
  </si>
  <si>
    <t>MNDC-1838 - CMP - Android - Confirmation Screen Promo - eBill</t>
  </si>
  <si>
    <t>MNDC-T10040</t>
  </si>
  <si>
    <t>MNDC-1838 - CMP - Android - Confirmation Screen Promo - non-eBill</t>
  </si>
  <si>
    <t>MNDC-T11506</t>
  </si>
  <si>
    <t>MNDC-1838 - NYSEG - Android - Confirmation Screen Promo - Autopay</t>
  </si>
  <si>
    <t>/MNDC-1838 - CMP - Confirmation Screen – Promotional content (eBill &amp; non eBill)/NYSEG/Android</t>
  </si>
  <si>
    <t>MNDC-T11527</t>
  </si>
  <si>
    <t>MNDC-1838 - NYSEG - Android - Confirmation Screen Promo - Autopay (cloned)</t>
  </si>
  <si>
    <t>MNDC-T11507</t>
  </si>
  <si>
    <t>MNDC-1838 - NYSEG - Android - Confirmation Screen Promo - Budget Billing</t>
  </si>
  <si>
    <t>MNDC-T11505</t>
  </si>
  <si>
    <t>MNDC-1838 - NYSEG - Android - Confirmation Screen Promo - eBill</t>
  </si>
  <si>
    <t>MNDC-T11526</t>
  </si>
  <si>
    <t>MNDC-1838 - NYSEG - Android - Confirmation Screen Promo - eBill (cloned)</t>
  </si>
  <si>
    <t>MNDC-T11504</t>
  </si>
  <si>
    <t>MNDC-1838 - NYSEG - Android - Confirmation Screen Promo - non-eBill</t>
  </si>
  <si>
    <t>MNDC-T11525</t>
  </si>
  <si>
    <t>MNDC-1838 - NYSEG - Android - Confirmation Screen Promo - non-eBill (cloned)</t>
  </si>
  <si>
    <t>MNDC-T11510</t>
  </si>
  <si>
    <t>MNDC-1838 - RGE - Android - Confirmation Screen Promo - Autopay</t>
  </si>
  <si>
    <t>/MNDC-1838 - CMP - Confirmation Screen – Promotional content (eBill &amp; non eBill)/RGE/Android</t>
  </si>
  <si>
    <t>MNDC-T11511</t>
  </si>
  <si>
    <t>MNDC-1838 - RGE - Android - Confirmation Screen Promo - Budget Billing</t>
  </si>
  <si>
    <t>MNDC-T11509</t>
  </si>
  <si>
    <t>MNDC-1838 - RGE - Android - Confirmation Screen Promo - eBill</t>
  </si>
  <si>
    <t>MNDC-T11508</t>
  </si>
  <si>
    <t>MNDC-1838 - RGE - Android - Confirmation Screen Promo - non-eBill</t>
  </si>
  <si>
    <t>MNDC-T11514</t>
  </si>
  <si>
    <t>MNDC-1838 - UI - Android - Confirmation Screen Promo - Autopay</t>
  </si>
  <si>
    <t>/MNDC-1838 - CMP - Confirmation Screen – Promotional content (eBill &amp; non eBill)/UI/Android</t>
  </si>
  <si>
    <t>MNDC-T11515</t>
  </si>
  <si>
    <t>MNDC-1838 - UI - Android - Confirmation Screen Promo - Budget Billing</t>
  </si>
  <si>
    <t>MNDC-T11513</t>
  </si>
  <si>
    <t>MNDC-1838 - UI - Android - Confirmation Screen Promo - eBill</t>
  </si>
  <si>
    <t>MNDC-T11512</t>
  </si>
  <si>
    <t>MNDC-1838 - UI - Android - Confirmation Screen Promo - non-eBill</t>
  </si>
  <si>
    <t>MNDC-T2112</t>
  </si>
  <si>
    <t>SCG - MNDC-107 - Budget Billing Pop-Up Display Conditions</t>
  </si>
  <si>
    <t>/Promo/SCG</t>
  </si>
  <si>
    <t>MNDC-T2117</t>
  </si>
  <si>
    <t>SCG - MNDC-107 - Budget Billing Risk Pop-Up Display Conditions</t>
  </si>
  <si>
    <t>MNDC-T2111</t>
  </si>
  <si>
    <t>SCG - MNDC-107 - Core Functionality Interference</t>
  </si>
  <si>
    <t>MNDC-T2114</t>
  </si>
  <si>
    <t>SCG - MNDC-107 - eBill Pop-Up Display Conditions</t>
  </si>
  <si>
    <t>MNDC-T2115</t>
  </si>
  <si>
    <t>SCG - MNDC-107 - eBill Without Email Pop-Up Display Conditions</t>
  </si>
  <si>
    <t>MNDC-T2113</t>
  </si>
  <si>
    <t>SCG - MNDC-107 - Multiple Logins Pop-Up Display Conditions</t>
  </si>
  <si>
    <t>MNDC-T2118</t>
  </si>
  <si>
    <t>SCG - MNDC-107 - Order of Pop-Ups Displayed</t>
  </si>
  <si>
    <t>MNDC-T2116</t>
  </si>
  <si>
    <t>SCG - MNDC-107 - Outage Alerts Pop-Up Display Conditions</t>
  </si>
  <si>
    <t>MNDC-T2110</t>
  </si>
  <si>
    <t>SCG - MNDC-107 - Promo Pop-Up Visibility for Logged-In Users and Close Button Functionality</t>
  </si>
  <si>
    <t>MNDC-T7074</t>
  </si>
  <si>
    <t>BGC - MNDC-1580 -  [Android] - Verify banner behavior when one or more items are missing/null</t>
  </si>
  <si>
    <t>/MNDC-1580-LiferayBanner/BGC/ANDROID</t>
  </si>
  <si>
    <t>MNDC-T7075</t>
  </si>
  <si>
    <t>MNDC-T7076</t>
  </si>
  <si>
    <t>MNDC-T7077</t>
  </si>
  <si>
    <t>MNDC-T7073</t>
  </si>
  <si>
    <t>BGC - MNDC-1580 -  [Android] - Verify banner title and image display when all are provided</t>
  </si>
  <si>
    <t>MNDC-T7079</t>
  </si>
  <si>
    <t>BGC - MNDC-1580 -  [Android] - Verify false flags work on Android</t>
  </si>
  <si>
    <t>MNDC-T7081</t>
  </si>
  <si>
    <t>BGC - MNDC-1580 -  [Android] - Verify Message Banner handles character limits (around 100 characters)</t>
  </si>
  <si>
    <t>MNDC-T7082</t>
  </si>
  <si>
    <t>BGC - MNDC-1580 -  [Android] - Verify Message Banner handles character limits (around 120 characters)</t>
  </si>
  <si>
    <t>MNDC-T7080</t>
  </si>
  <si>
    <t>BGC - MNDC-1580 -  [Android] - Verify Message Banner handles character limits (around 50 characters)</t>
  </si>
  <si>
    <t>MNDC-T7078</t>
  </si>
  <si>
    <t>BGC - MNDC-1580 -  [Android] - Verify true flags work on Android</t>
  </si>
  <si>
    <t>MNDC-T7084</t>
  </si>
  <si>
    <t>BGC - MNDC-1580 -  [IOS] - Verify banner behavior when one or more items are missing/null</t>
  </si>
  <si>
    <t>/MNDC-1580-LiferayBanner/BGC/IOS</t>
  </si>
  <si>
    <t>MNDC-T7085</t>
  </si>
  <si>
    <t>MNDC-T7086</t>
  </si>
  <si>
    <t>MNDC-T7087</t>
  </si>
  <si>
    <t>MNDC-T7083</t>
  </si>
  <si>
    <t>BGC - MNDC-1580 -  [IOS] - Verify banner title and image display when all are provided</t>
  </si>
  <si>
    <t>MNDC-T7089</t>
  </si>
  <si>
    <t>BGC - MNDC-1580 -  [IOS] - Verify false flags work on IOS</t>
  </si>
  <si>
    <t>MNDC-T7091</t>
  </si>
  <si>
    <t>BGC - MNDC-1580 -  [IOS] - Verify Message Banner handles character limits (around 100 characters)</t>
  </si>
  <si>
    <t>MNDC-T7092</t>
  </si>
  <si>
    <t>BGC - MNDC-1580 -  [IOS] - Verify Message Banner handles character limits (around 120 characters)</t>
  </si>
  <si>
    <t>MNDC-T7090</t>
  </si>
  <si>
    <t>BGC - MNDC-1580 -  [IOS] - Verify Message Banner handles character limits (around 50 characters)</t>
  </si>
  <si>
    <t>MNDC-T7088</t>
  </si>
  <si>
    <t>BGC - MNDC-1580 -  [IOS] - Verify true flags work on IOS</t>
  </si>
  <si>
    <t>MNDC-T7719</t>
  </si>
  <si>
    <t>MNDC-870 - BGC - IOS -  Facebook is not working for iOS  - Redirect the user to the Facebook website in their default browser</t>
  </si>
  <si>
    <t>/MNDC-344-313-870-2040/MNDC-870/BGC</t>
  </si>
  <si>
    <t>MNDC-T7720</t>
  </si>
  <si>
    <t>MNDC-870 - BGC - IOS -  Facebook is not working for iOS - Open the app directly in facebook app when the feature is triggered.</t>
  </si>
  <si>
    <t>MNDC-T7742</t>
  </si>
  <si>
    <t>MNDC-870 - SCG - Android - Open the app directly in facebook app when the feature is triggered.</t>
  </si>
  <si>
    <t>MNDC-T7718</t>
  </si>
  <si>
    <t>MNDC-870 - SCG - IOS - Open the app directly in facebook app when the feature is triggered.</t>
  </si>
  <si>
    <t>/MNDC-344-313-870-2040/MNDC-870/SCG/IOS</t>
  </si>
  <si>
    <t>MNDC-T7717</t>
  </si>
  <si>
    <t>MNDC-870 - SCG - IOS - Redirect the user to the Facebook website in their default browser</t>
  </si>
  <si>
    <t>MNDC-T7114</t>
  </si>
  <si>
    <t>SCG - MNDC-1580 -  [Android] - Verify banner behavior when one or more items are missing/null</t>
  </si>
  <si>
    <t>/MNDC-1580-LiferayBanner/SCG/ANDROID</t>
  </si>
  <si>
    <t>MNDC-T7115</t>
  </si>
  <si>
    <t>MNDC-T7116</t>
  </si>
  <si>
    <t>MNDC-T7117</t>
  </si>
  <si>
    <t>MNDC-T7113</t>
  </si>
  <si>
    <t>SCG - MNDC-1580 -  [Android] - Verify banner title and image display when all are provided</t>
  </si>
  <si>
    <t>MNDC-T7119</t>
  </si>
  <si>
    <t>SCG - MNDC-1580 -  [Android] - Verify false flags work on Android</t>
  </si>
  <si>
    <t>MNDC-T7121</t>
  </si>
  <si>
    <t>SCG - MNDC-1580 -  [Android] - Verify Message Banner handles character limits (around 100 characters)</t>
  </si>
  <si>
    <t>MNDC-T7122</t>
  </si>
  <si>
    <t>SCG - MNDC-1580 -  [Android] - Verify Message Banner handles character limits (around 120 characters)</t>
  </si>
  <si>
    <t>MNDC-T7120</t>
  </si>
  <si>
    <t>SCG - MNDC-1580 -  [Android] - Verify Message Banner handles character limits (around 50 characters)</t>
  </si>
  <si>
    <t>MNDC-T7118</t>
  </si>
  <si>
    <t>SCG - MNDC-1580 -  [Android] - Verify true flags work on Android</t>
  </si>
  <si>
    <t>MNDC-T7124</t>
  </si>
  <si>
    <t>SCG - MNDC-1580 -  [IOS] - Verify banner behavior when one or more items are missing/null</t>
  </si>
  <si>
    <t>/MNDC-1580-LiferayBanner/SCG/IOS</t>
  </si>
  <si>
    <t>MNDC-T7125</t>
  </si>
  <si>
    <t>MNDC-T7126</t>
  </si>
  <si>
    <t>MNDC-T7127</t>
  </si>
  <si>
    <t>MNDC-T7123</t>
  </si>
  <si>
    <t>SCG - MNDC-1580 -  [IOS] - Verify banner title and image display when all are provided</t>
  </si>
  <si>
    <t>MNDC-T7129</t>
  </si>
  <si>
    <t>SCG - MNDC-1580 -  [IOS] - Verify false flags work on IOS</t>
  </si>
  <si>
    <t>MNDC-T7131</t>
  </si>
  <si>
    <t>SCG - MNDC-1580 -  [IOS] - Verify Message Banner handles character limits (around 100 characters)</t>
  </si>
  <si>
    <t>MNDC-T7132</t>
  </si>
  <si>
    <t>SCG - MNDC-1580 -  [IOS] - Verify Message Banner handles character limits (around 120 characters)</t>
  </si>
  <si>
    <t>MNDC-T7130</t>
  </si>
  <si>
    <t>SCG - MNDC-1580 -  [IOS] - Verify Message Banner handles character limits (around 50 characters)</t>
  </si>
  <si>
    <t>MNDC-T7128</t>
  </si>
  <si>
    <t>SCG - MNDC-1580 -  [IOS] - Verify true flags work on IOS</t>
  </si>
  <si>
    <t>MNDC-T7871</t>
  </si>
  <si>
    <t>/MNDC-344-313-870-2040/MNDC-789/SCG</t>
  </si>
  <si>
    <t>MNDC-T7870</t>
  </si>
  <si>
    <t>MNDC-T7873</t>
  </si>
  <si>
    <t>Verify no banner appears in embedded iFrames inside Webview Steps</t>
  </si>
  <si>
    <t>MNDC-T7869</t>
  </si>
  <si>
    <t>MNDC-T7868</t>
  </si>
  <si>
    <t>MNDC-T7872</t>
  </si>
  <si>
    <t>MNDC-T7881</t>
  </si>
  <si>
    <t>BGC - MNDC-103 - IOS - Verify that each customer receives the survey only once per device token</t>
  </si>
  <si>
    <t>/Surveys/BGC/iOS</t>
  </si>
  <si>
    <t>MNDC-T7882</t>
  </si>
  <si>
    <t>BGC - MNDC-103 - IOS - Verify that if the survey is dismissed without submission, it reappears after 5 seconds</t>
  </si>
  <si>
    <t>MNDC-T7884</t>
  </si>
  <si>
    <t>BGC - MNDC-103 - IOS - Verify that the NPS Satisfaction &amp; Recommendation survey behaves correctly end-to-end</t>
  </si>
  <si>
    <t>MNDC-T7880</t>
  </si>
  <si>
    <t>BGC - MNDC-103 - IOS - Verify that the survey appears after 5 seconds when the payment screen is opened</t>
  </si>
  <si>
    <t>MNDC-T7883</t>
  </si>
  <si>
    <t>BGC - MNDC-103 - IOS - Verify that the survey is not tied to any specific step within the payment journey</t>
  </si>
  <si>
    <t>MNDC-T7533</t>
  </si>
  <si>
    <t>BGC - MNDC-108 - Android - Verify that each customer receives the survey only once per device token</t>
  </si>
  <si>
    <t>/Surveys/BGC/Android</t>
  </si>
  <si>
    <t>MNDC-T7534</t>
  </si>
  <si>
    <t>BGC - MNDC-108 - Android - Verify that if the survey is dismissed without submission, it reappears after 5 seconds</t>
  </si>
  <si>
    <t>MNDC-T7536</t>
  </si>
  <si>
    <t>BGC - MNDC-108 - Android - Verify that the NPS Satisfaction &amp; Recommendation survey behaves correctly end-to-end</t>
  </si>
  <si>
    <t>MNDC-T7532</t>
  </si>
  <si>
    <t>BGC - MNDC-108 - Android - Verify that the survey appears after 5 seconds when the payment screen is opened</t>
  </si>
  <si>
    <t>MNDC-T7535</t>
  </si>
  <si>
    <t>BGC - MNDC-108 - Android - Verify that the survey is not tied to any specific step within the payment journey</t>
  </si>
  <si>
    <t>MNDC-T7908</t>
  </si>
  <si>
    <t>BGC - MNDC-343 -  [ANDROID] - Verify 3 triggers: 3rd Login, Login, Login and Login</t>
  </si>
  <si>
    <t>/MNDC-344-313-870-2040/MNDC-344-343/BGC/Android</t>
  </si>
  <si>
    <t xml:space="preserve">   1. Thirdlogin
   2. popup 
   3. Remind me
   4. logout
   5. login
   6. logout
   7. login
   8. logout
   9. login
  10. pop up
  11. rate app
  12. pop up never come again</t>
  </si>
  <si>
    <t>MNDC-T7906</t>
  </si>
  <si>
    <t>BGC - MNDC-343 -  [ANDROID] - Verify 3 triggers: 3rd Login, Make a Payment, Login and Login</t>
  </si>
  <si>
    <t xml:space="preserve">   1. Third login
   2. popup
   3. remind me
   4. make a payment
   5. logout
   6. login
   7. logout
   8. login
   9. pop up
  10. Remind me
  11. pop up never come again</t>
  </si>
  <si>
    <t>MNDC-T7897</t>
  </si>
  <si>
    <t>BGC - MNDC-343 -  [ANDROID] - Verify 3 triggers: Login, make a payment and Login</t>
  </si>
  <si>
    <t xml:space="preserve">   1. first login
   2. first make a payment
   3. logout
   4. login
   5. pop up
   6. Rateapp
   7. pop up never come again</t>
  </si>
  <si>
    <t>MNDC-T7898</t>
  </si>
  <si>
    <t>BGC - MNDC-343 -  [ANDROID] - Verify 3 triggers: Login, Make a Payment and Make a Payment</t>
  </si>
  <si>
    <t xml:space="preserve">   1. first login
   2. first make a payment
   3. second make a payment
   4. pop up 
   5. Rateapp
   6. pop up never come again</t>
  </si>
  <si>
    <t>MNDC-T7905</t>
  </si>
  <si>
    <t>BGC - MNDC-343 -  [ANDROID] - Verify Triggers: 3rd Login and Rate App</t>
  </si>
  <si>
    <t>Third login *rate app</t>
  </si>
  <si>
    <t>Validate The Pop up trigger and according to the AC *pop up never come again</t>
  </si>
  <si>
    <t>MNDC-T7907</t>
  </si>
  <si>
    <t>BGC - MNDC-343 -  [ANDROID] - Verify triggers: 3rd Login, Login, Login and Make a Payment</t>
  </si>
  <si>
    <t xml:space="preserve">Third login *pop up
rate app
</t>
  </si>
  <si>
    <t>MNDC-T7901</t>
  </si>
  <si>
    <t>BGC - MNDC-343 -  [ANDROID] - Verify triggers: Login, Login, Make a Payment</t>
  </si>
  <si>
    <t>Login (first login conditions not met)
 *rate app</t>
  </si>
  <si>
    <t>MNDC-T7904</t>
  </si>
  <si>
    <t>BGC - MNDC-343 -  [ANDROID] - Verify triggers: Login, Login, Make a Payment, Login, Login and Login</t>
  </si>
  <si>
    <t xml:space="preserve">First Login (first login conditions not met)&gt;
 *pop up and rate app
</t>
  </si>
  <si>
    <t>MNDC-T7903</t>
  </si>
  <si>
    <t>BGC - MNDC-343 -  [ANDROID] - Verify triggers: Login, Login, Make a Payment, Login, Login and Make a Payment</t>
  </si>
  <si>
    <t>Login (first login conditions not met) *rate app</t>
  </si>
  <si>
    <t>MNDC-T7902</t>
  </si>
  <si>
    <t>BGC - MNDC-343 -  [ANDROID] - Verify triggers: Login, Login, Make a Payment, Make a Payment, Login, Login</t>
  </si>
  <si>
    <t>Login (first login conditions not met)
 *Remind me</t>
  </si>
  <si>
    <t>Validate The Pop up trigger and according to the AC * pop up never come again</t>
  </si>
  <si>
    <t>MNDC-T7900</t>
  </si>
  <si>
    <t>BGC - MNDC-343 -  [ANDROID] - Verify triggers: Login, Make a Payment, Login, Login and Make a Payment</t>
  </si>
  <si>
    <t>first login
 *Remind me</t>
  </si>
  <si>
    <t>MNDC-T7899</t>
  </si>
  <si>
    <t>BGC - MNDC-343 -  [ANDROID] - Verify triggers: Login, Make a Payment, Make a Payment, Make a Payment, Login and Login</t>
  </si>
  <si>
    <t>First login *Rate app</t>
  </si>
  <si>
    <t>Validate The Pop up trigger and according to the AC *Pop up never come again</t>
  </si>
  <si>
    <t>MNDC-T7896</t>
  </si>
  <si>
    <t>BGC - MNDC-343 -  [ANDROID] - Veriy the pop up when disabled  in remote config</t>
  </si>
  <si>
    <t>MNDC-T7931</t>
  </si>
  <si>
    <t>BGC - MNDC-344 -  [iOS] - Verify 3 triggers: 3rd Login, Login, Login and Login</t>
  </si>
  <si>
    <t>/MNDC-344-313-870-2040/MNDC-344-343/BGC/IOS</t>
  </si>
  <si>
    <t>Trigger the Rate and Review through the third login, Remind and third login 
again.</t>
  </si>
  <si>
    <t>Perform the Third Login; *Try to trigger any Rate and Review popups.</t>
  </si>
  <si>
    <t xml:space="preserve"> *It should not show any more popups.</t>
  </si>
  <si>
    <t>MNDC-T7930</t>
  </si>
  <si>
    <t>BGC - MNDC-344 -  [iOS] - Verify 3 triggers: 3rd Login, Login, Login and Payment</t>
  </si>
  <si>
    <t>Trigger the Rate and Review through the third login, Remind, two logins and 
a payment.</t>
  </si>
  <si>
    <t xml:space="preserve"> *It should not trigger any pop-ups.</t>
  </si>
  <si>
    <t>MNDC-T7932</t>
  </si>
  <si>
    <t>BGC - MNDC-344 -  [iOS] - Verify the pop up when disabled  in remote config</t>
  </si>
  <si>
    <t>Check the pop up if Remote Config is disabled.</t>
  </si>
  <si>
    <t>Disable the flags on Remote Config. *Trigget the Rate and Review through any means.</t>
  </si>
  <si>
    <t xml:space="preserve"> *The Rate pop ups should not show up.</t>
  </si>
  <si>
    <t>MNDC-T7924</t>
  </si>
  <si>
    <t>BGC - MNDC-344 - [iOS] - Verify 3 triggers: 2nd Login, Payment and Rate</t>
  </si>
  <si>
    <t>Verify 3 triggers: 2nd Login, Payment and Rate</t>
  </si>
  <si>
    <t>Perform the Second Login; *Try to trigger any Rate and Review popups.</t>
  </si>
  <si>
    <t xml:space="preserve"> *It should not trigger the Rate popup anymore.</t>
  </si>
  <si>
    <t>MNDC-T7927</t>
  </si>
  <si>
    <t>BGC - MNDC-344 - [iOS] - Verify 3 triggers: 2nd Login, Payment, Remind, Login, Login, Login and Rate</t>
  </si>
  <si>
    <t>Verify 3 triggers: 2nd Login, Payment, Remind, Login, Login, Login and Rate</t>
  </si>
  <si>
    <t>MNDC-T7926</t>
  </si>
  <si>
    <t>BGC - MNDC-344 - [iOS] - Verify 3 triggers: 2nd Login, Payment, Remind, Login, Login, Payment and Rate</t>
  </si>
  <si>
    <t>Verify 3 triggers: 2nd Login, Payment, Remind, Login, Login, Payment and 
Rate</t>
  </si>
  <si>
    <t>MNDC-T7925</t>
  </si>
  <si>
    <t>BGC - MNDC-344 - [iOS] - Verify 3 triggers: 2nd Login, Payment, Remind, Payment, Login, Login and Remind</t>
  </si>
  <si>
    <t>Verify 3 triggers: 2nd Login, Payment, Remind, Payment, Login, Login and 
Remind</t>
  </si>
  <si>
    <t xml:space="preserve">Perform the Second Login; *Try to trigger any Rate and Review popups. </t>
  </si>
  <si>
    <t>MNDC-T7928</t>
  </si>
  <si>
    <t>BGC - MNDC-344 - [iOS] - Verify 3 triggers: 3rd Login and Rate</t>
  </si>
  <si>
    <t>Verify 3 triggers: 3rd Login and Rate</t>
  </si>
  <si>
    <t>MNDC-T7929</t>
  </si>
  <si>
    <t>BGC - MNDC-344 - [iOS] - Verify 3 triggers: 3rd Login, Payment, Login and Login</t>
  </si>
  <si>
    <t>Validate The Pop up trigger and according to the AC *It should not trigger any pop-ups.</t>
  </si>
  <si>
    <t>MNDC-T7920</t>
  </si>
  <si>
    <t>BGC - MNDC-344 - [iOS] - Verify 3 triggers: Payment, Login and Rate</t>
  </si>
  <si>
    <t>Verify 3 triggers: Payment, Login and Rate</t>
  </si>
  <si>
    <t>Perform a First Login; *Try to trigger any Rate and Review popups.</t>
  </si>
  <si>
    <t>MNDC-T7921</t>
  </si>
  <si>
    <t>BGC - MNDC-344 - [iOS] - Verify 3 triggers: Payment, Payment and Rate</t>
  </si>
  <si>
    <t>Verify 3 triggers: Payment, Payment and Rate</t>
  </si>
  <si>
    <t xml:space="preserve">Perform a First Login; *Try to trigger any Rate and Review popups. </t>
  </si>
  <si>
    <t>MNDC-T7923</t>
  </si>
  <si>
    <t>BGC - MNDC-344 - [iOS] - Verify 3 triggers: Payment, Payment, Remind, Login, Login, Payment and Rate/Remind</t>
  </si>
  <si>
    <t>Verify 3 triggers: Payment, Payment, Remind, Login, Login, Payment and 
Rate/Remind</t>
  </si>
  <si>
    <t>MNDC-T7922</t>
  </si>
  <si>
    <t>BGC - MNDC-344 - [iOS] - Verify 3 triggers: Payment, Payment, Remind, Payment, Login, Login and Rate</t>
  </si>
  <si>
    <t>Verify 3 triggers: Payment, Payment, Remind, Payment, Login, Login and Rate</t>
  </si>
  <si>
    <t>MNDC-T7502</t>
  </si>
  <si>
    <t>BGC - MNDC-913 - Android - Survey don't trigger after a second successful eBill payment.</t>
  </si>
  <si>
    <t>MNDC-T7503</t>
  </si>
  <si>
    <t>BGC - MNDC-913 - Android - Survey don't trigger after a second successful non-eBill payment.</t>
  </si>
  <si>
    <t>MNDC-T7507</t>
  </si>
  <si>
    <t>BGC - MNDC-913 - Android - Survey don't trigger after opening a second PDF.</t>
  </si>
  <si>
    <t>MNDC-T7505</t>
  </si>
  <si>
    <t>BGC - MNDC-913 - Android - Survey trigger after a successful eBill payment after configured time.</t>
  </si>
  <si>
    <t>MNDC-T7500</t>
  </si>
  <si>
    <t>BGC - MNDC-913 - Android - Survey trigger after a successful eBill payment.</t>
  </si>
  <si>
    <t>MNDC-T7504</t>
  </si>
  <si>
    <t>BGC - MNDC-913 - Android - Survey trigger after a successful non-eBill payment after configured time.</t>
  </si>
  <si>
    <t>MNDC-T7501</t>
  </si>
  <si>
    <t>BGC - MNDC-913 - Android - Survey trigger after a successful non-eBill payment.</t>
  </si>
  <si>
    <t>MNDC-T7506</t>
  </si>
  <si>
    <t>BGC - MNDC-913 - Android - Survey trigger after opening a PDF.</t>
  </si>
  <si>
    <t>MNDC-T7526</t>
  </si>
  <si>
    <t>BGC - MNDC-914 - iOS - Survey don't trigger after a second successful eBill payment.</t>
  </si>
  <si>
    <t>MNDC-T7527</t>
  </si>
  <si>
    <t>BGC - MNDC-914 - iOS - Survey don't trigger after a second successful non-eBill payment.</t>
  </si>
  <si>
    <t>MNDC-T7531</t>
  </si>
  <si>
    <t>BGC - MNDC-914 - iOS - Survey don't trigger after opening a second PDF.</t>
  </si>
  <si>
    <t>MNDC-T7529</t>
  </si>
  <si>
    <t>BGC - MNDC-914 - iOS - Survey trigger after a successful eBill payment after configured time.</t>
  </si>
  <si>
    <t>MNDC-T7524</t>
  </si>
  <si>
    <t>BGC - MNDC-914 - iOS - Survey trigger after a successful eBill payment.</t>
  </si>
  <si>
    <t>MNDC-T7528</t>
  </si>
  <si>
    <t>BGC - MNDC-914 - iOS - Survey trigger after a successful non-eBill payment after configured time.</t>
  </si>
  <si>
    <t>MNDC-T7525</t>
  </si>
  <si>
    <t>BGC - MNDC-914 - iOS - Survey trigger after a successful non-eBill payment.</t>
  </si>
  <si>
    <t>MNDC-T7530</t>
  </si>
  <si>
    <t>BGC - MNDC-914 - iOS - Survey trigger after opening a PDF.</t>
  </si>
  <si>
    <t>MNDC-T7786</t>
  </si>
  <si>
    <t>CNG - MNDC-343 -  [ANDROID] - Veriy the pop up when disabled  in remote config</t>
  </si>
  <si>
    <t>/MNDC-344-313-870-2040/MNDC-344-343/SCG/Android</t>
  </si>
  <si>
    <t>MNDC-T7733</t>
  </si>
  <si>
    <t>MNDC-2040 - BGC - Android - Account and Platform ID on submitting a survey.</t>
  </si>
  <si>
    <t>/MNDC-344-313-870-2040/MNDC-2040/BGC/Android</t>
  </si>
  <si>
    <t>MNDC-T7735</t>
  </si>
  <si>
    <t>MNDC-2040 - BGC - Android - Repeated display prevention measures.</t>
  </si>
  <si>
    <t>MNDC-T7734</t>
  </si>
  <si>
    <t>MNDC-2040 - BGC - Android - Survey triggers on various display rates.</t>
  </si>
  <si>
    <t>MNDC-T7736</t>
  </si>
  <si>
    <t>MNDC-2040 - BGC - iOS - Account and Platform ID on submitting a survey.</t>
  </si>
  <si>
    <t>/MNDC-344-313-870-2040/MNDC-2040/BGC/iOS</t>
  </si>
  <si>
    <t>MNDC-T7730</t>
  </si>
  <si>
    <t>/MNDC-344-313-870-2040/MNDC-2040/SCG/iOS</t>
  </si>
  <si>
    <t>MNDC-T7738</t>
  </si>
  <si>
    <t>MNDC-2040 - BGC - iOS - Repeated display prevention measures.</t>
  </si>
  <si>
    <t>MNDC-T7732</t>
  </si>
  <si>
    <t>MNDC-T7737</t>
  </si>
  <si>
    <t>MNDC-2040 - BGC - iOS - Survey triggers on various display rates.</t>
  </si>
  <si>
    <t>MNDC-T7731</t>
  </si>
  <si>
    <t>MNDC-T7727</t>
  </si>
  <si>
    <t>MNDC-2040 - SCG - Android - Account and Platform ID on submitting a survey.</t>
  </si>
  <si>
    <t>/MNDC-344-313-870-2040/MNDC-2040/SCG/Android</t>
  </si>
  <si>
    <t>MNDC-T7729</t>
  </si>
  <si>
    <t>MNDC-2040 - SCG - Android - Repeated display prevention measures.</t>
  </si>
  <si>
    <t>MNDC-T7728</t>
  </si>
  <si>
    <t>MNDC-2040 - SCG - Android - Survey triggers on various display rates.</t>
  </si>
  <si>
    <t>MNDC-T7890</t>
  </si>
  <si>
    <t>MNDC-343 - Android - BGC - “Remind Me Later” Cool-down Logic (14 Days or 3+ Sessions)</t>
  </si>
  <si>
    <t>MNDC-T7889</t>
  </si>
  <si>
    <t>MNDC-343 - Android - BGC - Android Play Store Opens on “Rate it Now”</t>
  </si>
  <si>
    <t>MNDC-T7885</t>
  </si>
  <si>
    <t>MNDC-343 - Android - BGC - No Popup Immediately After Qualtrics Survey</t>
  </si>
  <si>
    <t>MNDC-T7893</t>
  </si>
  <si>
    <t>MNDC-343 - Android - BGC - Popup should not Displays After Qualtrics Trigger Occurred</t>
  </si>
  <si>
    <t xml:space="preserve">           * Login
           * Logout
           * Login
           * Make a payment
           * Survey appears
           * Rate App is not shown
           * Logout
           * Login or make payment
           * Rate App is shown
Test Data
</t>
  </si>
  <si>
    <t>Popup does not appear immediately if Qualtrics survey has been displayed.</t>
  </si>
  <si>
    <t>MNDC-T7886</t>
  </si>
  <si>
    <t>MNDC-343 - Android - BGC - Popup Suppressed If User Already Left a Review</t>
  </si>
  <si>
    <t>MNDC-T7894</t>
  </si>
  <si>
    <t>MNDC-343 - Android - BGC - Popup UI Shows “Rate it Now” and “Remind Me Later” Options</t>
  </si>
  <si>
    <t>MNDC-T7895</t>
  </si>
  <si>
    <t>MNDC-343 - Android - BGC - Prevent Excessive Prompting to Preserve UX</t>
  </si>
  <si>
    <t>MNDC-T7888</t>
  </si>
  <si>
    <t>MNDC-343 - Android - BGC - Stop Popup After Two “Remind Me Later” Clicks</t>
  </si>
  <si>
    <t>MNDC-T7891</t>
  </si>
  <si>
    <t>MNDC-343 - Android - BGC - Track If User Already Rated to Prevent Re-prompts</t>
  </si>
  <si>
    <t>MNDC-T7892</t>
  </si>
  <si>
    <t>MNDC-343 - Android - BGC - Trigger Reset After Reinstall or VERSION_SURVEY Change</t>
  </si>
  <si>
    <t>MNDC-T7887</t>
  </si>
  <si>
    <t>MNDC-343 - Android - BGC -Popup Persists After login/Payment made When “Remind Me Later” or "Rate it now"  Not Selected</t>
  </si>
  <si>
    <t>Ensure user cannot not click outside of the pop up and only "Remind me
later" and "Rate it now" is displayed.</t>
  </si>
  <si>
    <t>Popup continues to display and user cannot skip without any option is
selected</t>
  </si>
  <si>
    <t>MNDC-T7761</t>
  </si>
  <si>
    <t>MNDC-343 - Android - SCG - “Remind Me Later” Cool-down Logic (14 Days or 3+ Sessions)</t>
  </si>
  <si>
    <t>MNDC-T7760</t>
  </si>
  <si>
    <t>MNDC-343 - Android - SCG - Android Play Store Opens on “Rate it Now”</t>
  </si>
  <si>
    <t>MNDC-T7756</t>
  </si>
  <si>
    <t>MNDC-343 - Android - SCG - No Popup Immediately After Qualtrics Survey</t>
  </si>
  <si>
    <t>MNDC-T7755</t>
  </si>
  <si>
    <t>MNDC-343 - Android - SCG - Popup Appears After 3 Logins or Successful Payment (Post-Qualtrics)</t>
  </si>
  <si>
    <t>1. Ensure user has logged in at least 3 times or made a payment. 2. Verify
Qualtrics survey was previously displayed. 3. Log in again or make a
payment.</t>
  </si>
  <si>
    <t>Popup displays on the dashboard if conditions are met.</t>
  </si>
  <si>
    <t>MNDC-T7758</t>
  </si>
  <si>
    <t>MNDC-343 - Android - SCG - Popup Persists After login/Payment made When “Remind Me Later” or "Rate it now"  Not Selected</t>
  </si>
  <si>
    <t>1. Ensure user cannot not click outside of the pop up and only "Remind me 
later" and "Rate it now" is displayed.</t>
  </si>
  <si>
    <t>MNDC-T7764</t>
  </si>
  <si>
    <t>MNDC-343 - Android - SCG - Popup should not Displays After Qualtrics Trigger Occurred</t>
  </si>
  <si>
    <t>when the payment is made and the Qualtrics survey is presented for the 
first time, in that case App rate should wait until the next login</t>
  </si>
  <si>
    <t xml:space="preserve">    * Login
    * Logout
    * Login
    * Make a payment
    * Survey appears
    * Rate App is not shown
    * Logout
    * Login
    * Rate App is shown</t>
  </si>
  <si>
    <t>MNDC-T7757</t>
  </si>
  <si>
    <t>MNDC-343 - Android - SCG - Popup Suppressed If User Already Left a Review</t>
  </si>
  <si>
    <t>MNDC-T7765</t>
  </si>
  <si>
    <t>MNDC-343 - Android - SCG - Popup UI Shows “Rate it Now” and “Remind Me Later” Options</t>
  </si>
  <si>
    <t>MNDC-T7766</t>
  </si>
  <si>
    <t>MNDC-343 - Android - SCG - Prevent Excessive Prompting to Preserve UX</t>
  </si>
  <si>
    <t>MNDC-T7759</t>
  </si>
  <si>
    <t>MNDC-343 - Android - SCG - Stop Popup After Two “Remind Me Later” Clicks</t>
  </si>
  <si>
    <t>MNDC-T7762</t>
  </si>
  <si>
    <t>MNDC-343 - Android - SCG - Track If User Already Rated to Prevent Re-prompts</t>
  </si>
  <si>
    <t>MNDC-T7763</t>
  </si>
  <si>
    <t>MNDC-343 - Android - SCG - Trigger Reset After Reinstall or VERSION_SURVEY Change</t>
  </si>
  <si>
    <t>MNDC-T7911</t>
  </si>
  <si>
    <t>MNDC-344 - IOS - BGC -  Popup Persists After login/Payment made When “Remind Me Later” or "Rate it now"  Not Selected</t>
  </si>
  <si>
    <t>MNDC-T7914</t>
  </si>
  <si>
    <t>MNDC-344 - IOS - BGC - “Remind Me Later” Cool-down Logic (14 Days or 3+ Sessions)</t>
  </si>
  <si>
    <t>MNDC-T7913</t>
  </si>
  <si>
    <t>MNDC-344 - IOS - BGC - Android Play Store Opens on “Rate it Now”</t>
  </si>
  <si>
    <t>MNDC-T7909</t>
  </si>
  <si>
    <t>MNDC-344 - IOS - BGC - No Popup Immediately After Qualtrics Survey</t>
  </si>
  <si>
    <t>MNDC-T7917</t>
  </si>
  <si>
    <t>MNDC-344 - IOS - BGC - Popup Only Displays After Qualtrics Trigger Occurred</t>
  </si>
  <si>
    <t>1. Login
2. Logout
3. Login
4. Make a payment
5. Survey appears
6. Rate App is not shown
7. Logout
8. Login
9. Rate App is shown</t>
  </si>
  <si>
    <t>Rate App does not appears after Qualtrics Survey</t>
  </si>
  <si>
    <t>MNDC-T7910</t>
  </si>
  <si>
    <t>MNDC-344 - IOS - BGC - Popup Suppressed If User Already Left a Review</t>
  </si>
  <si>
    <t>MNDC-T7918</t>
  </si>
  <si>
    <t>MNDC-344 - IOS - BGC - Popup UI Shows “Rate it Now” and “Remind Me Later” Options</t>
  </si>
  <si>
    <t>MNDC-T7919</t>
  </si>
  <si>
    <t>MNDC-344 - IOS - BGC - Prevent Excessive Prompting to Preserve UX</t>
  </si>
  <si>
    <t>MNDC-T7912</t>
  </si>
  <si>
    <t>MNDC-344 - IOS - BGC - Stop Popup After Two “Remind Me Later” Clicks</t>
  </si>
  <si>
    <t>MNDC-T7915</t>
  </si>
  <si>
    <t>MNDC-344 - IOS - BGC - Track If User Already Rated to Prevent Re-prompts</t>
  </si>
  <si>
    <t>MNDC-T7916</t>
  </si>
  <si>
    <t>MNDC-344 - IOS - BGC - Trigger Reset After Reinstall or VERSION_SURVEY Change</t>
  </si>
  <si>
    <t>MNDC-T7624</t>
  </si>
  <si>
    <t>MNDC-344 - IOS - SCG - “Remind Me Later” Cool-down Logic (14 Days or 3+ Sessions)</t>
  </si>
  <si>
    <t>/MNDC-344-313-870-2040/MNDC-344-343/SCG/IOS</t>
  </si>
  <si>
    <t>MNDC-T7623</t>
  </si>
  <si>
    <t>MNDC-344 - IOS - SCG - Android Play Store Opens on “Rate it Now”</t>
  </si>
  <si>
    <t>MNDC-T7619</t>
  </si>
  <si>
    <t>MNDC-344 - IOS - SCG - No Popup Immediately After Qualtrics Survey</t>
  </si>
  <si>
    <t>MNDC-T7618</t>
  </si>
  <si>
    <t>MNDC-344 - IOS - SCG - Popup Appears After 3 Logins or Successful Payment (Post-Qualtrics)</t>
  </si>
  <si>
    <t>1. Ensure user has logged in at least 3 times or made a payment. 2. Verify 
Qualtrics survey was previously displayed. 3. Log in again or make a 
payment.</t>
  </si>
  <si>
    <t>MNDC-T7621</t>
  </si>
  <si>
    <t>MNDC-344 - IOS - SCG - Popup Persists After login/Payment made When “Remind Me Later” or "Rate it now"  Not Selected</t>
  </si>
  <si>
    <t xml:space="preserve">
Popup continues to display and user cannot skip without any  option is 
selected
</t>
  </si>
  <si>
    <t>MNDC-T7627</t>
  </si>
  <si>
    <t>MNDC-344 - IOS - SCG - Popup should not Displays After Qualtrics Trigger Occurred</t>
  </si>
  <si>
    <t>MNDC-T7620</t>
  </si>
  <si>
    <t>MNDC-344 - IOS - SCG - Popup Suppressed If User Already Left a Review</t>
  </si>
  <si>
    <t>MNDC-T7628</t>
  </si>
  <si>
    <t>MNDC-344 - IOS - SCG - Popup UI Shows “Rate it Now” and “Remind Me Later” Options</t>
  </si>
  <si>
    <t>MNDC-T7629</t>
  </si>
  <si>
    <t>MNDC-344 - IOS - SCG - Prevent Excessive Prompting to Preserve UX</t>
  </si>
  <si>
    <t>MNDC-T7622</t>
  </si>
  <si>
    <t>MNDC-344 - IOS - SCG - Stop Popup After Two “Remind Me Later” Clicks</t>
  </si>
  <si>
    <t>MNDC-T7625</t>
  </si>
  <si>
    <t>MNDC-344 - IOS - SCG - Track If User Already Rated to Prevent Re-prompts</t>
  </si>
  <si>
    <t>MNDC-T7626</t>
  </si>
  <si>
    <t>MNDC-344 - IOS - SCG - Trigger Reset After Reinstall or VERSION_SURVEY Change</t>
  </si>
  <si>
    <t>MNDC-T7543</t>
  </si>
  <si>
    <t>SCG - MNDC-108 - Android - Verify that each customer receives the survey only once per device token</t>
  </si>
  <si>
    <t>/Surveys/SCG/Android</t>
  </si>
  <si>
    <t>MNDC-T7544</t>
  </si>
  <si>
    <t>SCG - MNDC-108 - Android - Verify that if the survey is dismissed without submission, it reappears after 5 seconds</t>
  </si>
  <si>
    <t>MNDC-T7546</t>
  </si>
  <si>
    <t>SCG - MNDC-108 - Android - Verify that the NPS Satisfaction &amp; Recommendation survey behaves correctly end-to-end</t>
  </si>
  <si>
    <t>MNDC-T7542</t>
  </si>
  <si>
    <t>SCG - MNDC-108 - Android - Verify that the survey appears after 5 seconds when the payment screen is opened</t>
  </si>
  <si>
    <t>MNDC-T7545</t>
  </si>
  <si>
    <t>SCG - MNDC-108 - Android - Verify that the survey is not tied to any specific step within the payment journey</t>
  </si>
  <si>
    <t>MNDC-T7808</t>
  </si>
  <si>
    <t>SCG - MNDC-343 -  [ANDROID] - Verify Popup Behavior After First Login and Multiple Payments</t>
  </si>
  <si>
    <t xml:space="preserve">    * User account is active and able to log in.
    * Popup feature is enabled for the user.
    * User has not rated the app previously.</t>
  </si>
  <si>
    <t xml:space="preserve">    * Perform first login into the application.
    * Complete the first payment successfully.
    * Complete the second payment successfully.
    * Verify that the popup appears after the second payment.
    * Select "Rate App" option on the popup.
    * Perform additional logins and confirm that the popup does not appear
      again.</t>
  </si>
  <si>
    <t xml:space="preserve">    * Valid user credentials
    * Payment details</t>
  </si>
  <si>
    <t xml:space="preserve">    * Popup appears after the second payment.
    * After selecting "Rate App", the popup should never appear again in
      subsequent sessions.</t>
  </si>
  <si>
    <t>MNDC-T7816</t>
  </si>
  <si>
    <t>SCG - MNDC-343 -  [ANDROID] - Verify Popup Behavior After Second Login and Multiple Logout/Login Cycles</t>
  </si>
  <si>
    <t xml:space="preserve">    * User account is active and able to log in.
    * Popup feature is enabled for the user.
    * First login conditions for popup are not met.</t>
  </si>
  <si>
    <t xml:space="preserve">    * Perform first login (ensure conditions for popup are not met).
    * Perform second login into the application.
    * Complete a payment successfully.
    * Verify that the popup appears.
    * Select "Remind Me" option on the popup.
    * Logout from the application.
    * Login again.
    * Logout again.
    * Login again.
    * Logout again.
    * Login again.
    * Verify that the popup appears again.
    * Select "Rate App" option on the popup.
    * Perform additional logins and confirm that the popup does not appear
      again.</t>
  </si>
  <si>
    <t xml:space="preserve">    * Popup appears after second login and payment.
    * Popup appears again after (Remind me selected previously) multiple
      login/logout cycles until "Rate App" is selected.
    * After selecting "Rate App", the popup should never appear again in
      subsequent sessions.</t>
  </si>
  <si>
    <t>MNDC-T7818</t>
  </si>
  <si>
    <t>SCG - MNDC-343 -  [ANDROID] - Verify Popup Behavior After Third Login and Rate App Selection</t>
  </si>
  <si>
    <t xml:space="preserve">    * User account is active and able to log in.
    * Popup feature is enabled for the user.
    * User has completed at least two successful logins prior to this test.</t>
  </si>
  <si>
    <t xml:space="preserve">    * Perform third login into the application.
    * Verify that the popup appears.
    * Select "Rate App" option on the popup.
    * Perform additional logins and confirm that the popup does not appear
      again.</t>
  </si>
  <si>
    <t xml:space="preserve">    * Popup appears after the third login.
    * After selecting "Rate App", the popup should never appear again in
      subsequent sessions.</t>
  </si>
  <si>
    <t>MNDC-T7820</t>
  </si>
  <si>
    <t>SCG - MNDC-343 -  [ANDROID] - Veriy the flow for Login, Login, Login, Rate App(Remind me), Login, Login, Make a payment</t>
  </si>
  <si>
    <t xml:space="preserve">    * Perform third login into the application.
    * Verify that the popup appears.
    * Select "Remind Me" option on the popup.
    * Logout from the application.
    * Login again.
    * Logout again.
    * Login again.
    * Complete a payment successfully.
    * Verify that the popup appears again.
    * Select "Rate App" option on the popup.
    * Perform additional logins and confirm that the popup does not appear
      again.</t>
  </si>
  <si>
    <t xml:space="preserve">    * Popup appears after third login.
    * Popup appears again after subsequent login/logout cycles and payment
      and "Rate App" is selected.
    * After selecting "Rate App", the popup should never appear again in
      future sessions.
</t>
  </si>
  <si>
    <t>MNDC-T7822</t>
  </si>
  <si>
    <t>SCG - MNDC-343 -  [ANDROID] - Veriy the flow for Login, Login, Login, Rate App(Remind me), Login, Make a Payment, Login</t>
  </si>
  <si>
    <t xml:space="preserve">   1. Perform third login into the application.
   2. Verify that the popup appears.
   3. Select "Remind Me" option on the popup.
   4. Logout from the application.
   5. Login again.
   6. Complete a payment successfully.
   7. Logout again.
   8. Login again.
   9. Verify that the popup appears again.
  10. Select "Remind Me" option on the popup.
  11. Perform additional logins and confirm that the popup does not appear
      again.
------------------------------------------------------------------------
</t>
  </si>
  <si>
    <t xml:space="preserve">    * Popup appears after third login.
    * Popup appears again after subsequent login/payment cycles until 
      "Remind Me" is selected the second time.
    * After the second "Remind Me" selection, the popup should never appear
      again in future sessions.</t>
  </si>
  <si>
    <t>MNDC-T7819</t>
  </si>
  <si>
    <t>SCG - MNDC-343 -  [ANDROID] - Veriy the flow for Login, Login, Login, Rate App(Remind me),Make a Payment, Login, Login</t>
  </si>
  <si>
    <t xml:space="preserve">    * Perform third login into the application.
    * Verify that the popup appears.
    * Select "Remind Me" option on the popup.
    * Complete a payment successfully.
    * Logout from the application.
    * Login again.
    * Logout again.
    * Login again.
    * Verify that the popup appears again.
    * Select "Remind Me" option on the popup.
    * Perform additional logins and confirm that the popup does not appear
      again.</t>
  </si>
  <si>
    <t xml:space="preserve">    * Popup appears after third login.
    * Popup appears again after multiple login/logout cycles and"Remind Me" 
      is selected the second time.
    * After the second "Remind Me" selection, the popup should never appear
      again in future sessions.</t>
  </si>
  <si>
    <t>MNDC-T7821</t>
  </si>
  <si>
    <t>SCG - MNDC-343 -  [ANDROID] - Veriy the flow for Login, Login, Login, Remind me, Login, Login, Login</t>
  </si>
  <si>
    <t xml:space="preserve">    * Perform third login into the application.
    * Verify that the popup appears.
    * Select "Remind Me" option on the popup.
    * Logout from the application.
    * Login again.
    * Logout again.
    * Login again.
    * Logout again.
    * Login again.
    * Verify that the popup appears again.
    * Select "Rate App" option on the popup.
    * Perform additional logins and confirm that the popup does not appear
      again.</t>
  </si>
  <si>
    <t xml:space="preserve">    * Popup appears after third login.
    * Popup appears again after multiple login/logout cycles and "Rate App" 
      is selected.
    * After selecting "Rate App", the popup should never appear again in
      subsequent sessions.</t>
  </si>
  <si>
    <t>MNDC-T7813</t>
  </si>
  <si>
    <t>SCG - MNDC-343 -  [ANDROID] - Veriy the flow for Login, Login, Make a Payment</t>
  </si>
  <si>
    <t xml:space="preserve">    * Perform first login (ensure conditions for popup are not met).
    * Perform second login into the application.
    * Complete a payment successfully.
    * Verify that the popup appears.
    * Select "Rate App" option on the popup.
    * Perform additional logins and confirm that the popup does not appear
      again.</t>
  </si>
  <si>
    <t xml:space="preserve">    * Popup appears after second login and payment.
    * After selecting "Rate App", the popup should never appear again in
      subsequent sessions.</t>
  </si>
  <si>
    <t>MNDC-T7814</t>
  </si>
  <si>
    <t>SCG - MNDC-343 -  [ANDROID] - Veriy the flow for Login, Login, Make a Payment, Rate App (Remind me), Make a payment, Login, Login,</t>
  </si>
  <si>
    <t xml:space="preserve">   1. Perform first login (ensure conditions for popup are not met).
   2. Perform second login into the application.
   3. Complete a payment successfully.
   4. Verify that the popup appears.
   5. Select "Remind Me" option on the popup.
   6. Complete another payment successfully.
   7. Logout from the application.
   8. Login again.
   9. Logout again.
  10. Login again.
  11. Verify that the popup appears again.
  12. Select "Remind Me" option on the popup.
  13. Perform additional logins and confirm that the popup does not appear
      again.</t>
  </si>
  <si>
    <t xml:space="preserve">    * Popup appears after second login and first payment.
    * Popup appears again after multiple login/logout cycles and "Remind
      Me" is selected the second time.
    * After the second "Remind Me" selection, the popup should never appear
      again in subsequent sessions.</t>
  </si>
  <si>
    <t>MNDC-T7815</t>
  </si>
  <si>
    <t>SCG - MNDC-343 -  [ANDROID] - Veriy the flow for Login, Login, Make a Payment, Rate App(Remind me), Login, Login, Make a payement</t>
  </si>
  <si>
    <t xml:space="preserve">    * Perform first login (ensure conditions for popup are not met).
    * Perform second login into the application.
    * Complete a payment successfully.
    * Verify that the popup appears.
    * Select "Remind Me" option on the popup.
    * Logout from the application.
    * Login again.
    * Logout again.
    * Login again.
    * Logout again.
    * Login again.
    * Complete another payment successfully.
    * Verify that the popup appears again.
    * Select "Rate App" option on the popup.
    * Perform additional logins and confirm that the popup does not appear
      again.</t>
  </si>
  <si>
    <t xml:space="preserve">    * Popup appears after second login and payment.
    * Popup appears again after multiple login/logout cycles (Remind me was
      selected before) and second payment until "Rate App" is selected.
    * After selecting "Rate App", the popup should never appear again in
      subsequent sessions.</t>
  </si>
  <si>
    <t>MNDC-T7807</t>
  </si>
  <si>
    <t>SCG - MNDC-343 -  [ANDROID] - Veriy the flow for Login, Make a Payment, Login, Rate App</t>
  </si>
  <si>
    <t xml:space="preserve">    * User account is active and able to log in.
    * Popup feature is enabled for the user.</t>
  </si>
  <si>
    <t xml:space="preserve">    * Perform first login into the application.
    * Complete the first payment successfully.
    * Logout from the application.
    * Login again.
    * Verify that the popup appears.
    * Select "Rate App" option on the popup.
    * Perform additional logins and confirm that the popup does not appear
      again.</t>
  </si>
  <si>
    <t xml:space="preserve">    * Popup appears after login following the first payment.
    * After selecting "Rate App", the popup should never appear again in
      subsequent sessions.</t>
  </si>
  <si>
    <t>MNDC-T7812</t>
  </si>
  <si>
    <t>SCG - MNDC-343 -  [ANDROID] - Veriy the flow for Login, Make a Payment, Make a Payment, Rate App (Remind me), Login, Make a Payment, Login</t>
  </si>
  <si>
    <t xml:space="preserve">    * Perform first login into the application.
    * Complete the first payment successfully.
    * Complete the second payment successfully.
    * Verify that the popup appears.
    * Select "Remind Me" option on the popup.
    * Logout from the application.
    * Login again.
    * Complete another payment successfully.
    * Logout again.
    * Login again.
    * Verify that the popup appears again.
    * Select "Remind Me" or "Rate App" option on the popup.
    * Perform additional logins and confirm that the popup does not appear
      again.</t>
  </si>
  <si>
    <t xml:space="preserve">    * Popup appears after second payment.
    * Popup appears again after subsequent login/payment cycles and 
      "Remind Me" or "Rate App" is selected the second time.
    * After the second selection, the popup should never appear again in
      future sessions.</t>
  </si>
  <si>
    <t>MNDC-T7811</t>
  </si>
  <si>
    <t>SCG - MNDC-343 -  [ANDROID] - Veriy the flow for Login, Make a Payment, Make a Payment, Rate App(Remind me), Login, Login, Make a Payment</t>
  </si>
  <si>
    <t xml:space="preserve">    * Perform first login into the application.
    * Complete the first payment successfully.
    * Complete the second payment successfully.
    * Verify that the popup appears.
    * Select "Remind Me" option on the popup.
    * Logout from the application.
    * Login again.
    * Logout again.
    * Login again.
    * Complete another payment successfully.
    * Verify that the popup appears again.
    * Select "Rate App" or "Remind Me" option on the popup.
    * Perform additional logins and confirm that the popup does not appear
      again.</t>
  </si>
  <si>
    <t xml:space="preserve">    * Popup appears after second payment.
    * Popup appears again after subsequent login/payment cycles and  "Rate
      App" or second "Remind Me" is selected.
    * After the final selection, the popup should never appear again in
      future sessions.</t>
  </si>
  <si>
    <t>MNDC-T7810</t>
  </si>
  <si>
    <t>SCG - MNDC-343 -  [ANDROID] - Veriy the flow for Login, Make a Payment, Make a Payment, Rate App(Remind me), Make a Payment, Login, Login</t>
  </si>
  <si>
    <t xml:space="preserve">    * Perform first login into the application.
    * Complete the first payment successfully.
    * Complete the second payment successfully.
    * Verify that the popup appears.
    * Select "Remind Me" option on the popup.
    * Complete the third payment successfully.
    * Logout from the application.
    * Login again.
    * Logout again.
    * Login again.
    * Verify that the popup appears again.
    * Select "Rate App" or "Remind Me" option on the popup.
    * Perform additional logins and confirm that the popup does not appear
      again.</t>
  </si>
  <si>
    <t xml:space="preserve">    * Popup appears after second payment.
    * Popup appears again after subsequent login/payment cycles until 
      "Rate App" or second "Remind Me" is selected.
    * After the final selection, the popup should never appear again in
      future sessions.</t>
  </si>
  <si>
    <t>MNDC-T7809</t>
  </si>
  <si>
    <t>SCG - MNDC-343 -  [ANDROID] - Veriy the flow for Login, Make a Payment, Make a Payment, Rate App(Remind me), Make a Payment, Login, Make a Payment</t>
  </si>
  <si>
    <t xml:space="preserve">    * Perform first login into the application.
    * Complete the first payment successfully.
    * Complete the second payment successfully.
    * Verify that the popup appears.
    * Select "Remind Me" option on the popup.
    * Complete the third payment successfully.
    * Logout from the application.
    * Login again.
    * Complete another payment successfully.
    * Verify that the popup appears again.
    * Select "Rate App" or "Remind Me" option on the popup.
    * Perform additional logins and confirm that the popup does not appear
      again.</t>
  </si>
  <si>
    <t xml:space="preserve">    * Popup appears after second payment.
    * Popup appears again after subsequent login/payment cycles and "Rate
      App" or second "Remind Me" is selected.
    * After the final selection, the popup should never appear again in
      future sessions.</t>
  </si>
  <si>
    <t>MNDC-T7817</t>
  </si>
  <si>
    <t>SCG - MNDC-343 -  [ANDROID] -Verify reminder popup behavior across multiple logins and payments when first login conditions are not met</t>
  </si>
  <si>
    <t>Login with valid credentials (First Login)
Logout from the application
Login again with the same credentials (Second Login)
Make a payment
Click on “Remind Me” option in the popup
Logout from the application
Login again
Make another payment
Logout from the application
Login again
Verify reminder popup
Click on “Remind Me” again</t>
  </si>
  <si>
    <t>The reminder popup behavior follows the defined flow:
    * Does not appear when first login conditions are not met
    * Appears after payment on subsequent login
    * Honors “Remind Me” selection
    * Does not appear again after final reminder selection</t>
  </si>
  <si>
    <t>MNDC-T7842</t>
  </si>
  <si>
    <t>SCG - MNDC-344 -  [IOS] -  Veriy the flow for Login, Make a Payment, Make a Payment, Rate App(Remind me), Login, Login, Make a Payment</t>
  </si>
  <si>
    <t>MNDC-T7848</t>
  </si>
  <si>
    <t>SCG - MNDC-344 -  [IOS] - Veriy the flow for Login, Login, Login, Rate app</t>
  </si>
  <si>
    <t>MNDC-T7851</t>
  </si>
  <si>
    <t>SCG - MNDC-344 -  [IOS] - Veriy the flow for Login, Login, Login, Rate App (Remind me), Login, Make a Payment, Login</t>
  </si>
  <si>
    <t xml:space="preserve">   1. Perform third login into the application.
   2. Verify that the popup appears.
   3. Select "Remind Me" option on the popup.
   4. Logout from the application.
   5. Login again.
   6. Complete a payment successfully.
   7. Logout again.
   8. Login again.
   9. Verify that the popup appears again.
  10. Select "Remind Me" option on the popup.
  11. Perform additional logins and confirm that the popup does not appear
      again.</t>
  </si>
  <si>
    <t xml:space="preserve">    * Popup appears after third login.
    * Popup appears again after subsequent login/payment cycles and 
      "Remind Me" is selected the second time.
    * After the second "Remind Me" selection, the popup should never appear
      again in future sessions.</t>
  </si>
  <si>
    <t>MNDC-T7850</t>
  </si>
  <si>
    <t>SCG - MNDC-344 -  [IOS] - Veriy the flow for Login, Login, Login, Rate app(Remind me), Login, Login, Login</t>
  </si>
  <si>
    <t xml:space="preserve">    * Popup appears after third login.
    * Popup appears again after multiple login/logout cycles and "Rate App" 
      is selected.
    * After selecting "Rate App", the popup should never appear again in
      future sessions.</t>
  </si>
  <si>
    <t>MNDC-T7849</t>
  </si>
  <si>
    <t>SCG - MNDC-344 -  [IOS] - Veriy the flow for Login, Login, Login, Rate App(Remind me), Make a Payment, Login, Login</t>
  </si>
  <si>
    <t>MNDC-T7844</t>
  </si>
  <si>
    <t>SCG - MNDC-344 -  [IOS] - Veriy the flow for Login, Login, Make a Payment, Rate App</t>
  </si>
  <si>
    <t xml:space="preserve">    * Popup appears after second login and payment.
    * After selecting "Rate App", the popup should never appear again in
      future sessions.</t>
  </si>
  <si>
    <t>MNDC-T7846</t>
  </si>
  <si>
    <t>SCG - MNDC-344 -  [IOS] - Veriy the flow for Login, Login, Make a Payment, Rate app(Remind me), Login, Login, Login</t>
  </si>
  <si>
    <t xml:space="preserve">    * Popup appears after second login and payment.
    * Popup appears again after multiple login/logout cycles and "Rate App" 
      is selected.
    * After selecting "Rate App", the popup should never appear again in
      future sessions.</t>
  </si>
  <si>
    <t>MNDC-T7845</t>
  </si>
  <si>
    <t>SCG - MNDC-344 -  [IOS] - Veriy the flow for Login, Login, Make a Payment, Rate App(Remind me), Login, Login, Make a Payment</t>
  </si>
  <si>
    <t>(first login conditions not met)&gt;Seconddlogin&gt;make a a 
    * Perform first login (ensure conditions for popup are not met).
    * Perform second login into the application.
    * Complete a payment successfully.
    * Verify that the popup appears.
    * Select "Remind Me" option on the popup.
    * Logout from the application.
    * Login again.
    * Complete another payment successfully.
    * Logout again.
    * Login again.
    * Verify that the popup appears again.
    * Select "Rate App" option on the popup.
    * Perform additional logins and confirm that the popup does not appear
      again.</t>
  </si>
  <si>
    <t xml:space="preserve">    * Popup appears after second login and first payment.
    * Popup appears again after subsequent login/payment cycles and "Rate
      App" is selected.
    * After selecting "Rate App", the popup should never appear again in
      future sessions.</t>
  </si>
  <si>
    <t>MNDC-T7847</t>
  </si>
  <si>
    <t>SCG - MNDC-344 -  [IOS] - Veriy the flow for Login, Login, Make a Payment, Rate app(Remind me), Login, Make a Payment, Login</t>
  </si>
  <si>
    <t xml:space="preserve">    * Perform first login (ensure conditions for popup are not met).
    * Perform second login into the application.
    * Complete a payment successfully.
    * Verify that the popup appears.
    * Select "Remind Me" option on the popup.
    * Logout from the application.
    * Login again.
    * Complete another payment successfully.
    * Logout again.
    * Login again.
    * Verify that the popup appears again.
    * Select "Remind Me" option on the popup.
    * Perform additional logins and confirm that the popup does not appear
      again.</t>
  </si>
  <si>
    <t xml:space="preserve">    * Popup appears after second login and first payment.
    * Popup appears again after subsequent login/payment cycles and 
      "Remind Me" is selected the second time.
    * After the second "Remind Me" selection, the popup should never appear
      again in future sessions.</t>
  </si>
  <si>
    <t>MNDC-T7840</t>
  </si>
  <si>
    <t>SCG - MNDC-344 -  [IOS] - Veriy the flow for Login, Make a Payment, Make a Payment, Rate App</t>
  </si>
  <si>
    <t>Login with a new user
make first successful payment (verify no pop-up) 
make second successful payment (verify “Rate App” pop-up appears) 
tap Rate Now and complete rating 
relaunch app and make another payment 
verify pop-up never appears again.</t>
  </si>
  <si>
    <t xml:space="preserve">    * No pop-up after first payment.
    * Pop-up appears only after second payment.
    * Rating flow opens and completes successfully.
    * Pop-up does not appear again in the same session or after relaunch.</t>
  </si>
  <si>
    <t>MNDC-T7841</t>
  </si>
  <si>
    <t>SCG - MNDC-344 -  [IOS] - Veriy the flow for Login, Make a Payment, Make a Payment, Rate App (Remind me), Make a Payment, Login, Make a Payment</t>
  </si>
  <si>
    <t xml:space="preserve">    * Perform first login into the application.
    * Complete the first payment successfully.
    * Complete the second payment successfully.
    * Verify that the popup appears.
    * Select "Remind Me" option on the popup.
    * Complete another payment successfully.
    * Logout from the application.
    * Login again.
    * Logout again.
    * Complete another payment successfully.
    * Select "Rate App" or "Remind Me" option on the popup.
    * Perform additional logins and confirm that the popup does not appear
      again.</t>
  </si>
  <si>
    <t xml:space="preserve">    * Popup appears after second payment.
    * Popup appears again after subsequent login/payment cycles and  "Rate
      App" or second "Remind Me" or  "Rate App" is selected.
    * After the final selection, the popup should never appear again in
      future sessions.</t>
  </si>
  <si>
    <t>MNDC-T7839</t>
  </si>
  <si>
    <t>SCG - MNDC-344 -  [IOS] - Veriy the flow for Login, Male a Payment, Login, Rate App</t>
  </si>
  <si>
    <t xml:space="preserve">    * User account exists and is eligible for payment.
    * App installed fresh (no prior Rate App flags).
    * Network connectivity available.</t>
  </si>
  <si>
    <t>Perform the following in sequence:
Login for the first time  
Make a successful payment 
 Logout 
 Login again 
 Verify Rate App pop-up appears 
 Tap “Rate App” →
Complete rating 
 Relaunch app and login again.</t>
  </si>
  <si>
    <t xml:space="preserve">    * Pop-up appears only once after first successful payment and next
      login.
    * After user taps Rate App, pop-up never appears again across sessions.</t>
  </si>
  <si>
    <t>MNDC-T7843</t>
  </si>
  <si>
    <t>SCG - MNDC-344 -  [IOS] - Veriy the flow for Veriy the flow for Login, Make a Payment, Make a Payment, Rate App (Remind me), Login, Make a Payment, Login</t>
  </si>
  <si>
    <t>MNDC-T7852</t>
  </si>
  <si>
    <t>SCG - MNDC-344 - [IOS] - Veriy the pop up when disabled in remote config</t>
  </si>
  <si>
    <t>MNDC-T7494</t>
  </si>
  <si>
    <t>SCG - MNDC-913 - Android - Survey don't trigger after a second successful eBill payment.</t>
  </si>
  <si>
    <t>MNDC-T7495</t>
  </si>
  <si>
    <t>SCG - MNDC-913 - Android - Survey don't trigger after a second successful non-eBill payment.</t>
  </si>
  <si>
    <t>MNDC-T7499</t>
  </si>
  <si>
    <t>SCG - MNDC-913 - Android - Survey don't trigger after opening a second PDF.</t>
  </si>
  <si>
    <t>MNDC-T7497</t>
  </si>
  <si>
    <t>SCG - MNDC-913 - Android - Survey trigger after a successful eBill payment after configured time.</t>
  </si>
  <si>
    <t>MNDC-T7492</t>
  </si>
  <si>
    <t>SCG - MNDC-913 - Android - Survey trigger after a successful eBill payment.</t>
  </si>
  <si>
    <t>MNDC-T7496</t>
  </si>
  <si>
    <t>SCG - MNDC-913 - Android - Survey trigger after a successful non-eBill payment after configured time.</t>
  </si>
  <si>
    <t>MNDC-T7493</t>
  </si>
  <si>
    <t>SCG - MNDC-913 - Android - Survey trigger after a successful non-eBill payment.</t>
  </si>
  <si>
    <t>MNDC-T7498</t>
  </si>
  <si>
    <t>SCG - MNDC-913- Android - Survey trigger after opening a PDF.</t>
  </si>
  <si>
    <t>MNDC-T7518</t>
  </si>
  <si>
    <t>SCG - MNDC-914 - iOS - Survey don't trigger after a second successful eBill payment.</t>
  </si>
  <si>
    <t>/Surveys/SCG/iOS</t>
  </si>
  <si>
    <t>MNDC-T7519</t>
  </si>
  <si>
    <t>SCG - MNDC-914 - iOS - Survey don't trigger after a second successful non-eBill payment.</t>
  </si>
  <si>
    <t>MNDC-T7523</t>
  </si>
  <si>
    <t>SCG - MNDC-914 - iOS - Survey don't trigger after opening a second PDF.</t>
  </si>
  <si>
    <t>MNDC-T7521</t>
  </si>
  <si>
    <t>SCG - MNDC-914 - iOS - Survey trigger after a successful eBill payment after configured time.</t>
  </si>
  <si>
    <t>MNDC-T7516</t>
  </si>
  <si>
    <t>SCG - MNDC-914 - iOS - Survey trigger after a successful eBill payment.</t>
  </si>
  <si>
    <t>MNDC-T7520</t>
  </si>
  <si>
    <t>SCG - MNDC-914 - iOS - Survey trigger after a successful non-eBill payment after configured time.</t>
  </si>
  <si>
    <t>MNDC-T7517</t>
  </si>
  <si>
    <t>SCG - MNDC-914 - iOS - Survey trigger after a successful non-eBill payment.</t>
  </si>
  <si>
    <t>MNDC-T7522</t>
  </si>
  <si>
    <t>SCG - MNDC-914 - iOS - Survey trigger after opening a PDF.</t>
  </si>
  <si>
    <t>MNDC-T5887</t>
  </si>
  <si>
    <t>- BGC - MNDC-265 - IOS - Successful Payment Processed via Apple Pay (End-to-End)</t>
  </si>
  <si>
    <t>/Test Cases for Real Devices/BGC/IOS</t>
  </si>
  <si>
    <t xml:space="preserve">1. Select Apple Pay for Res account and tap confirm with convenience of 
$3.95 *Reoeat above steps for Non Res account with convenience of $6.50 </t>
  </si>
  <si>
    <t>1. Authentication succeeds. *. Confirmation screen displays transaction ID/reference. Test passes if
payment completes and confirmation screen shows correct details.</t>
  </si>
  <si>
    <t>MNDC-T6768</t>
  </si>
  <si>
    <t>/Test Cases for Real Devices/SCG/IOS</t>
  </si>
  <si>
    <t>MNDC-T9369</t>
  </si>
  <si>
    <t>/UI&amp;CMP - Electric Features/UI/Test Cases for Real Devices/IOS</t>
  </si>
  <si>
    <t>MNDC-T11502</t>
  </si>
  <si>
    <t>BGC - Android - MNDC-41 - Validate if upgrading Native from IONIC App, user can still using the same Biometric do login</t>
  </si>
  <si>
    <t>/Test Cases for Real Devices/BGC/Android</t>
  </si>
  <si>
    <t>MNDC-T7065</t>
  </si>
  <si>
    <t>MNDC-T7326</t>
  </si>
  <si>
    <t>BGC - Android - MNDC-41 - Validate the inactivity token Reset After 10 min, redirected the user to log out page and then user can login with Biometrics</t>
  </si>
  <si>
    <t>Notification should be allowed</t>
  </si>
  <si>
    <t>Login the app with biometric and choose any account *Try login with biometrics</t>
  </si>
  <si>
    <t>MNDC-T7327</t>
  </si>
  <si>
    <t>BGC - Android - MNDC-41 - Validate the push notification message for 9 min and for 10min</t>
  </si>
  <si>
    <t>Login to the app and leave the app to background for validating push
notifications</t>
  </si>
  <si>
    <t>MNDC-T7061</t>
  </si>
  <si>
    <t>BGC - IOS - MNDC-40 - Validate if upgrading Native from IONIC App, user can still using the same Biometric do login</t>
  </si>
  <si>
    <t>MNDC-T7057</t>
  </si>
  <si>
    <t>BGC - IOS - MNDC-40 - Validate the inactivity token Reset After 10 min, redirected the user to log out page and then user can login with Biometrics</t>
  </si>
  <si>
    <t>MNDC-T7572</t>
  </si>
  <si>
    <t>BGC - MNDC - 1938-  [Android] - Verify App resumed from background (warm start)</t>
  </si>
  <si>
    <t>MNDC-T7573</t>
  </si>
  <si>
    <t>BGC - MNDC - 1938-  [Android] - Verify Cold start biometric trigger</t>
  </si>
  <si>
    <t>MNDC-T7392</t>
  </si>
  <si>
    <t>BGC - MNDC - 40 -  [IOS] - Attempt FaceID login with no FaceID profile stored</t>
  </si>
  <si>
    <t>MNDC-T7391</t>
  </si>
  <si>
    <t>BGC - MNDC - 40 -  [IOS] - Cancel biometric setup on first login</t>
  </si>
  <si>
    <t>MNDC-T7389</t>
  </si>
  <si>
    <t>BGC - MNDC - 40 -  [IOS] - FaceID authentication disabled on device</t>
  </si>
  <si>
    <t>MNDC-T7386</t>
  </si>
  <si>
    <t>BGC - MNDC - 40 -  [IOS] - FaceID enable pop-up - Don’t Allow</t>
  </si>
  <si>
    <t>MNDC-T7387</t>
  </si>
  <si>
    <t>BGC - MNDC - 40 -  [IOS] - FaceID enable pop-up - Ok</t>
  </si>
  <si>
    <t>MNDC-T7390</t>
  </si>
  <si>
    <t>BGC - MNDC - 40 -  [IOS] - FaceID fail repeatedly and no manual password entered</t>
  </si>
  <si>
    <t>FaceID error shown repeatedly. Manual login enabled but user cannot proceed
without correct password.</t>
  </si>
  <si>
    <t>MNDC-T7388</t>
  </si>
  <si>
    <t>BGC - MNDC - 40 -  [IOS] - FaceID permission denied on first login</t>
  </si>
  <si>
    <t>Click “Ok” to enable FaceID and Deny biometric permission in system dialog.
Log out and login again</t>
  </si>
  <si>
    <t>MNDC-T7393</t>
  </si>
  <si>
    <t>BGC - MNDC - 40 -  [IOS] - FaceID recognition timeout</t>
  </si>
  <si>
    <t>MNDC-T7394</t>
  </si>
  <si>
    <t>BGC - MNDC - 40 -  [IOS] - FaceID recognition with multiple users on same device</t>
  </si>
  <si>
    <t>MNDC-T7381</t>
  </si>
  <si>
    <t>BGC - MNDC - 40 -  [IOS] - Failed FaceID recognition shows error</t>
  </si>
  <si>
    <t>MNDC-T7385</t>
  </si>
  <si>
    <t>BGC - MNDC - 40 -  [IOS] - First login attempt FaceID enable prompt</t>
  </si>
  <si>
    <t>MNDC-T7379</t>
  </si>
  <si>
    <t>BGC - MNDC - 40 -  [IOS] - First time FaceID recognition prompt</t>
  </si>
  <si>
    <t>MNDC-T7382</t>
  </si>
  <si>
    <t>BGC - MNDC - 40 -  [IOS] - Manual login enabled after FaceID failure</t>
  </si>
  <si>
    <t>MNDC-T7384</t>
  </si>
  <si>
    <t>BGC - MNDC - 40 -  [IOS] - No biometric setup - prompt to enter login details</t>
  </si>
  <si>
    <t>MNDC-T7383</t>
  </si>
  <si>
    <t>BGC - MNDC - 40 -  [IOS] - Retry FaceID after failure</t>
  </si>
  <si>
    <t>MNDC-T7380</t>
  </si>
  <si>
    <t>BGC - MNDC - 40 -  [IOS] - Successful biometric login validation</t>
  </si>
  <si>
    <t>MNDC-T7378</t>
  </si>
  <si>
    <t>BGC - MNDC - 40 -  [IOS] - Verify Biometric tied to UserID on successful login</t>
  </si>
  <si>
    <t>MNDC-T7342</t>
  </si>
  <si>
    <t>BGC - MNDC - 41 -  [Android] - Attempt Finger print Login ID  with no Fingerprint  profile stored (cloned)</t>
  </si>
  <si>
    <t>MNDC-T7341</t>
  </si>
  <si>
    <t>BGC - MNDC - 41 -  [Android] - Cancel biometric setup on first login (cloned)</t>
  </si>
  <si>
    <t>MNDC-T7331</t>
  </si>
  <si>
    <t>BGC - MNDC - 41 -  [Android] - Failed Finger Print ID recognition shows error (cloned)</t>
  </si>
  <si>
    <t>MNDC-T7339</t>
  </si>
  <si>
    <t>BGC - MNDC - 41 -  [Android] - Finger print authentication disabled on device (cloned)</t>
  </si>
  <si>
    <t>MNDC-T7336</t>
  </si>
  <si>
    <t>BGC - MNDC - 41 -  [Android] - Finger Print enable pop-up - Don’t Allow (cloned)</t>
  </si>
  <si>
    <t>MNDC-T7337</t>
  </si>
  <si>
    <t>BGC - MNDC - 41 -  [Android] - Finger Print enable pop-up - Ok (cloned)</t>
  </si>
  <si>
    <t>MNDC-T7340</t>
  </si>
  <si>
    <t>BGC - MNDC - 41 -  [Android] - Finger Print fail repeatedly and no manual password entered (cloned)</t>
  </si>
  <si>
    <t>MNDC-T7338</t>
  </si>
  <si>
    <t>BGC - MNDC - 41 -  [Android] - Finger Print ID permission denied on first login (cloned)</t>
  </si>
  <si>
    <t>MNDC-T7343</t>
  </si>
  <si>
    <t>BGC - MNDC - 41 -  [Android] - Finger Print recognition timeout (cloned)</t>
  </si>
  <si>
    <t>MNDC-T7335</t>
  </si>
  <si>
    <t>BGC - MNDC - 41 -  [Android] - First login attempt Finger Print D enable prompt (cloned)</t>
  </si>
  <si>
    <t>MNDC-T7329</t>
  </si>
  <si>
    <t>BGC - MNDC - 41 -  [Android] - First time Finger Print  recognition prompt (cloned)</t>
  </si>
  <si>
    <t>Pop-up to enable Finger print appears.
 after consent.
User logged in.</t>
  </si>
  <si>
    <t>MNDC-T7332</t>
  </si>
  <si>
    <t>BGC - MNDC - 41 -  [Android] - Manual login enabled after Finger Print failure (cloned)</t>
  </si>
  <si>
    <t>MNDC-T7334</t>
  </si>
  <si>
    <t>BGC - MNDC - 41 -  [Android] - No biometric setup - prompt to enter login details (cloned)</t>
  </si>
  <si>
    <t>MNDC-T7333</t>
  </si>
  <si>
    <t>BGC - MNDC - 41 -  [Android] - Retry Finger Print D after failure (cloned)</t>
  </si>
  <si>
    <t>MNDC-T7330</t>
  </si>
  <si>
    <t>BGC - MNDC - 41 -  [Android] - Successful biometric login validation (cloned)</t>
  </si>
  <si>
    <t>MNDC-T7328</t>
  </si>
  <si>
    <t>BGC - MNDC - 41 -  [Android] - Verify Biometric tied to UserID on successful login (cloned)</t>
  </si>
  <si>
    <t>MNDC-T7571</t>
  </si>
  <si>
    <t>BGC - MNDC -1938 -  [Android] - Verify Multiple users configured on same device</t>
  </si>
  <si>
    <t>MNDC-T7574</t>
  </si>
  <si>
    <t>BGC - MNDC -1938-  [Android] - Verify Failed biometric attempts</t>
  </si>
  <si>
    <t>MNDC-T7575</t>
  </si>
  <si>
    <t>BGC - MNDC -1938-  [Android] - Verify User cancels biometric prompt</t>
  </si>
  <si>
    <t>MNDC-T6571</t>
  </si>
  <si>
    <t xml:space="preserve">BGC - MNDC-1311 - Android - Display Upgrade Screen on Login, Safety or Outages Attempt During Scheduled Maintenance </t>
  </si>
  <si>
    <t>/Schedule Maintenance/BGC/Android</t>
  </si>
  <si>
    <t>MNDC-T6572</t>
  </si>
  <si>
    <t>BGC - MNDC-1311 - Android - Verify “Try Again” Button is Present on Schedule Maintenance Screen</t>
  </si>
  <si>
    <t>MNDC-T6573</t>
  </si>
  <si>
    <t>BGC - MNDC-1311 - Android - Verify Upgrade Screen Disappears After Schedule Maintenance Completion</t>
  </si>
  <si>
    <t>MNDC-T6667</t>
  </si>
  <si>
    <t>BGC - MNDC-1332 -  [ANDROID] - Display Dismissible Update Prompt (Recommended Update) and Verify that when the update is recommended but not mandatory, the user sees a dismissible prompt with "Update Now" and "Later" buttons.</t>
  </si>
  <si>
    <t>/Non Mandatory Update (New Version Available)/BGC/ANDROID</t>
  </si>
  <si>
    <t>MNDC-T6668</t>
  </si>
  <si>
    <t>BGC - MNDC-1332 -  [ANDROID] - Display Non-Dismissible Update Prompt (Mandatory Update) and Verify that when the update is mandatory, the user sees a non-dismissible prompt with only an "Update Now" button.</t>
  </si>
  <si>
    <t>MNDC-T6782</t>
  </si>
  <si>
    <t>BGC - MNDC-1332 -  [ANDROID] - Handling Network Failure During Version Check and Verify the app behavior when the version check fails due to network issues.</t>
  </si>
  <si>
    <t>/Mandatory Update version/BGC</t>
  </si>
  <si>
    <t>MNDC-T6670</t>
  </si>
  <si>
    <t>MNDC-T6781</t>
  </si>
  <si>
    <t>BGC - MNDC-1332 -  [ANDROID] - No Update Required (Current Version Up-to-Date) and Verify that when the app version is equal to the mandatory version, no update prompt is shown.</t>
  </si>
  <si>
    <t>MNDC-T6669</t>
  </si>
  <si>
    <t>MNDC-T6783</t>
  </si>
  <si>
    <t>BGC - MNDC-1332 -  [ANDROID] - Redirection to Correct App Store Page and Verify that the "Update Now" button redirects the user to the correct app store page.
Precondition: Update prompt is visible.</t>
  </si>
  <si>
    <t>MNDC-T6671</t>
  </si>
  <si>
    <t>MNDC-T6672</t>
  </si>
  <si>
    <t>BGC - MNDC-1332 -  [ANDROID] - Verify how the app handles multiple dismissals of the recommended update prompt by clicking "Later" repeatedly.</t>
  </si>
  <si>
    <t>MNDC-T6780</t>
  </si>
  <si>
    <t>BGC - MNDC-1332 -  [ANDROID] - Verify that the app checks the current app version against the mandatory version from the server on app launch.</t>
  </si>
  <si>
    <t>MNDC-T6666</t>
  </si>
  <si>
    <t>MNDC-T6660</t>
  </si>
  <si>
    <t>BGC - MNDC-1333 -  [IOS] - Display Dismissible Update Prompt (Recommended Update) and Verify that when the update is recommended but not mandatory, the user sees a dismissible prompt with "Update Now" and "Later" buttons.</t>
  </si>
  <si>
    <t>/Non Mandatory Update (New Version Available)/BGC/IOS</t>
  </si>
  <si>
    <t>MNDC-T6661</t>
  </si>
  <si>
    <t>BGC - MNDC-1333 -  [IOS] - Display Non-Dismissible Update Prompt (Mandatory Update) and Verify that when the update is mandatory, the user sees a non-dismissible prompt with only an "Update Now" button.</t>
  </si>
  <si>
    <t>MNDC-T6778</t>
  </si>
  <si>
    <t>BGC - MNDC-1333 -  [IOS] - Handling Network Failure During Version Check and Verify the app behavior when the version check fails due to network issues.</t>
  </si>
  <si>
    <t>MNDC-T6663</t>
  </si>
  <si>
    <t>MNDC-T6777</t>
  </si>
  <si>
    <t>BGC - MNDC-1333 -  [IOS] - No Update Required (Current Version Up-to-Date) and Verify that when the app version is equal to the mandatory version, no update prompt is shown.</t>
  </si>
  <si>
    <t>MNDC-T6662</t>
  </si>
  <si>
    <t>MNDC-T6779</t>
  </si>
  <si>
    <t>BGC - MNDC-1333 -  [IOS] - Redirection to Correct App Store Page and Verify that the "Update Now" button redirects the user to the correct app store page.
Precondition: Update prompt is visible.</t>
  </si>
  <si>
    <t>MNDC-T6664</t>
  </si>
  <si>
    <t>MNDC-T6665</t>
  </si>
  <si>
    <t>BGC - MNDC-1333 -  [IOS] - Verify how the app handles multiple dismissals of the recommended update prompt by clicking "Later" repeatedly.</t>
  </si>
  <si>
    <t>MNDC-T6776</t>
  </si>
  <si>
    <t>BGC - MNDC-1333 -  [IOS] - Verify that the app checks the current app version against the mandatory version from the server on app launch.</t>
  </si>
  <si>
    <t>MNDC-T6659</t>
  </si>
  <si>
    <t>MNDC-T7567</t>
  </si>
  <si>
    <t>BGC - MNDC-1938 -  [Android] - Automatic biometric prompt appears on app launch</t>
  </si>
  <si>
    <t>MNDC-T7570</t>
  </si>
  <si>
    <t>BGC - MNDC-1938 -  [Android] - Verify System-level biometric permission revoked</t>
  </si>
  <si>
    <t>MNDC-T7569</t>
  </si>
  <si>
    <t>BGC - MNDC-1938 -  [Android] - Verify User removed enrolled biometrics</t>
  </si>
  <si>
    <t>MNDC-T7568</t>
  </si>
  <si>
    <t>BGC - MNDC-1938 -  [Android] - Veriy Device without biometric hardware</t>
  </si>
  <si>
    <t>MNDC-T5891</t>
  </si>
  <si>
    <t>BGC - MNDC-265 - IOS - Alternative Payment methods shown after Apple Pay failure</t>
  </si>
  <si>
    <t>MNDC-T5881</t>
  </si>
  <si>
    <t>BGC - MNDC-265 - IOS - Apple Pay button hidden for Future-Dated Payment</t>
  </si>
  <si>
    <t>MNDC-T5880</t>
  </si>
  <si>
    <t>BGC - MNDC-265 - IOS - Apple Pay Button Visible for Today's Date</t>
  </si>
  <si>
    <t>MNDC-T5882</t>
  </si>
  <si>
    <t>BGC - MNDC-265 - IOS - Apple Pay Option Available for non eBill</t>
  </si>
  <si>
    <t>MNDC-T5894</t>
  </si>
  <si>
    <t>BGC - MNDC-265 - IOS - Attempt Apple Pay with Payment Date Changed back to Today after Selecting Future Date</t>
  </si>
  <si>
    <t>MNDC-T5886</t>
  </si>
  <si>
    <t>BGC - MNDC-265 - IOS - Authentication failure Blocks Payment</t>
  </si>
  <si>
    <t>MNDC-T5885</t>
  </si>
  <si>
    <t>BGC - MNDC-265 - IOS - Face ID failure Then PIN success flow</t>
  </si>
  <si>
    <t>MNDC-T5883</t>
  </si>
  <si>
    <t>BGC - MNDC-265 - IOS - Face ID prompt Appears on Apple Pay Confirmation</t>
  </si>
  <si>
    <t>MNDC-T5889</t>
  </si>
  <si>
    <t>BGC - MNDC-265 - IOS - Google pay success flow</t>
  </si>
  <si>
    <t xml:space="preserve">- Google pay configured </t>
  </si>
  <si>
    <t>- Objective: Verify the app behaviour for Google pay for Res and Non Res 
account</t>
  </si>
  <si>
    <t>1. Authenticate and submit payment. *1. Authenticate and submit payment.</t>
  </si>
  <si>
    <t>1. Successful payment confirmation for Res account *1. Successfull payment confirmation for Non Res account</t>
  </si>
  <si>
    <t>MNDC-T5890</t>
  </si>
  <si>
    <t>BGC - MNDC-265 - IOS - Payment failure: Connectivity / Network error Handling</t>
  </si>
  <si>
    <t>MNDC-T5888</t>
  </si>
  <si>
    <t>BGC - MNDC-265 - IOS - Payment failure: Insufficient Funds error Handling</t>
  </si>
  <si>
    <t>MNDC-T5884</t>
  </si>
  <si>
    <t>BGC - MNDC-265 - IOS - PIN Authentication Appears when Face ID not Available or disabled</t>
  </si>
  <si>
    <t>MNDC-T5893</t>
  </si>
  <si>
    <t>BGC - MNDC-265 - IOS - Remote Config Combined: Disable Apple Pay, Disable Face ID UI</t>
  </si>
  <si>
    <t>MNDC-T5892</t>
  </si>
  <si>
    <t>BGC - MNDC-265 - IOS - remote config: Disable Apple Pay Option Hides button</t>
  </si>
  <si>
    <t>MNDC-T7321</t>
  </si>
  <si>
    <t>BGC - MNDC-266 - Android - Alternative Payment methods shown after Google Pay failure</t>
  </si>
  <si>
    <t>MNDC-T7324</t>
  </si>
  <si>
    <t>BGC - MNDC-266 - Android - Attempt Google Pay with Payment Date Changed back to Today after Selecting Future Date</t>
  </si>
  <si>
    <t>MNDC-T7316</t>
  </si>
  <si>
    <t>BGC - MNDC-266 - Android - Authentication failure Blocks Payment</t>
  </si>
  <si>
    <t>Objective: Verify payment is not processed if Gmail/pwd both or one of
them
authentication fail.</t>
  </si>
  <si>
    <t>MNDC-T7315</t>
  </si>
  <si>
    <t>BGC - MNDC-266 - Android - Biometric Authentication failure Then PIN success flow</t>
  </si>
  <si>
    <t>MNDC-T7313</t>
  </si>
  <si>
    <t>BGC - MNDC-266 - Android - Biometric Authentication prompt Appears on Google Pay Confirmation</t>
  </si>
  <si>
    <t>MNDC-T7311</t>
  </si>
  <si>
    <t>BGC - MNDC-266 - Android - Google Pay button hidden for Future-Dated Payment</t>
  </si>
  <si>
    <t>MNDC-T7325</t>
  </si>
  <si>
    <t>BGC - MNDC-266 - Android - Google Pay Button Visible for Today's Date</t>
  </si>
  <si>
    <t>MNDC-T7312</t>
  </si>
  <si>
    <t>BGC - MNDC-266 - Android - Google Pay Option Available for non eBill</t>
  </si>
  <si>
    <t>MNDC-T7320</t>
  </si>
  <si>
    <t>BGC - MNDC-266 - Android - Payment failure: Connectivity / Network error Handling</t>
  </si>
  <si>
    <t>MNDC-T7314</t>
  </si>
  <si>
    <t>BGC - MNDC-266 - Android - PIN Authentication Appears when Biometric not Available or disabled</t>
  </si>
  <si>
    <t>MNDC-T7323</t>
  </si>
  <si>
    <t>BGC - MNDC-266 - Android - Remote Config Combined: Disable Google Pay, Disable Biometric UI</t>
  </si>
  <si>
    <t>MNDC-T7322</t>
  </si>
  <si>
    <t>BGC - MNDC-266 - Android - remote config: Disable Google Pay Option Hides button</t>
  </si>
  <si>
    <t>MNDC-T7317</t>
  </si>
  <si>
    <t>BGC - MNDC-266 - Android - Successful Payment Processed via Google Pay (End-to-End)</t>
  </si>
  <si>
    <t>MNDC-T7319</t>
  </si>
  <si>
    <t>BGC - MNDC-266 - Android - Validate the payment made after Duplicate payment message and make another payment after 2 mins with same amount</t>
  </si>
  <si>
    <t>- Google Pay account/payment method configured but with Duplicate payment
error message</t>
  </si>
  <si>
    <t>- Objective:Verify the app handles a Google Pay transaction and payment
should go successfully</t>
  </si>
  <si>
    <t>1. Authenticate and submit payment. *Try to make a payment with same amount , duplicate payment error should pop
up</t>
  </si>
  <si>
    <t>1. Payment attempt and proper error message for Duplicate payment should be
displayed *App displays duplicate payment error</t>
  </si>
  <si>
    <t>MNDC-T7318</t>
  </si>
  <si>
    <t>BGC - MNDC-266 - IOS - Google pay Payment failure: Validate Duplicate Payment message when same amount paid within 2mins (cloned) and if different amount paid there is no Duplicate payment error message</t>
  </si>
  <si>
    <t>- Apple Pay account/payment method configured and make second/third
payment with same amount within 2mins(simulate).</t>
  </si>
  <si>
    <t>- Objective: Verify the app displays correct duplicate payment error when
Google pay is made
Pay is made within 2mins for same amount and no message when different
amount is paid.</t>
  </si>
  <si>
    <t>Duplicate Payment error message should pop up when you make the same amount
payment witin 2 mins, if different payment amount made we should not see
the Duplicate payment pop up from Google
Pay.</t>
  </si>
  <si>
    <t>MNDC-T1876</t>
  </si>
  <si>
    <t>BGC - MNDC-40 - [IOS] - Successfully/Unsuccessfully biometric login</t>
  </si>
  <si>
    <t>I access login page *Then my biometrics should be validate</t>
  </si>
  <si>
    <t>MNDC-T11541</t>
  </si>
  <si>
    <t>BGC/CNG/SCG - MNDC-1311 - Android - Verify changes in local fallback firebase value</t>
  </si>
  <si>
    <t>Given device is not getting values from firebase, we should show what is 
default in device</t>
  </si>
  <si>
    <t>MNDC-T9472</t>
  </si>
  <si>
    <t>CMP - Android - MNDC-41 - Validate if upgrading Native from IONIC App, user can still using the same Biometric do login</t>
  </si>
  <si>
    <t>/UI&amp;CMP - Electric Features/CMP/Test Cases for Real Devices/IOS</t>
  </si>
  <si>
    <t>Open Ionic App and login with Biometric *Try to login in Native app using the same Biometric</t>
  </si>
  <si>
    <t>MNDC-T9470</t>
  </si>
  <si>
    <t>CMP - Android - MNDC-41 - Validate the inactivity token Reset After 10 min, redirected the user to log out page and then user can login with Biometrics</t>
  </si>
  <si>
    <t>/UI&amp;CMP - Electric Features/CMP/Test Cases for Real Devices/Android</t>
  </si>
  <si>
    <t>MNDC-T9471</t>
  </si>
  <si>
    <t>CMP - Android - MNDC-41 - Validate the push notification message for 9 min and for 10min</t>
  </si>
  <si>
    <t>MNDC-T9469</t>
  </si>
  <si>
    <t>CMP - IOS - MNDC-40 - Validate the inactivity token Reset After 10 min, redirected the user to log out page and then user can login with Biometrics</t>
  </si>
  <si>
    <t>MNDC-T11620</t>
  </si>
  <si>
    <t>CMP - MNDC - 1719 -  [IOS] - Attempt FaceID login with no FaceID profile stored</t>
  </si>
  <si>
    <t>/MNDC-1719-IOS-TESTING - iOS - Biometric Login/CMP/IOS/RealDevice-MNDC-1719-Biometriclogin/CMP/IOS</t>
  </si>
  <si>
    <t>MNDC-T11619</t>
  </si>
  <si>
    <t>CMP - MNDC - 1719 -  [IOS] - Cancel biometric setup on first login</t>
  </si>
  <si>
    <t>MNDC-T11617</t>
  </si>
  <si>
    <t>CMP - MNDC - 1719 -  [IOS] - FaceID authentication disabled on device</t>
  </si>
  <si>
    <t>MNDC-T11614</t>
  </si>
  <si>
    <t>CMP - MNDC - 1719 -  [IOS] - FaceID enable pop-up - Don�t Allow</t>
  </si>
  <si>
    <t>Click �Don�t Allow�</t>
  </si>
  <si>
    <t>MNDC-T11615</t>
  </si>
  <si>
    <t>CMP - MNDC - 1719 -  [IOS] - FaceID enable pop-up - Ok</t>
  </si>
  <si>
    <t>Click �Ok�.</t>
  </si>
  <si>
    <t>MNDC-T11618</t>
  </si>
  <si>
    <t>CMP - MNDC - 1719 -  [IOS] - FaceID fail repeatedly and no manual password entered</t>
  </si>
  <si>
    <t>MNDC-T11616</t>
  </si>
  <si>
    <t>CMP - MNDC - 1719 -  [IOS] - FaceID permission denied on first login</t>
  </si>
  <si>
    <t>Click �Ok� to enable FaceID and Deny biometric permission in system dialog.
Log out and login again</t>
  </si>
  <si>
    <t>MNDC-T11621</t>
  </si>
  <si>
    <t>CMP - MNDC - 1719 -  [IOS] - FaceID recognition timeout</t>
  </si>
  <si>
    <t>MNDC-T11622</t>
  </si>
  <si>
    <t>CMP - MNDC - 1719 -  [IOS] - FaceID recognition with multiple users on same device</t>
  </si>
  <si>
    <t>MNDC-T11609</t>
  </si>
  <si>
    <t>CMP - MNDC - 1719 -  [IOS] - Failed FaceID recognition shows error</t>
  </si>
  <si>
    <t>MNDC-T11613</t>
  </si>
  <si>
    <t>CMP - MNDC - 1719 -  [IOS] - First login attempt FaceID enable prompt</t>
  </si>
  <si>
    <t>Pop-up asking: "Do you want to use Face ID? Don�t allow / Ok."</t>
  </si>
  <si>
    <t>MNDC-T11607</t>
  </si>
  <si>
    <t>CMP - MNDC - 1719 -  [IOS] - First time FaceID recognition prompt</t>
  </si>
  <si>
    <t>MNDC-T11610</t>
  </si>
  <si>
    <t>CMP - MNDC - 1719 -  [IOS] - Manual login enabled after FaceID failure</t>
  </si>
  <si>
    <t>MNDC-T11612</t>
  </si>
  <si>
    <t>CMP - MNDC - 1719 -  [IOS] - No biometric setup - prompt to enter login details</t>
  </si>
  <si>
    <t>MNDC-T11611</t>
  </si>
  <si>
    <t>CMP - MNDC - 1719 -  [IOS] - Retry FaceID after failure</t>
  </si>
  <si>
    <t>MNDC-T11608</t>
  </si>
  <si>
    <t>CMP - MNDC - 1719 -  [IOS] - Successful biometric login validation</t>
  </si>
  <si>
    <t>MNDC-T11606</t>
  </si>
  <si>
    <t>CMP - MNDC - 1719 -  [IOS] - Verify Biometric tied to UserID on successful login</t>
  </si>
  <si>
    <t>MNDC-T9511</t>
  </si>
  <si>
    <t>CMP - MNDC - 1938-  [Android] - Verify App resumed from background (warm start)</t>
  </si>
  <si>
    <t>Biometric prompt should not appear automatically, user remains logged in or
sees existing session.</t>
  </si>
  <si>
    <t>MNDC-T9512</t>
  </si>
  <si>
    <t>CMP - MNDC - 1938-  [Android] - Verify Cold start biometric trigger</t>
  </si>
  <si>
    <t>MNDC-T9503</t>
  </si>
  <si>
    <t>CMP - MNDC - 40 -  [IOS] - Attempt FaceID login with no FaceID profile stored</t>
  </si>
  <si>
    <t>MNDC-T9502</t>
  </si>
  <si>
    <t>CMP - MNDC - 40 -  [IOS] - Cancel biometric setup on first login</t>
  </si>
  <si>
    <t>MNDC-T9500</t>
  </si>
  <si>
    <t>CMP - MNDC - 40 -  [IOS] - FaceID authentication disabled on device</t>
  </si>
  <si>
    <t>MNDC-T9497</t>
  </si>
  <si>
    <t>CMP - MNDC - 40 -  [IOS] - FaceID enable pop-up - Don’t Allow</t>
  </si>
  <si>
    <t>MNDC-T9498</t>
  </si>
  <si>
    <t>CMP - MNDC - 40 -  [IOS] - FaceID enable pop-up - Ok</t>
  </si>
  <si>
    <t>MNDC-T9501</t>
  </si>
  <si>
    <t>CMP - MNDC - 40 -  [IOS] - FaceID fail repeatedly and no manual password entered</t>
  </si>
  <si>
    <t>MNDC-T9499</t>
  </si>
  <si>
    <t>CMP - MNDC - 40 -  [IOS] - FaceID permission denied on first login</t>
  </si>
  <si>
    <t>MNDC-T9504</t>
  </si>
  <si>
    <t>CMP - MNDC - 40 -  [IOS] - FaceID recognition timeout</t>
  </si>
  <si>
    <t>MNDC-T9505</t>
  </si>
  <si>
    <t>CMP - MNDC - 40 -  [IOS] - FaceID recognition with multiple users on same device</t>
  </si>
  <si>
    <t>MNDC-T9492</t>
  </si>
  <si>
    <t>CMP - MNDC - 40 -  [IOS] - Failed FaceID recognition shows error</t>
  </si>
  <si>
    <t>MNDC-T9496</t>
  </si>
  <si>
    <t>CMP - MNDC - 40 -  [IOS] - First login attempt FaceID enable prompt</t>
  </si>
  <si>
    <t>MNDC-T9490</t>
  </si>
  <si>
    <t>CMP - MNDC - 40 -  [IOS] - First time FaceID recognition prompt</t>
  </si>
  <si>
    <t>MNDC-T9493</t>
  </si>
  <si>
    <t>CMP - MNDC - 40 -  [IOS] - Manual login enabled after FaceID failure</t>
  </si>
  <si>
    <t>MNDC-T9495</t>
  </si>
  <si>
    <t>CMP - MNDC - 40 -  [IOS] - No biometric setup - prompt to enter login details</t>
  </si>
  <si>
    <t>MNDC-T9494</t>
  </si>
  <si>
    <t>CMP - MNDC - 40 -  [IOS] - Retry FaceID after failure</t>
  </si>
  <si>
    <t>MNDC-T9491</t>
  </si>
  <si>
    <t>CMP - MNDC - 40 -  [IOS] - Successful biometric login validation</t>
  </si>
  <si>
    <t>MNDC-T9489</t>
  </si>
  <si>
    <t>CMP - MNDC - 40 -  [IOS] - Verify Biometric tied to UserID on successful login</t>
  </si>
  <si>
    <t>MNDC-T9487</t>
  </si>
  <si>
    <t>CMP - MNDC - 41 -  [Android] - Attempt Finger print Login ID  with no Fingerprint  profile stored (cloned)</t>
  </si>
  <si>
    <t>MNDC-T9486</t>
  </si>
  <si>
    <t>CMP - MNDC - 41 -  [Android] - Cancel biometric setup on first login (cloned)</t>
  </si>
  <si>
    <t>MNDC-T9476</t>
  </si>
  <si>
    <t>CMP - MNDC - 41 -  [Android] - Failed Finger Print ID recognition shows error (cloned)</t>
  </si>
  <si>
    <t>MNDC-T9484</t>
  </si>
  <si>
    <t>CMP - MNDC - 41 -  [Android] - Finger print authentication disabled on device (cloned)</t>
  </si>
  <si>
    <t>MNDC-T9481</t>
  </si>
  <si>
    <t>CMP - MNDC - 41 -  [Android] - Finger Print enable pop-up - Don’t Allow (cloned)</t>
  </si>
  <si>
    <t>MNDC-T9482</t>
  </si>
  <si>
    <t>CMP - MNDC - 41 -  [Android] - Finger Print enable pop-up - Ok (cloned)</t>
  </si>
  <si>
    <t>MNDC-T9485</t>
  </si>
  <si>
    <t>CMP - MNDC - 41 -  [Android] - Finger Print fail repeatedly and no manual password entered (cloned)</t>
  </si>
  <si>
    <t>MNDC-T9483</t>
  </si>
  <si>
    <t>CMP - MNDC - 41 -  [Android] - Finger Print ID permission denied on first login (cloned)</t>
  </si>
  <si>
    <t>MNDC-T9488</t>
  </si>
  <si>
    <t>CMP - MNDC - 41 -  [Android] - Finger Print recognition timeout (cloned)</t>
  </si>
  <si>
    <t>MNDC-T9480</t>
  </si>
  <si>
    <t>CMP - MNDC - 41 -  [Android] - First login attempt Finger Print D enable prompt (cloned)</t>
  </si>
  <si>
    <t>MNDC-T9474</t>
  </si>
  <si>
    <t>CMP - MNDC - 41 -  [Android] - First time Finger Print  recognition prompt (cloned)</t>
  </si>
  <si>
    <t>MNDC-T9477</t>
  </si>
  <si>
    <t>CMP - MNDC - 41 -  [Android] - Manual login enabled after Finger Print failure (cloned)</t>
  </si>
  <si>
    <t>MNDC-T9479</t>
  </si>
  <si>
    <t>CMP - MNDC - 41 -  [Android] - No biometric setup - prompt to enter login details (cloned)</t>
  </si>
  <si>
    <t>MNDC-T9478</t>
  </si>
  <si>
    <t>CMP - MNDC - 41 -  [Android] - Retry Finger Print D after failure (cloned)</t>
  </si>
  <si>
    <t>MNDC-T9475</t>
  </si>
  <si>
    <t>CMP - MNDC - 41 -  [Android] - Successful biometric login validation (cloned)</t>
  </si>
  <si>
    <t>MNDC-T9473</t>
  </si>
  <si>
    <t>CMP - MNDC - 41 -  [Android] - Verify Biometric tied to UserID on successful login (cloned)</t>
  </si>
  <si>
    <t>MNDC-T9513</t>
  </si>
  <si>
    <t>CMP - MNDC -1938-  [Android] - Verify Failed biometric attempts</t>
  </si>
  <si>
    <t>Attempt biometric login with invalid input repeatedly (e.g., wrong
fingerprint), Exceed retry threshold</t>
  </si>
  <si>
    <t>MNDC-T9514</t>
  </si>
  <si>
    <t>CMP - MNDC -1938-  [Android] - Verify User cancels biometric prompt</t>
  </si>
  <si>
    <t>MNDC-T9877</t>
  </si>
  <si>
    <t>CMP - MNDC-1224 - Android - Accessibility &amp; Zoom Reflow</t>
  </si>
  <si>
    <t>/UI&amp;CMP - Electric Features/CMP/Energy Manager/Android</t>
  </si>
  <si>
    <t>OS large text/zoom enabled</t>
  </si>
  <si>
    <t>Increase font size; zoom; interact with graph</t>
  </si>
  <si>
    <t>Graph readable; content reflows; no clipped elements</t>
  </si>
  <si>
    <t>MNDC-T9870</t>
  </si>
  <si>
    <t xml:space="preserve">CMP - MNDC-1224 - Android - Back Navigation Returns to App Home </t>
  </si>
  <si>
    <t>EM webview open</t>
  </si>
  <si>
    <t>Use app back navigation</t>
  </si>
  <si>
    <t>Returns to previous app screen without session loss</t>
  </si>
  <si>
    <t>MNDC-T9875</t>
  </si>
  <si>
    <t>CMP - MNDC-1224 - Android - Deep Link URL Consistency</t>
  </si>
  <si>
    <t>Instrumentation available</t>
  </si>
  <si>
    <t>Validate constructed URL for anchor</t>
  </si>
  <si>
    <t>Correct URL and parameters; no malformed hash</t>
  </si>
  <si>
    <t>MNDC-T9868</t>
  </si>
  <si>
    <t xml:space="preserve">CMP - MNDC-1224 - Android - EM Icon Visibility in Bottom Navigation (Eligible) </t>
  </si>
  <si>
    <t>User logged in; NY or CMP Residential (TD-A/TD-B)</t>
  </si>
  <si>
    <t>Open app home/dashboard</t>
  </si>
  <si>
    <t>EM icon/tab visible and correctly labeled; accessible</t>
  </si>
  <si>
    <t>MNDC-T9881</t>
  </si>
  <si>
    <t>CMP - MNDC-1224 - Android - Feature Flag Off Handling</t>
  </si>
  <si>
    <t>EM feature flag disabled</t>
  </si>
  <si>
    <t>Tap EM</t>
  </si>
  <si>
    <t>Icon hidden or placeholder page explains unavailability</t>
  </si>
  <si>
    <t>MNDC-T9874</t>
  </si>
  <si>
    <t xml:space="preserve">CMP - MNDC-1224 - Android - Landing at 'Recent Energy Usage' Graph </t>
  </si>
  <si>
    <t>EM page supports anchor</t>
  </si>
  <si>
    <t>Tap EM icon</t>
  </si>
  <si>
    <t>Viewport lands with graph fully visible; header aligned</t>
  </si>
  <si>
    <t>MNDC-T9872</t>
  </si>
  <si>
    <t>CMP - MNDC-1224 - Android - No Loading Screen While EM Opens</t>
  </si>
  <si>
    <t>Logged in; background reauth done</t>
  </si>
  <si>
    <t>Instant navigation (sub-500ms on good network); no blocking loading screen</t>
  </si>
  <si>
    <t>MNDC-T9871</t>
  </si>
  <si>
    <t>CMP - MNDC-1224 - Android - No Reauthentication Prompt on EM Open (Happy Path)</t>
  </si>
  <si>
    <t>NY/CMP Residential; logged in</t>
  </si>
  <si>
    <t>EM opens without any reauth prompt</t>
  </si>
  <si>
    <t>MNDC-T9878</t>
  </si>
  <si>
    <t>CMP - MNDC-1224 - Android - Offline Open Attempt</t>
  </si>
  <si>
    <t>Airplane mode</t>
  </si>
  <si>
    <t>Friendly inline error with retry; app remains responsive</t>
  </si>
  <si>
    <t>MNDC-T9873</t>
  </si>
  <si>
    <t>CMP - MNDC-1224 - Android - Session ContinCMPty on App Resume</t>
  </si>
  <si>
    <t>EM open; app backgrounded 30+ mins</t>
  </si>
  <si>
    <t>Resume app; interact with EM; re-open if needed</t>
  </si>
  <si>
    <t>Session maintained via refresh token; no reauth prompts</t>
  </si>
  <si>
    <t>MNDC-T9869</t>
  </si>
  <si>
    <t xml:space="preserve">CMP - MNDC-1224 - Android - Tap EM Icon Opens In-App Webview </t>
  </si>
  <si>
    <t>Logged in; background reauth completed</t>
  </si>
  <si>
    <t>Tap Energy Manager icon/tab</t>
  </si>
  <si>
    <t>EM opens in in-app webview; not external browser; no interim splash</t>
  </si>
  <si>
    <t>MNDC-T9880</t>
  </si>
  <si>
    <t>CMP - MNDC-1224 - Android - Verify EM with Business Account</t>
  </si>
  <si>
    <t>Login and tap EM</t>
  </si>
  <si>
    <t>user should not see EM if CMP, otherwise, User should open EM Portal</t>
  </si>
  <si>
    <t>MNDC-T9879</t>
  </si>
  <si>
    <t>CMP - MNDC-1224 - Android - Verify EM with Residential Accounts</t>
  </si>
  <si>
    <t>1. Tap EM</t>
  </si>
  <si>
    <t>If Residential context selected, EM loads; else show gCMPdance</t>
  </si>
  <si>
    <t>MNDC-T9876</t>
  </si>
  <si>
    <t>CMP - MNDC-1224 - Android - Vertical Scrolling Smoothness</t>
  </si>
  <si>
    <t>EM open; content taller than viewport</t>
  </si>
  <si>
    <t>Scroll down and up across sections</t>
  </si>
  <si>
    <t>No jitter; sticky headers behave; lazy loads work</t>
  </si>
  <si>
    <t>MNDC-T9206</t>
  </si>
  <si>
    <t>CMP - MNDC-1224 - IOS - Accessibility &amp; Zoom Reflow</t>
  </si>
  <si>
    <t>/UI&amp;CMP - Electric Features/CMP/Energy Manager/IOS</t>
  </si>
  <si>
    <t>MNDC-T9199</t>
  </si>
  <si>
    <t>CMP - MNDC-1224 - IOS - Back Navigation Returns to App Home</t>
  </si>
  <si>
    <t>MNDC-T9204</t>
  </si>
  <si>
    <t>CMP - MNDC-1224 - IOS - Deep Link URL Consistency</t>
  </si>
  <si>
    <t>MNDC-T9197</t>
  </si>
  <si>
    <t>CMP - MNDC-1224 - IOS - EM Icon Visibility in Bottom Navigation (Eligible)</t>
  </si>
  <si>
    <t>MNDC-T9210</t>
  </si>
  <si>
    <t>CMP - MNDC-1224 - IOS - Feature Flag Off Handling</t>
  </si>
  <si>
    <t>MNDC-T9203</t>
  </si>
  <si>
    <t>CMP - MNDC-1224 - IOS - Landing at 'Recent Energy Usage' Graph</t>
  </si>
  <si>
    <t>MNDC-T9201</t>
  </si>
  <si>
    <t>CMP - MNDC-1224 - IOS - No Loading Screen While EM Opens</t>
  </si>
  <si>
    <t>MNDC-T9200</t>
  </si>
  <si>
    <t>CMP - MNDC-1224 - IOS - No Reauthentication Prompt on EM Open (Happy Path)</t>
  </si>
  <si>
    <t>MNDC-T9207</t>
  </si>
  <si>
    <t>CMP - MNDC-1224 - IOS - Offline Open Attempt</t>
  </si>
  <si>
    <t>MNDC-T9202</t>
  </si>
  <si>
    <t>CMP - MNDC-1224 - IOS - Session ContinCMPty on App Resume</t>
  </si>
  <si>
    <t>MNDC-T9198</t>
  </si>
  <si>
    <t>CMP - MNDC-1224 - IOS - Tap EM Icon Opens In-App Webview</t>
  </si>
  <si>
    <t>MNDC-T9209</t>
  </si>
  <si>
    <t>CMP - MNDC-1224 - IOS - Verify EM with Business Account</t>
  </si>
  <si>
    <t>MNDC-T9208</t>
  </si>
  <si>
    <t>CMP - MNDC-1224 - IOS - Verify EM with Residential Accounts</t>
  </si>
  <si>
    <t>MNDC-T9205</t>
  </si>
  <si>
    <t>CMP - MNDC-1224 - IOS - Vertical Scrolling Smoothness</t>
  </si>
  <si>
    <t>MNDC-T9866</t>
  </si>
  <si>
    <t xml:space="preserve">CMP - MNDC-1593 - Android - Deep link/return: Back nav returns user to dashboard correctly </t>
  </si>
  <si>
    <t>EM page loaded in webview</t>
  </si>
  <si>
    <t>1) Use app back navigation. 2) Confirm dashboard is restored.</t>
  </si>
  <si>
    <t>Back returns to dashboard without session loss</t>
  </si>
  <si>
    <t>MNDC-T9864</t>
  </si>
  <si>
    <t>CMP - MNDC-1593 - Android - EM page displays relevant energy data and tools</t>
  </si>
  <si>
    <t>SSO successful; EM iframe loaded</t>
  </si>
  <si>
    <t>1) Verify charts, usage history, recommendations, and tools. 2) Interact
with controls.</t>
  </si>
  <si>
    <t>Usage history, savings tips, device controls (as available) render without
errors</t>
  </si>
  <si>
    <t>MNDC-T9861</t>
  </si>
  <si>
    <t>CMP - MNDC-1593 - Android - Icon hidden for CMP Commercial customer (flag must return False)</t>
  </si>
  <si>
    <t>User logged in; OpCo=CMP; Customer Type=Commercial; Uplight flag
expected=False</t>
  </si>
  <si>
    <t>1) Open app and navigate to dashboard. 2) Observe navbar.</t>
  </si>
  <si>
    <t>Energy Manager icon not shown for CMP commercial</t>
  </si>
  <si>
    <t>MNDC-T9862</t>
  </si>
  <si>
    <t>CMP - MNDC-1593 - Android - Icon hidden for unsupported OpCo</t>
  </si>
  <si>
    <t>User logged in; OpCo not in {NYSEG, RG&amp;E, CMP}; Customer Type=Residential;
Uplight flag any</t>
  </si>
  <si>
    <t>Energy Manager icon not shown for unsupported OpCo</t>
  </si>
  <si>
    <t>MNDC-T9860</t>
  </si>
  <si>
    <t>CMP - MNDC-1593 - Android - Icon hidden when customer lacks Uplight profile despite flag=True</t>
  </si>
  <si>
    <t>User logged in; OpCo=NYSEG; Customer Type=Residential; Uplight flag=True;
No Uplight profile record</t>
  </si>
  <si>
    <t>1) Open app and navigate to main dashboard. 2) Observe navbar.</t>
  </si>
  <si>
    <t>Energy Manager icon remains hidden because profile prereqCMPsite fails</t>
  </si>
  <si>
    <t>MNDC-T9859</t>
  </si>
  <si>
    <t>CMP - MNDC-1593 - Android - Icon hidden when Uplight flag=False (any supported OpCo, Residential)</t>
  </si>
  <si>
    <t>User logged in; OpCo=NYSEG/RG&amp;E/CMP; Customer Type=Residential; Uplight
flag=False</t>
  </si>
  <si>
    <t>1) Open app and navigate to main dashboard. 2) Observe bottom navigation
bar.</t>
  </si>
  <si>
    <t>Energy Manager icon is not present anywhere on the navbar</t>
  </si>
  <si>
    <t>MNDC-T9857</t>
  </si>
  <si>
    <t>CMP - MNDC-1593 - Android - Icon visible on dashboard for eligible non residential user</t>
  </si>
  <si>
    <t>User logged in; OpCo=RG&amp;E; Customer Type=Residential; Uplight flag=True;
User has Uplight profile</t>
  </si>
  <si>
    <t>Energy Manager icon is visible with lightning bolt/meter symbol</t>
  </si>
  <si>
    <t>MNDC-T9856</t>
  </si>
  <si>
    <t>CMP - MNDC-1593 - Android - Icon visible on dashboard for eligible residential user</t>
  </si>
  <si>
    <t>User logged in; OpCo=NYSEG; Customer Type=Residential; Uplight flag=True;
User has Uplight profile</t>
  </si>
  <si>
    <t>MNDC-T9867</t>
  </si>
  <si>
    <t xml:space="preserve">CMP - MNDC-1593 - Android - Multiple accounts: Visibility based on selected account eligibility </t>
  </si>
  <si>
    <t>User has NYSEG eligible and other unsupported account; Selected account
varies</t>
  </si>
  <si>
    <t>1) Switch accounts. 2) Observe icon visibility.</t>
  </si>
  <si>
    <t>Icon appears only when selected account meets OpCo+Uplight+profile criteria</t>
  </si>
  <si>
    <t>MNDC-T9865</t>
  </si>
  <si>
    <t xml:space="preserve">CMP - MNDC-1593 - Android - Network offline shows appropriate message when opening EM </t>
  </si>
  <si>
    <t>Icon visible; Device offline</t>
  </si>
  <si>
    <t>1) Tap icon while offline. 2) Observe behavior.</t>
  </si>
  <si>
    <t>Informative offline message, no crash; icon remains on dashboard</t>
  </si>
  <si>
    <t>MNDC-T9863</t>
  </si>
  <si>
    <t>CMP - MNDC-1593 - Android - Tap icon performs SSO and opens Energy Manager in iframe/webview</t>
  </si>
  <si>
    <t>Icon visible; Valid session; SSO configured; Network available</t>
  </si>
  <si>
    <t>1) Tap Energy Manager icon. 2) Observe transition/loading. 3) Verify
iframe/webview renders the EM module.</t>
  </si>
  <si>
    <t>Seamless SSO, EM page loads inside app, no additional login prompts</t>
  </si>
  <si>
    <t>MNDC-T9195</t>
  </si>
  <si>
    <t>CMP - MNDC-1593 - IOS - Deep link/return: Back nav returns user to dashboard correctly</t>
  </si>
  <si>
    <t>MNDC-T9193</t>
  </si>
  <si>
    <t>CMP - MNDC-1593 - IOS - EM page displays relevant energy data and tools</t>
  </si>
  <si>
    <t>MNDC-T9190</t>
  </si>
  <si>
    <t>CMP - MNDC-1593 - IOS - Icon hidden for CMP Commercial customer (flag must return False)</t>
  </si>
  <si>
    <t>MNDC-T9191</t>
  </si>
  <si>
    <t>CMP - MNDC-1593 - IOS - Icon hidden for unsupported OpCo</t>
  </si>
  <si>
    <t>MNDC-T9189</t>
  </si>
  <si>
    <t>CMP - MNDC-1593 - IOS - Icon hidden when customer lacks Uplight profile despite flag=True</t>
  </si>
  <si>
    <t>MNDC-T9188</t>
  </si>
  <si>
    <t>CMP - MNDC-1593 - IOS - Icon hidden when Uplight flag=False (any supported OpCo, Residential)</t>
  </si>
  <si>
    <t>MNDC-T9187</t>
  </si>
  <si>
    <t>CMP - MNDC-1593 - IOS - Icon visible on dashboard for eligible CMP residential user</t>
  </si>
  <si>
    <t>User logged in; OpCo=CMP; Customer Type=Residential; Uplight flag=True;
User has Uplight profile</t>
  </si>
  <si>
    <t>MNDC-T9186</t>
  </si>
  <si>
    <t>CMP - MNDC-1593 - IOS - Icon visible on dashboard for eligible non residential user</t>
  </si>
  <si>
    <t>MNDC-T9185</t>
  </si>
  <si>
    <t>CMP - MNDC-1593 - IOS - Icon visible on dashboard for eligible residential user</t>
  </si>
  <si>
    <t>MNDC-T9196</t>
  </si>
  <si>
    <t>CMP - MNDC-1593 - IOS - Multiple accounts: Visibility based on selected account eligibility</t>
  </si>
  <si>
    <t>MNDC-T9194</t>
  </si>
  <si>
    <t>CMP - MNDC-1593 - IOS - Network offline shows appropriate message when opening EM</t>
  </si>
  <si>
    <t>MNDC-T9192</t>
  </si>
  <si>
    <t>CMP - MNDC-1593 - IOS - Tap icon performs SSO and opens Energy Manager in iframe/webview</t>
  </si>
  <si>
    <t>MNDC-T9506</t>
  </si>
  <si>
    <t>CMP - MNDC-1938 -  [Android] - Automatic biometric prompt appears on app launch</t>
  </si>
  <si>
    <t>System biometric prompt (fingerprint/face) appears automatically and User
is automatically logged in and redirected to main/home screen</t>
  </si>
  <si>
    <t>MNDC-T9509</t>
  </si>
  <si>
    <t>CMP - MNDC-1938 -  [Android] - Verify System-level biometric permission revoked</t>
  </si>
  <si>
    <t>Biometric login previously enabled, permissions manually revoked in system
settings</t>
  </si>
  <si>
    <t>App shows message explaining biometrics are disabled and instructs user to
re-enable permission.</t>
  </si>
  <si>
    <t>MNDC-T9507</t>
  </si>
  <si>
    <t>CMP - MNDC-1938 -  [Android] - Veriy Device without biometric hardware</t>
  </si>
  <si>
    <t>App skips biometric prompt and shows standard login (username/password or
PIN).</t>
  </si>
  <si>
    <t>MNDC-T9450</t>
  </si>
  <si>
    <t>CMP - MNDC-265 - IOS - Alternative Payment methods shown after Apple Pay failure</t>
  </si>
  <si>
    <t>MNDC-T9440</t>
  </si>
  <si>
    <t>CMP - MNDC-265 - IOS - Apple Pay button hidden for Future-Dated Payment</t>
  </si>
  <si>
    <t>MNDC-T9439</t>
  </si>
  <si>
    <t>CMP - MNDC-265 - IOS - Apple Pay Button Visible for Today's Date</t>
  </si>
  <si>
    <t>MNDC-T9441</t>
  </si>
  <si>
    <t>CMP - MNDC-265 - IOS - Apple Pay Option Available for non eBill</t>
  </si>
  <si>
    <t>MNDC-T9453</t>
  </si>
  <si>
    <t>CMP - MNDC-265 - IOS - Attempt Apple Pay with Payment Date Changed back to Today after Selecting Future Date</t>
  </si>
  <si>
    <t>1. Set date to future and confirm Apple Pay is hidden. *3. Refresh payment methods CMP.</t>
  </si>
  <si>
    <t>MNDC-T9445</t>
  </si>
  <si>
    <t>CMP - MNDC-265 - IOS - Authentication failure Blocks Payment</t>
  </si>
  <si>
    <t>MNDC-T9444</t>
  </si>
  <si>
    <t>CMP - MNDC-265 - IOS - Face ID failure Then PIN success flow</t>
  </si>
  <si>
    <t>MNDC-T9442</t>
  </si>
  <si>
    <t>CMP - MNDC-265 - IOS - Face ID prompt Appears on Apple Pay Confirmation</t>
  </si>
  <si>
    <t>MNDC-T9448</t>
  </si>
  <si>
    <t>CMP - MNDC-265 - IOS - Payment failure: card Declined Handling</t>
  </si>
  <si>
    <t>MNDC-T9449</t>
  </si>
  <si>
    <t>CMP - MNDC-265 - IOS - Payment failure: Connectivity / Network error Handling</t>
  </si>
  <si>
    <t>MNDC-T9447</t>
  </si>
  <si>
    <t>CMP - MNDC-265 - IOS - Payment failure: Insufficient Funds error Handling</t>
  </si>
  <si>
    <t>MNDC-T9443</t>
  </si>
  <si>
    <t>CMP - MNDC-265 - IOS - PIN Authentication Appears when Face ID not Available or disabled</t>
  </si>
  <si>
    <t>MNDC-T9452</t>
  </si>
  <si>
    <t>CMP - MNDC-265 - IOS - Remote Config Combined: Disable Apple Pay, Disable Face ID CMP</t>
  </si>
  <si>
    <t>Objective: Verify that Remote Config changes correctly (1) disable the
Apple Pay option from the CMP, (2) disable Face ID CMP so PIN is primary</t>
  </si>
  <si>
    <t>1. Set Remote Config: Apple Pay Option = disabled. *2. Set Remote Config: Face ID/Pin = enabled but Face ID CMP flag = disabled
(simulate).</t>
  </si>
  <si>
    <t>MNDC-T9451</t>
  </si>
  <si>
    <t>CMP - MNDC-265 - IOS - remote config: Disable Apple Pay Option Hides button</t>
  </si>
  <si>
    <t>- Objective: Verify that toggling Remote Config to disable Apple Pay
removes the Apple Pay option from the CMP.</t>
  </si>
  <si>
    <t xml:space="preserve"> *- Expected result: Test passes if Apple Pay is removed from CMP after
disabling via Remote Config.</t>
  </si>
  <si>
    <t>MNDC-T9446</t>
  </si>
  <si>
    <t>CMP - MNDC-265 - IOS - Successful Payment Processed via Apple Pay (End-to-End)</t>
  </si>
  <si>
    <t>MNDC-T9464</t>
  </si>
  <si>
    <t>CMP - MNDC-266 - Android - Alternative Payment methods shown after Google Pay failure</t>
  </si>
  <si>
    <t>MNDC-T9467</t>
  </si>
  <si>
    <t>CMP - MNDC-266 - Android - Attempt Google Pay with Payment Date Changed back to Today after Selecting Future Date</t>
  </si>
  <si>
    <t>1. Set date to future and confirm Google Pay is hidden. *3. Refresh payment methods CMP.</t>
  </si>
  <si>
    <t>MNDC-T9459</t>
  </si>
  <si>
    <t>CMP - MNDC-266 - Android - Authentication failure Blocks Payment</t>
  </si>
  <si>
    <t>MNDC-T9458</t>
  </si>
  <si>
    <t>CMP - MNDC-266 - Android - Biometric Authentication failure Then PIN success flow</t>
  </si>
  <si>
    <t>MNDC-T9456</t>
  </si>
  <si>
    <t>CMP - MNDC-266 - Android - Biometric Authentication prompt Appears on Google Pay Confirmation</t>
  </si>
  <si>
    <t>MNDC-T9454</t>
  </si>
  <si>
    <t>CMP - MNDC-266 - Android - Google Pay button hidden for Future-Dated Payment</t>
  </si>
  <si>
    <t>MNDC-T9468</t>
  </si>
  <si>
    <t>CMP - MNDC-266 - Android - Google Pay Button Visible for Today's Date</t>
  </si>
  <si>
    <t>MNDC-T9455</t>
  </si>
  <si>
    <t>CMP - MNDC-266 - Android - Google Pay Option Available for non eBill</t>
  </si>
  <si>
    <t>MNDC-T9463</t>
  </si>
  <si>
    <t>CMP - MNDC-266 - Android - Payment failure: Connectivity / Network error Handling</t>
  </si>
  <si>
    <t>MNDC-T9457</t>
  </si>
  <si>
    <t>CMP - MNDC-266 - Android - PIN Authentication Appears when Biometric not Available or disabled</t>
  </si>
  <si>
    <t>MNDC-T9466</t>
  </si>
  <si>
    <t>CMP - MNDC-266 - Android - Remote Config Combined: Disable Google Pay, Disable Biometric CMP</t>
  </si>
  <si>
    <t>Objective: Verify that Remote Config changes correctly (1) disable the
Google Pay option from the CMP, (2) disable biometric authentication CMP so
PIN is primary</t>
  </si>
  <si>
    <t>1. Set Remote Config: Google Pay Option = disabled. *2. Set Remote Config: Biometric Authentication/Pin = enabled but biometric
CMP flag = disabled (simulate).</t>
  </si>
  <si>
    <t>MNDC-T9465</t>
  </si>
  <si>
    <t>CMP - MNDC-266 - Android - remote config: Disable Google Pay Option Hides button</t>
  </si>
  <si>
    <t>- Objective: Verify that toggling Remote Config to disable Google Pay
removes the Google Pay option from the CMP.</t>
  </si>
  <si>
    <t xml:space="preserve"> *- Expected result: Test passes if Google Pay is removed from CMP after
disabling via Remote Config.</t>
  </si>
  <si>
    <t>MNDC-T9460</t>
  </si>
  <si>
    <t>CMP - MNDC-266 - Android - Successful Payment Processed via Google Pay (End-to-End)</t>
  </si>
  <si>
    <t>MNDC-T9462</t>
  </si>
  <si>
    <t>CMP - MNDC-266 - Android - Validate the payment made after Duplicate payment message and make another payment after 2 mins with same amount</t>
  </si>
  <si>
    <t>MNDC-T9461</t>
  </si>
  <si>
    <t>CMP - MNDC-266 - IOS - Apple pay Payment failure: Validate Duplicate Payment message when same amount paid within 2mins (cloned) and if different amount paid there is no Duplicate payment error message</t>
  </si>
  <si>
    <t>- Objective: Verify the app displays correct duplicate payment error when
Apple
Pay is made within 2mins for same amount and no message when different
amount is paid.</t>
  </si>
  <si>
    <t>Duplicate Payment error message should pop up when you make the same amount
payment witin 2 mins, if different payment amount made we should not see
the Duplicate payment pop up from Apple
Pay.</t>
  </si>
  <si>
    <t>MNDC-T9438</t>
  </si>
  <si>
    <t>CMP - MNDC-40 - [IOS] - Successfully/Unsuccessfully biometric login</t>
  </si>
  <si>
    <t>I access login page *Then my biometrics should not to be valid</t>
  </si>
  <si>
    <t>See the login fields and button</t>
  </si>
  <si>
    <t>MNDC-T9510</t>
  </si>
  <si>
    <t>CMP- MNDC -1938 -  [Android] - Verify Multiple users configured on same device</t>
  </si>
  <si>
    <t>MNDC-T9508</t>
  </si>
  <si>
    <t>CMP- MNDC-1938 -  [Android] - Verify User removed enrolled biometrics</t>
  </si>
  <si>
    <t>Biometric login previously set up, then biometrics removed via system
settings</t>
  </si>
  <si>
    <t>MNDC-T6587</t>
  </si>
  <si>
    <t>/Schedule Maintenance/BGC/IOS</t>
  </si>
  <si>
    <t>MNDC-T6588</t>
  </si>
  <si>
    <t>MNDC-T6586</t>
  </si>
  <si>
    <t>MNDC-T11733</t>
  </si>
  <si>
    <t>MNDC-2438 - NYSEG - Android - Delete all the contacts at once.</t>
  </si>
  <si>
    <t>/MNDC-2438 - Android - End Meter Alerts (NEW)/NYSEG/Android</t>
  </si>
  <si>
    <t>MNDC-2439, MNDC-2438</t>
  </si>
  <si>
    <t>Delete all the contacts at once.</t>
  </si>
  <si>
    <t>Login to a client that has the Meter Alerts enabled; *Move to My Preferences, Alert Preferences and Meter Read alerts one more 
time and check that its data should be gone and the alerts disabled.</t>
  </si>
  <si>
    <t>MNDC-T11735</t>
  </si>
  <si>
    <t>MNDC-2438 - NYSEG - Android - Delete one contact at a time - more than one contact.</t>
  </si>
  <si>
    <t>Delete one contact at a time - more than one contact.</t>
  </si>
  <si>
    <t>Login to a client that has the Meter Alerts enabled; *Move to My Preferences, Alert Preferences and Meter Read alerts one more 
time and check that its contact data should be gone but the remaining 
contacts should be there and the alerts should be enabled.</t>
  </si>
  <si>
    <t>MNDC-T11734</t>
  </si>
  <si>
    <t>MNDC-2438 - NYSEG - Android - Delete one contact at a time - one contact only.</t>
  </si>
  <si>
    <t>Delete one contact at a time - one contact only.</t>
  </si>
  <si>
    <t>MNDC-T11732</t>
  </si>
  <si>
    <t>MNDC-2438 - NYSEG - Android - Try to use a non-available client.</t>
  </si>
  <si>
    <t>Try to use a non-available client.</t>
  </si>
  <si>
    <t>Login to a client that has the Meter Alerts disabled; *Move to My Preferences, Alert Preferences and check that the option for 
Meter Read is not available.</t>
  </si>
  <si>
    <t>MNDC-T11737</t>
  </si>
  <si>
    <t>MNDC-2438 - RGE - Android - Delete all the contacts at once.</t>
  </si>
  <si>
    <t>/MNDC-2438 - Android - End Meter Alerts (NEW)/RGE/Android</t>
  </si>
  <si>
    <t>MNDC-T11739</t>
  </si>
  <si>
    <t>MNDC-2438 - RGE - Android - Delete one contact at a time - more than one contact.</t>
  </si>
  <si>
    <t>MNDC-T11738</t>
  </si>
  <si>
    <t>MNDC-2438 - RGE - Android - Delete one contact at a time - one contact only.</t>
  </si>
  <si>
    <t>MNDC-T11736</t>
  </si>
  <si>
    <t>MNDC-2438 - RGE - Android - Try to use a non-available client.</t>
  </si>
  <si>
    <t>MNDC-T11646</t>
  </si>
  <si>
    <t>MNDC-2439 - NYSEG - iOS - Delete all the contacts at once.</t>
  </si>
  <si>
    <t>/MNDC-2439 - iOS - End Meter Alerts (NEW)/NYSEG/iOS</t>
  </si>
  <si>
    <t>MNDC-2439</t>
  </si>
  <si>
    <t>MNDC-T11648</t>
  </si>
  <si>
    <t>MNDC-2439 - NYSEG - iOS - Delete one contact at a time - more than one contact.</t>
  </si>
  <si>
    <t>MNDC-T11647</t>
  </si>
  <si>
    <t>MNDC-2439 - NYSEG - iOS - Delete one contact at a time - one contact only.</t>
  </si>
  <si>
    <t>MNDC-T11645</t>
  </si>
  <si>
    <t>MNDC-2439 - NYSEG - iOS - Try to use a non-available client.</t>
  </si>
  <si>
    <t>MNDC-T11729</t>
  </si>
  <si>
    <t>MNDC-2439 - RGE - iOS - Delete all the contacts at once.</t>
  </si>
  <si>
    <t>/MNDC-2439 - iOS - End Meter Alerts (NEW)/RGE/iOS</t>
  </si>
  <si>
    <t>MNDC-T11731</t>
  </si>
  <si>
    <t>MNDC-2439 - RGE - iOS - Delete one contact at a time - more than one contact.</t>
  </si>
  <si>
    <t>MNDC-T11730</t>
  </si>
  <si>
    <t>MNDC-2439 - RGE - iOS - Delete one contact at a time - one contact only.</t>
  </si>
  <si>
    <t>MNDC-T11728</t>
  </si>
  <si>
    <t>MNDC-2439 - RGE - iOS - Try to use a non-available client.</t>
  </si>
  <si>
    <t>MNDC-T11593</t>
  </si>
  <si>
    <t>NYSEG  - MNDC-1224 - IOS - Tap EM Icon Opens In-App Webview</t>
  </si>
  <si>
    <t>/UI&amp;CMP - Electric Features/NYSEG/Energy Manager/IOS</t>
  </si>
  <si>
    <t>MNDC-T11589</t>
  </si>
  <si>
    <t>NYSEG  - MNDC-1593 - IOS - Network offline shows appropriate message when opening EM</t>
  </si>
  <si>
    <t>MNDC-T11575</t>
  </si>
  <si>
    <t>NYSEG - MNDC-1224 - Android - Accessibility &amp; Zoom Reflow</t>
  </si>
  <si>
    <t>/UI&amp;CMP - Electric Features/NYSEG/Energy Manager/Android</t>
  </si>
  <si>
    <t>MNDC-T11568</t>
  </si>
  <si>
    <t>NYSEG - MNDC-1224 - Android - Back Navigation Returns to App Home</t>
  </si>
  <si>
    <t>MNDC-T11573</t>
  </si>
  <si>
    <t>NYSEG - MNDC-1224 - Android - Deep Link URL Consistency</t>
  </si>
  <si>
    <t>MNDC-T11566</t>
  </si>
  <si>
    <t>NYSEG - MNDC-1224 - Android - EM Icon Visibility in Bottom Navigation (Eligible)</t>
  </si>
  <si>
    <t>MNDC-T11579</t>
  </si>
  <si>
    <t>NYSEG - MNDC-1224 - Android - Feature Flag Off Handling</t>
  </si>
  <si>
    <t>MNDC-T11572</t>
  </si>
  <si>
    <t>NYSEG - MNDC-1224 - Android - Landing at 'Recent Energy Usage' Graph</t>
  </si>
  <si>
    <t>MNDC-T11570</t>
  </si>
  <si>
    <t>NYSEG - MNDC-1224 - Android - No Loading Screen While EM Opens</t>
  </si>
  <si>
    <t>MNDC-T11569</t>
  </si>
  <si>
    <t>NYSEG - MNDC-1224 - Android - No Reauthentication Prompt on EM Open (Happy Path)</t>
  </si>
  <si>
    <t>MNDC-T11576</t>
  </si>
  <si>
    <t>NYSEG - MNDC-1224 - Android - Offline Open Attempt</t>
  </si>
  <si>
    <t>MNDC-T11571</t>
  </si>
  <si>
    <t>NYSEG - MNDC-1224 - Android - Session ContinCMPty on App Resume</t>
  </si>
  <si>
    <t>MNDC-T11567</t>
  </si>
  <si>
    <t>NYSEG - MNDC-1224 - Android - Tap EM Icon Opens In-App Webview</t>
  </si>
  <si>
    <t>MNDC-T11578</t>
  </si>
  <si>
    <t>NYSEG - MNDC-1224 - Android - Verify EM with Business Account</t>
  </si>
  <si>
    <t>MNDC-T11577</t>
  </si>
  <si>
    <t>NYSEG - MNDC-1224 - Android - Verify EM with Residential Accounts</t>
  </si>
  <si>
    <t>MNDC-T11574</t>
  </si>
  <si>
    <t>NYSEG - MNDC-1224 - Android - Vertical Scrolling Smoothness</t>
  </si>
  <si>
    <t>MNDC-T11601</t>
  </si>
  <si>
    <t>NYSEG - MNDC-1224 - IOS - Accessibility &amp; Zoom Reflow</t>
  </si>
  <si>
    <t>MNDC-T11594</t>
  </si>
  <si>
    <t>NYSEG - MNDC-1224 - IOS - Back Navigation Returns to App Home</t>
  </si>
  <si>
    <t>MNDC-T11599</t>
  </si>
  <si>
    <t>NYSEG - MNDC-1224 - IOS - Deep Link URL Consistency</t>
  </si>
  <si>
    <t>MNDC-T11592</t>
  </si>
  <si>
    <t>NYSEG - MNDC-1224 - IOS - EM Icon Visibility in Bottom Navigation (Eligible)</t>
  </si>
  <si>
    <t>MNDC-T11605</t>
  </si>
  <si>
    <t>NYSEG - MNDC-1224 - IOS - Feature Flag Off Handling</t>
  </si>
  <si>
    <t>MNDC-T11598</t>
  </si>
  <si>
    <t>NYSEG - MNDC-1224 - IOS - Landing at 'Recent Energy Usage' Graph</t>
  </si>
  <si>
    <t>MNDC-T11596</t>
  </si>
  <si>
    <t>NYSEG - MNDC-1224 - IOS - No Loading Screen While EM Opens</t>
  </si>
  <si>
    <t>MNDC-T11595</t>
  </si>
  <si>
    <t>NYSEG - MNDC-1224 - IOS - No Reauthentication Prompt on EM Open (Happy Path)</t>
  </si>
  <si>
    <t>MNDC-T11602</t>
  </si>
  <si>
    <t>NYSEG - MNDC-1224 - IOS - Offline Open Attempt</t>
  </si>
  <si>
    <t>MNDC-T11597</t>
  </si>
  <si>
    <t>NYSEG - MNDC-1224 - IOS - Session ContinCMPty on App Resume</t>
  </si>
  <si>
    <t>MNDC-T11604</t>
  </si>
  <si>
    <t>NYSEG - MNDC-1224 - IOS - Verify EM with Business Account</t>
  </si>
  <si>
    <t>MNDC-T11603</t>
  </si>
  <si>
    <t>NYSEG - MNDC-1224 - IOS - Verify EM with Residential Accounts</t>
  </si>
  <si>
    <t>MNDC-T11600</t>
  </si>
  <si>
    <t>NYSEG - MNDC-1224 - IOS - Vertical Scrolling Smoothness</t>
  </si>
  <si>
    <t>MNDC-T11564</t>
  </si>
  <si>
    <t>NYSEG - MNDC-1593 - Android - Deep link/return: Back nav returns user to dashboard correctly</t>
  </si>
  <si>
    <t>MNDC-T11562</t>
  </si>
  <si>
    <t>NYSEG - MNDC-1593 - Android - EM page displays relevant energy data and tools</t>
  </si>
  <si>
    <t>MNDC-T11559</t>
  </si>
  <si>
    <t>NYSEG - MNDC-1593 - Android - Icon hidden for CMP Commercial customer (flag must return False)</t>
  </si>
  <si>
    <t>MNDC-T11560</t>
  </si>
  <si>
    <t>NYSEG - MNDC-1593 - Android - Icon hidden for unsupported OpCo</t>
  </si>
  <si>
    <t>MNDC-T11558</t>
  </si>
  <si>
    <t>NYSEG - MNDC-1593 - Android - Icon hidden when customer lacks Uplight profile despite flag=True</t>
  </si>
  <si>
    <t>MNDC-T11557</t>
  </si>
  <si>
    <t>NYSEG - MNDC-1593 - Android - Icon hidden when Uplight flag=False (any supported OpCo, Residential)</t>
  </si>
  <si>
    <t>MNDC-T9858</t>
  </si>
  <si>
    <t>NYSEG - MNDC-1593 - Android - Icon visible on dashboard for eligible CMP residential user</t>
  </si>
  <si>
    <t>MNDC-T11556</t>
  </si>
  <si>
    <t>MNDC-T11555</t>
  </si>
  <si>
    <t>NYSEG - MNDC-1593 - Android - Icon visible on dashboard for eligible non residential user</t>
  </si>
  <si>
    <t>MNDC-T11554</t>
  </si>
  <si>
    <t>NYSEG - MNDC-1593 - Android - Icon visible on dashboard for eligible residential user</t>
  </si>
  <si>
    <t>MNDC-T11565</t>
  </si>
  <si>
    <t>NYSEG - MNDC-1593 - Android - Multiple accounts: Visibility based on selected account eligibility</t>
  </si>
  <si>
    <t>MNDC-T11563</t>
  </si>
  <si>
    <t>NYSEG - MNDC-1593 - Android - Network offline shows appropriate message when opening EM</t>
  </si>
  <si>
    <t>MNDC-T11561</t>
  </si>
  <si>
    <t>NYSEG - MNDC-1593 - Android - Tap icon performs SSO and opens Energy Manager in iframe/webview</t>
  </si>
  <si>
    <t>MNDC-T11590</t>
  </si>
  <si>
    <t>NYSEG - MNDC-1593 - IOS - Deep link/return: Back nav returns user to dashboard correctly</t>
  </si>
  <si>
    <t>MNDC-T11588</t>
  </si>
  <si>
    <t>NYSEG - MNDC-1593 - IOS - EM page displays relevant energy data and tools</t>
  </si>
  <si>
    <t>MNDC-T11585</t>
  </si>
  <si>
    <t>NYSEG - MNDC-1593 - IOS - Icon hidden for CMP Commercial customer (flag must return False)</t>
  </si>
  <si>
    <t>MNDC-T11586</t>
  </si>
  <si>
    <t>NYSEG - MNDC-1593 - IOS - Icon hidden for unsupported OpCo</t>
  </si>
  <si>
    <t>MNDC-T11584</t>
  </si>
  <si>
    <t>NYSEG - MNDC-1593 - IOS - Icon hidden when customer lacks Uplight profile despite flag=True</t>
  </si>
  <si>
    <t>MNDC-T11583</t>
  </si>
  <si>
    <t>NYSEG - MNDC-1593 - IOS - Icon hidden when Uplight flag=False (any supported OpCo, Residential)</t>
  </si>
  <si>
    <t>MNDC-T11582</t>
  </si>
  <si>
    <t>NYSEG - MNDC-1593 - IOS - Icon visible on dashboard for eligible CMP residential user</t>
  </si>
  <si>
    <t>MNDC-T11581</t>
  </si>
  <si>
    <t>NYSEG - MNDC-1593 - IOS - Icon visible on dashboard for eligible non residential user</t>
  </si>
  <si>
    <t>MNDC-T11580</t>
  </si>
  <si>
    <t>NYSEG - MNDC-1593 - IOS - Icon visible on dashboard for eligible residential user</t>
  </si>
  <si>
    <t>MNDC-T11591</t>
  </si>
  <si>
    <t>NYSEG - MNDC-1593 - IOS - Multiple accounts: Visibility based on selected account eligibility</t>
  </si>
  <si>
    <t>MNDC-T11587</t>
  </si>
  <si>
    <t>NYSEG - MNDC-1593 - IOS - Tap icon performs SSO and opens Energy Manager in iframe/webview</t>
  </si>
  <si>
    <t>MNDC-T7066</t>
  </si>
  <si>
    <t>SCG - Android - MNDC-41 -  Validate the push notification message for 9 min and for 10min</t>
  </si>
  <si>
    <t>/Test Cases for Real Devices/SCG/Android</t>
  </si>
  <si>
    <t xml:space="preserve"> *
</t>
  </si>
  <si>
    <t>MNDC-T11503</t>
  </si>
  <si>
    <t>SCG - Android - MNDC-41 - Validate if upgrading Native from IONIC App, user can still using the same Biometric do login</t>
  </si>
  <si>
    <t>MNDC-T7059</t>
  </si>
  <si>
    <t>SCG - Android - MNDC-41 - Validate the inactivity token Reset After 10 min, redirected the user to log out page and then user can login with Biometrics</t>
  </si>
  <si>
    <t>MNDC-T7055</t>
  </si>
  <si>
    <t>SCG - IOS - MNDC-40 - Validate the inactivity token Reset After 10 min, redirected the user to log out page and then user can login with Biometrics</t>
  </si>
  <si>
    <t>MNDC-T7590</t>
  </si>
  <si>
    <t>SCG - MNDC - 1938-  [Android] - Verify App resumed from background (warm start)</t>
  </si>
  <si>
    <t>MNDC-T7591</t>
  </si>
  <si>
    <t>SCG - MNDC - 1938-  [Android] - Verify Cold start biometric trigger</t>
  </si>
  <si>
    <t>MNDC-T7147</t>
  </si>
  <si>
    <t>SCG - MNDC - 40 -  [IOS] - Attempt FaceID login with no FaceID profile stored</t>
  </si>
  <si>
    <t>/RealDevice-MNDC-40-Biometriclogin/SCG/IOS</t>
  </si>
  <si>
    <t>MNDC-T7358</t>
  </si>
  <si>
    <t>MNDC-T7146</t>
  </si>
  <si>
    <t>SCG - MNDC - 40 -  [IOS] - Cancel biometric setup on first login</t>
  </si>
  <si>
    <t>MNDC-T7357</t>
  </si>
  <si>
    <t>MNDC-T7144</t>
  </si>
  <si>
    <t>SCG - MNDC - 40 -  [IOS] - FaceID authentication disabled on device</t>
  </si>
  <si>
    <t>MNDC-T7355</t>
  </si>
  <si>
    <t>MNDC-T7141</t>
  </si>
  <si>
    <t>SCG - MNDC - 40 -  [IOS] - FaceID enable pop-up - Don’t Allow</t>
  </si>
  <si>
    <t>MNDC-T7352</t>
  </si>
  <si>
    <t>MNDC-T7142</t>
  </si>
  <si>
    <t>SCG - MNDC - 40 -  [IOS] - FaceID enable pop-up - Ok</t>
  </si>
  <si>
    <t>MNDC-T7353</t>
  </si>
  <si>
    <t>MNDC-T7145</t>
  </si>
  <si>
    <t>SCG - MNDC - 40 -  [IOS] - FaceID fail repeatedly and no manual password entered</t>
  </si>
  <si>
    <t>MNDC-T7356</t>
  </si>
  <si>
    <t>MNDC-T7143</t>
  </si>
  <si>
    <t>SCG - MNDC - 40 -  [IOS] - FaceID permission denied on first login</t>
  </si>
  <si>
    <t>MNDC-T7354</t>
  </si>
  <si>
    <t>MNDC-T7148</t>
  </si>
  <si>
    <t>SCG - MNDC - 40 -  [IOS] - FaceID recognition timeout</t>
  </si>
  <si>
    <t>MNDC-T7359</t>
  </si>
  <si>
    <t>MNDC-T7149</t>
  </si>
  <si>
    <t>SCG - MNDC - 40 -  [IOS] - FaceID recognition with multiple users on same device</t>
  </si>
  <si>
    <t>MNDC-T7360</t>
  </si>
  <si>
    <t>MNDC-T7136</t>
  </si>
  <si>
    <t>SCG - MNDC - 40 -  [IOS] - Failed FaceID recognition shows error</t>
  </si>
  <si>
    <t>MNDC-T7347</t>
  </si>
  <si>
    <t>MNDC-T7140</t>
  </si>
  <si>
    <t>SCG - MNDC - 40 -  [IOS] - First login attempt FaceID enable prompt</t>
  </si>
  <si>
    <t>MNDC-T7351</t>
  </si>
  <si>
    <t>MNDC-T7134</t>
  </si>
  <si>
    <t>SCG - MNDC - 40 -  [IOS] - First time FaceID recognition prompt</t>
  </si>
  <si>
    <t>MNDC-T7345</t>
  </si>
  <si>
    <t>MNDC-T7137</t>
  </si>
  <si>
    <t>SCG - MNDC - 40 -  [IOS] - Manual login enabled after FaceID failure</t>
  </si>
  <si>
    <t>MNDC-T7348</t>
  </si>
  <si>
    <t>MNDC-T7139</t>
  </si>
  <si>
    <t>SCG - MNDC - 40 -  [IOS] - No biometric setup - prompt to enter login details</t>
  </si>
  <si>
    <t>MNDC-T7350</t>
  </si>
  <si>
    <t>MNDC-T7138</t>
  </si>
  <si>
    <t>SCG - MNDC - 40 -  [IOS] - Retry FaceID after failure</t>
  </si>
  <si>
    <t>MNDC-T7349</t>
  </si>
  <si>
    <t>MNDC-T7135</t>
  </si>
  <si>
    <t>SCG - MNDC - 40 -  [IOS] - Successful biometric login validation</t>
  </si>
  <si>
    <t>MNDC-T7346</t>
  </si>
  <si>
    <t>MNDC-T7133</t>
  </si>
  <si>
    <t>SCG - MNDC - 40 -  [IOS] - Verify Biometric tied to UserID on successful login</t>
  </si>
  <si>
    <t>MNDC-T7344</t>
  </si>
  <si>
    <t>MNDC-T7181</t>
  </si>
  <si>
    <t>SCG - MNDC - 41 -  [Android] - Attempt Finger print Login ID  with no Fingerprint  profile stored</t>
  </si>
  <si>
    <t>/RealDevice-MNDC-41-FingerprintLogin-Android/SCG</t>
  </si>
  <si>
    <t>System prompts to login manually and offers to enable Finger Print ID 
later.</t>
  </si>
  <si>
    <t>MNDC-T7288</t>
  </si>
  <si>
    <t>SCG - MNDC - 41 -  [Android] - Attempt Finger print Login ID  with no Fingerprint  profile stored (cloned)</t>
  </si>
  <si>
    <t>MNDC-T7180</t>
  </si>
  <si>
    <t>SCG - MNDC - 41 -  [Android] - Cancel biometric setup on first login</t>
  </si>
  <si>
    <t>Finger print not enabled. User logged in manually. No biometric profile 
stored.</t>
  </si>
  <si>
    <t>MNDC-T7287</t>
  </si>
  <si>
    <t>SCG - MNDC - 41 -  [Android] - Cancel biometric setup on first login (cloned)</t>
  </si>
  <si>
    <t>MNDC-T7170</t>
  </si>
  <si>
    <t>SCG - MNDC - 41 -  [Android] - Failed Finger Print ID recognition shows error</t>
  </si>
  <si>
    <t>MNDC-T7277</t>
  </si>
  <si>
    <t>SCG - MNDC - 41 -  [Android] - Failed Finger Print ID recognition shows error (cloned)</t>
  </si>
  <si>
    <t>MNDC-T7178</t>
  </si>
  <si>
    <t>SCG - MNDC - 41 -  [Android] - Finger print authentication disabled on device</t>
  </si>
  <si>
    <t>System shows error/prompt FingerPrint is disabled. Manual login only 
available.</t>
  </si>
  <si>
    <t>MNDC-T7285</t>
  </si>
  <si>
    <t>SCG - MNDC - 41 -  [Android] - Finger print authentication disabled on device (cloned)</t>
  </si>
  <si>
    <t>MNDC-T7175</t>
  </si>
  <si>
    <t>SCG - MNDC - 41 -  [Android] - Finger Print enable pop-up - Don’t Allow</t>
  </si>
  <si>
    <t>MNDC-T7282</t>
  </si>
  <si>
    <t>SCG - MNDC - 41 -  [Android] - Finger Print enable pop-up - Don’t Allow (cloned)</t>
  </si>
  <si>
    <t>MNDC-T7176</t>
  </si>
  <si>
    <t>SCG - MNDC - 41 -  [Android] - Finger Print enable pop-up - Ok</t>
  </si>
  <si>
    <t>Biometric permission dialog shown. Finger Print ID enabled on permission 
grant.</t>
  </si>
  <si>
    <t>MNDC-T7283</t>
  </si>
  <si>
    <t>SCG - MNDC - 41 -  [Android] - Finger Print enable pop-up - Ok (cloned)</t>
  </si>
  <si>
    <t>MNDC-T7179</t>
  </si>
  <si>
    <t>SCG - MNDC - 41 -  [Android] - Finger Print fail repeatedly and no manual password entered</t>
  </si>
  <si>
    <t>Fail Finger Print  recognition multiple times. Do not enter manual 
password.</t>
  </si>
  <si>
    <t>Finger Print ID error shown repeatedly. Manual login enabled but user 
cannot proceed without correct password.</t>
  </si>
  <si>
    <t>MNDC-T7286</t>
  </si>
  <si>
    <t>SCG - MNDC - 41 -  [Android] - Finger Print fail repeatedly and no manual password entered (cloned)</t>
  </si>
  <si>
    <t>MNDC-T7177</t>
  </si>
  <si>
    <t>SCG - MNDC - 41 -  [Android] - Finger Print ID permission denied on first login</t>
  </si>
  <si>
    <t>Click “Ok” to enable Finger Print ID and Deny biometric permission in 
system dialog. Log out and login again</t>
  </si>
  <si>
    <t>MNDC-T7284</t>
  </si>
  <si>
    <t>SCG - MNDC - 41 -  [Android] - Finger Print ID permission denied on first login (cloned)</t>
  </si>
  <si>
    <t>MNDC-T7182</t>
  </si>
  <si>
    <t>SCG - MNDC - 41 -  [Android] - Finger Print recognition timeout</t>
  </si>
  <si>
    <t>Finger Print  login attempted</t>
  </si>
  <si>
    <t>MNDC-T7289</t>
  </si>
  <si>
    <t>SCG - MNDC - 41 -  [Android] - Finger Print recognition timeout (cloned)</t>
  </si>
  <si>
    <t>Initiate FaceID/fingerprint login. Do not present face/finger print or 
complete recognition in time.</t>
  </si>
  <si>
    <t>MNDC-T7174</t>
  </si>
  <si>
    <t>SCG - MNDC - 41 -  [Android] - First login attempt Finger Print D enable prompt</t>
  </si>
  <si>
    <t>MNDC-T7281</t>
  </si>
  <si>
    <t>SCG - MNDC - 41 -  [Android] - First login attempt Finger Print D enable prompt (cloned)</t>
  </si>
  <si>
    <t>MNDC-T7168</t>
  </si>
  <si>
    <t>SCG - MNDC - 41 -  [Android] - First time Finger Print ID recognition prompt</t>
  </si>
  <si>
    <t>MNDC-T7275</t>
  </si>
  <si>
    <t>SCG - MNDC - 41 -  [Android] - First time Finger Print ID recognition prompt (cloned)</t>
  </si>
  <si>
    <t>Pop-up to enable Finger Print appears.
Finger Print ID enabled after consent.
User logged in.</t>
  </si>
  <si>
    <t>MNDC-T7171</t>
  </si>
  <si>
    <t>SCG - MNDC - 41 -  [Android] - Manual login enabled after Finger Print failure</t>
  </si>
  <si>
    <t>MNDC-T7278</t>
  </si>
  <si>
    <t>SCG - MNDC - 41 -  [Android] - Manual login enabled after Finger Print failure (cloned)</t>
  </si>
  <si>
    <t>MNDC-T7173</t>
  </si>
  <si>
    <t>SCG - MNDC - 41 -  [Android] - No biometric setup - prompt to enter login details</t>
  </si>
  <si>
    <t>MNDC-T7280</t>
  </si>
  <si>
    <t>SCG - MNDC - 41 -  [Android] - No biometric setup - prompt to enter login details (cloned)</t>
  </si>
  <si>
    <t>Pop-up: "Finger Print  login not yet set up. Please enter your login 
details. You will be prompted to enable Fingerprint when you click on Log 
in."</t>
  </si>
  <si>
    <t>MNDC-T7172</t>
  </si>
  <si>
    <t>SCG - MNDC - 41 -  [Android] - Retry Finger Print D after failure</t>
  </si>
  <si>
    <t>MNDC-T7279</t>
  </si>
  <si>
    <t>SCG - MNDC - 41 -  [Android] - Retry Finger Print D after failure (cloned)</t>
  </si>
  <si>
    <t>After failure, click FingerPrintD icon again.</t>
  </si>
  <si>
    <t>Finger Print D recognition is retriggered.</t>
  </si>
  <si>
    <t>MNDC-T7169</t>
  </si>
  <si>
    <t>SCG - MNDC - 41 -  [Android] - Successful biometric login validation</t>
  </si>
  <si>
    <t>Finger Print  profile already set up</t>
  </si>
  <si>
    <t>MNDC-T7276</t>
  </si>
  <si>
    <t>SCG - MNDC - 41 -  [Android] - Successful biometric login validation (cloned)</t>
  </si>
  <si>
    <t>MNDC-T7167</t>
  </si>
  <si>
    <t>SCG - MNDC - 41 -  [Android] - Verify Biometric tied to UserID on successful login</t>
  </si>
  <si>
    <t>MNDC-T7274</t>
  </si>
  <si>
    <t>SCG - MNDC - 41 -  [Android] - Verify Biometric tied to UserID on successful login (cloned)</t>
  </si>
  <si>
    <t>MNDC-T7589</t>
  </si>
  <si>
    <t>SCG - MNDC -1938 -  [Android] - Verify Multiple users configured on same device</t>
  </si>
  <si>
    <t>MNDC-T7592</t>
  </si>
  <si>
    <t>SCG - MNDC -1938-  [Android] - Verify Failed biometric attempts</t>
  </si>
  <si>
    <t>MNDC-T7593</t>
  </si>
  <si>
    <t>SCG - MNDC -1938-  [Android] - Verify User cancels biometric prompt</t>
  </si>
  <si>
    <t>MNDC-T6577</t>
  </si>
  <si>
    <t>SCG - MNDC-1311 - Android - Display Upgrade Screen on Login, Safety or Outages Attempt During Scheduled Maintenance</t>
  </si>
  <si>
    <t>/Schedule Maintenance/SCG/Android</t>
  </si>
  <si>
    <t>MNDC-T6578</t>
  </si>
  <si>
    <t>SCG - MNDC-1311 - Android - Verify “Try Again” Button is Present on Schedule Maintenance Screen</t>
  </si>
  <si>
    <t>MNDC-T6579</t>
  </si>
  <si>
    <t>SCG - MNDC-1311 - Android - Verify Upgrade Screen Disappears After Schedule Maintenance Completion</t>
  </si>
  <si>
    <t>MNDC-T6581</t>
  </si>
  <si>
    <t>SCG - MNDC-1312 - IOS - Verify “Try Again” Button is Present on Upgrade Screen</t>
  </si>
  <si>
    <t>/Schedule Maintenance/SCG/IOS</t>
  </si>
  <si>
    <t>MNDC-T6582</t>
  </si>
  <si>
    <t>SCG - MNDC-1312 - IOS - Verify Upgrade Screen Disappears After Upgrade Completion</t>
  </si>
  <si>
    <t>MNDC-T6580</t>
  </si>
  <si>
    <t>SCG - MNDC-1312 - IOS- Display Upgrade Screen on Login, Safety or Outages Attempt During Scheduled Upgrade</t>
  </si>
  <si>
    <t>MNDC-T6695</t>
  </si>
  <si>
    <t>SCG - MNDC-1332 -  [ANDROID] - Display Dismissible Update Prompt (Recommended Update) and Verify that when the update is recommended but not mandatory, the user sees a dismissible prompt with "Update Now" and "Later" buttons.</t>
  </si>
  <si>
    <t>/Non Mandatory Update (New Version Available)/SCG/ANDROID</t>
  </si>
  <si>
    <t>MNDC-T6696</t>
  </si>
  <si>
    <t>SCG - MNDC-1332 -  [ANDROID] - Display Non-Dismissible Update Prompt (Mandatory Update) and Verify that when the update is mandatory, the user sees a non-dismissible prompt with only an "Update Now" button.</t>
  </si>
  <si>
    <t>MNDC-T6794</t>
  </si>
  <si>
    <t>SCG - MNDC-1332 -  [ANDROID] - Handling Network Failure During Version Check and Verify the app behavior when the version check fails due to network issues.</t>
  </si>
  <si>
    <t>/Mandatory Update version/SCG</t>
  </si>
  <si>
    <t>MNDC-T6698</t>
  </si>
  <si>
    <t>MNDC-T6793</t>
  </si>
  <si>
    <t>SCG - MNDC-1332 -  [ANDROID] - No Update Required (Current Version Up-to-Date) and Verify that when the app version is equal to the mandatory version, no update prompt is shown.</t>
  </si>
  <si>
    <t>MNDC-T6697</t>
  </si>
  <si>
    <t>MNDC-T6795</t>
  </si>
  <si>
    <t>SCG - MNDC-1332 -  [ANDROID] - Redirection to Correct App Store Page and Verify that the "Update Now" button redirects the user to the correct app store page.
Precondition: Update prompt is visible.</t>
  </si>
  <si>
    <t>MNDC-T6699</t>
  </si>
  <si>
    <t>MNDC-T6700</t>
  </si>
  <si>
    <t>SCG - MNDC-1332 -  [ANDROID] - Verify how the app handles multiple dismissals of the recommended update prompt by clicking "Later" repeatedly.</t>
  </si>
  <si>
    <t>MNDC-T6792</t>
  </si>
  <si>
    <t>SCG - MNDC-1332 -  [ANDROID] - Verify that the app checks the current app version against the mandatory version from the server on app launch.</t>
  </si>
  <si>
    <t>MNDC-T6694</t>
  </si>
  <si>
    <t>MNDC-T6688</t>
  </si>
  <si>
    <t>SCG - MNDC-1333 -  [IOS] - Display Dismissible Update Prompt (Recommended Update) and Verify that when the update is recommended but not mandatory, the user sees a dismissible prompt with "Update Now" and "Later" buttons.</t>
  </si>
  <si>
    <t>/Non Mandatory Update (New Version Available)/SCG/IOS</t>
  </si>
  <si>
    <t>MNDC-T6689</t>
  </si>
  <si>
    <t>SCG - MNDC-1333 -  [IOS] - Display Non-Dismissible Update Prompt (Mandatory Update) and Verify that when the update is mandatory, the user sees a non-dismissible prompt with only an "Update Now" button.</t>
  </si>
  <si>
    <t>MNDC-T6798</t>
  </si>
  <si>
    <t>SCG - MNDC-1333 -  [IOS] - Handling Network Failure During Version Check and Verify the app behavior when the version check fails due to network issues.</t>
  </si>
  <si>
    <t>MNDC-T6691</t>
  </si>
  <si>
    <t>MNDC-T6797</t>
  </si>
  <si>
    <t>SCG - MNDC-1333 -  [IOS] - No Update Required (Current Version Up-to-Date) and Verify that when the app version is equal to the mandatory version, no update prompt is shown.</t>
  </si>
  <si>
    <t>MNDC-T6690</t>
  </si>
  <si>
    <t>MNDC-T6799</t>
  </si>
  <si>
    <t>SCG - MNDC-1333 -  [IOS] - Redirection to Correct App Store Page and Verify that the "Update Now" button redirects the user to the correct app store page.
Precondition: Update prompt is visible.</t>
  </si>
  <si>
    <t>MNDC-T6692</t>
  </si>
  <si>
    <t>MNDC-T6693</t>
  </si>
  <si>
    <t>SCG - MNDC-1333 -  [IOS] - Verify how the app handles multiple dismissals of the recommended update prompt by clicking "Later" repeatedly.</t>
  </si>
  <si>
    <t>MNDC-T6796</t>
  </si>
  <si>
    <t>SCG - MNDC-1333 -  [IOS] - Verify that the app checks the current app version against the mandatory version from the server on app launch.</t>
  </si>
  <si>
    <t>MNDC-T6687</t>
  </si>
  <si>
    <t>MNDC-T7585</t>
  </si>
  <si>
    <t>SCG - MNDC-1938 -  [Android] - Automatic biometric prompt appears on app launch</t>
  </si>
  <si>
    <t>MNDC-T7588</t>
  </si>
  <si>
    <t>SCG - MNDC-1938 -  [Android] - Verify System-level biometric permission revoked</t>
  </si>
  <si>
    <t>MNDC-T7587</t>
  </si>
  <si>
    <t>SCG - MNDC-1938 -  [Android] - Verify User removed enrolled biometrics</t>
  </si>
  <si>
    <t>MNDC-T7586</t>
  </si>
  <si>
    <t>SCG - MNDC-1938 -  [Android] - Veriy Device without biometric hardware</t>
  </si>
  <si>
    <t>MNDC-T6772</t>
  </si>
  <si>
    <t>MNDC-T6762</t>
  </si>
  <si>
    <t>MNDC-T6761</t>
  </si>
  <si>
    <t>MNDC-T6763</t>
  </si>
  <si>
    <t>MNDC-T6775</t>
  </si>
  <si>
    <t>MNDC-T9376</t>
  </si>
  <si>
    <t>MNDC-T6767</t>
  </si>
  <si>
    <t>MNDC-T6766</t>
  </si>
  <si>
    <t>MNDC-T6764</t>
  </si>
  <si>
    <t>MNDC-T6770</t>
  </si>
  <si>
    <t>MNDC-T6771</t>
  </si>
  <si>
    <t>MNDC-T6769</t>
  </si>
  <si>
    <t>MNDC-T6765</t>
  </si>
  <si>
    <t>MNDC-T6774</t>
  </si>
  <si>
    <t>SCG - MNDC-265 - IOS - Remote Config Combined: Disable Apple Pay, Disable Face ID UI</t>
  </si>
  <si>
    <t>MNDC-T6773</t>
  </si>
  <si>
    <t>MNDC-T6741</t>
  </si>
  <si>
    <t>SCG - MNDC-266 - Android - Alternative Payment methods shown after Google Pay failure</t>
  </si>
  <si>
    <t>MNDC-T6744</t>
  </si>
  <si>
    <t>SCG - MNDC-266 - Android - Attempt Google Pay with Payment Date Changed back to Today after Selecting Future Date</t>
  </si>
  <si>
    <t>MNDC-T6736</t>
  </si>
  <si>
    <t>SCG - MNDC-266 - Android - Authentication failure Blocks Payment</t>
  </si>
  <si>
    <t>- Objective: Verify payment is not processed if Gmail/pwd both or one of 
them
authentication fail.</t>
  </si>
  <si>
    <t>MNDC-T6735</t>
  </si>
  <si>
    <t>SCG - MNDC-266 - Android - Biometric Authentication failure Then PIN success flow</t>
  </si>
  <si>
    <t>MNDC-T6733</t>
  </si>
  <si>
    <t>SCG - MNDC-266 - Android - Biometric Authentication prompt Appears on Google Pay Confirmation</t>
  </si>
  <si>
    <t>MNDC-T6731</t>
  </si>
  <si>
    <t>SCG - MNDC-266 - Android - Google Pay button hidden for Future-Dated Payment</t>
  </si>
  <si>
    <t>MNDC-T6745</t>
  </si>
  <si>
    <t>SCG - MNDC-266 - Android - Google Pay Button Visible for Today's Date</t>
  </si>
  <si>
    <t>MNDC-T6732</t>
  </si>
  <si>
    <t>SCG - MNDC-266 - Android - Google Pay Option Available for non eBill</t>
  </si>
  <si>
    <t>MNDC-T6740</t>
  </si>
  <si>
    <t>SCG - MNDC-266 - Android - Payment failure: Connectivity / Network error Handling</t>
  </si>
  <si>
    <t>MNDC-T6738</t>
  </si>
  <si>
    <t>SCG - MNDC-266 - Android - Payment failure: Validate Duplicate Payment message when same amount paid within 2mins and if different amount paid there is no Duplicate payment error message</t>
  </si>
  <si>
    <t>- Google Pay configured and make second/third  payment with same amount  
within 2mins(simulate).</t>
  </si>
  <si>
    <t>- Objective: Verify the app displays correct  duplicate payment error when 
Google
Pay is made within 2mins for same amount and no message when different 
amount is paid.</t>
  </si>
  <si>
    <t>Validate for Duplicate payment *2. Simulate/trigger an insufficient funds decline response from Google Pay
sandbox.</t>
  </si>
  <si>
    <t>Duplicate Payment error message should pop up when you make the same amount 
payment witin 2 mins, if different payment amount made we should not see 
the Duplicate payment pop up *2. App displays a clear error message explaining insufficient funds.</t>
  </si>
  <si>
    <t>MNDC-T6739</t>
  </si>
  <si>
    <t>SCG - MNDC-266 - Android - Payment failure: Validate the payment made after Duplicate payment message and make another payment after 2 mins with same amount</t>
  </si>
  <si>
    <t>- Objective: Verify the app handles a Google Pay transaction and payment 
should go successfully</t>
  </si>
  <si>
    <t>1. Authenticate and submit payment. *Try to make a payment with same amount , duplicate payment error should pop 
up Pay.</t>
  </si>
  <si>
    <t>MNDC-T6734</t>
  </si>
  <si>
    <t>SCG - MNDC-266 - Android - PIN Authentication Appears when Biometric not Available or disabled</t>
  </si>
  <si>
    <t>MNDC-T6743</t>
  </si>
  <si>
    <t>SCG - MNDC-266 - Android - Remote Config Combined: Disable Google Pay, Disable Biometric UI</t>
  </si>
  <si>
    <t>MNDC-T6742</t>
  </si>
  <si>
    <t>SCG - MNDC-266 - Android - remote config: Disable Google Pay Option Hides button</t>
  </si>
  <si>
    <t>MNDC-T6737</t>
  </si>
  <si>
    <t>SCG - MNDC-266 - Android - Successful Payment Processed via Google Pay (End-to-End)</t>
  </si>
  <si>
    <t>1. Authentication succeeds. * Payment for non ebill account cannot be cancelled</t>
  </si>
  <si>
    <t>MNDC-T1892</t>
  </si>
  <si>
    <t>SCG - MNDC-40 - [IOS] - Successfully/Unsuccessfully biometric login</t>
  </si>
  <si>
    <t>MNDC-T9395</t>
  </si>
  <si>
    <t>UI - Android - MNDC-41 - Validate if upgrading Native from IONIC App, user can still using the same Biometric do login</t>
  </si>
  <si>
    <t>MNDC-T9393</t>
  </si>
  <si>
    <t>UI - Android - MNDC-41 - Validate the inactivity token Reset After 10 min, redirected the user to log out page and then user can login with Biometrics</t>
  </si>
  <si>
    <t>/UI&amp;CMP - Electric Features/UI/Test Cases for Real Devices/Android</t>
  </si>
  <si>
    <t>MNDC-T9394</t>
  </si>
  <si>
    <t>UI - Android - MNDC-41 - Validate the push notification message for 9 min and for 10min</t>
  </si>
  <si>
    <t>MNDC-T9392</t>
  </si>
  <si>
    <t>UI - IOS - MNDC-40 - Validate the inactivity token Reset After 10 min, redirected the user to log out page and then user can login with Biometrics</t>
  </si>
  <si>
    <t>MNDC-T9434</t>
  </si>
  <si>
    <t>UI - MNDC - 1938-  [Android] - Verify App resumed from background (warm start)</t>
  </si>
  <si>
    <t>MNDC-T9435</t>
  </si>
  <si>
    <t>UI - MNDC - 1938-  [Android] - Verify Cold start biometric trigger</t>
  </si>
  <si>
    <t>MNDC-T9426</t>
  </si>
  <si>
    <t>UI - MNDC - 40 -  [IOS] - Attempt FaceID login with no FaceID profile stored</t>
  </si>
  <si>
    <t>MNDC-T9425</t>
  </si>
  <si>
    <t>UI - MNDC - 40 -  [IOS] - Cancel biometric setup on first login</t>
  </si>
  <si>
    <t>MNDC-T9423</t>
  </si>
  <si>
    <t>UI - MNDC - 40 -  [IOS] - FaceID authentication disabled on device</t>
  </si>
  <si>
    <t>MNDC-T9420</t>
  </si>
  <si>
    <t>UI - MNDC - 40 -  [IOS] - FaceID enable pop-up - Don’t Allow</t>
  </si>
  <si>
    <t>MNDC-T9421</t>
  </si>
  <si>
    <t>UI - MNDC - 40 -  [IOS] - FaceID enable pop-up - Ok</t>
  </si>
  <si>
    <t>MNDC-T9424</t>
  </si>
  <si>
    <t>UI - MNDC - 40 -  [IOS] - FaceID fail repeatedly and no manual password entered</t>
  </si>
  <si>
    <t>MNDC-T9422</t>
  </si>
  <si>
    <t>UI - MNDC - 40 -  [IOS] - FaceID permission denied on first login</t>
  </si>
  <si>
    <t>MNDC-T9427</t>
  </si>
  <si>
    <t>UI - MNDC - 40 -  [IOS] - FaceID recognition timeout</t>
  </si>
  <si>
    <t>MNDC-T9428</t>
  </si>
  <si>
    <t>UI - MNDC - 40 -  [IOS] - FaceID recognition with multiple users on same device</t>
  </si>
  <si>
    <t>MNDC-T9415</t>
  </si>
  <si>
    <t>UI - MNDC - 40 -  [IOS] - Failed FaceID recognition shows error</t>
  </si>
  <si>
    <t>MNDC-T9419</t>
  </si>
  <si>
    <t>UI - MNDC - 40 -  [IOS] - First login attempt FaceID enable prompt</t>
  </si>
  <si>
    <t>MNDC-T9413</t>
  </si>
  <si>
    <t>UI - MNDC - 40 -  [IOS] - First time FaceID recognition prompt</t>
  </si>
  <si>
    <t>MNDC-T9416</t>
  </si>
  <si>
    <t>UI - MNDC - 40 -  [IOS] - Manual login enabled after FaceID failure</t>
  </si>
  <si>
    <t>MNDC-T9418</t>
  </si>
  <si>
    <t>UI - MNDC - 40 -  [IOS] - No biometric setup - prompt to enter login details</t>
  </si>
  <si>
    <t>MNDC-T9417</t>
  </si>
  <si>
    <t>UI - MNDC - 40 -  [IOS] - Retry FaceID after failure</t>
  </si>
  <si>
    <t>MNDC-T9414</t>
  </si>
  <si>
    <t>UI - MNDC - 40 -  [IOS] - Successful biometric login validation</t>
  </si>
  <si>
    <t>MNDC-T9412</t>
  </si>
  <si>
    <t>UI - MNDC - 40 -  [IOS] - Verify Biometric tied to UserID on successful login</t>
  </si>
  <si>
    <t>MNDC-T9410</t>
  </si>
  <si>
    <t>UI - MNDC - 41 -  [Android] - Attempt Finger print Login ID  with no Fingerprint  profile stored (cloned)</t>
  </si>
  <si>
    <t>MNDC-T9409</t>
  </si>
  <si>
    <t>UI - MNDC - 41 -  [Android] - Cancel biometric setup on first login (cloned)</t>
  </si>
  <si>
    <t>MNDC-T9399</t>
  </si>
  <si>
    <t>UI - MNDC - 41 -  [Android] - Failed Finger Print ID recognition shows error (cloned)</t>
  </si>
  <si>
    <t>MNDC-T9407</t>
  </si>
  <si>
    <t>UI - MNDC - 41 -  [Android] - Finger print authentication disabled on device (cloned)</t>
  </si>
  <si>
    <t>MNDC-T9404</t>
  </si>
  <si>
    <t>UI - MNDC - 41 -  [Android] - Finger Print enable pop-up - Don’t Allow (cloned)</t>
  </si>
  <si>
    <t>MNDC-T9405</t>
  </si>
  <si>
    <t>UI - MNDC - 41 -  [Android] - Finger Print enable pop-up - Ok (cloned)</t>
  </si>
  <si>
    <t>MNDC-T9408</t>
  </si>
  <si>
    <t>UI - MNDC - 41 -  [Android] - Finger Print fail repeatedly and no manual password entered (cloned)</t>
  </si>
  <si>
    <t>MNDC-T9406</t>
  </si>
  <si>
    <t>UI - MNDC - 41 -  [Android] - Finger Print ID permission denied on first login (cloned)</t>
  </si>
  <si>
    <t>MNDC-T9411</t>
  </si>
  <si>
    <t>UI - MNDC - 41 -  [Android] - Finger Print recognition timeout (cloned)</t>
  </si>
  <si>
    <t>MNDC-T9403</t>
  </si>
  <si>
    <t>UI - MNDC - 41 -  [Android] - First login attempt Finger Print D enable prompt (cloned)</t>
  </si>
  <si>
    <t>MNDC-T9397</t>
  </si>
  <si>
    <t>UI - MNDC - 41 -  [Android] - First time Finger Print  recognition prompt (cloned)</t>
  </si>
  <si>
    <t>MNDC-T9400</t>
  </si>
  <si>
    <t>UI - MNDC - 41 -  [Android] - Manual login enabled after Finger Print failure (cloned)</t>
  </si>
  <si>
    <t>MNDC-T9402</t>
  </si>
  <si>
    <t>UI - MNDC - 41 -  [Android] - No biometric setup - prompt to enter login details (cloned)</t>
  </si>
  <si>
    <t>MNDC-T9401</t>
  </si>
  <si>
    <t>UI - MNDC - 41 -  [Android] - Retry Finger Print D after failure (cloned)</t>
  </si>
  <si>
    <t>MNDC-T9398</t>
  </si>
  <si>
    <t>UI - MNDC - 41 -  [Android] - Successful biometric login validation (cloned)</t>
  </si>
  <si>
    <t>MNDC-T9396</t>
  </si>
  <si>
    <t>UI - MNDC - 41 -  [Android] - Verify Biometric tied to UserID on successful login (cloned)</t>
  </si>
  <si>
    <t>MNDC-T9436</t>
  </si>
  <si>
    <t>UI - MNDC -1938-  [Android] - Verify Failed biometric attempts</t>
  </si>
  <si>
    <t>MNDC-T9437</t>
  </si>
  <si>
    <t>UI - MNDC -1938-  [Android] - Verify User cancels biometric prompt</t>
  </si>
  <si>
    <t>MNDC-T9703</t>
  </si>
  <si>
    <t>UI - MNDC-1224 - Android - Accessibility &amp; Zoom Reflow</t>
  </si>
  <si>
    <t>/UI&amp;CMP - Electric Features/UI/Energy Manager/Android</t>
  </si>
  <si>
    <t>MNDC-T9696</t>
  </si>
  <si>
    <t>UI - MNDC-1224 - Android - Back Navigation Returns to App Home</t>
  </si>
  <si>
    <t>MNDC-T9701</t>
  </si>
  <si>
    <t>UI - MNDC-1224 - Android - Deep Link URL Consistency</t>
  </si>
  <si>
    <t>MNDC-T9694</t>
  </si>
  <si>
    <t>UI - MNDC-1224 - Android - EM Icon Visibility in Bottom Navigation (Eligible)</t>
  </si>
  <si>
    <t>MNDC-T9707</t>
  </si>
  <si>
    <t>UI - MNDC-1224 - Android - Feature Flag Off Handling</t>
  </si>
  <si>
    <t>MNDC-T9700</t>
  </si>
  <si>
    <t>UI - MNDC-1224 - Android - Landing at 'Recent Energy Usage' Graph</t>
  </si>
  <si>
    <t>MNDC-T9698</t>
  </si>
  <si>
    <t>UI - MNDC-1224 - Android - No Loading Screen While EM Opens</t>
  </si>
  <si>
    <t>MNDC-T9697</t>
  </si>
  <si>
    <t>UI - MNDC-1224 - Android - No Reauthentication Prompt on EM Open (Happy Path)</t>
  </si>
  <si>
    <t>MNDC-T9704</t>
  </si>
  <si>
    <t>UI - MNDC-1224 - Android - Offline Open Attempt</t>
  </si>
  <si>
    <t>MNDC-T9699</t>
  </si>
  <si>
    <t>UI - MNDC-1224 - Android - Session Continuity on App Resume</t>
  </si>
  <si>
    <t>MNDC-T9695</t>
  </si>
  <si>
    <t>UI - MNDC-1224 - Android - Tap EM Icon Opens In-App Webview</t>
  </si>
  <si>
    <t>MNDC-T9706</t>
  </si>
  <si>
    <t>UI - MNDC-1224 - Android - Verify EM with Business Account</t>
  </si>
  <si>
    <t>MNDC-T9705</t>
  </si>
  <si>
    <t>UI - MNDC-1224 - Android - Verify EM with Residential Accounts</t>
  </si>
  <si>
    <t>If Residential context selected, EM loads; else show guidance</t>
  </si>
  <si>
    <t>MNDC-T9702</t>
  </si>
  <si>
    <t>UI - MNDC-1224 - Android - Vertical Scrolling Smoothness</t>
  </si>
  <si>
    <t>MNDC-T9039</t>
  </si>
  <si>
    <t>UI - MNDC-1224 - IOS - Accessibility &amp; Zoom Reflow</t>
  </si>
  <si>
    <t>/UI&amp;CMP - Electric Features/UI/Energy Manager/IOS</t>
  </si>
  <si>
    <t>MNDC-T9032</t>
  </si>
  <si>
    <t>UI - MNDC-1224 - IOS - Back Navigation Returns to App Home</t>
  </si>
  <si>
    <t>MNDC-T9037</t>
  </si>
  <si>
    <t>UI - MNDC-1224 - IOS - Deep Link URL Consistency</t>
  </si>
  <si>
    <t>MNDC-T9030</t>
  </si>
  <si>
    <t>UI - MNDC-1224 - IOS - EM Icon Visibility in Bottom Navigation (Eligible)</t>
  </si>
  <si>
    <t>MNDC-T9043</t>
  </si>
  <si>
    <t>UI - MNDC-1224 - IOS - Feature Flag Off Handling</t>
  </si>
  <si>
    <t>MNDC-T9036</t>
  </si>
  <si>
    <t>UI - MNDC-1224 - IOS - Landing at 'Recent Energy Usage' Graph</t>
  </si>
  <si>
    <t>MNDC-T9034</t>
  </si>
  <si>
    <t>UI - MNDC-1224 - IOS - No Loading Screen While EM Opens</t>
  </si>
  <si>
    <t>MNDC-T9033</t>
  </si>
  <si>
    <t>UI - MNDC-1224 - IOS - No Reauthentication Prompt on EM Open (Happy Path)</t>
  </si>
  <si>
    <t>MNDC-T9040</t>
  </si>
  <si>
    <t>UI - MNDC-1224 - IOS - Offline Open Attempt</t>
  </si>
  <si>
    <t>MNDC-T9035</t>
  </si>
  <si>
    <t>UI - MNDC-1224 - IOS - Session Continuity on App Resume</t>
  </si>
  <si>
    <t>MNDC-T9031</t>
  </si>
  <si>
    <t>UI - MNDC-1224 - IOS - Tap EM Icon Opens In-App Webview</t>
  </si>
  <si>
    <t>MNDC-T9042</t>
  </si>
  <si>
    <t>UI - MNDC-1224 - IOS - Verify EM with Business Account</t>
  </si>
  <si>
    <t>MNDC-T9041</t>
  </si>
  <si>
    <t>UI - MNDC-1224 - IOS - Verify EM with Residential Accounts</t>
  </si>
  <si>
    <t>MNDC-T9038</t>
  </si>
  <si>
    <t>UI - MNDC-1224 - IOS - Vertical Scrolling Smoothness</t>
  </si>
  <si>
    <t>MNDC-T9692</t>
  </si>
  <si>
    <t>UI - MNDC-1593 - Android - Deep link/return: Back nav returns user to dashboard correctly</t>
  </si>
  <si>
    <t>MNDC-T9690</t>
  </si>
  <si>
    <t>UI - MNDC-1593 - Android - EM page displays relevant energy data and tools</t>
  </si>
  <si>
    <t>1) Verify charts, usage history, recommendations, and tools. 2) Interact 
with controls.</t>
  </si>
  <si>
    <t>Usage history, savings tips, device controls (as available) render without 
errors</t>
  </si>
  <si>
    <t>MNDC-T9687</t>
  </si>
  <si>
    <t>UI - MNDC-1593 - Android - Icon hidden for CMP Commercial customer (flag must return False)</t>
  </si>
  <si>
    <t>User logged in; OpCo=CMP; Customer Type=Commercial; Uplight flag 
expected=False</t>
  </si>
  <si>
    <t>MNDC-T9688</t>
  </si>
  <si>
    <t>UI - MNDC-1593 - Android - Icon hidden for unsupported OpCo</t>
  </si>
  <si>
    <t>User logged in; OpCo not in {NYSEG, RG&amp;E, CMP}; Customer Type=Residential; 
Uplight flag any</t>
  </si>
  <si>
    <t>MNDC-T9686</t>
  </si>
  <si>
    <t>UI - MNDC-1593 - Android - Icon hidden when customer lacks Uplight profile despite flag=True</t>
  </si>
  <si>
    <t>User logged in; OpCo=NYSEG; Customer Type=Residential; Uplight flag=True; 
No Uplight profile record</t>
  </si>
  <si>
    <t>Energy Manager icon remains hidden because profile prerequisite fails</t>
  </si>
  <si>
    <t>MNDC-T9685</t>
  </si>
  <si>
    <t>UI - MNDC-1593 - Android - Icon hidden when Uplight flag=False (any supported OpCo, Residential)</t>
  </si>
  <si>
    <t>User logged in; OpCo=NYSEG/RG&amp;E/CMP; Customer Type=Residential; Uplight 
flag=False</t>
  </si>
  <si>
    <t>1) Open app and navigate to main dashboard. 2) Observe bottom navigation 
bar.</t>
  </si>
  <si>
    <t>MNDC-T9684</t>
  </si>
  <si>
    <t>UI - MNDC-1593 - Android - Icon visible on dashboard for eligible CMP residential user</t>
  </si>
  <si>
    <t>User logged in; OpCo=CMP; Customer Type=Residential; Uplight flag=True; 
User has Uplight profile</t>
  </si>
  <si>
    <t>MNDC-T9683</t>
  </si>
  <si>
    <t>UI - MNDC-1593 - Android - Icon visible on dashboard for eligible NY non residential user</t>
  </si>
  <si>
    <t>User logged in; OpCo=RG&amp;E; Customer Type=Residential; Uplight flag=True; 
User has Uplight profile</t>
  </si>
  <si>
    <t>MNDC-T9682</t>
  </si>
  <si>
    <t>UI - MNDC-1593 - Android - Icon visible on dashboard for eligible NY residential user</t>
  </si>
  <si>
    <t>User logged in; OpCo=NYSEG; Customer Type=Residential; Uplight flag=True; 
User has Uplight profile</t>
  </si>
  <si>
    <t>MNDC-T9693</t>
  </si>
  <si>
    <t>UI - MNDC-1593 - Android - Multiple accounts: Visibility based on selected account eligibility</t>
  </si>
  <si>
    <t>User has NYSEG eligible and other unsupported account; Selected account 
varies</t>
  </si>
  <si>
    <t>MNDC-T9691</t>
  </si>
  <si>
    <t>UI - MNDC-1593 - Android - Network offline shows appropriate message when opening EM</t>
  </si>
  <si>
    <t>MNDC-T9689</t>
  </si>
  <si>
    <t>UI - MNDC-1593 - Android - Tap icon performs SSO and opens Energy Manager in iframe/webview</t>
  </si>
  <si>
    <t>1) Tap Energy Manager icon.  *3) Verify iframe/webview renders the EM module.</t>
  </si>
  <si>
    <t>MNDC-T9028</t>
  </si>
  <si>
    <t>UI - MNDC-1593 - IOS - Deep link/return: Back nav returns user to dashboard correctly</t>
  </si>
  <si>
    <t>MNDC-T9026</t>
  </si>
  <si>
    <t>UI - MNDC-1593 - IOS - EM page displays relevant energy data and tools</t>
  </si>
  <si>
    <t>MNDC-T9023</t>
  </si>
  <si>
    <t>UI - MNDC-1593 - IOS - Icon hidden for CMP Commercial customer (flag must return False)</t>
  </si>
  <si>
    <t>MNDC-T9024</t>
  </si>
  <si>
    <t>UI - MNDC-1593 - IOS - Icon hidden for unsupported OpCo</t>
  </si>
  <si>
    <t>MNDC-T9022</t>
  </si>
  <si>
    <t>UI - MNDC-1593 - IOS - Icon hidden when customer lacks Uplight profile despite flag=True</t>
  </si>
  <si>
    <t>MNDC-T9021</t>
  </si>
  <si>
    <t>UI - MNDC-1593 - IOS - Icon hidden when Uplight flag=False (any supported OpCo, Residential)</t>
  </si>
  <si>
    <t>MNDC-T9020</t>
  </si>
  <si>
    <t>UI - MNDC-1593 - IOS - Icon visible on dashboard for eligible CMP residential user</t>
  </si>
  <si>
    <t>MNDC-T9019</t>
  </si>
  <si>
    <t>UI - MNDC-1593 - IOS - Icon visible on dashboard for eligible NY non residential user</t>
  </si>
  <si>
    <t>MNDC-T9018</t>
  </si>
  <si>
    <t>UI - MNDC-1593 - IOS - Icon visible on dashboard for eligible NY residential user</t>
  </si>
  <si>
    <t>MNDC-T9029</t>
  </si>
  <si>
    <t>UI - MNDC-1593 - IOS - Multiple accounts: Visibility based on selected account eligibility</t>
  </si>
  <si>
    <t>MNDC-T9027</t>
  </si>
  <si>
    <t>UI - MNDC-1593 - IOS - Network offline shows appropriate message when opening EM</t>
  </si>
  <si>
    <t>MNDC-T9025</t>
  </si>
  <si>
    <t>UI - MNDC-1593 - IOS - Tap icon performs SSO and opens Energy Manager in iframe/webview</t>
  </si>
  <si>
    <t>1) Tap Energy Manager icon. 2) Observe transition/loading. 3) Verify 
iframe/webview renders the EM module.</t>
  </si>
  <si>
    <t>MNDC-T9429</t>
  </si>
  <si>
    <t>UI - MNDC-1938 -  [Android] - Automatic biometric prompt appears on app launch</t>
  </si>
  <si>
    <t>MNDC-T9432</t>
  </si>
  <si>
    <t>UI - MNDC-1938 -  [Android] - Verify System-level biometric permission revoked</t>
  </si>
  <si>
    <t>MNDC-T9430</t>
  </si>
  <si>
    <t>UI - MNDC-1938 -  [Android] - Veriy Device without biometric hardware</t>
  </si>
  <si>
    <t>MNDC-T9373</t>
  </si>
  <si>
    <t>UI - MNDC-265 - IOS - Alternative Payment methods shown after Apple Pay failure</t>
  </si>
  <si>
    <t>MNDC-T9363</t>
  </si>
  <si>
    <t>UI - MNDC-265 - IOS - Apple Pay button hidden for Future-Dated Payment</t>
  </si>
  <si>
    <t>MNDC-T9362</t>
  </si>
  <si>
    <t>UI - MNDC-265 - IOS - Apple Pay Button Visible for Today's Date</t>
  </si>
  <si>
    <t>MNDC-T9364</t>
  </si>
  <si>
    <t>UI - MNDC-265 - IOS - Apple Pay Option Available for non eBill</t>
  </si>
  <si>
    <t>MNDC-T9368</t>
  </si>
  <si>
    <t>UI - MNDC-265 - IOS - Authentication failure Blocks Payment</t>
  </si>
  <si>
    <t>MNDC-T9367</t>
  </si>
  <si>
    <t>UI - MNDC-265 - IOS - Face ID failure Then PIN success flow</t>
  </si>
  <si>
    <t>MNDC-T9365</t>
  </si>
  <si>
    <t>UI - MNDC-265 - IOS - Face ID prompt Appears on Apple Pay Confirmation</t>
  </si>
  <si>
    <t>MNDC-T9371</t>
  </si>
  <si>
    <t>UI - MNDC-265 - IOS - Payment failure: card Declined Handling</t>
  </si>
  <si>
    <t>MNDC-T9372</t>
  </si>
  <si>
    <t>UI - MNDC-265 - IOS - Payment failure: Connectivity / Network error Handling</t>
  </si>
  <si>
    <t>MNDC-T9370</t>
  </si>
  <si>
    <t>UI - MNDC-265 - IOS - Payment failure: Insufficient Funds error Handling</t>
  </si>
  <si>
    <t>MNDC-T9366</t>
  </si>
  <si>
    <t>UI - MNDC-265 - IOS - PIN Authentication Appears when Face ID not Available or disabled</t>
  </si>
  <si>
    <t>MNDC-T9375</t>
  </si>
  <si>
    <t>UI - MNDC-265 - IOS - Remote Config Combined: Disable Apple Pay, Disable Face ID UI</t>
  </si>
  <si>
    <t>MNDC-T9374</t>
  </si>
  <si>
    <t>UI - MNDC-265 - IOS - remote config: Disable Apple Pay Option Hides button</t>
  </si>
  <si>
    <t>MNDC-T9387</t>
  </si>
  <si>
    <t>UI - MNDC-266 - Android - Alternative Payment methods shown after Google Pay failure</t>
  </si>
  <si>
    <t>MNDC-T9390</t>
  </si>
  <si>
    <t>UI - MNDC-266 - Android - Attempt Google Pay with Payment Date Changed back to Today after Selecting Future Date</t>
  </si>
  <si>
    <t>MNDC-T9382</t>
  </si>
  <si>
    <t>UI - MNDC-266 - Android - Authentication failure Blocks Payment</t>
  </si>
  <si>
    <t>MNDC-T9381</t>
  </si>
  <si>
    <t>UI - MNDC-266 - Android - Biometric Authentication failure Then PIN success flow</t>
  </si>
  <si>
    <t>MNDC-T9379</t>
  </si>
  <si>
    <t>UI - MNDC-266 - Android - Biometric Authentication prompt Appears on Google Pay Confirmation</t>
  </si>
  <si>
    <t>MNDC-T9377</t>
  </si>
  <si>
    <t>UI - MNDC-266 - Android - Google Pay button hidden for Future-Dated Payment</t>
  </si>
  <si>
    <t>MNDC-T9391</t>
  </si>
  <si>
    <t>UI - MNDC-266 - Android - Google Pay Button Visible for Today's Date</t>
  </si>
  <si>
    <t>MNDC-T9378</t>
  </si>
  <si>
    <t>UI - MNDC-266 - Android - Google Pay Option Available for non eBill</t>
  </si>
  <si>
    <t>MNDC-T9386</t>
  </si>
  <si>
    <t>UI - MNDC-266 - Android - Payment failure: Connectivity / Network error Handling</t>
  </si>
  <si>
    <t>MNDC-T9380</t>
  </si>
  <si>
    <t>UI - MNDC-266 - Android - PIN Authentication Appears when Biometric not Available or disabled</t>
  </si>
  <si>
    <t>MNDC-T9389</t>
  </si>
  <si>
    <t>UI - MNDC-266 - Android - Remote Config Combined: Disable Google Pay, Disable Biometric UI</t>
  </si>
  <si>
    <t>MNDC-T9388</t>
  </si>
  <si>
    <t>UI - MNDC-266 - Android - remote config: Disable Google Pay Option Hides button</t>
  </si>
  <si>
    <t>MNDC-T9383</t>
  </si>
  <si>
    <t>UI - MNDC-266 - Android - Successful Payment Processed via Google Pay (End-to-End)</t>
  </si>
  <si>
    <t>MNDC-T9385</t>
  </si>
  <si>
    <t>UI - MNDC-266 - Android - Validate the payment made after Duplicate payment message and make another payment after 2 mins with same amount</t>
  </si>
  <si>
    <t>MNDC-T9384</t>
  </si>
  <si>
    <t>UI - MNDC-266 - IOS - Apple pay Payment failure: Validate Duplicate Payment message when same amount paid within 2mins (cloned) and if different amount paid there is no Duplicate payment error message</t>
  </si>
  <si>
    <t>MNDC-T9361</t>
  </si>
  <si>
    <t>UI - MNDC-40 - [IOS] - Successfully/Unsuccessfully biometric login</t>
  </si>
  <si>
    <t>MNDC-T9433</t>
  </si>
  <si>
    <t>UI- MNDC -1938 -  [Android] - Verify Multiple users configured on same device</t>
  </si>
  <si>
    <t>MNDC-T9431</t>
  </si>
  <si>
    <t>UI- MNDC-1938 -  [Android] - Verify User removed enrolled biometrics</t>
  </si>
  <si>
    <t>MNDC-T6618</t>
  </si>
  <si>
    <t>BGC - MNDC-1335 -  [ANDROID] - User taps button multiple times rapidly</t>
  </si>
  <si>
    <t>MNDC-T6617</t>
  </si>
  <si>
    <t>BGC - MNDC-1335 -  [ANDROID] - Validate splash screen content matches remote config</t>
  </si>
  <si>
    <t>MNDC-T6612</t>
  </si>
  <si>
    <t>BGC - MNDC-1335 -  [ANDROID] - Verify Action button logs out user and navigates to login screen</t>
  </si>
  <si>
    <t>MNDC-T6615</t>
  </si>
  <si>
    <t>BGC - MNDC-1335 -  [ANDROID] - Verify Offline mode: Firebase unreachable and no cached flag</t>
  </si>
  <si>
    <t>MNDC-T6616</t>
  </si>
  <si>
    <t>BGC - MNDC-1335 -  [ANDROID] - Verify Offline mode: Firebase unreachable but cached flag true</t>
  </si>
  <si>
    <t>MNDC-T6609</t>
  </si>
  <si>
    <t>BGC - MNDC-1335 -  [ANDROID] - Verify Splash screen displays when maintenance flag is true on app launch</t>
  </si>
  <si>
    <t>MNDC-T6611</t>
  </si>
  <si>
    <t>BGC - MNDC-1335 -  [ANDROID] - Verify Splash screen displays when navigating to any screen if flag is true</t>
  </si>
  <si>
    <t>MNDC-T6610</t>
  </si>
  <si>
    <t>BGC - MNDC-1335 -  [ANDROID] - Verify Splash screen does NOT display when maintenance flag is false</t>
  </si>
  <si>
    <t>MNDC-T6613</t>
  </si>
  <si>
    <t>BGC - MNDC-1335 -  [ANDROID] - Verify Splash screen reappears on login attempt if flag is true</t>
  </si>
  <si>
    <t>MNDC-T6614</t>
  </si>
  <si>
    <t>BGC - MNDC-1335 -  [ANDROID] - Verify Splash screen shows again if user logged in and flag becomes true</t>
  </si>
  <si>
    <t>MNDC-T6608</t>
  </si>
  <si>
    <t>BGC - MNDC-1336 -  [ANDROID] - User taps button multiple times rapidly</t>
  </si>
  <si>
    <t>MNDC-T6607</t>
  </si>
  <si>
    <t>BGC - MNDC-1336 -  [ANDROID] - Validate splash screen content matches remote config</t>
  </si>
  <si>
    <t>MNDC-T6602</t>
  </si>
  <si>
    <t>BGC - MNDC-1336 -  [ANDROID] - Verify Action button logs out user and navigates to login screen</t>
  </si>
  <si>
    <t>MNDC-T6605</t>
  </si>
  <si>
    <t>BGC - MNDC-1336 -  [ANDROID] - Verify Offline mode: Firebase unreachable and no cached flag</t>
  </si>
  <si>
    <t>MNDC-T6606</t>
  </si>
  <si>
    <t>BGC - MNDC-1336 -  [ANDROID] - Verify Offline mode: Firebase unreachable but cached flag true</t>
  </si>
  <si>
    <t>MNDC-T6599</t>
  </si>
  <si>
    <t>BGC - MNDC-1336 -  [ANDROID] - Verify Splash screen displays when maintenance flag is true on app launch</t>
  </si>
  <si>
    <t>MNDC-T6601</t>
  </si>
  <si>
    <t>BGC - MNDC-1336 -  [ANDROID] - Verify Splash screen displays when navigating to any screen if flag is true</t>
  </si>
  <si>
    <t>MNDC-T6600</t>
  </si>
  <si>
    <t>BGC - MNDC-1336 -  [ANDROID] - Verify Splash screen does NOT display when maintenance flag is false</t>
  </si>
  <si>
    <t>MNDC-T6603</t>
  </si>
  <si>
    <t>BGC - MNDC-1336 -  [ANDROID] - Verify Splash screen reappears on login attempt if flag is true</t>
  </si>
  <si>
    <t>MNDC-T6604</t>
  </si>
  <si>
    <t>BGC - MNDC-1336 -  [ANDROID] - Verify Splash screen shows again if user logged in and flag becomes true</t>
  </si>
  <si>
    <t>MNDC-T6598</t>
  </si>
  <si>
    <t>BGC - MNDC-1336 -  [IOS] - User taps button multiple times rapidly</t>
  </si>
  <si>
    <t>MNDC-T6597</t>
  </si>
  <si>
    <t>BGC - MNDC-1336 -  [IOS] - Validate splash screen content matches remote config</t>
  </si>
  <si>
    <t>MNDC-T6592</t>
  </si>
  <si>
    <t>BGC - MNDC-1336 -  [IOS] - Verify Action button logs out user and navigates to login screen</t>
  </si>
  <si>
    <t>MNDC-T6595</t>
  </si>
  <si>
    <t>BGC - MNDC-1336 -  [IOS] - Verify Offline mode: Firebase unreachable and no cached flag</t>
  </si>
  <si>
    <t>MNDC-T6596</t>
  </si>
  <si>
    <t>BGC - MNDC-1336 -  [IOS] - Verify Offline mode: Firebase unreachable but cached flag true</t>
  </si>
  <si>
    <t>MNDC-T6589</t>
  </si>
  <si>
    <t>BGC - MNDC-1336 -  [IOS] - Verify Splash screen displays when maintenance flag is true on app launch</t>
  </si>
  <si>
    <t>MNDC-T6591</t>
  </si>
  <si>
    <t>BGC - MNDC-1336 -  [IOS] - Verify Splash screen displays when navigating to any screen if flag is true</t>
  </si>
  <si>
    <t>MNDC-T6590</t>
  </si>
  <si>
    <t>BGC - MNDC-1336 -  [IOS] - Verify Splash screen does NOT display when maintenance flag is false</t>
  </si>
  <si>
    <t>MNDC-T6593</t>
  </si>
  <si>
    <t>BGC - MNDC-1336 -  [IOS] - Verify Splash screen reappears on login attempt if flag is true</t>
  </si>
  <si>
    <t>MNDC-T6594</t>
  </si>
  <si>
    <t>BGC - MNDC-1336 -  [IOS] - Verify Splash screen shows again if user logged in and flag becomes true</t>
  </si>
  <si>
    <t>MNDC-T2176</t>
  </si>
  <si>
    <t>BGC - MNDC-213 -  [Android] -Firebase config value is malformed</t>
  </si>
  <si>
    <t>MNDC-T1971</t>
  </si>
  <si>
    <t>BGC - MNDC-214 -  [IOS] - Verify Emergency Contact section with 24/7 support numbers is visible and clearly labeled</t>
  </si>
  <si>
    <t>MNDC-T1972</t>
  </si>
  <si>
    <t>BGC - MNDC-214 -  [IOS] - Verify facebook and Twitter links redirect to correct official pages</t>
  </si>
  <si>
    <t>MNDC-T1979</t>
  </si>
  <si>
    <t>BGC - MNDC-214 -  [IOS] - Verify header should include a "Back" button in Non Logged View</t>
  </si>
  <si>
    <t>MNDC-T1974</t>
  </si>
  <si>
    <t>BGC - MNDC-214 -  [IOS] - Verify header should not include a "Back" button in Login View</t>
  </si>
  <si>
    <t>MNDC-T1969</t>
  </si>
  <si>
    <t>BGC - MNDC-214 -  [IOS] - Verify image for emergency section is fetched and displayed correctly</t>
  </si>
  <si>
    <t>MNDC-T1970</t>
  </si>
  <si>
    <t>BGC - MNDC-214 -  [IOS] - Verify that emergency numbers are clickable and initiate call</t>
  </si>
  <si>
    <t>MNDC-T1973</t>
  </si>
  <si>
    <t>BGC - MNDC-214 -  [IOS] - Verify that Website link is redirect to correct safety page</t>
  </si>
  <si>
    <t>MNDC-T1967</t>
  </si>
  <si>
    <t>BGC - MNDC-214 -  [IOS] - Veriy Login with invalid credentials</t>
  </si>
  <si>
    <t>MNDC-T1965</t>
  </si>
  <si>
    <t>BGC - MNDC-214 -  [IOS] - Veriy Login with valid credentials</t>
  </si>
  <si>
    <t>MNDC-T1966</t>
  </si>
  <si>
    <t>BGC - MNDC-214 -  [IOS] - Veriy User can access Safety button</t>
  </si>
  <si>
    <t>MNDC-T5843</t>
  </si>
  <si>
    <t>BGC - MNDC-265 - IOS - Payment failure: card Declined Handling</t>
  </si>
  <si>
    <t>MNDC-T11133</t>
  </si>
  <si>
    <t>CMP  - Android - MNDC-283 - Validate the it is not allowed to use a past date.</t>
  </si>
  <si>
    <t>MNDC-T11152</t>
  </si>
  <si>
    <t>CMP - Android - MNDC-282 - Custom Value not showing for Final Notice</t>
  </si>
  <si>
    <t>MNDC-T11153</t>
  </si>
  <si>
    <t>CMP - Android - MNDC-282 - Custom Value not showing for Past Due</t>
  </si>
  <si>
    <t>MNDC-T11151</t>
  </si>
  <si>
    <t>CMP - Android - MNDC-282 - Custom Value selection</t>
  </si>
  <si>
    <t>MNDC-T11150</t>
  </si>
  <si>
    <t>CMP - Android - MNDC-282 - Keyboard not overlapping and retractability</t>
  </si>
  <si>
    <t>MNDC-T11149</t>
  </si>
  <si>
    <t>CMP - Android - MNDC-282 - Keyboard visibility and retractability</t>
  </si>
  <si>
    <t>MNDC-T11154</t>
  </si>
  <si>
    <t>CMP - Android - MNDC-282 - Payment confirmation screen and payment confirmation</t>
  </si>
  <si>
    <t>MNDC-T11155</t>
  </si>
  <si>
    <t>CMP - Android - MNDC-282 - Remote Config enable and disable</t>
  </si>
  <si>
    <t>MNDC-T11148</t>
  </si>
  <si>
    <t>CMP - Android - MNDC-282 - Validate the accordion's fields: Payment Agreement</t>
  </si>
  <si>
    <t>MNDC-T11147</t>
  </si>
  <si>
    <t>CMP - Android - MNDC-282 - Validate the accordion's fields: W/O Payment Agreement</t>
  </si>
  <si>
    <t>MNDC-T11139</t>
  </si>
  <si>
    <t>CMP - Android - MNDC-282 - Validate the default ammount displayed</t>
  </si>
  <si>
    <t>MNDC-T11143</t>
  </si>
  <si>
    <t>CMP - Android - MNDC-282 - Validate the lower payment cap - eBill - ACH</t>
  </si>
  <si>
    <t>MNDC-T11144</t>
  </si>
  <si>
    <t>CMP - Android - MNDC-282 - Validate the lower payment cap - eBill - CC</t>
  </si>
  <si>
    <t>MNDC-T11145</t>
  </si>
  <si>
    <t>CMP - Android - MNDC-282 - Validate the lower payment cap - eBill - DC</t>
  </si>
  <si>
    <t>MNDC-T11146</t>
  </si>
  <si>
    <t>CMP - Android - MNDC-282 - Validate the lower payment cap - non-eBill</t>
  </si>
  <si>
    <t>MNDC-T11140</t>
  </si>
  <si>
    <t>CMP - Android - MNDC-282 - Validate the upper payment cap - eBill - ACH</t>
  </si>
  <si>
    <t>MNDC-T11141</t>
  </si>
  <si>
    <t>CMP - Android - MNDC-282 - Validate the upper payment cap - eBill - CC</t>
  </si>
  <si>
    <t>MNDC-T11142</t>
  </si>
  <si>
    <t>CMP - Android - MNDC-282 - Validate the upper payment cap - eBill - DC</t>
  </si>
  <si>
    <t>MNDC-T11132</t>
  </si>
  <si>
    <t>CMP - Android - MNDC-283 - Validate the date is greyed out for "Final Notice".</t>
  </si>
  <si>
    <t>MNDC-T11131</t>
  </si>
  <si>
    <t>CMP - Android - MNDC-283 - Validate the date is greyed out for "Past Due".</t>
  </si>
  <si>
    <t>MNDC-T11130</t>
  </si>
  <si>
    <t>CMP - Android - MNDC-283 - Validate the default date on Make a Payment.</t>
  </si>
  <si>
    <t>MNDC-T11138</t>
  </si>
  <si>
    <t>CMP - Android - MNDC-283 - Validate the enable and disabling of the Remote Config.</t>
  </si>
  <si>
    <t>MNDC-T11137</t>
  </si>
  <si>
    <t>CMP - Android - MNDC-283 - Validate the fields and behavior.</t>
  </si>
  <si>
    <t>MNDC-T11134</t>
  </si>
  <si>
    <t>CMP - Android - MNDC-283 - Validate the it is allowed to use a future date.</t>
  </si>
  <si>
    <t>MNDC-T11136</t>
  </si>
  <si>
    <t>CMP - Android - MNDC-283 - Validate the skeleton loader.</t>
  </si>
  <si>
    <t>MNDC-T11135</t>
  </si>
  <si>
    <t>CMP - Android - MNDC-283 - Validate the the "Today" name is changed to "Tomorrow".</t>
  </si>
  <si>
    <t>MNDC-T11124</t>
  </si>
  <si>
    <t>CMP - Android - MNDC-450 - Validate that the confirmation cancels when clicking on Go Back.</t>
  </si>
  <si>
    <t>MNDC-T11123</t>
  </si>
  <si>
    <t>CMP - Android - MNDC-450 - Validate that the confirmation screen shows up.</t>
  </si>
  <si>
    <t>MNDC-T11126</t>
  </si>
  <si>
    <t>CMP - Android - MNDC-450 - Validate that the confirmation shows again when returning to the screen.</t>
  </si>
  <si>
    <t>MNDC-T11125</t>
  </si>
  <si>
    <t>CMP - Android - MNDC-450 - Validate that the payment goes through when continuing on the confirmation screen.</t>
  </si>
  <si>
    <t>MNDC-T11127</t>
  </si>
  <si>
    <t>CMP - Android - MNDC-450 - Validate the confirmation popup's text.</t>
  </si>
  <si>
    <t>MNDC-T11129</t>
  </si>
  <si>
    <t>CMP - Android - MNDC-450 - Validate the confirmation sceen on status other than Payment Processing</t>
  </si>
  <si>
    <t>MNDC-T11128</t>
  </si>
  <si>
    <t>CMP - Android - MNDC-450 - Validation of the confirmation messages switching on and off the Remote Config.</t>
  </si>
  <si>
    <t>MNDC-T11166</t>
  </si>
  <si>
    <t>CMP - MNDC-257 - Android - Verify "View Latest Bill" Link Absence When No Bills Present</t>
  </si>
  <si>
    <t>MNDC-T11165</t>
  </si>
  <si>
    <t>CMP - MNDC-257 - Android - Verify "View Latest Bill" Link Visibility and Functionality</t>
  </si>
  <si>
    <t>MNDC-T11163</t>
  </si>
  <si>
    <t>CMP - MNDC-257 - Android - Verify Account Credit Display Instead of Amount Due</t>
  </si>
  <si>
    <t>MNDC-T11157</t>
  </si>
  <si>
    <t>CMP - MNDC-257 - Android - Verify Account Status Indicator Absence Does Not Break Component</t>
  </si>
  <si>
    <t>MNDC-T11162</t>
  </si>
  <si>
    <t>CMP - MNDC-257 - Android - Verify Amount Due Display When Applicable</t>
  </si>
  <si>
    <t>MNDC-T11158</t>
  </si>
  <si>
    <t>CMP - MNDC-257 - Android - Verify Autopay Status Display When Enabled</t>
  </si>
  <si>
    <t>MNDC-T11164</t>
  </si>
  <si>
    <t>CMP - MNDC-257 - Android - Verify Due Date Display for Future Payments</t>
  </si>
  <si>
    <t>MNDC-T11161</t>
  </si>
  <si>
    <t>CMP - MNDC-257 - Android - Verify Final Notice Balance Display</t>
  </si>
  <si>
    <t>MNDC-T11160</t>
  </si>
  <si>
    <t>CMP - MNDC-257 - Android - Verify Past Due Balance Display</t>
  </si>
  <si>
    <t>MNDC-T11156</t>
  </si>
  <si>
    <t>CMP - MNDC-257 - Android - Verify Payment Info Component Visibility on Make a Payment Page</t>
  </si>
  <si>
    <t>MNDC-T11159</t>
  </si>
  <si>
    <t>CMP - MNDC-257 - Android - Verify Payment Processing Status Display</t>
  </si>
  <si>
    <t>MNDC-T11168</t>
  </si>
  <si>
    <t>CMP - MNDC-257 - Android - Verify Remote Configuration Enables/Disables Key Payment Info Component Elements</t>
  </si>
  <si>
    <t>MNDC-T11167</t>
  </si>
  <si>
    <t>CMP - MNDC-257 - Android - Verify Skeleton Loader Display While Payment Info Component Loads</t>
  </si>
  <si>
    <t>MNDC-T11177</t>
  </si>
  <si>
    <t>CMP - MNDC-261 - Android - Verify "Cancel" Button Always Visible Regardless of Remote Configuration</t>
  </si>
  <si>
    <t>MNDC-T11172</t>
  </si>
  <si>
    <t>CMP - MNDC-261 - Android - Verify "Cancel" Button Visibility and Navigation for All Customers</t>
  </si>
  <si>
    <t>MNDC-T11171</t>
  </si>
  <si>
    <t>CMP - MNDC-261 - Android - Verify "Confirm Details" Button Visibility and Navigation for eBill Customers</t>
  </si>
  <si>
    <t>MNDC-T11170</t>
  </si>
  <si>
    <t>CMP - MNDC-261 - Android - Verify "Next" Button Visibility and Functionality for Non eBill Customers</t>
  </si>
  <si>
    <t>MNDC-T11173</t>
  </si>
  <si>
    <t>CMP - MNDC-261 - Android - Verify Buttons Disable Temporarily While Processing to Prevent Duplicate Actions</t>
  </si>
  <si>
    <t>MNDC-T11174</t>
  </si>
  <si>
    <t>CMP - MNDC-261 - Android - Verify Fallback Action Triggered if Button Fails to Function</t>
  </si>
  <si>
    <t>MNDC-T11176</t>
  </si>
  <si>
    <t>CMP - MNDC-261 - Android - Verify Remote Configuration Controls Visibility and Text of "Confirm Details" Button</t>
  </si>
  <si>
    <t>MNDC-T11175</t>
  </si>
  <si>
    <t>CMP - MNDC-261 - Android - Verify Remote Configuration Controls Visibility and Text of "Next" Button</t>
  </si>
  <si>
    <t>MNDC-T11169</t>
  </si>
  <si>
    <t>CMP - MNDC-261 - Android - Verify Sticky Buttons Are Visible and Static at Bottom of Screen Across Payment Flow</t>
  </si>
  <si>
    <t>MNDC-T11185</t>
  </si>
  <si>
    <t>CMP - MNDC-262 - Android - Verify Navigation on Cancel Button in Confirmation Steps (Workflows 2 &amp; 4)</t>
  </si>
  <si>
    <t>MNDC-T11186</t>
  </si>
  <si>
    <t>CMP - MNDC-262 - Android - Verify Payment Amount and Date Consistency Across Steps</t>
  </si>
  <si>
    <t>MNDC-T11178</t>
  </si>
  <si>
    <t>CMP - MNDC-262 - Android - Verify Static Header Elements on ShieldPay Iframe for All Workflows</t>
  </si>
  <si>
    <t>MNDC-T11179</t>
  </si>
  <si>
    <t>CMP - MNDC-262 - Android - Workflow 1 - New ACH Payment with Bank Account Selected</t>
  </si>
  <si>
    <t>MNDC-T11181</t>
  </si>
  <si>
    <t>CMP - MNDC-262 - Android - Workflow 2 - Existing ACH Payment - Confirmation Step UI Elements</t>
  </si>
  <si>
    <t>MNDC-T11180</t>
  </si>
  <si>
    <t>CMP - MNDC-262 - Android - Workflow 2 - Existing ACH Payment (Remember Me) - Display Stored Payment Methods</t>
  </si>
  <si>
    <t>MNDC-T11182</t>
  </si>
  <si>
    <t>CMP - MNDC-262 - Android - Workflow 3 - New Credit/Debit Card Payment</t>
  </si>
  <si>
    <t>MNDC-T11183</t>
  </si>
  <si>
    <t>CMP - MNDC-262 - Android - Workflow 4 - Existing Credit/Debit Card Payment - Display Stored Payment Methods</t>
  </si>
  <si>
    <t>MNDC-T11184</t>
  </si>
  <si>
    <t>CMP - MNDC-262 - Android - Workflow 5 - Apple/Google Pay Button Visibility and Functionality</t>
  </si>
  <si>
    <t>MNDC-T11195</t>
  </si>
  <si>
    <t>CMP - MNDC-264 - Android - Alternate Methods Selection After Failure</t>
  </si>
  <si>
    <t>MNDC-T11187</t>
  </si>
  <si>
    <t>CMP - MNDC-264 - Android - Entry Points: Access Payment Flow from My Account, Dashboard, Bills &amp; Payments</t>
  </si>
  <si>
    <t>MNDC-T11197</t>
  </si>
  <si>
    <t>CMP - MNDC-264 - Android - Failure Reason Mapping Coverage</t>
  </si>
  <si>
    <t>MNDC-T11189</t>
  </si>
  <si>
    <t>CMP - MNDC-264 - Android - Navigation: ‘Next’ Opens Kubra Wallet; ‘Cancel’ Returns to Previous Screen</t>
  </si>
  <si>
    <t>MNDC-T11198</t>
  </si>
  <si>
    <t>CMP - MNDC-264 - Android - Network Interrupted Between Submit and Response</t>
  </si>
  <si>
    <t>MNDC-T11192</t>
  </si>
  <si>
    <t>CMP - MNDC-264 - Android - Order Priority Influence (eBill → Autopay → budget billing) on Suggestions/Default Actions</t>
  </si>
  <si>
    <t>MNDC-T11196</t>
  </si>
  <si>
    <t>CMP - MNDC-264 - Android - Pre-Submit Warnings Combined (Autopay Off and eBill Off)</t>
  </si>
  <si>
    <t>MNDC-T11193</t>
  </si>
  <si>
    <t>CMP - MNDC-264 - Android - Remote Config: Success/Failure Message Keys Apply to UI</t>
  </si>
  <si>
    <t>MNDC-T11194</t>
  </si>
  <si>
    <t>CMP - MNDC-264 - Android - Retry Flow Behavior After Failure</t>
  </si>
  <si>
    <t>MNDC-T11190</t>
  </si>
  <si>
    <t>CMP - MNDC-264 - Android - Successful Payment: Confirmation Page Elements Present and Accurate</t>
  </si>
  <si>
    <t>MNDC-T11191</t>
  </si>
  <si>
    <t>CMP - MNDC-264 - Android - Unsuccessful Payment: Failure Page and Recovery Options</t>
  </si>
  <si>
    <t>MNDC-T11188</t>
  </si>
  <si>
    <t>CMP - MNDC-264 - Android - Validation: Required Fields Enable Next Button</t>
  </si>
  <si>
    <t>MNDC-T11255</t>
  </si>
  <si>
    <t>CMP - MNDC-279 - IOS - Workflow 1 - New ACH Payment with Bank Account Selected</t>
  </si>
  <si>
    <t>MNDC-T11256</t>
  </si>
  <si>
    <t>CMP - MNDC-279 - IOS - Workflow 2 - Existing ACH Payment (Remember Me) - Display Stored Payment Methods</t>
  </si>
  <si>
    <t>MNDC-T11258</t>
  </si>
  <si>
    <t>CMP - MNDC-279 - IOS - Workflow 3 - New Credit/Debit Card Payment</t>
  </si>
  <si>
    <t>MNDC-T11259</t>
  </si>
  <si>
    <t>CMP - MNDC-279 - IOS - Workflow 4 - Existing Credit/Debit Card Payment - Display Stored Payment Methods</t>
  </si>
  <si>
    <t>MNDC-T7395</t>
  </si>
  <si>
    <t>MNDC-1480 - Android - Display of Service Fee for BGC Commercial User</t>
  </si>
  <si>
    <t>User is on the �Make a payment� page in BGC platform</t>
  </si>
  <si>
    <t>1. Login as a BGC commercial user. 2. Navigate to the �Make a payment� 
page. 3. Select card as the payment method.</t>
  </si>
  <si>
    <t>A message stating �A $6.50 convenience fee will be applied if paying with 
card.� is prominently displayed on the payment screen.</t>
  </si>
  <si>
    <t>MNDC-T7396</t>
  </si>
  <si>
    <t>MNDC-1480 - Android - Display of Service Fee for BGC Residential User</t>
  </si>
  <si>
    <t>1. Login as a BGC residential user. 2. Navigate to the �Make a payment� 
page. 3. Select card as the payment method.</t>
  </si>
  <si>
    <t>A message stating �A $3.95 convenience fee will be applied if paying with 
card.� is prominently displayed on the payment screen.</t>
  </si>
  <si>
    <t>MNDC-T7397</t>
  </si>
  <si>
    <t>MNDC-1480 - Android - Display of Service Fee for UI Commercial User</t>
  </si>
  <si>
    <t>User is on the �Make a payment� page in UI platform</t>
  </si>
  <si>
    <t>1. Login as a UI commercial user. 2. Navigate to the �Make a payment� page. 
3. Select card as the payment method.</t>
  </si>
  <si>
    <t>MNDC-T7398</t>
  </si>
  <si>
    <t>MNDC-1480 - Android - No Service Fee Display for UI Residential User</t>
  </si>
  <si>
    <t>1. Login as a UI residential user. 2. Navigate to the �Make a payment� 
page. 3. Select card as the payment method.</t>
  </si>
  <si>
    <t>No service fee message is displayed.</t>
  </si>
  <si>
    <t>MNDC-T10554</t>
  </si>
  <si>
    <t>NYSEG - Android - MNDC-282 - Custom Value not showing for Final Notice</t>
  </si>
  <si>
    <t>MNDC-T10555</t>
  </si>
  <si>
    <t>NYSEG - Android - MNDC-282 - Custom Value not showing for Past Due</t>
  </si>
  <si>
    <t>MNDC-T10553</t>
  </si>
  <si>
    <t>NYSEG - Android - MNDC-282 - Custom Value selection</t>
  </si>
  <si>
    <t>MNDC-T10552</t>
  </si>
  <si>
    <t>NYSEG - Android - MNDC-282 - Keyboard not overlapping and retractability</t>
  </si>
  <si>
    <t>MNDC-T10551</t>
  </si>
  <si>
    <t>NYSEG - Android - MNDC-282 - Keyboard visibility and retractability</t>
  </si>
  <si>
    <t>MNDC-T10556</t>
  </si>
  <si>
    <t>NYSEG - Android - MNDC-282 - Payment confirmation screen and payment confirmation</t>
  </si>
  <si>
    <t>MNDC-T10557</t>
  </si>
  <si>
    <t>NYSEG - Android - MNDC-282 - Remote Config enable and disable</t>
  </si>
  <si>
    <t>MNDC-T10550</t>
  </si>
  <si>
    <t>NYSEG - Android - MNDC-282 - Validate the accordion's fields: Payment Agreement</t>
  </si>
  <si>
    <t>MNDC-T10549</t>
  </si>
  <si>
    <t>NYSEG - Android - MNDC-282 - Validate the accordion's fields: W/O Payment Agreement</t>
  </si>
  <si>
    <t>MNDC-T10541</t>
  </si>
  <si>
    <t>NYSEG - Android - MNDC-282 - Validate the default ammount displayed</t>
  </si>
  <si>
    <t>MNDC-T10545</t>
  </si>
  <si>
    <t>NYSEG - Android - MNDC-282 - Validate the lower payment cap - eBill - ACH</t>
  </si>
  <si>
    <t>MNDC-T10546</t>
  </si>
  <si>
    <t>NYSEG - Android - MNDC-282 - Validate the lower payment cap - eBill - CC</t>
  </si>
  <si>
    <t>MNDC-T10547</t>
  </si>
  <si>
    <t>NYSEG - Android - MNDC-282 - Validate the lower payment cap - eBill - DC</t>
  </si>
  <si>
    <t>MNDC-T10548</t>
  </si>
  <si>
    <t>NYSEG - Android - MNDC-282 - Validate the lower payment cap - non-eBill</t>
  </si>
  <si>
    <t>MNDC-T10542</t>
  </si>
  <si>
    <t>NYSEG - Android - MNDC-282 - Validate the upper payment cap - eBill - ACH</t>
  </si>
  <si>
    <t>MNDC-T10543</t>
  </si>
  <si>
    <t>NYSEG - Android - MNDC-282 - Validate the upper payment cap - eBill - CC</t>
  </si>
  <si>
    <t>MNDC-T10544</t>
  </si>
  <si>
    <t>NYSEG - Android - MNDC-282 - Validate the upper payment cap - eBill - DC</t>
  </si>
  <si>
    <t>MNDC-T10539</t>
  </si>
  <si>
    <t>NYSEG - Android - MNDC-283 - Validate the date is greyed out for "Final Notice".</t>
  </si>
  <si>
    <t>MNDC-T10538</t>
  </si>
  <si>
    <t>NYSEG - Android - MNDC-283 - Validate the date is greyed out for "Past Due".</t>
  </si>
  <si>
    <t>MNDC-T10537</t>
  </si>
  <si>
    <t>NYSEG - Android - MNDC-283 - Validate the default date on Make a Payment.</t>
  </si>
  <si>
    <t>MNDC-T10540</t>
  </si>
  <si>
    <t>NYSEG - Android - MNDC-283 - Validate the enable and disabling of the Remote Config.</t>
  </si>
  <si>
    <t>MNDC-T10590</t>
  </si>
  <si>
    <t>NYSEG - IOS - MNDC-259 - Validate the lower payment cap - eBill - ACH</t>
  </si>
  <si>
    <t>MNDC-T10591</t>
  </si>
  <si>
    <t>NYSEG - IOS - MNDC-259 - Validate the lower payment cap - eBill - CC</t>
  </si>
  <si>
    <t>MNDC-T10592</t>
  </si>
  <si>
    <t>NYSEG - IOS - MNDC-259 - Validate the lower payment cap - eBill - DC</t>
  </si>
  <si>
    <t>MNDC-T10593</t>
  </si>
  <si>
    <t>NYSEG - IOS - MNDC-259 - Validate the lower payment cap - non-eBill</t>
  </si>
  <si>
    <t>MNDC-T10587</t>
  </si>
  <si>
    <t>NYSEG - IOS - MNDC-259 - Validate the upper payment cap - eBill - ACH</t>
  </si>
  <si>
    <t>MNDC-T10588</t>
  </si>
  <si>
    <t>NYSEG - IOS - MNDC-259 - Validate the upper payment cap - eBill - CC</t>
  </si>
  <si>
    <t>MNDC-T10589</t>
  </si>
  <si>
    <t>NYSEG - IOS - MNDC-259 - Validate the upper payment cap - eBill - DC</t>
  </si>
  <si>
    <t>MNDC-T10580</t>
  </si>
  <si>
    <t>NYSEG - IOS - MNDC-260 - Validate the date is greyed out for "Final Notice".</t>
  </si>
  <si>
    <t>MNDC-T10579</t>
  </si>
  <si>
    <t>NYSEG - IOS - MNDC-260 - Validate the date is greyed out for "Past Due".</t>
  </si>
  <si>
    <t>MNDC-T10578</t>
  </si>
  <si>
    <t>NYSEG - IOS - MNDC-260 - Validate the default date on Make a Payment.</t>
  </si>
  <si>
    <t>MNDC-T10586</t>
  </si>
  <si>
    <t>NYSEG - IOS - MNDC-260 - Validate the enable and disabling of the Remote Config.</t>
  </si>
  <si>
    <t>MNDC-T10585</t>
  </si>
  <si>
    <t>NYSEG - IOS - MNDC-260 - Validate the fields and behavior.</t>
  </si>
  <si>
    <t>MNDC-T10582</t>
  </si>
  <si>
    <t>NYSEG - IOS - MNDC-260 - Validate the it is allowed to use a future date.</t>
  </si>
  <si>
    <t>MNDC-T10581</t>
  </si>
  <si>
    <t>NYSEG - IOS - MNDC-260 - Validate the it is not allowed to use a past date.</t>
  </si>
  <si>
    <t>MNDC-T10584</t>
  </si>
  <si>
    <t>NYSEG - IOS - MNDC-260 - Validate the skeleton loader.</t>
  </si>
  <si>
    <t>MNDC-T10583</t>
  </si>
  <si>
    <t>NYSEG - IOS - MNDC-260 - Validate the the "Today" name is changed to "Tomorrow".</t>
  </si>
  <si>
    <t>MNDC-T10577</t>
  </si>
  <si>
    <t>NYSEG - IOS - MNDC-451 - Validate that the confirmation cancels when clicking on Go Back.</t>
  </si>
  <si>
    <t>MNDC-T10576</t>
  </si>
  <si>
    <t>NYSEG - IOS - MNDC-451 - Validate that the confirmation screen shows up.</t>
  </si>
  <si>
    <t>MNDC-T10559</t>
  </si>
  <si>
    <t>NYSEG - MNDC-261 - Android - Verify Buttons Disable Temporarily While Processing to Prevent Duplicate Actions</t>
  </si>
  <si>
    <t>MNDC-T10560</t>
  </si>
  <si>
    <t>NYSEG - MNDC-261 - Android - Verify Fallback Action Triggered if Button Fails to Function</t>
  </si>
  <si>
    <t>MNDC-T10562</t>
  </si>
  <si>
    <t>NYSEG - MNDC-261 - Android - Verify Remote Configuration Controls Visibility and Text of "Confirm Details" Button</t>
  </si>
  <si>
    <t>MNDC-T10561</t>
  </si>
  <si>
    <t>NYSEG - MNDC-261 - Android - Verify Remote Configuration Controls Visibility and Text of "Next" Button</t>
  </si>
  <si>
    <t>MNDC-T10558</t>
  </si>
  <si>
    <t>NYSEG - MNDC-261 - Android - Verify Sticky Buttons Are Visible and Static at Bottom of Screen Across Payment Flow</t>
  </si>
  <si>
    <t>MNDC-T10570</t>
  </si>
  <si>
    <t>NYSEG - MNDC-262 - Android - Verify Navigation on Cancel Button in Confirmation Steps (Workflows 2 &amp; 4)</t>
  </si>
  <si>
    <t>MNDC-T10571</t>
  </si>
  <si>
    <t>NYSEG - MNDC-262 - Android - Verify Payment Amount and Date Consistency Across Steps</t>
  </si>
  <si>
    <t>MNDC-T10563</t>
  </si>
  <si>
    <t>NYSEG - MNDC-262 - Android - Verify Static Header Elements on ShieldPay Iframe for All Workflows</t>
  </si>
  <si>
    <t>MNDC-T10564</t>
  </si>
  <si>
    <t>NYSEG - MNDC-262 - Android - Workflow 1 - New ACH Payment with Bank Account Selected</t>
  </si>
  <si>
    <t>MNDC-T10566</t>
  </si>
  <si>
    <t>NYSEG - MNDC-262 - Android - Workflow 2 - Existing ACH Payment - Confirmation Step UI Elements</t>
  </si>
  <si>
    <t>MNDC-T10565</t>
  </si>
  <si>
    <t>NYSEG - MNDC-262 - Android - Workflow 2 - Existing ACH Payment (Remember Me) - Display Stored Payment Methods</t>
  </si>
  <si>
    <t>MNDC-T10567</t>
  </si>
  <si>
    <t>NYSEG - MNDC-262 - Android - Workflow 3 - New Credit/Debit Card Payment</t>
  </si>
  <si>
    <t>MNDC-T10568</t>
  </si>
  <si>
    <t>NYSEG - MNDC-262 - Android - Workflow 4 - Existing Credit/Debit Card Payment - Display Stored Payment Methods</t>
  </si>
  <si>
    <t>MNDC-T10569</t>
  </si>
  <si>
    <t>NYSEG - MNDC-262 - Android - Workflow 5 - Apple/Google Pay Button Visibility and Functionality</t>
  </si>
  <si>
    <t>MNDC-T10574</t>
  </si>
  <si>
    <t>NYSEG - MNDC-264 - Android - Alternate Methods Selection After Failure</t>
  </si>
  <si>
    <t>MNDC-T10572</t>
  </si>
  <si>
    <t>NYSEG - MNDC-264 - Android - Entry Points: Access Payment Flow from My Account, Dashboard, Bills &amp; Payments</t>
  </si>
  <si>
    <t>MNDC-T10575</t>
  </si>
  <si>
    <t>NYSEG - MNDC-264 - Android - Failure Reason Mapping Coverage</t>
  </si>
  <si>
    <t>MNDC-T10573</t>
  </si>
  <si>
    <t>NYSEG - MNDC-264 - Android - Navigation: ‘Next’ Opens Kubra Wallet; ‘Cancel’ Returns to Previous Screen</t>
  </si>
  <si>
    <t>MNDC-T10612</t>
  </si>
  <si>
    <t>NYSEG - MNDC-276 - IOS - Entry Points: Access Payment Flow from My Account, Dashboard, Bills &amp; Payments</t>
  </si>
  <si>
    <t>MNDC-T10620</t>
  </si>
  <si>
    <t>NYSEG - MNDC-276 - IOS - Failure Reason Mapping Coverage</t>
  </si>
  <si>
    <t>MNDC-T10614</t>
  </si>
  <si>
    <t>NYSEG - MNDC-276 - IOS - Navigation: ‘Next’ Opens Kubra Wallet; ‘Cancel’ Returns to Previous Screen</t>
  </si>
  <si>
    <t>MNDC-T10621</t>
  </si>
  <si>
    <t>NYSEG - MNDC-276 - IOS - Network Interrupted Between Submit and Response</t>
  </si>
  <si>
    <t>MNDC-T10617</t>
  </si>
  <si>
    <t>NYSEG - MNDC-276 - IOS - Order Priority Influence (eBill → Autopay → budget billing) on Suggestions/Default Actions</t>
  </si>
  <si>
    <t>MNDC-T10618</t>
  </si>
  <si>
    <t>NYSEG - MNDC-276 - IOS - Remote Config: Success/Failure Message Keys Apply to UI</t>
  </si>
  <si>
    <t>MNDC-T10619</t>
  </si>
  <si>
    <t>NYSEG - MNDC-276 - IOS - Retry Flow Behavior After Failure</t>
  </si>
  <si>
    <t>MNDC-T10615</t>
  </si>
  <si>
    <t>NYSEG - MNDC-276 - IOS - Successful Payment: Confirmation Page Elements Present and Accurate</t>
  </si>
  <si>
    <t>MNDC-T10616</t>
  </si>
  <si>
    <t>NYSEG - MNDC-276 - IOS - Unsuccessful Payment: Failure Page and Recovery Options</t>
  </si>
  <si>
    <t>MNDC-T10613</t>
  </si>
  <si>
    <t>NYSEG - MNDC-276 - IOS - Validation: Required Fields Enable Next Button</t>
  </si>
  <si>
    <t>MNDC-T10610</t>
  </si>
  <si>
    <t>NYSEG - MNDC-279 - IOS - Verify Navigation on Cancel Button in Confirmation Steps (Workflows 2 &amp; 4)</t>
  </si>
  <si>
    <t>MNDC-T10611</t>
  </si>
  <si>
    <t>NYSEG - MNDC-279 - IOS - Verify Payment Amount and Date Consistency Across Steps</t>
  </si>
  <si>
    <t>MNDC-T10603</t>
  </si>
  <si>
    <t>NYSEG - MNDC-279 - IOS - Verify Static Header Elements on ShieldPay Iframe for All Workflows</t>
  </si>
  <si>
    <t>MNDC-T10604</t>
  </si>
  <si>
    <t>NYSEG - MNDC-279 - IOS - Workflow 1 - New ACH Payment with Bank Account Selected</t>
  </si>
  <si>
    <t>MNDC-T10606</t>
  </si>
  <si>
    <t>NYSEG - MNDC-279 - IOS - Workflow 2 - Existing ACH Payment - Confirmation Step UI Elements</t>
  </si>
  <si>
    <t>MNDC-T10605</t>
  </si>
  <si>
    <t>NYSEG - MNDC-279 - IOS - Workflow 2 - Existing ACH Payment (Remember Me) - Display Stored Payment Methods</t>
  </si>
  <si>
    <t>MNDC-T10607</t>
  </si>
  <si>
    <t>NYSEG - MNDC-279 - IOS - Workflow 3 - New Credit/Debit Card Payment</t>
  </si>
  <si>
    <t>MNDC-T10608</t>
  </si>
  <si>
    <t>NYSEG - MNDC-279 - IOS - Workflow 4 - Existing Credit/Debit Card Payment - Display Stored Payment Methods</t>
  </si>
  <si>
    <t>MNDC-T10609</t>
  </si>
  <si>
    <t>NYSEG - MNDC-279 - IOS - Workflow 5 - Apple/Google Pay Button Visibility and Functionality</t>
  </si>
  <si>
    <t>MNDC-T10622</t>
  </si>
  <si>
    <t>NYSEG - MNDC-282 - Android - Verify that the user can delete custom amount when hits the "X" button</t>
  </si>
  <si>
    <t>MNDC-T10623</t>
  </si>
  <si>
    <t>NYSEG - MNDC-282 - iOS - Verify that the user can delete custom amount when hits the "X" button</t>
  </si>
  <si>
    <t>MNDC-T10602</t>
  </si>
  <si>
    <t>NYSEG - MNDC-284 - IOS - Verify "Cancel" Button Always Visible Regardless of Remote Configuration</t>
  </si>
  <si>
    <t>MNDC-T10597</t>
  </si>
  <si>
    <t>NYSEG - MNDC-284 - IOS - Verify "Cancel" Button Visibility and Navigation for All Customers</t>
  </si>
  <si>
    <t>MNDC-T10596</t>
  </si>
  <si>
    <t>NYSEG - MNDC-284 - IOS - Verify "Confirm Details" Button Visibility and Navigation for eBill Customers</t>
  </si>
  <si>
    <t>MNDC-T10595</t>
  </si>
  <si>
    <t>NYSEG - MNDC-284 - IOS - Verify "Next" Button Visibility and Functionality for Non eBill Customers</t>
  </si>
  <si>
    <t>MNDC-T10598</t>
  </si>
  <si>
    <t>NYSEG - MNDC-284 - IOS - Verify Buttons Disable Temporarily While Processing to Prevent Duplicate Actions</t>
  </si>
  <si>
    <t>MNDC-T10599</t>
  </si>
  <si>
    <t>NYSEG - MNDC-284 - IOS - Verify Fallback Action Triggered if Button Fails to Function</t>
  </si>
  <si>
    <t>MNDC-T10601</t>
  </si>
  <si>
    <t>NYSEG - MNDC-284 - IOS - Verify Remote Configuration Controls Visibility and Text of "Confirm Details" Button</t>
  </si>
  <si>
    <t>MNDC-T10600</t>
  </si>
  <si>
    <t>NYSEG - MNDC-284 - IOS - Verify Remote Configuration Controls Visibility and Text of "Next" Button</t>
  </si>
  <si>
    <t>MNDC-T10594</t>
  </si>
  <si>
    <t>NYSEG - MNDC-284 - IOS - Verify Sticky Buttons Are Visible and Static at Bottom of Screen Across Payment Flow</t>
  </si>
  <si>
    <t>MNDC-T1847</t>
  </si>
  <si>
    <t>NYSEG - MNDC-39 -  [IOS] - Login with wrong password</t>
  </si>
  <si>
    <t>MNDC-T1845</t>
  </si>
  <si>
    <t>NYSEG - MNDC-39 -  [IOS] -Login with empty password field</t>
  </si>
  <si>
    <t>MNDC-T1846</t>
  </si>
  <si>
    <t>NYSEG - MNDC-39 -  [IOS] -Login with empty username field</t>
  </si>
  <si>
    <t>MNDC-T1958</t>
  </si>
  <si>
    <t>NYSEG - MNDC-39 - [IOS] - Click on the tooltip in the username field in the login page to see tips about how to log in.</t>
  </si>
  <si>
    <t>MNDC-T1848</t>
  </si>
  <si>
    <t>NYSEG - MNDC-39 - [IOS] - Login with invalid username</t>
  </si>
  <si>
    <t>MNDC-T1849</t>
  </si>
  <si>
    <t>NYSEG - MNDC-39 - [IOS] - Successfull login</t>
  </si>
  <si>
    <t>MNDC-T1852</t>
  </si>
  <si>
    <t>NYSEG - MNDC-40 - [IOS] - Successfully biometric login</t>
  </si>
  <si>
    <t>MNDC-T1851</t>
  </si>
  <si>
    <t>NYSEG - MNDC-44 - [IOS] - Check splash screen display</t>
  </si>
  <si>
    <t>MNDC-T10629</t>
  </si>
  <si>
    <t>NYSEG - MNDC-904 - Android -  Verify that a pending payment can be cancelled successfully</t>
  </si>
  <si>
    <t>MNDC-T10631</t>
  </si>
  <si>
    <t>NYSEG - MNDC-904 - Android -  Verify that non-eBill users cannot cancel payments</t>
  </si>
  <si>
    <t>MNDC-T10630</t>
  </si>
  <si>
    <t>NYSEG - MNDC-904 - Android -  Verify that only pending payments show the red “Cancel” indicator</t>
  </si>
  <si>
    <t>MNDC-T10633</t>
  </si>
  <si>
    <t>NYSEG - MNDC-904 - Android -  Verify that Payments list refreshes after successful cancellation</t>
  </si>
  <si>
    <t>MNDC-T10632</t>
  </si>
  <si>
    <t>NYSEG - MNDC-904 - Android -  Verify that the Cancel button behaves correctly, both in terms of performing the action and returning to the previous screen</t>
  </si>
  <si>
    <t>MNDC-T10624</t>
  </si>
  <si>
    <t>NYSEG - MNDC-908 - iOS - Verify that a pending payment can be cancelled successfully</t>
  </si>
  <si>
    <t>MNDC-T10626</t>
  </si>
  <si>
    <t>NYSEG - MNDC-908 - iOS - Verify that non-eBill users cannot cancel payments</t>
  </si>
  <si>
    <t>MNDC-T10625</t>
  </si>
  <si>
    <t>NYSEG - MNDC-908 - iOS - Verify that only pending payments show the red “Cancel” indicator</t>
  </si>
  <si>
    <t>MNDC-T10628</t>
  </si>
  <si>
    <t>NYSEG - MNDC-908 - iOS - Verify that Payments list refreshes after successful cancellation</t>
  </si>
  <si>
    <t>MNDC-T10627</t>
  </si>
  <si>
    <t>NYSEG - MNDC-908 - iOS - Verify that the Cancel button behaves correctly, both in terms of performing the action and returning to the previous screen</t>
  </si>
  <si>
    <t>MNDC-T10663</t>
  </si>
  <si>
    <t>RGE - Android - MNDC-282 - Custom Value not showing for Final Notice</t>
  </si>
  <si>
    <t>MNDC-T10664</t>
  </si>
  <si>
    <t>RGE - Android - MNDC-282 - Custom Value not showing for Past Due</t>
  </si>
  <si>
    <t>MNDC-T10662</t>
  </si>
  <si>
    <t>RGE - Android - MNDC-282 - Custom Value selection</t>
  </si>
  <si>
    <t>MNDC-T10661</t>
  </si>
  <si>
    <t>RGE - Android - MNDC-282 - Keyboard not overlapping and retractability</t>
  </si>
  <si>
    <t>MNDC-T10660</t>
  </si>
  <si>
    <t>RGE - Android - MNDC-282 - Keyboard visibility and retractability</t>
  </si>
  <si>
    <t>MNDC-T10665</t>
  </si>
  <si>
    <t>RGE - Android - MNDC-282 - Payment confirmation screen and payment confirmation</t>
  </si>
  <si>
    <t>MNDC-T10666</t>
  </si>
  <si>
    <t>RGE - Android - MNDC-282 - Remote Config enable and disable</t>
  </si>
  <si>
    <t>MNDC-T10659</t>
  </si>
  <si>
    <t>RGE - Android - MNDC-282 - Validate the accordion's fields: Payment Agreement</t>
  </si>
  <si>
    <t>MNDC-T10658</t>
  </si>
  <si>
    <t>RGE - Android - MNDC-282 - Validate the accordion's fields: W/O Payment Agreement</t>
  </si>
  <si>
    <t>MNDC-T10650</t>
  </si>
  <si>
    <t>RGE - Android - MNDC-282 - Validate the default ammount displayed</t>
  </si>
  <si>
    <t>MNDC-T10654</t>
  </si>
  <si>
    <t>RGE - Android - MNDC-282 - Validate the lower payment cap - eBill - ACH</t>
  </si>
  <si>
    <t>MNDC-T10655</t>
  </si>
  <si>
    <t>RGE - Android - MNDC-282 - Validate the lower payment cap - eBill - CC</t>
  </si>
  <si>
    <t>MNDC-T10656</t>
  </si>
  <si>
    <t>RGE - Android - MNDC-282 - Validate the lower payment cap - eBill - DC</t>
  </si>
  <si>
    <t>MNDC-T10657</t>
  </si>
  <si>
    <t>RGE - Android - MNDC-282 - Validate the lower payment cap - non-eBill</t>
  </si>
  <si>
    <t>MNDC-T10651</t>
  </si>
  <si>
    <t>RGE - Android - MNDC-282 - Validate the upper payment cap - eBill - ACH</t>
  </si>
  <si>
    <t>MNDC-T10652</t>
  </si>
  <si>
    <t>RGE - Android - MNDC-282 - Validate the upper payment cap - eBill - CC</t>
  </si>
  <si>
    <t>MNDC-T10653</t>
  </si>
  <si>
    <t>RGE - Android - MNDC-282 - Validate the upper payment cap - eBill - DC</t>
  </si>
  <si>
    <t>MNDC-T10643</t>
  </si>
  <si>
    <t>RGE - Android - MNDC-283 - Validate the date is greyed out for "Final Notice".</t>
  </si>
  <si>
    <t>MNDC-T10642</t>
  </si>
  <si>
    <t>RGE - Android - MNDC-283 - Validate the date is greyed out for "Past Due".</t>
  </si>
  <si>
    <t>MNDC-T10641</t>
  </si>
  <si>
    <t>RGE - Android - MNDC-283 - Validate the default date on Make a Payment.</t>
  </si>
  <si>
    <t>MNDC-T10649</t>
  </si>
  <si>
    <t>RGE - Android - MNDC-283 - Validate the enable and disabling of the Remote Config.</t>
  </si>
  <si>
    <t>MNDC-T10648</t>
  </si>
  <si>
    <t>RGE - Android - MNDC-283 - Validate the fields and behavior.</t>
  </si>
  <si>
    <t>MNDC-T10645</t>
  </si>
  <si>
    <t>RGE - Android - MNDC-283 - Validate the it is allowed to use a future date.</t>
  </si>
  <si>
    <t>MNDC-T10644</t>
  </si>
  <si>
    <t>RGE - Android - MNDC-283 - Validate the it is not allowed to use a past date.</t>
  </si>
  <si>
    <t>MNDC-T10647</t>
  </si>
  <si>
    <t>RGE - Android - MNDC-283 - Validate the skeleton loader.</t>
  </si>
  <si>
    <t>MNDC-T10646</t>
  </si>
  <si>
    <t>RGE - Android - MNDC-283 - Validate the the "Today" name is changed to "Tomorrow".</t>
  </si>
  <si>
    <t>MNDC-T10635</t>
  </si>
  <si>
    <t>RGE - Android - MNDC-450 - Validate that the confirmation cancels when clicking on Go Back.</t>
  </si>
  <si>
    <t>MNDC-T10634</t>
  </si>
  <si>
    <t>RGE - Android - MNDC-450 - Validate that the confirmation screen shows up.</t>
  </si>
  <si>
    <t>MNDC-T10637</t>
  </si>
  <si>
    <t>RGE - Android - MNDC-450 - Validate that the confirmation shows again when returning to the screen.</t>
  </si>
  <si>
    <t>MNDC-T10636</t>
  </si>
  <si>
    <t>RGE - Android - MNDC-450 - Validate that the payment goes through when continuing on the confirmation screen.</t>
  </si>
  <si>
    <t>MNDC-T10638</t>
  </si>
  <si>
    <t>RGE - Android - MNDC-450 - Validate the confirmation popup's text.</t>
  </si>
  <si>
    <t>MNDC-T10640</t>
  </si>
  <si>
    <t>RGE - Android - MNDC-450 - Validate the confirmation sceen on status other than Payment Processing</t>
  </si>
  <si>
    <t>MNDC-T10639</t>
  </si>
  <si>
    <t>RGE - Android - MNDC-450 - Validation of the confirmation messages switching on and off the Remote Config.</t>
  </si>
  <si>
    <t>MNDC-T2294</t>
  </si>
  <si>
    <t>RGE - CMP - NYSEG - UI - MNDC-140 -   [Android] - Veriy Facebook button redirects to Facebook mobile app</t>
  </si>
  <si>
    <t>MNDC-T2325</t>
  </si>
  <si>
    <t>MNDC-T2356</t>
  </si>
  <si>
    <t>MNDC-T2387</t>
  </si>
  <si>
    <t>MNDC-T2418</t>
  </si>
  <si>
    <t>MNDC-T2293</t>
  </si>
  <si>
    <t>RGE - CMP - NYSEG - UI - MNDC-140 -  [Android] - Veriy Facebook button visibility when feature is enabled.</t>
  </si>
  <si>
    <t>RGE - CMP - NYSEG - UI - MNDC-140 - [Android] - Veriy Facebook button
visibility when feature is enabled.</t>
  </si>
  <si>
    <t>MNDC-T2324</t>
  </si>
  <si>
    <t>MNDC-T2355</t>
  </si>
  <si>
    <t>MNDC-T2386</t>
  </si>
  <si>
    <t>MNDC-T2417</t>
  </si>
  <si>
    <t>MNDC-T2295</t>
  </si>
  <si>
    <t>RGE - CMP - NYSEG - UI - MNDC-140 -  [Android] - Veriy fallback to browser if the Facebook  app is not installed</t>
  </si>
  <si>
    <t>MNDC-T2326</t>
  </si>
  <si>
    <t>MNDC-T2357</t>
  </si>
  <si>
    <t>MNDC-T2388</t>
  </si>
  <si>
    <t>MNDC-T2419</t>
  </si>
  <si>
    <t>MNDC-T10739</t>
  </si>
  <si>
    <t>RGE - IOS - MNDC-259 - Custom Value not showing for Final Notice</t>
  </si>
  <si>
    <t>MNDC-T10740</t>
  </si>
  <si>
    <t>RGE - IOS - MNDC-259 - Custom Value not showing for Past Due</t>
  </si>
  <si>
    <t>MNDC-T10738</t>
  </si>
  <si>
    <t>RGE - IOS - MNDC-259 - Custom Value selection</t>
  </si>
  <si>
    <t>MNDC-T10737</t>
  </si>
  <si>
    <t>RGE - IOS - MNDC-259 - Keyboard not overlapping and retractability</t>
  </si>
  <si>
    <t>MNDC-T10736</t>
  </si>
  <si>
    <t>RGE - IOS - MNDC-259 - Keyboard visibility and retractability</t>
  </si>
  <si>
    <t>MNDC-T10741</t>
  </si>
  <si>
    <t>RGE - IOS - MNDC-259 - Payment confirmation screen and payment confirmation</t>
  </si>
  <si>
    <t>MNDC-T10742</t>
  </si>
  <si>
    <t>RGE - IOS - MNDC-259 - Remote Config enable and disable</t>
  </si>
  <si>
    <t>MNDC-T10735</t>
  </si>
  <si>
    <t>RGE - IOS - MNDC-259 - Validate the accordion's fields: Payment Agreement</t>
  </si>
  <si>
    <t>MNDC-T10734</t>
  </si>
  <si>
    <t>RGE - IOS - MNDC-259 - Validate the accordion's fields: W/O Payment Agreement</t>
  </si>
  <si>
    <t>MNDC-T10726</t>
  </si>
  <si>
    <t>RGE - IOS - MNDC-259 - Validate the default ammount displayed</t>
  </si>
  <si>
    <t>MNDC-T10730</t>
  </si>
  <si>
    <t>RGE - IOS - MNDC-259 - Validate the lower payment cap - eBill - ACH</t>
  </si>
  <si>
    <t>MNDC-T10731</t>
  </si>
  <si>
    <t>RGE - IOS - MNDC-259 - Validate the lower payment cap - eBill - CC</t>
  </si>
  <si>
    <t>MNDC-T10732</t>
  </si>
  <si>
    <t>RGE - IOS - MNDC-259 - Validate the lower payment cap - eBill - DC</t>
  </si>
  <si>
    <t>MNDC-T10733</t>
  </si>
  <si>
    <t>RGE - IOS - MNDC-259 - Validate the lower payment cap - non-eBill</t>
  </si>
  <si>
    <t>MNDC-T10727</t>
  </si>
  <si>
    <t>RGE - IOS - MNDC-259 - Validate the upper payment cap - eBill - ACH</t>
  </si>
  <si>
    <t>MNDC-T10728</t>
  </si>
  <si>
    <t>RGE - IOS - MNDC-259 - Validate the upper payment cap - eBill - CC</t>
  </si>
  <si>
    <t>MNDC-T10729</t>
  </si>
  <si>
    <t>RGE - IOS - MNDC-259 - Validate the upper payment cap - eBill - DC</t>
  </si>
  <si>
    <t>MNDC-T10719</t>
  </si>
  <si>
    <t>RGE - IOS - MNDC-260 - Validate the date is greyed out for "Final Notice".</t>
  </si>
  <si>
    <t>MNDC-T10718</t>
  </si>
  <si>
    <t>RGE - IOS - MNDC-260 - Validate the date is greyed out for "Past Due".</t>
  </si>
  <si>
    <t>MNDC-T10717</t>
  </si>
  <si>
    <t>RGE - IOS - MNDC-260 - Validate the default date on Make a Payment.</t>
  </si>
  <si>
    <t>MNDC-T10725</t>
  </si>
  <si>
    <t>RGE - IOS - MNDC-260 - Validate the enable and disabling of the Remote Config.</t>
  </si>
  <si>
    <t>MNDC-T10724</t>
  </si>
  <si>
    <t>RGE - IOS - MNDC-260 - Validate the fields and behavior.</t>
  </si>
  <si>
    <t>MNDC-T10721</t>
  </si>
  <si>
    <t>RGE - IOS - MNDC-260 - Validate the it is allowed to use a future date.</t>
  </si>
  <si>
    <t>MNDC-T10720</t>
  </si>
  <si>
    <t>RGE - IOS - MNDC-260 - Validate the it is not allowed to use a past date.</t>
  </si>
  <si>
    <t>MNDC-T10723</t>
  </si>
  <si>
    <t>RGE - IOS - MNDC-260 - Validate the skeleton loader.</t>
  </si>
  <si>
    <t>MNDC-T10722</t>
  </si>
  <si>
    <t>RGE - IOS - MNDC-260 - Validate the the "Today" name is changed to "Tomorrow".</t>
  </si>
  <si>
    <t>MNDC-T10711</t>
  </si>
  <si>
    <t>RGE - IOS - MNDC-451 - Validate that the confirmation cancels when clicking on Go Back.</t>
  </si>
  <si>
    <t>MNDC-T10710</t>
  </si>
  <si>
    <t>RGE - IOS - MNDC-451 - Validate that the confirmation screen shows up.</t>
  </si>
  <si>
    <t>MNDC-T10713</t>
  </si>
  <si>
    <t>RGE - IOS - MNDC-451 - Validate that the confirmation shows again when returning to the screen.</t>
  </si>
  <si>
    <t>MNDC-T10712</t>
  </si>
  <si>
    <t>RGE - IOS - MNDC-451 - Validate that the payment goes through when continuing on the confirmation screen.</t>
  </si>
  <si>
    <t>MNDC-T10714</t>
  </si>
  <si>
    <t>RGE - IOS - MNDC-451 - Validate the confirmation popup's text.</t>
  </si>
  <si>
    <t>MNDC-T10716</t>
  </si>
  <si>
    <t>RGE - IOS - MNDC-451 - Validate the confirmation sceen on status other than Payment Processing</t>
  </si>
  <si>
    <t>MNDC-T10715</t>
  </si>
  <si>
    <t>RGE - IOS - MNDC-451 - Validation of the confirmation messages switching on and off the Remote Config.</t>
  </si>
  <si>
    <t>MNDC-T10677</t>
  </si>
  <si>
    <t>RGE - MNDC-257 - Android - Verify "View Latest Bill" Link Absence When No Bills Present</t>
  </si>
  <si>
    <t>MNDC-T10676</t>
  </si>
  <si>
    <t>RGE - MNDC-257 - Android - Verify "View Latest Bill" Link Visibility and Functionality</t>
  </si>
  <si>
    <t>MNDC-T10674</t>
  </si>
  <si>
    <t>RGE - MNDC-257 - Android - Verify Account Credit Display Instead of Amount Due</t>
  </si>
  <si>
    <t>MNDC-T10668</t>
  </si>
  <si>
    <t>RGE - MNDC-257 - Android - Verify Account Status Indicator Absence Does Not Break Component</t>
  </si>
  <si>
    <t>MNDC-T10673</t>
  </si>
  <si>
    <t>RGE - MNDC-257 - Android - Verify Amount Due Display When Applicable</t>
  </si>
  <si>
    <t>MNDC-T10669</t>
  </si>
  <si>
    <t>RGE - MNDC-257 - Android - Verify Autopay Status Display When Enabled</t>
  </si>
  <si>
    <t>MNDC-T10675</t>
  </si>
  <si>
    <t>RGE - MNDC-257 - Android - Verify Due Date Display for Future Payments</t>
  </si>
  <si>
    <t>MNDC-T10672</t>
  </si>
  <si>
    <t>RGE - MNDC-257 - Android - Verify Final Notice Balance Display</t>
  </si>
  <si>
    <t>MNDC-T10671</t>
  </si>
  <si>
    <t>RGE - MNDC-257 - Android - Verify Past Due Balance Display</t>
  </si>
  <si>
    <t>MNDC-T10667</t>
  </si>
  <si>
    <t>RGE - MNDC-257 - Android - Verify Payment Info Component Visibility on Make a Payment Page</t>
  </si>
  <si>
    <t>MNDC-T10670</t>
  </si>
  <si>
    <t>RGE - MNDC-257 - Android - Verify Payment Processing Status Display</t>
  </si>
  <si>
    <t>MNDC-T10679</t>
  </si>
  <si>
    <t>RGE - MNDC-257 - Android - Verify Remote Configuration Enables/Disables Key Payment Info Component Elements</t>
  </si>
  <si>
    <t>MNDC-T10678</t>
  </si>
  <si>
    <t>RGE - MNDC-257 - Android - Verify Skeleton Loader Display While Payment Info Component Loads</t>
  </si>
  <si>
    <t>MNDC-T10688</t>
  </si>
  <si>
    <t>RGE - MNDC-261 - Android - Verify "Cancel" Button Always Visible Regardless of Remote Configuration</t>
  </si>
  <si>
    <t>MNDC-T10683</t>
  </si>
  <si>
    <t>RGE - MNDC-261 - Android - Verify "Cancel" Button Visibility and Navigation for All Customers</t>
  </si>
  <si>
    <t>MNDC-T10682</t>
  </si>
  <si>
    <t>RGE - MNDC-261 - Android - Verify "Confirm Details" Button Visibility and Navigation for eBill Customers</t>
  </si>
  <si>
    <t>MNDC-T10681</t>
  </si>
  <si>
    <t>RGE - MNDC-261 - Android - Verify "Next" Button Visibility and Functionality for Non eBill Customers</t>
  </si>
  <si>
    <t>MNDC-T10684</t>
  </si>
  <si>
    <t>RGE - MNDC-261 - Android - Verify Buttons Disable Temporarily While Processing to Prevent Duplicate Actions</t>
  </si>
  <si>
    <t>MNDC-T10685</t>
  </si>
  <si>
    <t>RGE - MNDC-261 - Android - Verify Fallback Action Triggered if Button Fails to Function</t>
  </si>
  <si>
    <t>MNDC-T10687</t>
  </si>
  <si>
    <t>RGE - MNDC-261 - Android - Verify Remote Configuration Controls Visibility and Text of "Confirm Details" Button</t>
  </si>
  <si>
    <t>MNDC-T10686</t>
  </si>
  <si>
    <t>RGE - MNDC-261 - Android - Verify Remote Configuration Controls Visibility and Text of "Next" Button</t>
  </si>
  <si>
    <t>MNDC-T10680</t>
  </si>
  <si>
    <t>RGE - MNDC-261 - Android - Verify Sticky Buttons Are Visible and Static at Bottom of Screen Across Payment Flow</t>
  </si>
  <si>
    <t>MNDC-T10696</t>
  </si>
  <si>
    <t>RGE - MNDC-262 - Android - Verify Navigation on Cancel Button in Confirmation Steps (Workflows 2 &amp; 4)</t>
  </si>
  <si>
    <t>MNDC-T10697</t>
  </si>
  <si>
    <t>RGE - MNDC-262 - Android - Verify Payment Amount and Date Consistency Across Steps</t>
  </si>
  <si>
    <t>MNDC-T10689</t>
  </si>
  <si>
    <t>RGE - MNDC-262 - Android - Verify Static Header Elements on ShieldPay Iframe for All Workflows</t>
  </si>
  <si>
    <t>MNDC-T10690</t>
  </si>
  <si>
    <t>RGE - MNDC-262 - Android - Workflow 1 - New ACH Payment with Bank Account Selected</t>
  </si>
  <si>
    <t>MNDC-T10692</t>
  </si>
  <si>
    <t>RGE - MNDC-262 - Android - Workflow 2 - Existing ACH Payment - Confirmation Step UI Elements</t>
  </si>
  <si>
    <t>MNDC-T10691</t>
  </si>
  <si>
    <t>RGE - MNDC-262 - Android - Workflow 2 - Existing ACH Payment (Remember Me) - Display Stored Payment Methods</t>
  </si>
  <si>
    <t>MNDC-T10693</t>
  </si>
  <si>
    <t>RGE - MNDC-262 - Android - Workflow 3 - New Credit/Debit Card Payment</t>
  </si>
  <si>
    <t>MNDC-T10694</t>
  </si>
  <si>
    <t>RGE - MNDC-262 - Android - Workflow 4 - Existing Credit/Debit Card Payment - Display Stored Payment Methods</t>
  </si>
  <si>
    <t>MNDC-T10695</t>
  </si>
  <si>
    <t>RGE - MNDC-262 - Android - Workflow 5 - Apple/Google Pay Button Visibility and Functionality</t>
  </si>
  <si>
    <t>MNDC-T10706</t>
  </si>
  <si>
    <t>RGE - MNDC-264 - Android - Alternate Methods Selection After Failure</t>
  </si>
  <si>
    <t>MNDC-T10698</t>
  </si>
  <si>
    <t>RGE - MNDC-264 - Android - Entry Points: Access Payment Flow from My Account, Dashboard, Bills &amp; Payments</t>
  </si>
  <si>
    <t>MNDC-T10708</t>
  </si>
  <si>
    <t>RGE - MNDC-264 - Android - Failure Reason Mapping Coverage</t>
  </si>
  <si>
    <t>MNDC-T10700</t>
  </si>
  <si>
    <t>RGE - MNDC-264 - Android - Navigation: ‘Next’ Opens Kubra Wallet; ‘Cancel’ Returns to Previous Screen</t>
  </si>
  <si>
    <t>MNDC-T10709</t>
  </si>
  <si>
    <t>RGE - MNDC-264 - Android - Network Interrupted Between Submit and Response</t>
  </si>
  <si>
    <t>MNDC-T10703</t>
  </si>
  <si>
    <t>RGE - MNDC-264 - Android - Order Priority Influence (eBill → Autopay → budget billing) on Suggestions/Default Actions</t>
  </si>
  <si>
    <t>MNDC-T10707</t>
  </si>
  <si>
    <t>RGE - MNDC-264 - Android - Pre-Submit Warnings Combined (Autopay Off and eBill Off)</t>
  </si>
  <si>
    <t>MNDC-T10704</t>
  </si>
  <si>
    <t>RGE - MNDC-264 - Android - Remote Config: Success/Failure Message Keys Apply to UI</t>
  </si>
  <si>
    <t>MNDC-T10705</t>
  </si>
  <si>
    <t>RGE - MNDC-264 - Android - Retry Flow Behavior After Failure</t>
  </si>
  <si>
    <t>MNDC-T10701</t>
  </si>
  <si>
    <t>RGE - MNDC-264 - Android - Successful Payment: Confirmation Page Elements Present and Accurate</t>
  </si>
  <si>
    <t>MNDC-T10702</t>
  </si>
  <si>
    <t>RGE - MNDC-264 - Android - Unsuccessful Payment: Failure Page and Recovery Options</t>
  </si>
  <si>
    <t>MNDC-T10699</t>
  </si>
  <si>
    <t>RGE - MNDC-264 - Android - Validation: Required Fields Enable Next Button</t>
  </si>
  <si>
    <t>MNDC-T10753</t>
  </si>
  <si>
    <t>RGE - MNDC-273 - IOS - Verify "View Latest Bill" Link Absence When No Bills Present</t>
  </si>
  <si>
    <t>MNDC-T10752</t>
  </si>
  <si>
    <t>RGE - MNDC-273 - IOS - Verify "View Latest Bill" Link Visibility and Functionality</t>
  </si>
  <si>
    <t>MNDC-T10750</t>
  </si>
  <si>
    <t>RGE - MNDC-273 - IOS - Verify Account Credit Display Instead of Amount Due</t>
  </si>
  <si>
    <t>MNDC-T10744</t>
  </si>
  <si>
    <t>RGE - MNDC-273 - IOS - Verify Account Status Indicator Absence Does Not Break Component</t>
  </si>
  <si>
    <t>MNDC-T10749</t>
  </si>
  <si>
    <t>RGE - MNDC-273 - IOS - Verify Amount Due Display When Applicable</t>
  </si>
  <si>
    <t>MNDC-T10745</t>
  </si>
  <si>
    <t>RGE - MNDC-273 - IOS - Verify Autopay Status Display When Enabled</t>
  </si>
  <si>
    <t>MNDC-T10751</t>
  </si>
  <si>
    <t>RGE - MNDC-273 - IOS - Verify Due Date Display for Future Payments</t>
  </si>
  <si>
    <t>MNDC-T10748</t>
  </si>
  <si>
    <t>RGE - MNDC-273 - IOS - Verify Final Notice Balance Display</t>
  </si>
  <si>
    <t>MNDC-T10747</t>
  </si>
  <si>
    <t>RGE - MNDC-273 - IOS - Verify Past Due Balance Display</t>
  </si>
  <si>
    <t>MNDC-T10743</t>
  </si>
  <si>
    <t>RGE - MNDC-273 - IOS - Verify Payment Info Component Visibility on Make a Payment Page</t>
  </si>
  <si>
    <t>MNDC-T10746</t>
  </si>
  <si>
    <t>RGE - MNDC-273 - IOS - Verify Payment Processing Status Display</t>
  </si>
  <si>
    <t>MNDC-T10755</t>
  </si>
  <si>
    <t>RGE - MNDC-273 - IOS - Verify Remote Configuration Enables/Disables Key Payment Info Component Elements</t>
  </si>
  <si>
    <t>MNDC-T10754</t>
  </si>
  <si>
    <t>RGE - MNDC-273 - IOS - Verify Skeleton Loader Display While Payment Info Component Loads</t>
  </si>
  <si>
    <t>MNDC-T10782</t>
  </si>
  <si>
    <t>RGE - MNDC-276 - IOS - Alternate Methods Selection After Failure</t>
  </si>
  <si>
    <t>MNDC-T10774</t>
  </si>
  <si>
    <t>RGE - MNDC-276 - IOS - Entry Points: Access Payment Flow from My Account, Dashboard, Bills &amp; Payments</t>
  </si>
  <si>
    <t>MNDC-T10783</t>
  </si>
  <si>
    <t>RGE - MNDC-276 - IOS - Failure Reason Mapping Coverage</t>
  </si>
  <si>
    <t>MNDC-T10776</t>
  </si>
  <si>
    <t>RGE - MNDC-276 - IOS - Navigation: ‘Next’ Opens Kubra Wallet; ‘Cancel’ Returns to Previous Screen</t>
  </si>
  <si>
    <t>MNDC-T10784</t>
  </si>
  <si>
    <t>RGE - MNDC-276 - IOS - Network Interrupted Between Submit and Response</t>
  </si>
  <si>
    <t>MNDC-T10779</t>
  </si>
  <si>
    <t>RGE - MNDC-276 - IOS - Order Priority Influence (eBill → Autopay → budget billing) on Suggestions/Default Actions</t>
  </si>
  <si>
    <t>MNDC-T10780</t>
  </si>
  <si>
    <t>RGE - MNDC-276 - IOS - Remote Config: Success/Failure Message Keys Apply to UI</t>
  </si>
  <si>
    <t>MNDC-T10781</t>
  </si>
  <si>
    <t>RGE - MNDC-276 - IOS - Retry Flow Behavior After Failure</t>
  </si>
  <si>
    <t>MNDC-T10777</t>
  </si>
  <si>
    <t>RGE - MNDC-276 - IOS - Successful Payment: Confirmation Page Elements Present and Accurate</t>
  </si>
  <si>
    <t>MNDC-T10778</t>
  </si>
  <si>
    <t>RGE - MNDC-276 - IOS - Unsuccessful Payment: Failure Page and Recovery Options</t>
  </si>
  <si>
    <t>MNDC-T10775</t>
  </si>
  <si>
    <t>RGE - MNDC-276 - IOS - Validation: Required Fields Enable Next Button</t>
  </si>
  <si>
    <t>MNDC-T10772</t>
  </si>
  <si>
    <t>RGE - MNDC-279 - IOS - Verify Navigation on Cancel Button in Confirmation Steps (Workflows 2 &amp; 4)</t>
  </si>
  <si>
    <t>MNDC-T10773</t>
  </si>
  <si>
    <t>RGE - MNDC-279 - IOS - Verify Payment Amount and Date Consistency Across Steps</t>
  </si>
  <si>
    <t>MNDC-T10765</t>
  </si>
  <si>
    <t>RGE - MNDC-279 - IOS - Verify Static Header Elements on ShieldPay Iframe for All Workflows</t>
  </si>
  <si>
    <t>MNDC-T10766</t>
  </si>
  <si>
    <t>RGE - MNDC-279 - IOS - Workflow 1 - New ACH Payment with Bank Account Selected</t>
  </si>
  <si>
    <t>MNDC-T10768</t>
  </si>
  <si>
    <t>RGE - MNDC-279 - IOS - Workflow 2 - Existing ACH Payment - Confirmation Step UI Elements</t>
  </si>
  <si>
    <t>MNDC-T10767</t>
  </si>
  <si>
    <t>RGE - MNDC-279 - IOS - Workflow 2 - Existing ACH Payment (Remember Me) - Display Stored Payment Methods</t>
  </si>
  <si>
    <t>MNDC-T10769</t>
  </si>
  <si>
    <t>RGE - MNDC-279 - IOS - Workflow 3 - New Credit/Debit Card Payment</t>
  </si>
  <si>
    <t>MNDC-T10770</t>
  </si>
  <si>
    <t>RGE - MNDC-279 - IOS - Workflow 4 - Existing Credit/Debit Card Payment - Display Stored Payment Methods</t>
  </si>
  <si>
    <t>MNDC-T10771</t>
  </si>
  <si>
    <t>RGE - MNDC-279 - IOS - Workflow 5 - Apple/Google Pay Button Visibility and Functionality</t>
  </si>
  <si>
    <t>MNDC-T10785</t>
  </si>
  <si>
    <t>RGE - MNDC-282 - Android - Verify that the user can delete custom amount when hits the "X" button</t>
  </si>
  <si>
    <t>MNDC-T10786</t>
  </si>
  <si>
    <t>RGE - MNDC-282 - iOS - Verify that the user can delete custom amount when hits the "X" button</t>
  </si>
  <si>
    <t>MNDC-T10764</t>
  </si>
  <si>
    <t>RGE - MNDC-284 - IOS - Verify "Cancel" Button Always Visible Regardless of Remote Configuration</t>
  </si>
  <si>
    <t>MNDC-T10759</t>
  </si>
  <si>
    <t>RGE - MNDC-284 - IOS - Verify "Cancel" Button Visibility and Navigation for All Customers</t>
  </si>
  <si>
    <t>MNDC-T10758</t>
  </si>
  <si>
    <t>RGE - MNDC-284 - IOS - Verify "Confirm Details" Button Visibility and Navigation for eBill Customers</t>
  </si>
  <si>
    <t>MNDC-T10757</t>
  </si>
  <si>
    <t>RGE - MNDC-284 - IOS - Verify "Next" Button Visibility and Functionality for Non eBill Customers</t>
  </si>
  <si>
    <t>MNDC-T10760</t>
  </si>
  <si>
    <t>RGE - MNDC-284 - IOS - Verify Buttons Disable Temporarily While Processing to Prevent Duplicate Actions</t>
  </si>
  <si>
    <t>MNDC-T10761</t>
  </si>
  <si>
    <t>RGE - MNDC-284 - IOS - Verify Fallback Action Triggered if Button Fails to Function</t>
  </si>
  <si>
    <t>MNDC-T10763</t>
  </si>
  <si>
    <t>RGE - MNDC-284 - IOS - Verify Remote Configuration Controls Visibility and Text of "Confirm Details" Button</t>
  </si>
  <si>
    <t>MNDC-T10762</t>
  </si>
  <si>
    <t>RGE - MNDC-284 - IOS - Verify Remote Configuration Controls Visibility and Text of "Next" Button</t>
  </si>
  <si>
    <t>MNDC-T10756</t>
  </si>
  <si>
    <t>RGE - MNDC-284 - IOS - Verify Sticky Buttons Are Visible and Static at Bottom of Screen Across Payment Flow</t>
  </si>
  <si>
    <t>MNDC-T1855</t>
  </si>
  <si>
    <t>RGE - MNDC-39 -  [IOS] - Login with wrong password</t>
  </si>
  <si>
    <t>MNDC-T1853</t>
  </si>
  <si>
    <t>RGE - MNDC-39 -  [IOS] -Login with empty password field</t>
  </si>
  <si>
    <t>MNDC-T1854</t>
  </si>
  <si>
    <t>RGE - MNDC-39 -  [IOS] -Login with empty username field</t>
  </si>
  <si>
    <t>MNDC-T1856</t>
  </si>
  <si>
    <t>RGE - MNDC-39 - [IOS] - Login with invalid username</t>
  </si>
  <si>
    <t>MNDC-T1857</t>
  </si>
  <si>
    <t>RGE - MNDC-39 - [IOS] - Successfull login</t>
  </si>
  <si>
    <t>MNDC-T1860</t>
  </si>
  <si>
    <t>RGE - MNDC-40 - [IOS] - Successfully biometric login</t>
  </si>
  <si>
    <t>MNDC-T1859</t>
  </si>
  <si>
    <t>RGE - MNDC-44 - [IOS] - Check splash screen display</t>
  </si>
  <si>
    <t>MNDC-T10792</t>
  </si>
  <si>
    <t>RGE - MNDC-904 - Android -  Verify that a pending payment can be cancelled successfully</t>
  </si>
  <si>
    <t>MNDC-T10794</t>
  </si>
  <si>
    <t>RGE - MNDC-904 - Android -  Verify that non-eBill users cannot cancel payments</t>
  </si>
  <si>
    <t>MNDC-T10793</t>
  </si>
  <si>
    <t>RGE - MNDC-904 - Android -  Verify that only pending payments show the red “Cancel” indicator</t>
  </si>
  <si>
    <t>MNDC-T10796</t>
  </si>
  <si>
    <t>RGE - MNDC-904 - Android -  Verify that Payments list refreshes after successful cancellation</t>
  </si>
  <si>
    <t>MNDC-T10795</t>
  </si>
  <si>
    <t>RGE - MNDC-904 - Android -  Verify that the Cancel button behaves correctly, both in terms of performing the action and returning to the previous screen</t>
  </si>
  <si>
    <t>MNDC-T10787</t>
  </si>
  <si>
    <t>RGE - MNDC-908 - iOS - Verify that a pending payment can be cancelled successfully</t>
  </si>
  <si>
    <t>MNDC-T10789</t>
  </si>
  <si>
    <t>RGE - MNDC-908 - iOS - Verify that non-eBill users cannot cancel payments</t>
  </si>
  <si>
    <t>MNDC-T10788</t>
  </si>
  <si>
    <t>RGE - MNDC-908 - iOS - Verify that only pending payments show the red “Cancel” indicator</t>
  </si>
  <si>
    <t>MNDC-T10791</t>
  </si>
  <si>
    <t>RGE - MNDC-908 - iOS - Verify that Payments list refreshes after successful cancellation</t>
  </si>
  <si>
    <t>MNDC-T10790</t>
  </si>
  <si>
    <t>RGE - MNDC-908 - iOS - Verify that the Cancel button behaves correctly, both in terms of performing the action and returning to the previous screen</t>
  </si>
  <si>
    <t>MNDC-T1959</t>
  </si>
  <si>
    <t>RGE - NDC-39 - [IOS]  - Click on the tooltip in the username field in the login page to see tips about how to log in.</t>
  </si>
  <si>
    <t>MNDC-T6920</t>
  </si>
  <si>
    <t>SCG - IOS - MNDC-259 - Validate the lower payment cap - non-eBill - ACH</t>
  </si>
  <si>
    <t>MNDC-T6921</t>
  </si>
  <si>
    <t>SCG - IOS - MNDC-259 - Validate the lower payment cap - non-eBill - CC</t>
  </si>
  <si>
    <t>Validate the lower payment cap - non-eBill - CC</t>
  </si>
  <si>
    <t>Open a BCG non-eBill - CC account that has a due payable ammount lower than
.99 and flow to the payment screen; *Try to insert a value below this threshold and check that an error message
should show up informing that it is not allowed.</t>
  </si>
  <si>
    <t>MNDC-T6922</t>
  </si>
  <si>
    <t>SCG - IOS - MNDC-259 - Validate the lower payment cap - non-eBill - DC</t>
  </si>
  <si>
    <t>Validate the lower payment cap - non-eBill - DC</t>
  </si>
  <si>
    <t>Open a BCG non-eBill - DC account that has a due payable ammount lower than
.99 and flow to the payment screen; *Try to insert a value below this threshold and check that an error message
should show up informing that it is not allowed.</t>
  </si>
  <si>
    <t>MNDC-T6911</t>
  </si>
  <si>
    <t>MNDC-T6914</t>
  </si>
  <si>
    <t>SCG - IOS - MNDC-259 - Validate the upper payment cap - non-eBill - ACH</t>
  </si>
  <si>
    <t>Validate the upper payment cap - non-eBill - ACH</t>
  </si>
  <si>
    <t>Open a BCG non-eBill - ACH account that has a due payable ammount greater
than 9999,99 and flow to the payment screen; *Try to insert a value above this threshold and check that an error message
should show up informing that it is not allowed.</t>
  </si>
  <si>
    <t>MNDC-T6915</t>
  </si>
  <si>
    <t>SCG - IOS - MNDC-259 - Validate the upper payment cap - non-eBill - CC</t>
  </si>
  <si>
    <t>Validate the upper payment cap - non-eBill - CC</t>
  </si>
  <si>
    <t>Open a BCG non-eBill - CC account that has a due payable ammount greater
than 9999,99 and flow to the payment screen; *Try to insert a value above this threshold and check that an error message
should show up informing that it is not allowed.</t>
  </si>
  <si>
    <t>MNDC-T6916</t>
  </si>
  <si>
    <t>SCG - IOS - MNDC-259 - Validate the upper payment cap - non-eBill - DC</t>
  </si>
  <si>
    <t>Validate the upper payment cap - non-eBill - DC</t>
  </si>
  <si>
    <t>Open a BCG non-eBill - DC account that has a due payable ammount greater
than 9999,99 and flow to the payment screen; *Try to insert a value above this threshold and check that an error message
should show up informing that it is not allowed.</t>
  </si>
  <si>
    <t>MNDC-T6903</t>
  </si>
  <si>
    <t>MNDC-T6658</t>
  </si>
  <si>
    <t>SCG - MNDC-1335 -  [ANDROID] - User taps button multiple times rapidly</t>
  </si>
  <si>
    <t>MNDC-T6657</t>
  </si>
  <si>
    <t>SCG - MNDC-1335 -  [ANDROID] - Validate splash screen content matches remote config</t>
  </si>
  <si>
    <t>MNDC-T6652</t>
  </si>
  <si>
    <t>SCG - MNDC-1335 -  [ANDROID] - Verify Action button logs out user and navigates to login screen</t>
  </si>
  <si>
    <t>MNDC-T6655</t>
  </si>
  <si>
    <t>SCG - MNDC-1335 -  [ANDROID] - Verify Offline mode: Firebase unreachable and no cached flag</t>
  </si>
  <si>
    <t>MNDC-T6656</t>
  </si>
  <si>
    <t>SCG - MNDC-1335 -  [ANDROID] - Verify Offline mode: Firebase unreachable but cached flag true</t>
  </si>
  <si>
    <t>MNDC-T6649</t>
  </si>
  <si>
    <t>SCG - MNDC-1335 -  [ANDROID] - Verify Splash screen displays when maintenance flag is true on app launch</t>
  </si>
  <si>
    <t>MNDC-T6651</t>
  </si>
  <si>
    <t>SCG - MNDC-1335 -  [ANDROID] - Verify Splash screen displays when navigating to any screen if flag is true</t>
  </si>
  <si>
    <t>MNDC-T6650</t>
  </si>
  <si>
    <t>SCG - MNDC-1335 -  [ANDROID] - Verify Splash screen does NOT display when maintenance flag is false</t>
  </si>
  <si>
    <t>MNDC-T6653</t>
  </si>
  <si>
    <t>SCG - MNDC-1335 -  [ANDROID] - Verify Splash screen reappears on login attempt if flag is true</t>
  </si>
  <si>
    <t>MNDC-T6654</t>
  </si>
  <si>
    <t>SCG - MNDC-1335 -  [ANDROID] - Verify Splash screen shows again if user logged in and flag becomes true</t>
  </si>
  <si>
    <t>MNDC-T6648</t>
  </si>
  <si>
    <t>SCG - MNDC-1336 -  [IOS] - User taps button multiple times rapidly</t>
  </si>
  <si>
    <t>MNDC-T6647</t>
  </si>
  <si>
    <t>SCG - MNDC-1336 -  [IOS] - Validate splash screen content matches remote config</t>
  </si>
  <si>
    <t>MNDC-T6642</t>
  </si>
  <si>
    <t>SCG - MNDC-1336 -  [IOS] - Verify Action button logs out user and navigates to login screen</t>
  </si>
  <si>
    <t>MNDC-T6645</t>
  </si>
  <si>
    <t>SCG - MNDC-1336 -  [IOS] - Verify Offline mode: Firebase unreachable and no cached flag</t>
  </si>
  <si>
    <t>MNDC-T6646</t>
  </si>
  <si>
    <t>SCG - MNDC-1336 -  [IOS] - Verify Offline mode: Firebase unreachable but cached flag true</t>
  </si>
  <si>
    <t>MNDC-T6639</t>
  </si>
  <si>
    <t>SCG - MNDC-1336 -  [IOS] - Verify Splash screen displays when maintenance flag is true on app launch</t>
  </si>
  <si>
    <t>MNDC-T6641</t>
  </si>
  <si>
    <t>SCG - MNDC-1336 -  [IOS] - Verify Splash screen displays when navigating to any screen if flag is true</t>
  </si>
  <si>
    <t>MNDC-T6640</t>
  </si>
  <si>
    <t>SCG - MNDC-1336 -  [IOS] - Verify Splash screen does NOT display when maintenance flag is false</t>
  </si>
  <si>
    <t>MNDC-T6643</t>
  </si>
  <si>
    <t>SCG - MNDC-1336 -  [IOS] - Verify Splash screen reappears on login attempt if flag is true</t>
  </si>
  <si>
    <t>MNDC-T6644</t>
  </si>
  <si>
    <t>SCG - MNDC-1336 -  [IOS] - Verify Splash screen shows again if user logged in and flag becomes true</t>
  </si>
  <si>
    <t>MNDC-T6012</t>
  </si>
  <si>
    <t>SCG - MNDC-356 - Android - Kubra Add Failure Shows Error And No Add</t>
  </si>
  <si>
    <t>MNDC-T6010</t>
  </si>
  <si>
    <t>SCG - MNDC-356 - Android - Open Kubra From AddBankAccount Button</t>
  </si>
  <si>
    <t>1. Tap "Add bank account".</t>
  </si>
  <si>
    <t>App opens Kubra screen and shows loading state.</t>
  </si>
  <si>
    <t>MNDC-T6011</t>
  </si>
  <si>
    <t>SCG - MNDC-356 - Android - Open Kubra From AddCard Button</t>
  </si>
  <si>
    <t>MNDC-T6009</t>
  </si>
  <si>
    <t>SCG - MNDC-356 - Android - Open Kubra From ManageMyWallet Button</t>
  </si>
  <si>
    <t>MNDC-T6005</t>
  </si>
  <si>
    <t>SCG - MNDC-390 - Android - API Error Handling</t>
  </si>
  <si>
    <t>MNDC-T6006</t>
  </si>
  <si>
    <t>SCG - MNDC-390 - Android - Default Payment Method Preselected Green Radio</t>
  </si>
  <si>
    <t>1. Open Manage payment method. *2. Identify the default flagged method and inspect its radio.</t>
  </si>
  <si>
    <t>1. Screen displays items. *2. Only the default method's radio is selected and visually green; other
radios unselected.</t>
  </si>
  <si>
    <t>MNDC-T6003</t>
  </si>
  <si>
    <t>SCG - MNDC-390 - Android - Display Payment Methods List Populated From API</t>
  </si>
  <si>
    <t>MNDC-T6007</t>
  </si>
  <si>
    <t>SCG - MNDC-390 - Android - Save Payment Method Redirect With Loader and New Selection</t>
  </si>
  <si>
    <t>MNDC-T6008</t>
  </si>
  <si>
    <t>SCG - MNDC-390 - Android - Save Without Change no Redirect With Loader</t>
  </si>
  <si>
    <t>MNDC-T6004</t>
  </si>
  <si>
    <t>SCG - MNDC-390 - Android - Supports Up To 20 and Scrollable</t>
  </si>
  <si>
    <t>Test account prepopulated with 20 methods; device viewport smaller than
list height.</t>
  </si>
  <si>
    <t>Verify the list supports up to 20 payment methods and is scrollable so all
items can be viewed.</t>
  </si>
  <si>
    <t>1. Open Manage payment method. *2. Attempt to scroll to the last (20th) item.</t>
  </si>
  <si>
    <t>1. List initially shows the top portion of items. *2. Scrolling is possible and the 20th item becomes visible.</t>
  </si>
  <si>
    <t>MNDC-T6013</t>
  </si>
  <si>
    <t>SCG - MNDC-604 - Android - Send a message in firebase</t>
  </si>
  <si>
    <t>MNDC-T6001</t>
  </si>
  <si>
    <t>SCG - MNDC-613 - Android - Firebase remote config: toggling "Add bank account" button on/off</t>
  </si>
  <si>
    <t>MNDC-T6002</t>
  </si>
  <si>
    <t>SCG - MNDC-613 - Android - Firebase remote config: toggling "Add credit and debit credit card" button on/off</t>
  </si>
  <si>
    <t>MNDC-T6000</t>
  </si>
  <si>
    <t>SCG - MNDC-613 - Android - Firebase remote config: toggling "Manage my wallet" button on/off</t>
  </si>
  <si>
    <t>MNDC-T5999</t>
  </si>
  <si>
    <t>SCG - MNDC-613 - Android - Firebase remote config: toggling "Select payment method" section off hides the section</t>
  </si>
  <si>
    <t>MNDC-T5996</t>
  </si>
  <si>
    <t>SCG - MNDC-613 - Android - SCG/SCG-group: No Stored payment methods — Add bank account opens Kubra bank-account view</t>
  </si>
  <si>
    <t>MNDC-T5995</t>
  </si>
  <si>
    <t>SCG - MNDC-613 - Android - SCG/SCG-group: No stored payment methods — Only "Add bank account" and "Add credit or debit card" visible; Add credit/debit opens Kubra CC/DC view</t>
  </si>
  <si>
    <t>MNDC-T5994</t>
  </si>
  <si>
    <t>SCG - MNDC-613 - Android - SCG/SCG-group: Stored payment methods present — "Manage payment methods" redirects to Kubra and shows Payment method screen with all buttons</t>
  </si>
  <si>
    <t>MNDC-T5997</t>
  </si>
  <si>
    <t>SCG - MNDC-613 - Android - SCG/UI opcos: Stored payment methods scenario — only "Add bank account" visible; Manage and Add card not shown; Add bank redirects to Kubra bank view</t>
  </si>
  <si>
    <t>MNDC-T5998</t>
  </si>
  <si>
    <t>SCG - MNDC-613 - Android - UI element visibility: "Manage my wallet" button visible (independent test)</t>
  </si>
  <si>
    <t>MNDC-T5993</t>
  </si>
  <si>
    <t>SCG - MNDC-613 - Android - Verify "Select payment method" section is not visible when eBill = 'false'</t>
  </si>
  <si>
    <t>MNDC-T5992</t>
  </si>
  <si>
    <t>SCG - MNDC-613 - Android - Verify "Select payment method" section is visible when eBill = 'true'</t>
  </si>
  <si>
    <t>MNDC-T5990</t>
  </si>
  <si>
    <t>SCG - MNDC-621 - Android - Backend deletion API call is triggered and succeeds</t>
  </si>
  <si>
    <t>MNDC-T5991</t>
  </si>
  <si>
    <t>SCG - MNDC-621 - Android - Delete a payment hidden when eBill flag is false</t>
  </si>
  <si>
    <t>MNDC-T5988</t>
  </si>
  <si>
    <t>SCG - MNDC-621 - Android - Delete bin icon appears after swipe right</t>
  </si>
  <si>
    <t>MNDC-T5989</t>
  </si>
  <si>
    <t>SCG - MNDC-621 - Android - Perform deletion by tapping bin icon (no Kubra wallet entry)</t>
  </si>
  <si>
    <t>Erick</t>
  </si>
  <si>
    <t>Surekha</t>
  </si>
  <si>
    <t>Unstable</t>
  </si>
  <si>
    <t>March</t>
  </si>
  <si>
    <t>April</t>
  </si>
  <si>
    <t>May</t>
  </si>
  <si>
    <t>June</t>
  </si>
  <si>
    <t>July</t>
  </si>
  <si>
    <t>M</t>
  </si>
  <si>
    <t>T</t>
  </si>
  <si>
    <t>W</t>
  </si>
  <si>
    <t>Th</t>
  </si>
  <si>
    <t>F</t>
  </si>
  <si>
    <t>SA</t>
  </si>
  <si>
    <t>SU</t>
  </si>
  <si>
    <t>BGC - iOS / Android</t>
  </si>
  <si>
    <t>CMP - iOS / Android</t>
  </si>
  <si>
    <t>NYSEG - iOS / Android</t>
  </si>
  <si>
    <t>RG&amp;E - iOS / Android</t>
  </si>
  <si>
    <t>UI - iOS / Android</t>
  </si>
  <si>
    <t>Automation Cycles</t>
  </si>
  <si>
    <t>CNG - iOS</t>
  </si>
  <si>
    <t>QA Validation</t>
  </si>
  <si>
    <t>CNG - Android</t>
  </si>
  <si>
    <t>SCG - iOS</t>
  </si>
  <si>
    <t>Backlog</t>
  </si>
  <si>
    <t>SCG - Android</t>
  </si>
  <si>
    <t>BCG - iOS</t>
  </si>
  <si>
    <t>BCG - Android</t>
  </si>
  <si>
    <t>CMP - iOS</t>
  </si>
  <si>
    <t>CMP - Android</t>
  </si>
  <si>
    <t>NYSEG - iOS</t>
  </si>
  <si>
    <t>NYSEG - Android</t>
  </si>
  <si>
    <t>RGE - iOS</t>
  </si>
  <si>
    <t>RGE - Android</t>
  </si>
  <si>
    <t>UI - iOS</t>
  </si>
  <si>
    <t>UI - Android</t>
  </si>
  <si>
    <t>Widget</t>
  </si>
  <si>
    <t>Past</t>
  </si>
  <si>
    <t>Release</t>
  </si>
  <si>
    <t>Mobile Automation</t>
  </si>
  <si>
    <t>Regression Milestone (target for OPCO mobile completion)</t>
  </si>
  <si>
    <t>CNG - iOS/Android</t>
  </si>
  <si>
    <t>SCG - iOS/Android</t>
  </si>
  <si>
    <t>BCG - iOS/Android</t>
  </si>
  <si>
    <t>CMP - iOS/Android</t>
  </si>
  <si>
    <t>NYSEG - iOS/Android</t>
  </si>
  <si>
    <t>RGE - iOS/Android</t>
  </si>
  <si>
    <t>UI - iOS/Android</t>
  </si>
  <si>
    <t>Dahsboard</t>
  </si>
  <si>
    <t>Liferay</t>
  </si>
  <si>
    <t>Platform</t>
  </si>
  <si>
    <t>Total TC</t>
  </si>
  <si>
    <t>Automated TCs</t>
  </si>
  <si>
    <t>Pending</t>
  </si>
  <si>
    <t>Auto</t>
  </si>
  <si>
    <t>Manage Payments &amp; Methods</t>
  </si>
  <si>
    <t>-</t>
  </si>
  <si>
    <t>Autopay</t>
  </si>
  <si>
    <t>Total No Auto</t>
  </si>
  <si>
    <t>Total TCs</t>
  </si>
  <si>
    <t>Total Auto</t>
  </si>
  <si>
    <t>TCs Automated</t>
  </si>
  <si>
    <t>Total</t>
  </si>
  <si>
    <t>Overall Progress</t>
  </si>
  <si>
    <t>TC Name</t>
  </si>
  <si>
    <t>TC Key</t>
  </si>
  <si>
    <t>Assigned To</t>
  </si>
  <si>
    <t>MSTREG-T22756</t>
  </si>
  <si>
    <t>MSTREG-T22757</t>
  </si>
  <si>
    <t>MSTREG-T22758</t>
  </si>
  <si>
    <t>MSTREG-T22759</t>
  </si>
  <si>
    <t>MSTREG-T22760</t>
  </si>
  <si>
    <t>MSTREG-T22761</t>
  </si>
  <si>
    <t>MSTREG-T22762</t>
  </si>
  <si>
    <t>MSTREG-T22763</t>
  </si>
  <si>
    <t>MSTREG-T22764</t>
  </si>
  <si>
    <t>MSTREG-T22765</t>
  </si>
  <si>
    <t>MSTREG-T22766</t>
  </si>
  <si>
    <t>MSTREG-T22767</t>
  </si>
  <si>
    <t>MSTREG-T22768</t>
  </si>
  <si>
    <t>MSTREG-T22769</t>
  </si>
  <si>
    <t>MSTREG-T22770</t>
  </si>
  <si>
    <t>MSTREG-T22771</t>
  </si>
  <si>
    <t>MSTREG-T22772</t>
  </si>
  <si>
    <t>MSTREG-T22773</t>
  </si>
  <si>
    <t>MSTREG-T22774</t>
  </si>
  <si>
    <t>MSTREG-T22775</t>
  </si>
  <si>
    <t>MSTREG-T22776</t>
  </si>
  <si>
    <t>MSTREG-T22798</t>
  </si>
  <si>
    <t>MSTREG-T22799</t>
  </si>
  <si>
    <t>MSTREG-T22800</t>
  </si>
  <si>
    <t>MSTREG-T22777</t>
  </si>
  <si>
    <t>MSTREG-T22778</t>
  </si>
  <si>
    <t>MSTREG-T22779</t>
  </si>
  <si>
    <t>MSTREG-T22780</t>
  </si>
  <si>
    <t>MSTREG-T22781</t>
  </si>
  <si>
    <t>MSTREG-T22782</t>
  </si>
  <si>
    <t>MSTREG-T22783</t>
  </si>
  <si>
    <t>MSTREG-T22784</t>
  </si>
  <si>
    <t>MSTREG-T22785</t>
  </si>
  <si>
    <t>CMP - MNDC-613 - IOS - CMP/UI opcos: Stored payment methods scenario — only "Add bank account" visible; Manage and Add card not shown; Add bank redirects to Kubra bank view</t>
  </si>
  <si>
    <t>MSTREG-T22786</t>
  </si>
  <si>
    <t>MSTREG-T22787</t>
  </si>
  <si>
    <t>MSTREG-T22788</t>
  </si>
  <si>
    <t>MSTREG-T22789</t>
  </si>
  <si>
    <t>MSTREG-T22790</t>
  </si>
  <si>
    <t>MSTREG-T22791</t>
  </si>
  <si>
    <t>MSTREG-T22792</t>
  </si>
  <si>
    <t>MSTREG-T22793</t>
  </si>
  <si>
    <t>MSTREG-T22794</t>
  </si>
  <si>
    <t>MSTREG-T22795</t>
  </si>
  <si>
    <t>MSTREG-T22796</t>
  </si>
  <si>
    <t>MSTREG-T22797</t>
  </si>
  <si>
    <t>MSTREG-T22801</t>
  </si>
  <si>
    <t>MSTREG-T22802</t>
  </si>
  <si>
    <t>MSTREG-T22803</t>
  </si>
  <si>
    <t>MSTREG-T22473</t>
  </si>
  <si>
    <t>MSTREG-T22474</t>
  </si>
  <si>
    <t>MSTREG-T22475</t>
  </si>
  <si>
    <t>MNDC-1837 - CMP - Android - Make a payment flow visible only when eBill = true</t>
  </si>
  <si>
    <t>MSTREG-T22476</t>
  </si>
  <si>
    <t>MSTREG-T22477</t>
  </si>
  <si>
    <t>MSTREG-T22478</t>
  </si>
  <si>
    <t>MSTREG-T22479</t>
  </si>
  <si>
    <t>MSTREG-T22480</t>
  </si>
  <si>
    <t>MSTREG-T22481</t>
  </si>
  <si>
    <t>MSTREG-T22482</t>
  </si>
  <si>
    <t>MSTREG-T22483</t>
  </si>
  <si>
    <t>MSTREG-T22484</t>
  </si>
  <si>
    <t>MSTREG-T22485</t>
  </si>
  <si>
    <t>MSTREG-T22486</t>
  </si>
  <si>
    <t>MSTREG-T22487</t>
  </si>
  <si>
    <t>MSTREG-T22488</t>
  </si>
  <si>
    <t>MSTREG-T22489</t>
  </si>
  <si>
    <t>MNDC-1837 - CMP - Android - Valid payment amount within configured limits</t>
  </si>
  <si>
    <t>MSTREG-T22490</t>
  </si>
  <si>
    <t>MNDC-1837 - CMP - Android - Amount below lower limit shows error and disables</t>
  </si>
  <si>
    <t>MSTREG-T22491</t>
  </si>
  <si>
    <t>MSTREG-T22492</t>
  </si>
  <si>
    <t>MSTREG-T22493</t>
  </si>
  <si>
    <t>MSTREG-T22494</t>
  </si>
  <si>
    <t>MSTREG-T22495</t>
  </si>
  <si>
    <t>MSTREG-T22496</t>
  </si>
  <si>
    <t>MSTREG-T22497</t>
  </si>
  <si>
    <t>MSTREG-T22498</t>
  </si>
  <si>
    <t>MNDC-1837 - CMP - Android - Duplicate payment error screen – phone number opens native call pop‑up</t>
  </si>
  <si>
    <t>MSTREG-T22499</t>
  </si>
  <si>
    <t>MSTREG-T22500</t>
  </si>
  <si>
    <t>MNDC-1837 - CMP - Android -Payment status “processing” reflected consistently across widget</t>
  </si>
  <si>
    <t>MSTREG-T22501</t>
  </si>
  <si>
    <t>MSTREG-T22502</t>
  </si>
  <si>
    <t>MSTREG-T22503</t>
  </si>
  <si>
    <t>MSTREG-T22504</t>
  </si>
  <si>
    <t>MSTREG-T22505</t>
  </si>
  <si>
    <t>MNDC-1837 - CMP - Android - Make a payment via all entry points with Past Due status</t>
  </si>
  <si>
    <t>MSTREG-T22506</t>
  </si>
  <si>
    <t>MSTREG-T22507</t>
  </si>
  <si>
    <t>CMP - MNDC-1837 - Android - OTP eBill Res</t>
  </si>
  <si>
    <t>MSTREG-T22508</t>
  </si>
  <si>
    <t>CMP - MNDC-1837 - Android - OTP eBill nonRes</t>
  </si>
  <si>
    <t>MSTREG-T22509</t>
  </si>
  <si>
    <t>CMP - MNDC-1837 - Android - OTP non eBill Res</t>
  </si>
  <si>
    <t>MSTREG-T22510</t>
  </si>
  <si>
    <t>CMP - MNDC-1837 - Android - OTP non eBill nonRes</t>
  </si>
  <si>
    <t>MSTREG-T22511</t>
  </si>
  <si>
    <t>CMP - MNDC-1837 - Android - Auto all types</t>
  </si>
  <si>
    <t>MSTREG-T22512</t>
  </si>
  <si>
    <t>CMP - MNDC-1837 - Android - Cash eBill</t>
  </si>
  <si>
    <t>MSTREG-T22513</t>
  </si>
  <si>
    <t>CMP - MNDC-1837 - Android - Cash non eBill</t>
  </si>
  <si>
    <t>MSTREG-T22514</t>
  </si>
  <si>
    <t>CMP - MNDC-1837 - Android - Cash nonRes</t>
  </si>
  <si>
    <t>MSTREG-T22515</t>
  </si>
  <si>
    <t>MSTREG-T22567</t>
  </si>
  <si>
    <t>MSTREG-T22568</t>
  </si>
  <si>
    <t>MSTREG-T22569</t>
  </si>
  <si>
    <t>MSTREG-T22570</t>
  </si>
  <si>
    <t>MSTREG-T22571</t>
  </si>
  <si>
    <t>MSTREG-T22572</t>
  </si>
  <si>
    <t>MSTREG-T22573</t>
  </si>
  <si>
    <t>MSTREG-T22574</t>
  </si>
  <si>
    <t>MNDC-1834 - CMP - IOS - Access Make a payment from Bills &amp; Payments for eBill account</t>
  </si>
  <si>
    <t>MSTREG-T22516</t>
  </si>
  <si>
    <t>Nicolas</t>
  </si>
  <si>
    <t>MNDC-1834 - CMP - IOS - Access Make a payment from Home widget for eBill account</t>
  </si>
  <si>
    <t>MSTREG-T22517</t>
  </si>
  <si>
    <t>MNDC-1834 - CMP - IOS - Access Make a payment from Account &gt; Make a payment</t>
  </si>
  <si>
    <t>MSTREG-T22518</t>
  </si>
  <si>
    <t>MNDC-1834 - CMP - IOS - Make a payment flow visible only when eBill = true</t>
  </si>
  <si>
    <t>MSTREG-T22519</t>
  </si>
  <si>
    <t>MNDC-1834 - CMP - IOS - At least one payment method saved – list and selection</t>
  </si>
  <si>
    <t>MSTREG-T22520</t>
  </si>
  <si>
    <t>MNDC-1834 - CMP - IOS - Payment amount defaulted to Amount due in normal billing period</t>
  </si>
  <si>
    <t>MSTREG-T22521</t>
  </si>
  <si>
    <t>MNDC-1834 - CMP - IOS - Payment amount shows total balance for payment plan or budget billing</t>
  </si>
  <si>
    <t>MSTREG-T22522</t>
  </si>
  <si>
    <t>MNDC-1834 - CMP - IOS - Payment amount not editable for Past Due accounts</t>
  </si>
  <si>
    <t>MSTREG-T22523</t>
  </si>
  <si>
    <t>MNDC-1834 - CMP - IOS - Payment amount not editable for Final Termination Notice accounts</t>
  </si>
  <si>
    <t>MSTREG-T22524</t>
  </si>
  <si>
    <t>MNDC-1834 - CMP - IOS - Payment date defaults to Today and editable for normal billing</t>
  </si>
  <si>
    <t>MSTREG-T22525</t>
  </si>
  <si>
    <t>MNDC-1834 - CMP - IOS - Payment date not schedulable for Past Due accounts</t>
  </si>
  <si>
    <t>MSTREG-T22526</t>
  </si>
  <si>
    <t>MNDC-1834 - CMP - IOS - Payment date not schedulable for Final Termination Notice accounts</t>
  </si>
  <si>
    <t>MSTREG-T22527</t>
  </si>
  <si>
    <t>MNDC-1834 - CMP - IOS - Confirm details button default disabled until payment method selected</t>
  </si>
  <si>
    <t>MSTREG-T22528</t>
  </si>
  <si>
    <t>MNDC-1834 - CMP - IOS - Confirm details navigates to intermediate confirmation screen</t>
  </si>
  <si>
    <t>MSTREG-T22529</t>
  </si>
  <si>
    <t>MNDC-1834 - CMP - IOS - Pay [Amount] final confirmation screen</t>
  </si>
  <si>
    <t>MSTREG-T22530</t>
  </si>
  <si>
    <t>MNDC-1834 - CMP - IOS - Cancel from intermediate confirmation returns to Make a payment</t>
  </si>
  <si>
    <t>MSTREG-T22531</t>
  </si>
  <si>
    <t>MNDC-1834 - CMP - IOS - Cancel from Make a payment returns to original entry point</t>
  </si>
  <si>
    <t>MSTREG-T22532</t>
  </si>
  <si>
    <t>MNDC-1834 - CMP - IOS - Valid payment amount within configured limits</t>
  </si>
  <si>
    <t>MSTREG-T22533</t>
  </si>
  <si>
    <t>MNDC-1834 - CMP - IOS - Amount below lower limit shows error and disables</t>
  </si>
  <si>
    <t>MSTREG-T22534</t>
  </si>
  <si>
    <t>MNDC-1834 - CMP - IOS - Amount above upper limit shows error and disable</t>
  </si>
  <si>
    <t>MSTREG-T22535</t>
  </si>
  <si>
    <t>MNDC-1834 - CMP - IOS - Invalid numeric format in Payment amount</t>
  </si>
  <si>
    <t>MSTREG-T22536</t>
  </si>
  <si>
    <t>MNDC-1834 - CMP - IOS - Pending payment pop‑up appears when another payment is processing</t>
  </si>
  <si>
    <t>MSTREG-T22537</t>
  </si>
  <si>
    <t>MNDC-1834 - CMP - IOS - Pending payment pop‑up – Go back option</t>
  </si>
  <si>
    <t>MSTREG-T22538</t>
  </si>
  <si>
    <t>MNDC-1834 - CMP - IOS - Pending payment pop‑up – Continue option</t>
  </si>
  <si>
    <t>MSTREG-T22539</t>
  </si>
  <si>
    <t>MNDC-1834 - CMP - IOS - Pending payment pop‑up appears again when re-entering the flow</t>
  </si>
  <si>
    <t>MSTREG-T22540</t>
  </si>
  <si>
    <t>MNDC-1834 - CMP - IOS - Duplicate payment error when same amount is submitted within 2 minutes</t>
  </si>
  <si>
    <t>MSTREG-T22541</t>
  </si>
  <si>
    <t>MNDC-1834 - CMP - IOS - Duplicate payment error screen – phone number opens native call pop‑up</t>
  </si>
  <si>
    <t>MSTREG-T22542</t>
  </si>
  <si>
    <t>MNDC-1834 - CMP - IOS - ASAP payment confirmation screen for Today payments</t>
  </si>
  <si>
    <t>MSTREG-T22543</t>
  </si>
  <si>
    <t>MNDC-1834 - CMP - IOS -Payment status “processing” reflected consistently across widget</t>
  </si>
  <si>
    <t>MSTREG-T22544</t>
  </si>
  <si>
    <t>MNDC-1834 - CMP - IOS - System error before making a payment – Back returns to last step</t>
  </si>
  <si>
    <t>MSTREG-T22545</t>
  </si>
  <si>
    <t>MNDC-1834 - CMP - IOS - UI alignment with Figma standards</t>
  </si>
  <si>
    <t>MSTREG-T22546</t>
  </si>
  <si>
    <t>MNDC-1834 - CMP - IOS - Pop‑up texts and payment amount options from remote config</t>
  </si>
  <si>
    <t>MSTREG-T22547</t>
  </si>
  <si>
    <t>MNDC-1834 - CMP - IOS - Payment confirmation with eBill promotional content for non-eBill account</t>
  </si>
  <si>
    <t>MSTREG-T22548</t>
  </si>
  <si>
    <t>MNDC-1834 - CMP - IOS - Make a payment via all entry points with Past Due status</t>
  </si>
  <si>
    <t>MSTREG-T22549</t>
  </si>
  <si>
    <t>MNDC-1834 - CMP - IOS - Make a payment via all entry points with Final Termination Notice status</t>
  </si>
  <si>
    <t>MSTREG-T22550</t>
  </si>
  <si>
    <t>CMP - MNDC-1834 - IOS - OTP eBill Res</t>
  </si>
  <si>
    <t>MSTREG-T22551</t>
  </si>
  <si>
    <t>CMP - MNDC-1834 - IOS - OTP eBill nonRes</t>
  </si>
  <si>
    <t>MSTREG-T22552</t>
  </si>
  <si>
    <t>CMP - MNDC-1834 - IOS - OTP non eBill Res</t>
  </si>
  <si>
    <t>MSTREG-T22553</t>
  </si>
  <si>
    <t>CMP - MNDC-1834 - IOS - OTP non eBill nonRes</t>
  </si>
  <si>
    <t>MSTREG-T22554</t>
  </si>
  <si>
    <t>CMP - MNDC-1834 - IOS - Auto all types</t>
  </si>
  <si>
    <t>MSTREG-T22555</t>
  </si>
  <si>
    <t>CMP - MNDC-1834 - IOS - Cash eBill</t>
  </si>
  <si>
    <t>MSTREG-T22556</t>
  </si>
  <si>
    <t>CMP - MNDC-1834 - IOS - Cash non eBill</t>
  </si>
  <si>
    <t>MSTREG-T22557</t>
  </si>
  <si>
    <t>CMP - MNDC-1834 - IOS - Cash nonRes</t>
  </si>
  <si>
    <t>MSTREG-T22558</t>
  </si>
  <si>
    <t>MSTREG-T22559</t>
  </si>
  <si>
    <t>MSTREG-T22560</t>
  </si>
  <si>
    <t>MSTREG-T22561</t>
  </si>
  <si>
    <t>MSTREG-T22562</t>
  </si>
  <si>
    <t>MSTREG-T22563</t>
  </si>
  <si>
    <t>MSTREG-T22564</t>
  </si>
  <si>
    <t>MSTREG-T22565</t>
  </si>
  <si>
    <t>MSTREG-T22566</t>
  </si>
  <si>
    <t>CMP - IOS - First-Time Login - Enable Biometric Setup (Happy Path)</t>
  </si>
  <si>
    <t>MSTREG-T22743</t>
  </si>
  <si>
    <t>CMP - IOS - First-Time Login - Decline / Cancel Biometric Setup</t>
  </si>
  <si>
    <t>MSTREG-T22744</t>
  </si>
  <si>
    <t>CMP - IOS - Returning User - Successful Biometric Login (Cold Start &amp; Auto-Prompt)</t>
  </si>
  <si>
    <t>MSTREG-T22745</t>
  </si>
  <si>
    <t>CMP - IOS - Biometric Failure - Retry - Repeated Failure - Manual Fallback</t>
  </si>
  <si>
    <t>MSTREG-T22746</t>
  </si>
  <si>
    <t>CMP - IOS - Biometric Not Available - Device and System Level Issues</t>
  </si>
  <si>
    <t>MSTREG-T22747</t>
  </si>
  <si>
    <t>CMP - IOS - Biometric Edge Cases - Timeout, Multi-User, Cancel Prompt, Warm Start</t>
  </si>
  <si>
    <t>MSTREG-T22748</t>
  </si>
  <si>
    <t>CMP - IOS - Session Timeout - Notification and Biometric Re-authentication</t>
  </si>
  <si>
    <t>MSTREG-T22749</t>
  </si>
  <si>
    <t>CMP - IOS - Ionic to Native App Upgrade - Biometric Continuity</t>
  </si>
  <si>
    <t>MSTREG-T22750</t>
  </si>
  <si>
    <t>MSTREG-T22575</t>
  </si>
  <si>
    <t>MSTREG-T22576</t>
  </si>
  <si>
    <t>MSTREG-T22577</t>
  </si>
  <si>
    <t>MSTREG-T22578</t>
  </si>
  <si>
    <t>MSTREG-T22579</t>
  </si>
  <si>
    <t>MSTREG-T22580</t>
  </si>
  <si>
    <t>MSTREG-T22581</t>
  </si>
  <si>
    <t>MSTREG-T22582</t>
  </si>
  <si>
    <t>MSTREG-T22583</t>
  </si>
  <si>
    <t>MSTREG-T22584</t>
  </si>
  <si>
    <t>MSTREG-T22585</t>
  </si>
  <si>
    <t>MSTREG-T22586</t>
  </si>
  <si>
    <t>MSTREG-T22587</t>
  </si>
  <si>
    <t>MSTREG-T22588</t>
  </si>
  <si>
    <t>MSTREG-T22589</t>
  </si>
  <si>
    <t>MSTREG-T22590</t>
  </si>
  <si>
    <t>MSTREG-T22591</t>
  </si>
  <si>
    <t>MSTREG-T22592</t>
  </si>
  <si>
    <t>MSTREG-T22593</t>
  </si>
  <si>
    <t>MSTREG-T22594</t>
  </si>
  <si>
    <t>MSTREG-T22595</t>
  </si>
  <si>
    <t>MSTREG-T22596</t>
  </si>
  <si>
    <t>MSTREG-T22597</t>
  </si>
  <si>
    <t>MSTREG-T22598</t>
  </si>
  <si>
    <t>MSTREG-T22599</t>
  </si>
  <si>
    <t>MSTREG-T22600</t>
  </si>
  <si>
    <t>MSTREG-T22601</t>
  </si>
  <si>
    <t>MSTREG-T22602</t>
  </si>
  <si>
    <t>MSTREG-T22603</t>
  </si>
  <si>
    <t>MSTREG-T22604</t>
  </si>
  <si>
    <t>MSTREG-T22605</t>
  </si>
  <si>
    <t>MSTREG-T22606</t>
  </si>
  <si>
    <t>MSTREG-T22607</t>
  </si>
  <si>
    <t>MSTREG-T22608</t>
  </si>
  <si>
    <t>MSTREG-T22609</t>
  </si>
  <si>
    <t>MSTREG-T22610</t>
  </si>
  <si>
    <t>MSTREG-T22611</t>
  </si>
  <si>
    <t>MSTREG-T22612</t>
  </si>
  <si>
    <t>MSTREG-T22613</t>
  </si>
  <si>
    <t>MSTREG-T22614</t>
  </si>
  <si>
    <t>MSTREG-T22615</t>
  </si>
  <si>
    <t>MSTREG-T22616</t>
  </si>
  <si>
    <t>MSTREG-T22617</t>
  </si>
  <si>
    <t>MSTREG-T22618</t>
  </si>
  <si>
    <t>MSTREG-T22619</t>
  </si>
  <si>
    <t>MSTREG-T22620</t>
  </si>
  <si>
    <t>MSTREG-T22621</t>
  </si>
  <si>
    <t>End Autopay</t>
  </si>
  <si>
    <t>EXTRA</t>
  </si>
  <si>
    <t>CMP - MNDC-111 - Android - Outage List opens in in-app web with SSO (CMP)</t>
  </si>
  <si>
    <t>MSTREG-T22622</t>
  </si>
  <si>
    <t>CMP - MNDC-111 - Android - Outage Map opens in in-app web (CMP)</t>
  </si>
  <si>
    <t>MSTREG-T22623</t>
  </si>
  <si>
    <t>CMP - MNDC-111 - Android - Outage Central redirects to CMP outages landing with SSO</t>
  </si>
  <si>
    <t>MSTREG-T22624</t>
  </si>
  <si>
    <t>CMP - MNDC-111 - Android - Facebook opens native app for CMP if installed</t>
  </si>
  <si>
    <t>MSTREG-T22625</t>
  </si>
  <si>
    <t>CMP - MNDC-111 - Android - Facebook falls back to in-app webview for CMP if not installed</t>
  </si>
  <si>
    <t>MSTREG-T22626</t>
  </si>
  <si>
    <t>CMP - MNDC-111 - Android - Instagram opens native app for CMP if installed</t>
  </si>
  <si>
    <t>MSTREG-T22627</t>
  </si>
  <si>
    <t>CMP - MNDC-111 - Android - Instagram falls back to in-app webview for CMP if not installed</t>
  </si>
  <si>
    <t>MSTREG-T22628</t>
  </si>
  <si>
    <t>CMP - MNDC-111 - Android - X opens native app for CMP if installed</t>
  </si>
  <si>
    <t>MSTREG-T22629</t>
  </si>
  <si>
    <t>CMP - MNDC-111 - Android - X falls back to in-app webview for CMP if not installed</t>
  </si>
  <si>
    <t>MSTREG-T22630</t>
  </si>
  <si>
    <t>CMP - MNDC-111 - Android - Call 911 - Confirm Dialog, Cancel, and Call Behavior</t>
  </si>
  <si>
    <t>MSTREG-T22631</t>
  </si>
  <si>
    <t>CMP – MNDC-2062 – Android – Outage tab visible for authenticated CMP electric user</t>
  </si>
  <si>
    <t>MSTREG-T22659</t>
  </si>
  <si>
    <t>CMP – MNDC-2062 – Android – Outage tab hidden or requires auth when logged out</t>
  </si>
  <si>
    <t>MSTREG-T22660</t>
  </si>
  <si>
    <t>CMP – MNDC-2062 – Android – ‘Outage’ tab selected state is green (per Figma)</t>
  </si>
  <si>
    <t>MSTREG-T22661</t>
  </si>
  <si>
    <t>CMP – MNDC-2062 – Android – Outage modules present (CMP)</t>
  </si>
  <si>
    <t>MSTREG-T22662</t>
  </si>
  <si>
    <t>CMP – MNDC-2062 – Android – Outage Banner reflects CMP service address state</t>
  </si>
  <si>
    <t>MSTREG-T22663</t>
  </si>
  <si>
    <t>CMP – MNDC-2062 – Android – Outage List opens in in-app web with SSO (CMP)</t>
  </si>
  <si>
    <t>MSTREG-T22664</t>
  </si>
  <si>
    <t>CMP – MNDC-2062 – Android – Outage Map opens in in-app web (CMP)</t>
  </si>
  <si>
    <t>MSTREG-T22665</t>
  </si>
  <si>
    <t>CMP – MNDC-2062 – Android – Outage Central redirects to CMP outages landing with SSO</t>
  </si>
  <si>
    <t>MSTREG-T22666</t>
  </si>
  <si>
    <t>CMP – MNDC-2062 – Android – Outage Alerts opens My Preferences &gt; Outage Alerts (CMP)</t>
  </si>
  <si>
    <t>MSTREG-T22667</t>
  </si>
  <si>
    <t>CMP – MNDC-2062 – Android – Outage Alerts requires auth if session expired (CMP)</t>
  </si>
  <si>
    <t>MSTREG-T22668</t>
  </si>
  <si>
    <t>CMP – MNDC-2062 – Android – Facebook opens native app for CMP if installed</t>
  </si>
  <si>
    <t>MSTREG-T22669</t>
  </si>
  <si>
    <t>CMP – MNDC-2062 – Android – Facebook falls back to in-app webview for CMP if not installed</t>
  </si>
  <si>
    <t>MSTREG-T22670</t>
  </si>
  <si>
    <t>CMP – MNDC-2062 – Android – Instagram opens native app for CMP if installed</t>
  </si>
  <si>
    <t>MSTREG-T22671</t>
  </si>
  <si>
    <t>CMP – MNDC-2062 – Android – Instagram falls back to in-app webview for CMP if not installed</t>
  </si>
  <si>
    <t>MSTREG-T22672</t>
  </si>
  <si>
    <t>CMP – MNDC-2062 – Android – X opens native app for CMP if installed</t>
  </si>
  <si>
    <t>MSTREG-T22673</t>
  </si>
  <si>
    <t>CMP – MNDC-2062 – Android – X falls back to in-app webview for CMP if not installed</t>
  </si>
  <si>
    <t>MSTREG-T22674</t>
  </si>
  <si>
    <t>CMP – MNDC-2062 – Android – Call 911 – Confirm Dialog, Cancel, and Call Behavior</t>
  </si>
  <si>
    <t>MSTREG-T22675</t>
  </si>
  <si>
    <t>CMP – MNDC‑2108 – Android – Verify banner visible only for electric accounts</t>
  </si>
  <si>
    <t>MSTREG-T22685</t>
  </si>
  <si>
    <t>CMP – MNDC‑2108 – Android – Verify banner hidden for non‑electric accounts</t>
  </si>
  <si>
    <t>MSTREG-T22686</t>
  </si>
  <si>
    <t>CMP – MNDC‑2108 – Android – Verify scrolling behavior</t>
  </si>
  <si>
    <t>MSTREG-T22687</t>
  </si>
  <si>
    <t>CMP – MNDC‑2108 – Android – Verify account switch behavior</t>
  </si>
  <si>
    <t>MSTREG-T22688</t>
  </si>
  <si>
    <t>CMP – MNDC‑2108 – Android – No reported outage — Green pill</t>
  </si>
  <si>
    <t>MSTREG-T22689</t>
  </si>
  <si>
    <t>CMP – MNDC‑2108 – Android – Normal outage banner (restoration pending)</t>
  </si>
  <si>
    <t>MSTREG-T22690</t>
  </si>
  <si>
    <t>CMP – MNDC‑2108 – Android – Power restored banner</t>
  </si>
  <si>
    <t>MSTREG-T22691</t>
  </si>
  <si>
    <t>CMP – MNDC‑2108 – Android – Swipe‑down refresh (3‑min rule)</t>
  </si>
  <si>
    <t>MSTREG-T22692</t>
  </si>
  <si>
    <t>CMP – MNDC‑2108 – Android – Long‑term auto refresh (15 min)</t>
  </si>
  <si>
    <t>MSTREG-T22693</t>
  </si>
  <si>
    <t>CMP – MNDC‑2108 – Android – First reported outage banner</t>
  </si>
  <si>
    <t>MSTREG-T22694</t>
  </si>
  <si>
    <t>MSTREG-T22696</t>
  </si>
  <si>
    <t>CMP - MNDC-1360 - Android - Verify ON banner after enabling</t>
  </si>
  <si>
    <t>MSTREG-T22699</t>
  </si>
  <si>
    <t>CMP - MNDC-1604 - Android - Logged Out – Not enrolled – No outage – Full report success (no quickview)</t>
  </si>
  <si>
    <t>MSTREG-T22707</t>
  </si>
  <si>
    <t>CMP - MNDC-1604 - Android - Logged Out – Enable quickview during report – Post-submit banner visible</t>
  </si>
  <si>
    <t>MSTREG-T22708</t>
  </si>
  <si>
    <t>CMP - MNDC-1604 - Android - Logged Out – 'Power line down' triggers phone-only popup; call and return</t>
  </si>
  <si>
    <t>MSTREG-T22709</t>
  </si>
  <si>
    <t>CMP - MNDC-1604 - Android - Logged Out – Invalid phone/ZIP gating; cancel from Step 1 fly-up returns cleanly</t>
  </si>
  <si>
    <t>MSTREG-T22710</t>
  </si>
  <si>
    <t>CMP - MNDC-1604 - Android - Logged Out – 'I don't know the cause' triggers phone-only popup; call and return</t>
  </si>
  <si>
    <t>MSTREG-T22711</t>
  </si>
  <si>
    <t>CMP - MNDC-1604 - Android - Logged Out – 'Tree/limb on power lines' triggers phone-only popup; call and return</t>
  </si>
  <si>
    <t>MSTREG-T22712</t>
  </si>
  <si>
    <t>MSTREG-T22728</t>
  </si>
  <si>
    <t>MSTREG-T22729</t>
  </si>
  <si>
    <t>MSTREG-T22730</t>
  </si>
  <si>
    <t>MSTREG-T22731</t>
  </si>
  <si>
    <t>MSTREG-T22732</t>
  </si>
  <si>
    <t>MSTREG-T22733</t>
  </si>
  <si>
    <t>MSTREG-T22734</t>
  </si>
  <si>
    <t>MSTREG-T22735</t>
  </si>
  <si>
    <t>MSTREG-T22736</t>
  </si>
  <si>
    <t>MSTREG-T22737</t>
  </si>
  <si>
    <t>MSTREG-T22738</t>
  </si>
  <si>
    <t>MSTREG-T22739</t>
  </si>
  <si>
    <t>MSTREG-T22740</t>
  </si>
  <si>
    <t>MSTREG-T22741</t>
  </si>
  <si>
    <t>MSTREG-T22742</t>
  </si>
  <si>
    <t>CMP - MNDC-104 - IOS - Outage List opens in in-app web with SSO (CMP)</t>
  </si>
  <si>
    <t>MSTREG-T22632</t>
  </si>
  <si>
    <t>CMP - MNDC-104 - IOS - Outage Map opens in in-app web (CMP)</t>
  </si>
  <si>
    <t>MSTREG-T22633</t>
  </si>
  <si>
    <t>CMP - MNDC-104 - IOS - Outage Central redirects to CMP outages landing with SSO</t>
  </si>
  <si>
    <t>MSTREG-T22634</t>
  </si>
  <si>
    <t>CMP - MNDC-104 - IOS - Facebook opens native app for CMP if installed</t>
  </si>
  <si>
    <t>MSTREG-T22635</t>
  </si>
  <si>
    <t>CMP - MNDC-104 - IOS - Facebook falls back to in-app webview for CMP if not installed</t>
  </si>
  <si>
    <t>MSTREG-T22636</t>
  </si>
  <si>
    <t>CMP - MNDC-104 - IOS - Instagram opens native app for CMP if installed</t>
  </si>
  <si>
    <t>MSTREG-T22637</t>
  </si>
  <si>
    <t>CMP - MNDC-104 - IOS - Instagram falls back to in-app webview for CMP if not installed</t>
  </si>
  <si>
    <t>MSTREG-T22638</t>
  </si>
  <si>
    <t>CMP - MNDC-104 - IOS - X opens native app for CMP if installed</t>
  </si>
  <si>
    <t>MSTREG-T22639</t>
  </si>
  <si>
    <t>CMP - MNDC-104 - IOS - X falls back to in-app webview for CMP if not installed</t>
  </si>
  <si>
    <t>MSTREG-T22640</t>
  </si>
  <si>
    <t>CMP - MNDC-104 - IOS - Call 911 - Confirm Dialog, Cancel, and Call Behavior</t>
  </si>
  <si>
    <t>MSTREG-T22641</t>
  </si>
  <si>
    <t>CMP – MNDC-2061 – iOS – Outage tab visible for authenticated CMP electric user</t>
  </si>
  <si>
    <t>MSTREG-T22642</t>
  </si>
  <si>
    <t>CMP – MNDC-2061 – iOS – Outage tab hidden or requires auth when logged out</t>
  </si>
  <si>
    <t>MSTREG-T22643</t>
  </si>
  <si>
    <t>CMP – MNDC-2061 – iOS – ‘Outage’ tab selected state is green (per Figma)</t>
  </si>
  <si>
    <t>MSTREG-T22644</t>
  </si>
  <si>
    <t>CMP – MNDC-2061 – iOS – Outage modules present (CMP)</t>
  </si>
  <si>
    <t>MSTREG-T22645</t>
  </si>
  <si>
    <t>CMP – MNDC-2061 – iOS – Outage Banner reflects CMP service address state</t>
  </si>
  <si>
    <t>MSTREG-T22646</t>
  </si>
  <si>
    <t>CMP – MNDC-2061 – iOS – Outage List opens in in-app web with SSO (CMP)</t>
  </si>
  <si>
    <t>MSTREG-T22647</t>
  </si>
  <si>
    <t>CMP – MNDC-2061 – iOS – Outage Map opens in in-app web (CMP)</t>
  </si>
  <si>
    <t>MSTREG-T22648</t>
  </si>
  <si>
    <t>CMP – MNDC-2061 – iOS – Outage Central redirects to CMP outages landing with SSO</t>
  </si>
  <si>
    <t>MSTREG-T22649</t>
  </si>
  <si>
    <t>CMP – MNDC-2061 – iOS – Outage Alerts opens My Preferences &gt; Outage Alerts (CMP)</t>
  </si>
  <si>
    <t>MSTREG-T22650</t>
  </si>
  <si>
    <t>CMP – MNDC-2061 – iOS – Outage Alerts requires auth if session expired (CMP)</t>
  </si>
  <si>
    <t>MSTREG-T22651</t>
  </si>
  <si>
    <t>CMP – MNDC-2061 – iOS – Facebook opens native app for CMP if installed</t>
  </si>
  <si>
    <t>MSTREG-T22652</t>
  </si>
  <si>
    <t>CMP – MNDC-2061 – iOS – Facebook falls back to in-app webview for CMP if not installed</t>
  </si>
  <si>
    <t>MSTREG-T22653</t>
  </si>
  <si>
    <t>CMP – MNDC-2061 – iOS – Instagram opens native app for CMP if installed</t>
  </si>
  <si>
    <t>MSTREG-T22654</t>
  </si>
  <si>
    <t>CMP – MNDC-2061 – iOS – Instagram falls back to in-app webview for CMP if not installed</t>
  </si>
  <si>
    <t>MSTREG-T22655</t>
  </si>
  <si>
    <t>CMP – MNDC-2061 – iOS – X opens native app for CMP if installed</t>
  </si>
  <si>
    <t>MSTREG-T22656</t>
  </si>
  <si>
    <t>CMP – MNDC-2061 – iOS – X falls back to in-app webview for CMP if not installed</t>
  </si>
  <si>
    <t>MSTREG-T22657</t>
  </si>
  <si>
    <t>CMP – MNDC-2061 – iOS – Call 911 – Confirm Dialog, Cancel, and Call Behavior</t>
  </si>
  <si>
    <t>MSTREG-T22658</t>
  </si>
  <si>
    <t>CMP – MNDC‑1615 – iOS – Verify banner visible only for electric accounts</t>
  </si>
  <si>
    <t>MSTREG-T22676</t>
  </si>
  <si>
    <t>CMP – MNDC‑1615 – iOS – Verify banner hidden for non‑electric accounts</t>
  </si>
  <si>
    <t>MSTREG-T22677</t>
  </si>
  <si>
    <t>CMP – MNDC‑1615 – iOS – Verify scrolling behavior</t>
  </si>
  <si>
    <t>MSTREG-T22678</t>
  </si>
  <si>
    <t>CMP – MNDC‑1615 – iOS – Verify account switch behavior</t>
  </si>
  <si>
    <t>MSTREG-T22679</t>
  </si>
  <si>
    <t>CMP – MNDC‑1615 – iOS – No reported outage — Green pill</t>
  </si>
  <si>
    <t>MSTREG-T22680</t>
  </si>
  <si>
    <t>CMP – MNDC‑1615 – iOS – Normal outage banner (restoration pending)</t>
  </si>
  <si>
    <t>MSTREG-T22681</t>
  </si>
  <si>
    <t>CMP – MNDC‑1615 – iOS – Power restored banner</t>
  </si>
  <si>
    <t>MSTREG-T22682</t>
  </si>
  <si>
    <t>CMP – MNDC‑1615 – iOS – Swipe‑down refresh (3‑min rule)</t>
  </si>
  <si>
    <t>MSTREG-T22683</t>
  </si>
  <si>
    <t>CMP – MNDC‑1615 – iOS – Long‑term auto refresh (15 min)</t>
  </si>
  <si>
    <t>MSTREG-T22684</t>
  </si>
  <si>
    <t>CMP – MNDC‑1615 – iOS – First reported outage banner</t>
  </si>
  <si>
    <t>MSTREG-T22695</t>
  </si>
  <si>
    <t>MSTREG-T22697</t>
  </si>
  <si>
    <t>CMP - MNDC-1250 - IOS - Verify ON banner after enabling</t>
  </si>
  <si>
    <t>MSTREG-T22698</t>
  </si>
  <si>
    <t>CMP - MNDC-1602 - iOS - Logged Out – Not enrolled – No outage – Full report success (no quickview)</t>
  </si>
  <si>
    <t>MSTREG-T22700</t>
  </si>
  <si>
    <t>CMP - MNDC-1602 - iOS - Logged Out – Enable quickview during report – Post-submit banner visible</t>
  </si>
  <si>
    <t>MSTREG-T22701</t>
  </si>
  <si>
    <t>CMP - MNDC-1602 - iOS - Logged Out – 'Power line down' triggers phone-only popup; call and return</t>
  </si>
  <si>
    <t>MSTREG-T22702</t>
  </si>
  <si>
    <t>CMP - MNDC-1602 - iOS - Logged Out – Invalid phone/ZIP gating; cancel from Step 1 fly-up returns cleanly</t>
  </si>
  <si>
    <t>MSTREG-T22703</t>
  </si>
  <si>
    <t>CMP - MNDC-1602 - iOS - Submit fails (network/back-end) – error shown – user retries successfully</t>
  </si>
  <si>
    <t>MSTREG-T22704</t>
  </si>
  <si>
    <t>CMP - MNDC-1602 - iOS - Logged Out – 'I don't know the cause' triggers phone-only popup; call and return</t>
  </si>
  <si>
    <t>MSTREG-T22705</t>
  </si>
  <si>
    <t>CMP - MNDC-1602 - iOS - Logged Out – 'Tree/limb on power lines' triggers phone-only popup; call and return</t>
  </si>
  <si>
    <t>MSTREG-T22706</t>
  </si>
  <si>
    <t>MSTREG-T22713</t>
  </si>
  <si>
    <t>MSTREG-T22714</t>
  </si>
  <si>
    <t>MSTREG-T22715</t>
  </si>
  <si>
    <t>MSTREG-T22716</t>
  </si>
  <si>
    <t>MSTREG-T22717</t>
  </si>
  <si>
    <t>MNDC -148 - CMP - IOS - Enable “Get Outage Alerts &amp; Continue” after entering phone</t>
  </si>
  <si>
    <t>MSTREG-T22718</t>
  </si>
  <si>
    <t>MSTREG-T22719</t>
  </si>
  <si>
    <t>MSTREG-T22720</t>
  </si>
  <si>
    <t>MSTREG-T22721</t>
  </si>
  <si>
    <t>MSTREG-T22722</t>
  </si>
  <si>
    <t>MSTREG-T22723</t>
  </si>
  <si>
    <t>MSTREG-T22724</t>
  </si>
  <si>
    <t>MSTREG-T22725</t>
  </si>
  <si>
    <t>MSTREG-T22726</t>
  </si>
  <si>
    <t>MSTREG-T22727</t>
  </si>
  <si>
    <t>Deployment</t>
  </si>
  <si>
    <t>BGC - iOS</t>
  </si>
  <si>
    <t>BGC - 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</si>
</sst>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mm/dd"/>
    <numFmt numFmtId="166" formatCode="0.0%"/>
  </numFmts>
  <fonts count="18" x14ac:knownFonts="1">
    <font>
      <sz val="11"/>
      <color indexed="8"/>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Aptos Narrow"/>
      <family val="2"/>
      <scheme val="minor"/>
    </font>
    <font>
      <sz val="8"/>
      <name val="Aptos Narrow"/>
      <family val="2"/>
      <scheme val="minor"/>
    </font>
    <font>
      <b/>
      <sz val="11"/>
      <color theme="0"/>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
      <sz val="11"/>
      <color indexed="8"/>
      <name val="Aptos Narrow"/>
      <family val="2"/>
      <scheme val="minor"/>
    </font>
    <font>
      <sz val="11"/>
      <color theme="0"/>
      <name val="Aptos Narrow"/>
      <family val="2"/>
      <scheme val="minor"/>
    </font>
    <font>
      <sz val="11"/>
      <color rgb="FFC00000"/>
      <name val="Aptos Narrow"/>
      <family val="2"/>
      <scheme val="minor"/>
    </font>
    <font>
      <b/>
      <u/>
      <sz val="11"/>
      <color theme="1"/>
      <name val="Aptos Narrow"/>
      <family val="2"/>
      <scheme val="minor"/>
    </font>
    <font>
      <b/>
      <u/>
      <sz val="10"/>
      <color theme="1"/>
      <name val="Aptos Narrow"/>
      <family val="2"/>
      <scheme val="minor"/>
    </font>
    <font>
      <b/>
      <sz val="10"/>
      <color theme="0"/>
      <name val="Aptos Narrow"/>
      <family val="2"/>
      <scheme val="minor"/>
    </font>
    <font>
      <u/>
      <sz val="11"/>
      <color theme="10"/>
      <name val="Aptos Narrow"/>
      <family val="2"/>
      <scheme val="minor"/>
    </font>
    <font>
      <b/>
      <u/>
      <sz val="11"/>
      <color theme="10"/>
      <name val="Aptos Narrow"/>
      <family val="2"/>
      <scheme val="minor"/>
    </font>
  </fonts>
  <fills count="14">
    <fill>
      <patternFill patternType="none"/>
    </fill>
    <fill>
      <patternFill patternType="gray125"/>
    </fill>
    <fill>
      <patternFill patternType="solid">
        <fgColor theme="4"/>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rgb="FFA6C9EC"/>
        <bgColor indexed="64"/>
      </patternFill>
    </fill>
    <fill>
      <patternFill patternType="solid">
        <fgColor rgb="FFFFC000"/>
        <bgColor indexed="64"/>
      </patternFill>
    </fill>
    <fill>
      <patternFill patternType="solid">
        <fgColor theme="0"/>
        <bgColor indexed="64"/>
      </patternFill>
    </fill>
    <fill>
      <patternFill patternType="solid">
        <fgColor theme="4"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auto="1"/>
      </left>
      <right/>
      <top/>
      <bottom/>
      <diagonal/>
    </border>
    <border>
      <left style="double">
        <color auto="1"/>
      </left>
      <right style="thin">
        <color indexed="64"/>
      </right>
      <top/>
      <bottom style="thin">
        <color indexed="64"/>
      </bottom>
      <diagonal/>
    </border>
    <border>
      <left style="double">
        <color auto="1"/>
      </left>
      <right/>
      <top style="thin">
        <color indexed="64"/>
      </top>
      <bottom style="thin">
        <color indexed="64"/>
      </bottom>
      <diagonal/>
    </border>
    <border>
      <left style="double">
        <color auto="1"/>
      </left>
      <right style="double">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double">
        <color indexed="64"/>
      </bottom>
      <diagonal/>
    </border>
  </borders>
  <cellStyleXfs count="5">
    <xf numFmtId="0" fontId="0" fillId="0" borderId="0"/>
    <xf numFmtId="0" fontId="3" fillId="0" borderId="0"/>
    <xf numFmtId="9" fontId="10" fillId="0" borderId="0" applyFont="0" applyFill="0" applyBorder="0" applyAlignment="0" applyProtection="0"/>
    <xf numFmtId="0" fontId="16" fillId="0" borderId="0" applyNumberFormat="0" applyFill="0" applyBorder="0" applyAlignment="0" applyProtection="0"/>
    <xf numFmtId="0" fontId="2" fillId="0" borderId="0"/>
  </cellStyleXfs>
  <cellXfs count="164">
    <xf numFmtId="0" fontId="0" fillId="0" borderId="0" xfId="0"/>
    <xf numFmtId="0" fontId="0" fillId="0" borderId="0" xfId="0" applyAlignment="1">
      <alignment horizontal="left"/>
    </xf>
    <xf numFmtId="0" fontId="4" fillId="0" borderId="0" xfId="0" applyFont="1"/>
    <xf numFmtId="0" fontId="0" fillId="0" borderId="0" xfId="0" applyAlignment="1">
      <alignment horizontal="center"/>
    </xf>
    <xf numFmtId="0" fontId="4" fillId="0" borderId="0" xfId="0" applyFont="1" applyAlignment="1">
      <alignment horizontal="center"/>
    </xf>
    <xf numFmtId="0" fontId="4"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xf>
    <xf numFmtId="0" fontId="4"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left" vertical="center"/>
    </xf>
    <xf numFmtId="0" fontId="0" fillId="0" borderId="0" xfId="0" applyAlignment="1">
      <alignment horizontal="left" vertical="center"/>
    </xf>
    <xf numFmtId="0" fontId="3" fillId="0" borderId="0" xfId="1"/>
    <xf numFmtId="0" fontId="6" fillId="2" borderId="3" xfId="1" applyFont="1" applyFill="1" applyBorder="1" applyAlignment="1">
      <alignment horizontal="left" vertical="center"/>
    </xf>
    <xf numFmtId="0" fontId="7" fillId="0" borderId="0" xfId="1" applyFont="1"/>
    <xf numFmtId="164" fontId="8" fillId="0" borderId="0" xfId="1" applyNumberFormat="1" applyFont="1" applyAlignment="1">
      <alignment horizontal="center"/>
    </xf>
    <xf numFmtId="0" fontId="0" fillId="0" borderId="0" xfId="0" applyAlignment="1">
      <alignment vertical="center"/>
    </xf>
    <xf numFmtId="0" fontId="4" fillId="0" borderId="0" xfId="0" applyFont="1" applyAlignment="1">
      <alignment vertical="center"/>
    </xf>
    <xf numFmtId="0" fontId="3" fillId="0" borderId="0" xfId="1" applyAlignment="1">
      <alignment horizontal="center"/>
    </xf>
    <xf numFmtId="0" fontId="7" fillId="0" borderId="6" xfId="1" applyFont="1" applyBorder="1" applyAlignment="1">
      <alignment horizontal="left" vertical="center"/>
    </xf>
    <xf numFmtId="0" fontId="3" fillId="0" borderId="1" xfId="1" applyBorder="1" applyAlignment="1">
      <alignment horizontal="center"/>
    </xf>
    <xf numFmtId="0" fontId="11" fillId="2" borderId="1" xfId="1" applyFont="1" applyFill="1" applyBorder="1" applyAlignment="1">
      <alignment horizontal="center"/>
    </xf>
    <xf numFmtId="0" fontId="3" fillId="5" borderId="1" xfId="1" applyFill="1" applyBorder="1" applyAlignment="1">
      <alignment horizontal="center"/>
    </xf>
    <xf numFmtId="0" fontId="11" fillId="8" borderId="1" xfId="1" applyFont="1" applyFill="1" applyBorder="1" applyAlignment="1">
      <alignment horizontal="center"/>
    </xf>
    <xf numFmtId="0" fontId="3" fillId="4" borderId="1" xfId="1" applyFill="1" applyBorder="1" applyAlignment="1">
      <alignment horizontal="center"/>
    </xf>
    <xf numFmtId="0" fontId="11" fillId="6" borderId="1" xfId="1" applyFont="1" applyFill="1" applyBorder="1" applyAlignment="1">
      <alignment horizontal="center"/>
    </xf>
    <xf numFmtId="0" fontId="3" fillId="6" borderId="1" xfId="1" applyFill="1" applyBorder="1" applyAlignment="1">
      <alignment horizontal="center"/>
    </xf>
    <xf numFmtId="0" fontId="3" fillId="2" borderId="6" xfId="1" applyFill="1" applyBorder="1" applyAlignment="1">
      <alignment horizontal="center"/>
    </xf>
    <xf numFmtId="0" fontId="3" fillId="2" borderId="4" xfId="1" applyFill="1" applyBorder="1" applyAlignment="1">
      <alignment horizontal="center"/>
    </xf>
    <xf numFmtId="0" fontId="7" fillId="0" borderId="3" xfId="1" applyFont="1" applyBorder="1" applyAlignment="1">
      <alignment horizontal="left" vertical="center"/>
    </xf>
    <xf numFmtId="0" fontId="6" fillId="2" borderId="6" xfId="1" applyFont="1" applyFill="1" applyBorder="1" applyAlignment="1">
      <alignment horizontal="center" vertical="center"/>
    </xf>
    <xf numFmtId="0" fontId="6" fillId="2" borderId="0" xfId="1" applyFont="1" applyFill="1" applyAlignment="1">
      <alignment vertical="center"/>
    </xf>
    <xf numFmtId="0" fontId="6" fillId="2" borderId="7" xfId="1" applyFont="1" applyFill="1" applyBorder="1" applyAlignment="1">
      <alignment vertical="center"/>
    </xf>
    <xf numFmtId="0" fontId="6" fillId="2" borderId="8" xfId="1" applyFont="1" applyFill="1" applyBorder="1" applyAlignment="1">
      <alignment vertical="center"/>
    </xf>
    <xf numFmtId="0" fontId="6" fillId="2" borderId="9" xfId="1" applyFont="1" applyFill="1" applyBorder="1" applyAlignment="1">
      <alignment vertical="center"/>
    </xf>
    <xf numFmtId="0" fontId="7" fillId="0" borderId="4" xfId="1" applyFont="1" applyBorder="1" applyAlignment="1">
      <alignment horizontal="right" vertical="center"/>
    </xf>
    <xf numFmtId="0" fontId="17" fillId="0" borderId="1" xfId="3" applyFont="1" applyBorder="1" applyAlignment="1">
      <alignment horizontal="left" vertical="center" indent="2"/>
    </xf>
    <xf numFmtId="0" fontId="0" fillId="0" borderId="1" xfId="0" applyBorder="1" applyAlignment="1">
      <alignment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9" borderId="1" xfId="0" applyFill="1" applyBorder="1" applyAlignment="1">
      <alignment vertical="center"/>
    </xf>
    <xf numFmtId="0" fontId="0" fillId="9" borderId="1" xfId="0" applyFill="1" applyBorder="1" applyAlignment="1">
      <alignment horizontal="center" vertical="center"/>
    </xf>
    <xf numFmtId="0" fontId="3" fillId="9" borderId="1" xfId="1" applyFill="1" applyBorder="1" applyAlignment="1">
      <alignment horizontal="center" vertical="center" wrapText="1"/>
    </xf>
    <xf numFmtId="0" fontId="6" fillId="2" borderId="1" xfId="0" applyFont="1" applyFill="1" applyBorder="1" applyAlignment="1">
      <alignment horizontal="center" vertical="center"/>
    </xf>
    <xf numFmtId="0" fontId="12" fillId="9" borderId="1" xfId="0" applyFont="1" applyFill="1" applyBorder="1" applyAlignment="1">
      <alignment vertical="center"/>
    </xf>
    <xf numFmtId="0" fontId="12" fillId="9" borderId="1" xfId="0" applyFont="1" applyFill="1" applyBorder="1" applyAlignment="1">
      <alignment horizontal="center" vertical="center"/>
    </xf>
    <xf numFmtId="0" fontId="12" fillId="9" borderId="1" xfId="1" applyFont="1" applyFill="1" applyBorder="1" applyAlignment="1">
      <alignment horizontal="center" vertical="center" wrapText="1"/>
    </xf>
    <xf numFmtId="0" fontId="2" fillId="0" borderId="0" xfId="4"/>
    <xf numFmtId="0" fontId="2" fillId="0" borderId="0" xfId="4" applyAlignment="1">
      <alignment horizontal="center"/>
    </xf>
    <xf numFmtId="0" fontId="2" fillId="6" borderId="1" xfId="4" applyFill="1" applyBorder="1" applyAlignment="1">
      <alignment horizontal="center"/>
    </xf>
    <xf numFmtId="0" fontId="2" fillId="0" borderId="1" xfId="4" applyBorder="1" applyAlignment="1">
      <alignment horizontal="center"/>
    </xf>
    <xf numFmtId="164" fontId="8" fillId="0" borderId="5" xfId="4" applyNumberFormat="1" applyFont="1" applyBorder="1" applyAlignment="1">
      <alignment horizontal="left" indent="1"/>
    </xf>
    <xf numFmtId="0" fontId="2" fillId="0" borderId="1" xfId="4" applyBorder="1" applyAlignment="1">
      <alignment horizontal="left" vertical="center" indent="3"/>
    </xf>
    <xf numFmtId="164" fontId="9" fillId="0" borderId="5" xfId="4" applyNumberFormat="1" applyFont="1" applyBorder="1" applyAlignment="1">
      <alignment horizontal="left"/>
    </xf>
    <xf numFmtId="164" fontId="14" fillId="0" borderId="5" xfId="4" applyNumberFormat="1" applyFont="1" applyBorder="1" applyAlignment="1">
      <alignment horizontal="left"/>
    </xf>
    <xf numFmtId="0" fontId="13" fillId="0" borderId="3" xfId="4" applyFont="1" applyBorder="1" applyAlignment="1">
      <alignment horizontal="left" vertical="center"/>
    </xf>
    <xf numFmtId="0" fontId="13" fillId="0" borderId="1" xfId="4" applyFont="1" applyBorder="1" applyAlignment="1">
      <alignment horizontal="left" vertical="center"/>
    </xf>
    <xf numFmtId="0" fontId="2" fillId="2" borderId="4" xfId="4" applyFill="1" applyBorder="1" applyAlignment="1">
      <alignment horizontal="center"/>
    </xf>
    <xf numFmtId="0" fontId="2" fillId="2" borderId="6" xfId="4" applyFill="1" applyBorder="1" applyAlignment="1">
      <alignment horizontal="center"/>
    </xf>
    <xf numFmtId="164" fontId="15" fillId="2" borderId="6" xfId="4" applyNumberFormat="1" applyFont="1" applyFill="1" applyBorder="1" applyAlignment="1">
      <alignment horizontal="center"/>
    </xf>
    <xf numFmtId="0" fontId="6" fillId="2" borderId="3" xfId="4" applyFont="1" applyFill="1" applyBorder="1" applyAlignment="1">
      <alignment horizontal="left" vertical="center"/>
    </xf>
    <xf numFmtId="0" fontId="2" fillId="5" borderId="4" xfId="4" applyFill="1" applyBorder="1" applyAlignment="1">
      <alignment horizontal="center"/>
    </xf>
    <xf numFmtId="0" fontId="2" fillId="5" borderId="6" xfId="4" applyFill="1" applyBorder="1" applyAlignment="1">
      <alignment horizontal="center"/>
    </xf>
    <xf numFmtId="0" fontId="2" fillId="5" borderId="3" xfId="4" applyFill="1" applyBorder="1" applyAlignment="1">
      <alignment horizontal="center"/>
    </xf>
    <xf numFmtId="0" fontId="2" fillId="4" borderId="4" xfId="4" applyFill="1" applyBorder="1" applyAlignment="1">
      <alignment horizontal="center"/>
    </xf>
    <xf numFmtId="0" fontId="2" fillId="4" borderId="6" xfId="4" applyFill="1" applyBorder="1" applyAlignment="1">
      <alignment horizontal="center"/>
    </xf>
    <xf numFmtId="0" fontId="2" fillId="4" borderId="3" xfId="4" applyFill="1" applyBorder="1" applyAlignment="1">
      <alignment horizontal="center"/>
    </xf>
    <xf numFmtId="0" fontId="7" fillId="0" borderId="4" xfId="4" applyFont="1" applyBorder="1" applyAlignment="1">
      <alignment horizontal="right" vertical="center"/>
    </xf>
    <xf numFmtId="0" fontId="7" fillId="0" borderId="3" xfId="4" applyFont="1" applyBorder="1" applyAlignment="1">
      <alignment horizontal="left" vertical="center"/>
    </xf>
    <xf numFmtId="0" fontId="2" fillId="4" borderId="1" xfId="4" applyFill="1" applyBorder="1" applyAlignment="1">
      <alignment horizontal="center"/>
    </xf>
    <xf numFmtId="0" fontId="11" fillId="6" borderId="1" xfId="4" applyFont="1" applyFill="1" applyBorder="1" applyAlignment="1">
      <alignment horizontal="center"/>
    </xf>
    <xf numFmtId="0" fontId="11" fillId="8" borderId="1" xfId="4" applyFont="1" applyFill="1" applyBorder="1" applyAlignment="1">
      <alignment horizontal="center"/>
    </xf>
    <xf numFmtId="0" fontId="11" fillId="2" borderId="1" xfId="4" applyFont="1" applyFill="1" applyBorder="1" applyAlignment="1">
      <alignment horizontal="center"/>
    </xf>
    <xf numFmtId="0" fontId="6" fillId="2" borderId="9" xfId="4" applyFont="1" applyFill="1" applyBorder="1" applyAlignment="1">
      <alignment vertical="center"/>
    </xf>
    <xf numFmtId="0" fontId="6" fillId="2" borderId="7" xfId="4" applyFont="1" applyFill="1" applyBorder="1" applyAlignment="1">
      <alignment vertical="center"/>
    </xf>
    <xf numFmtId="0" fontId="6" fillId="2" borderId="8" xfId="4" applyFont="1" applyFill="1" applyBorder="1" applyAlignment="1">
      <alignment vertical="center"/>
    </xf>
    <xf numFmtId="0" fontId="6" fillId="2" borderId="0" xfId="4" applyFont="1" applyFill="1" applyAlignment="1">
      <alignment vertical="center"/>
    </xf>
    <xf numFmtId="0" fontId="7" fillId="0" borderId="6" xfId="1" applyFont="1" applyBorder="1" applyAlignment="1">
      <alignment horizontal="right" vertical="center"/>
    </xf>
    <xf numFmtId="0" fontId="17" fillId="0" borderId="3" xfId="3" applyFont="1" applyBorder="1" applyAlignment="1">
      <alignment horizontal="left" vertical="center" indent="2"/>
    </xf>
    <xf numFmtId="0" fontId="6" fillId="2" borderId="16" xfId="1" applyFont="1" applyFill="1" applyBorder="1" applyAlignment="1">
      <alignment vertical="center"/>
    </xf>
    <xf numFmtId="0" fontId="7" fillId="0" borderId="2" xfId="1" applyFont="1" applyBorder="1" applyAlignment="1">
      <alignment horizontal="right" vertical="center"/>
    </xf>
    <xf numFmtId="164" fontId="15" fillId="2" borderId="17" xfId="1" applyNumberFormat="1" applyFont="1" applyFill="1" applyBorder="1" applyAlignment="1">
      <alignment horizontal="center"/>
    </xf>
    <xf numFmtId="164" fontId="14" fillId="0" borderId="18" xfId="1" applyNumberFormat="1" applyFont="1" applyBorder="1" applyAlignment="1">
      <alignment horizontal="left"/>
    </xf>
    <xf numFmtId="164" fontId="9" fillId="0" borderId="18" xfId="1" applyNumberFormat="1" applyFont="1" applyBorder="1" applyAlignment="1">
      <alignment horizontal="left"/>
    </xf>
    <xf numFmtId="164" fontId="8" fillId="0" borderId="18" xfId="1" applyNumberFormat="1" applyFont="1" applyBorder="1" applyAlignment="1">
      <alignment horizontal="left" indent="1"/>
    </xf>
    <xf numFmtId="0" fontId="3" fillId="0" borderId="15" xfId="1" applyBorder="1"/>
    <xf numFmtId="0" fontId="6" fillId="2" borderId="11" xfId="1" applyFont="1" applyFill="1" applyBorder="1" applyAlignment="1">
      <alignment vertical="center"/>
    </xf>
    <xf numFmtId="0" fontId="7" fillId="0" borderId="12" xfId="1" applyFont="1" applyBorder="1" applyAlignment="1">
      <alignment horizontal="right" vertical="center"/>
    </xf>
    <xf numFmtId="0" fontId="6" fillId="2" borderId="5" xfId="1" applyFont="1" applyFill="1" applyBorder="1" applyAlignment="1">
      <alignment horizontal="left" vertical="center"/>
    </xf>
    <xf numFmtId="0" fontId="17" fillId="0" borderId="5" xfId="3" applyFont="1" applyBorder="1" applyAlignment="1">
      <alignment horizontal="left" vertical="center" indent="2"/>
    </xf>
    <xf numFmtId="0" fontId="3" fillId="0" borderId="10" xfId="1" applyBorder="1"/>
    <xf numFmtId="0" fontId="13" fillId="7" borderId="5" xfId="1" applyFont="1" applyFill="1" applyBorder="1" applyAlignment="1">
      <alignment horizontal="left" vertical="center"/>
    </xf>
    <xf numFmtId="16" fontId="6" fillId="2" borderId="1" xfId="1" applyNumberFormat="1" applyFont="1" applyFill="1" applyBorder="1" applyAlignment="1">
      <alignment horizontal="center"/>
    </xf>
    <xf numFmtId="0" fontId="3" fillId="7" borderId="1" xfId="1" applyFill="1" applyBorder="1" applyAlignment="1">
      <alignment horizontal="center"/>
    </xf>
    <xf numFmtId="164" fontId="14" fillId="7" borderId="18" xfId="1" applyNumberFormat="1" applyFont="1" applyFill="1" applyBorder="1" applyAlignment="1">
      <alignment horizontal="left"/>
    </xf>
    <xf numFmtId="0" fontId="3" fillId="3" borderId="1" xfId="1" applyFill="1" applyBorder="1" applyAlignment="1">
      <alignment horizontal="center"/>
    </xf>
    <xf numFmtId="0" fontId="7" fillId="0" borderId="5" xfId="1" applyFont="1" applyBorder="1" applyAlignment="1">
      <alignment horizontal="left" vertical="center" indent="2"/>
    </xf>
    <xf numFmtId="0" fontId="7" fillId="0" borderId="3" xfId="4" applyFont="1" applyBorder="1" applyAlignment="1">
      <alignment horizontal="left" vertical="center" indent="1"/>
    </xf>
    <xf numFmtId="0" fontId="0" fillId="0" borderId="1" xfId="0" applyBorder="1" applyAlignment="1">
      <alignment horizontal="left" indent="2"/>
    </xf>
    <xf numFmtId="0" fontId="0" fillId="0" borderId="1" xfId="0" applyBorder="1"/>
    <xf numFmtId="0" fontId="15" fillId="2" borderId="12" xfId="1" applyFont="1" applyFill="1" applyBorder="1" applyAlignment="1">
      <alignment horizontal="center" vertical="center"/>
    </xf>
    <xf numFmtId="0" fontId="9" fillId="0" borderId="5" xfId="1" applyFont="1" applyBorder="1" applyAlignment="1">
      <alignment horizontal="left" vertical="center" indent="1"/>
    </xf>
    <xf numFmtId="0" fontId="8" fillId="0" borderId="5" xfId="1" applyFont="1" applyBorder="1" applyAlignment="1">
      <alignment horizontal="left" vertical="center" indent="2"/>
    </xf>
    <xf numFmtId="0" fontId="13" fillId="7" borderId="3" xfId="1" applyFont="1" applyFill="1" applyBorder="1" applyAlignment="1">
      <alignment horizontal="left" vertical="center"/>
    </xf>
    <xf numFmtId="16" fontId="6" fillId="2" borderId="2" xfId="1" applyNumberFormat="1" applyFont="1" applyFill="1" applyBorder="1" applyAlignment="1">
      <alignment horizontal="center"/>
    </xf>
    <xf numFmtId="0" fontId="3" fillId="0" borderId="2" xfId="1" applyBorder="1" applyAlignment="1">
      <alignment horizontal="center"/>
    </xf>
    <xf numFmtId="0" fontId="3" fillId="2" borderId="17" xfId="1" applyFill="1" applyBorder="1" applyAlignment="1">
      <alignment horizontal="center"/>
    </xf>
    <xf numFmtId="0" fontId="3" fillId="7" borderId="2" xfId="1" applyFill="1" applyBorder="1" applyAlignment="1">
      <alignment horizontal="center"/>
    </xf>
    <xf numFmtId="0" fontId="3" fillId="3" borderId="2" xfId="1" applyFill="1" applyBorder="1" applyAlignment="1">
      <alignment horizontal="center"/>
    </xf>
    <xf numFmtId="0" fontId="7" fillId="10" borderId="3" xfId="4" applyFont="1" applyFill="1" applyBorder="1" applyAlignment="1">
      <alignment horizontal="left" vertical="center" indent="1"/>
    </xf>
    <xf numFmtId="0" fontId="7" fillId="10" borderId="6" xfId="4" applyFont="1" applyFill="1" applyBorder="1" applyAlignment="1">
      <alignment horizontal="center" vertical="center"/>
    </xf>
    <xf numFmtId="0" fontId="7" fillId="10" borderId="4" xfId="4" applyFont="1" applyFill="1" applyBorder="1" applyAlignment="1">
      <alignment horizontal="left" vertical="center" indent="1"/>
    </xf>
    <xf numFmtId="0" fontId="9" fillId="10" borderId="5" xfId="1" applyFont="1" applyFill="1" applyBorder="1" applyAlignment="1">
      <alignment horizontal="left" vertical="center" indent="1"/>
    </xf>
    <xf numFmtId="0" fontId="2" fillId="10" borderId="1" xfId="4" applyFill="1" applyBorder="1" applyAlignment="1">
      <alignment horizontal="center"/>
    </xf>
    <xf numFmtId="0" fontId="2" fillId="10" borderId="0" xfId="4" applyFill="1"/>
    <xf numFmtId="0" fontId="9" fillId="10" borderId="5" xfId="1" applyFont="1" applyFill="1" applyBorder="1" applyAlignment="1">
      <alignment horizontal="left" vertical="center" indent="2"/>
    </xf>
    <xf numFmtId="0" fontId="7" fillId="10" borderId="6" xfId="4" applyFont="1" applyFill="1" applyBorder="1" applyAlignment="1">
      <alignment horizontal="left" vertical="center" indent="1"/>
    </xf>
    <xf numFmtId="164" fontId="8" fillId="10" borderId="5" xfId="4" applyNumberFormat="1" applyFont="1" applyFill="1" applyBorder="1" applyAlignment="1">
      <alignment horizontal="left" indent="1"/>
    </xf>
    <xf numFmtId="164" fontId="8" fillId="0" borderId="5" xfId="4" applyNumberFormat="1" applyFont="1" applyBorder="1" applyAlignment="1">
      <alignment horizontal="left" indent="2"/>
    </xf>
    <xf numFmtId="0" fontId="0" fillId="0" borderId="1" xfId="0" applyBorder="1" applyAlignment="1">
      <alignment horizontal="left"/>
    </xf>
    <xf numFmtId="0" fontId="2" fillId="11" borderId="1" xfId="4" applyFill="1" applyBorder="1" applyAlignment="1">
      <alignment horizontal="center"/>
    </xf>
    <xf numFmtId="9" fontId="0" fillId="0" borderId="0" xfId="2" applyFont="1" applyAlignment="1">
      <alignment horizontal="center" vertical="center"/>
    </xf>
    <xf numFmtId="0" fontId="2" fillId="12" borderId="19" xfId="4" applyFill="1" applyBorder="1" applyAlignment="1">
      <alignment horizontal="center"/>
    </xf>
    <xf numFmtId="0" fontId="2" fillId="13" borderId="1" xfId="4" applyFill="1" applyBorder="1" applyAlignment="1">
      <alignment horizontal="center"/>
    </xf>
    <xf numFmtId="0" fontId="2" fillId="0" borderId="19" xfId="4" applyBorder="1"/>
    <xf numFmtId="0" fontId="2" fillId="0" borderId="3" xfId="4" applyBorder="1" applyAlignment="1">
      <alignment horizontal="center"/>
    </xf>
    <xf numFmtId="0" fontId="2" fillId="11" borderId="4" xfId="4" applyFill="1" applyBorder="1" applyAlignment="1">
      <alignment horizontal="center"/>
    </xf>
    <xf numFmtId="0" fontId="2" fillId="0" borderId="13" xfId="4" applyBorder="1" applyAlignment="1">
      <alignment horizontal="center"/>
    </xf>
    <xf numFmtId="0" fontId="2" fillId="0" borderId="14" xfId="4" applyBorder="1" applyAlignment="1">
      <alignment horizontal="center"/>
    </xf>
    <xf numFmtId="0" fontId="2" fillId="11" borderId="13" xfId="4" applyFill="1" applyBorder="1" applyAlignment="1">
      <alignment horizontal="center"/>
    </xf>
    <xf numFmtId="0" fontId="2" fillId="11" borderId="19" xfId="4" applyFill="1" applyBorder="1" applyAlignment="1">
      <alignment horizontal="center"/>
    </xf>
    <xf numFmtId="0" fontId="4" fillId="0" borderId="14" xfId="0" applyFont="1" applyBorder="1" applyAlignment="1">
      <alignment vertical="center"/>
    </xf>
    <xf numFmtId="0" fontId="0" fillId="0" borderId="14" xfId="0" applyBorder="1" applyAlignment="1">
      <alignment vertical="center"/>
    </xf>
    <xf numFmtId="0" fontId="4" fillId="0" borderId="20" xfId="0" applyFont="1" applyBorder="1" applyAlignment="1">
      <alignment vertical="center"/>
    </xf>
    <xf numFmtId="0" fontId="0" fillId="0" borderId="20" xfId="0" applyBorder="1" applyAlignment="1">
      <alignment vertical="center"/>
    </xf>
    <xf numFmtId="0" fontId="0" fillId="0" borderId="0" xfId="0" applyAlignment="1">
      <alignment horizontal="right" vertical="center"/>
    </xf>
    <xf numFmtId="9" fontId="0" fillId="0" borderId="0" xfId="2" applyFont="1" applyAlignment="1">
      <alignment horizontal="right" vertical="center"/>
    </xf>
    <xf numFmtId="166" fontId="0" fillId="3" borderId="0" xfId="2" applyNumberFormat="1" applyFont="1" applyFill="1" applyAlignment="1">
      <alignment horizontal="center" vertical="center"/>
    </xf>
    <xf numFmtId="0" fontId="1" fillId="0" borderId="4" xfId="1" applyFont="1" applyBorder="1"/>
    <xf numFmtId="0" fontId="1" fillId="0" borderId="0" xfId="1" applyFont="1"/>
    <xf numFmtId="0" fontId="1" fillId="0" borderId="5" xfId="1" applyFont="1" applyBorder="1" applyAlignment="1">
      <alignment horizontal="left" vertical="center" indent="3"/>
    </xf>
    <xf numFmtId="0" fontId="1" fillId="0" borderId="3" xfId="1" applyFont="1" applyBorder="1" applyAlignment="1">
      <alignment horizontal="left" vertical="center" indent="3"/>
    </xf>
    <xf numFmtId="0" fontId="1" fillId="0" borderId="1" xfId="0" applyFont="1" applyBorder="1" applyAlignment="1">
      <alignment horizontal="center" vertical="center"/>
    </xf>
    <xf numFmtId="0" fontId="1" fillId="0" borderId="3" xfId="4" applyFont="1" applyBorder="1" applyAlignment="1">
      <alignment horizontal="center" vertical="center"/>
    </xf>
    <xf numFmtId="0" fontId="1" fillId="0" borderId="3" xfId="4" applyFont="1" applyBorder="1" applyAlignment="1">
      <alignment horizontal="left" vertical="center" indent="1"/>
    </xf>
    <xf numFmtId="0" fontId="1" fillId="0" borderId="1" xfId="4" applyFont="1" applyBorder="1" applyAlignment="1">
      <alignment horizontal="center"/>
    </xf>
    <xf numFmtId="0" fontId="1" fillId="11" borderId="1" xfId="4" applyFont="1" applyFill="1" applyBorder="1" applyAlignment="1">
      <alignment horizontal="center"/>
    </xf>
    <xf numFmtId="0" fontId="1" fillId="0" borderId="6" xfId="1" applyFont="1" applyBorder="1"/>
    <xf numFmtId="0" fontId="6" fillId="8" borderId="1" xfId="1" applyFont="1" applyFill="1" applyBorder="1" applyAlignment="1">
      <alignment horizontal="center"/>
    </xf>
    <xf numFmtId="0" fontId="6" fillId="2" borderId="1" xfId="1" applyFont="1" applyFill="1" applyBorder="1" applyAlignment="1">
      <alignment horizontal="center"/>
    </xf>
    <xf numFmtId="0" fontId="6" fillId="2" borderId="1" xfId="0" applyFont="1" applyFill="1" applyBorder="1" applyAlignment="1">
      <alignment horizontal="center" vertical="center"/>
    </xf>
    <xf numFmtId="0" fontId="6" fillId="2" borderId="13" xfId="0" applyFont="1" applyFill="1" applyBorder="1" applyAlignment="1">
      <alignment horizontal="left" vertical="center"/>
    </xf>
    <xf numFmtId="0" fontId="6" fillId="2" borderId="14" xfId="0" applyFont="1" applyFill="1" applyBorder="1" applyAlignment="1">
      <alignment horizontal="left"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8" borderId="1" xfId="4" applyFont="1" applyFill="1" applyBorder="1" applyAlignment="1">
      <alignment horizontal="center"/>
    </xf>
    <xf numFmtId="0" fontId="6" fillId="2" borderId="1" xfId="4" applyFont="1" applyFill="1" applyBorder="1" applyAlignment="1">
      <alignment horizontal="center"/>
    </xf>
    <xf numFmtId="165" fontId="4" fillId="0" borderId="3" xfId="0" applyNumberFormat="1" applyFont="1" applyBorder="1" applyAlignment="1">
      <alignment horizontal="center" vertical="center"/>
    </xf>
    <xf numFmtId="165" fontId="4" fillId="0" borderId="6" xfId="0" applyNumberFormat="1" applyFont="1" applyBorder="1" applyAlignment="1">
      <alignment horizontal="center" vertical="center"/>
    </xf>
    <xf numFmtId="165" fontId="4" fillId="0" borderId="4" xfId="0" applyNumberFormat="1" applyFont="1" applyBorder="1" applyAlignment="1">
      <alignment horizontal="center" vertical="center"/>
    </xf>
    <xf numFmtId="0" fontId="0" fillId="0" borderId="1" xfId="0"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left" vertical="center"/>
    </xf>
  </cellXfs>
  <cellStyles count="5">
    <cellStyle name="Hipervínculo" xfId="3" builtinId="8"/>
    <cellStyle name="Normal" xfId="0" builtinId="0"/>
    <cellStyle name="Normal 2" xfId="1" xr:uid="{70B9C44C-0E83-4FAE-A490-F15682AA3B80}"/>
    <cellStyle name="Normal 2 2" xfId="4" xr:uid="{6D2519C7-0FDF-47D0-B7CE-D84CA79F7DC5}"/>
    <cellStyle name="Porcentaje" xfId="2" builtinId="5"/>
  </cellStyles>
  <dxfs count="175">
    <dxf>
      <font>
        <color theme="0"/>
      </font>
      <fill>
        <patternFill>
          <bgColor theme="9"/>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7" tint="0.79998168889431442"/>
        </patternFill>
      </fill>
    </dxf>
    <dxf>
      <font>
        <color theme="0"/>
      </font>
      <fill>
        <patternFill>
          <bgColor theme="9"/>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7" tint="0.79998168889431442"/>
        </patternFill>
      </fill>
    </dxf>
    <dxf>
      <fill>
        <patternFill>
          <bgColor theme="3" tint="0.89996032593768116"/>
        </patternFill>
      </fill>
    </dxf>
    <dxf>
      <fill>
        <patternFill>
          <bgColor theme="2"/>
        </patternFill>
      </fill>
    </dxf>
    <dxf>
      <fill>
        <patternFill>
          <bgColor theme="9" tint="0.39994506668294322"/>
        </patternFill>
      </fill>
    </dxf>
    <dxf>
      <fill>
        <patternFill>
          <bgColor theme="9" tint="0.79998168889431442"/>
        </patternFill>
      </fill>
    </dxf>
    <dxf>
      <fill>
        <patternFill>
          <bgColor theme="3" tint="0.89996032593768116"/>
        </patternFill>
      </fill>
    </dxf>
    <dxf>
      <fill>
        <patternFill>
          <bgColor theme="2"/>
        </patternFill>
      </fill>
    </dxf>
    <dxf>
      <fill>
        <patternFill>
          <bgColor theme="9" tint="0.79998168889431442"/>
        </patternFill>
      </fill>
    </dxf>
    <dxf>
      <font>
        <color theme="0"/>
      </font>
      <fill>
        <patternFill>
          <bgColor theme="9"/>
        </patternFill>
      </fill>
    </dxf>
    <dxf>
      <fill>
        <patternFill>
          <bgColor theme="5" tint="0.79998168889431442"/>
        </patternFill>
      </fill>
    </dxf>
    <dxf>
      <fill>
        <patternFill>
          <bgColor theme="7" tint="0.79998168889431442"/>
        </patternFill>
      </fill>
    </dxf>
    <dxf>
      <fill>
        <patternFill>
          <bgColor theme="0" tint="-0.14996795556505021"/>
        </patternFill>
      </fill>
    </dxf>
    <dxf>
      <fill>
        <patternFill>
          <bgColor theme="9" tint="0.39994506668294322"/>
        </patternFill>
      </fill>
    </dxf>
    <dxf>
      <fill>
        <patternFill>
          <bgColor theme="9" tint="0.79998168889431442"/>
        </patternFill>
      </fill>
    </dxf>
    <dxf>
      <fill>
        <patternFill>
          <bgColor theme="3" tint="0.89996032593768116"/>
        </patternFill>
      </fill>
    </dxf>
    <dxf>
      <fill>
        <patternFill>
          <bgColor theme="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9" tint="0.79998168889431442"/>
        </patternFill>
      </fill>
    </dxf>
    <dxf>
      <fill>
        <patternFill>
          <bgColor theme="3" tint="0.89996032593768116"/>
        </patternFill>
      </fill>
    </dxf>
    <dxf>
      <fill>
        <patternFill>
          <bgColor theme="2"/>
        </patternFill>
      </fill>
    </dxf>
    <dxf>
      <fill>
        <patternFill>
          <bgColor theme="9" tint="0.79998168889431442"/>
        </patternFill>
      </fill>
    </dxf>
    <dxf>
      <fill>
        <patternFill>
          <bgColor theme="9" tint="0.39994506668294322"/>
        </patternFill>
      </fill>
    </dxf>
    <dxf>
      <fill>
        <patternFill>
          <bgColor theme="3" tint="0.89996032593768116"/>
        </patternFill>
      </fill>
    </dxf>
    <dxf>
      <fill>
        <patternFill>
          <bgColor theme="2"/>
        </patternFill>
      </fill>
    </dxf>
    <dxf>
      <fill>
        <patternFill>
          <bgColor theme="9" tint="0.79998168889431442"/>
        </patternFill>
      </fill>
    </dxf>
    <dxf>
      <fill>
        <patternFill>
          <bgColor theme="3" tint="0.89996032593768116"/>
        </patternFill>
      </fill>
    </dxf>
    <dxf>
      <fill>
        <patternFill>
          <bgColor theme="2"/>
        </patternFill>
      </fill>
    </dxf>
    <dxf>
      <fill>
        <patternFill>
          <bgColor theme="9" tint="0.39994506668294322"/>
        </patternFill>
      </fill>
    </dxf>
    <dxf>
      <fill>
        <patternFill>
          <bgColor theme="9" tint="0.39994506668294322"/>
        </patternFill>
      </fill>
    </dxf>
    <dxf>
      <fill>
        <patternFill>
          <bgColor theme="3" tint="0.89996032593768116"/>
        </patternFill>
      </fill>
    </dxf>
    <dxf>
      <fill>
        <patternFill>
          <bgColor theme="9" tint="0.79998168889431442"/>
        </patternFill>
      </fill>
    </dxf>
    <dxf>
      <fill>
        <patternFill>
          <bgColor theme="2"/>
        </patternFill>
      </fill>
    </dxf>
    <dxf>
      <fill>
        <patternFill>
          <bgColor theme="9" tint="0.39994506668294322"/>
        </patternFill>
      </fill>
    </dxf>
    <dxf>
      <fill>
        <patternFill>
          <bgColor theme="9" tint="0.39994506668294322"/>
        </patternFill>
      </fill>
    </dxf>
    <dxf>
      <fill>
        <patternFill>
          <bgColor theme="9" tint="0.79998168889431442"/>
        </patternFill>
      </fill>
    </dxf>
    <dxf>
      <fill>
        <patternFill>
          <bgColor theme="3" tint="0.89996032593768116"/>
        </patternFill>
      </fill>
    </dxf>
    <dxf>
      <fill>
        <patternFill>
          <bgColor theme="2"/>
        </patternFill>
      </fill>
    </dxf>
    <dxf>
      <fill>
        <patternFill>
          <bgColor theme="9" tint="0.79998168889431442"/>
        </patternFill>
      </fill>
    </dxf>
    <dxf>
      <fill>
        <patternFill>
          <bgColor theme="3" tint="0.89996032593768116"/>
        </patternFill>
      </fill>
    </dxf>
    <dxf>
      <fill>
        <patternFill>
          <bgColor theme="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7"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ont>
        <color theme="0"/>
      </font>
      <fill>
        <patternFill>
          <bgColor theme="9"/>
        </patternFill>
      </fill>
    </dxf>
    <dxf>
      <fill>
        <patternFill>
          <bgColor theme="3" tint="0.89996032593768116"/>
        </patternFill>
      </fill>
    </dxf>
    <dxf>
      <fill>
        <patternFill>
          <bgColor theme="0" tint="-0.14996795556505021"/>
        </patternFill>
      </fill>
    </dxf>
    <dxf>
      <fill>
        <patternFill>
          <bgColor theme="7" tint="0.79998168889431442"/>
        </patternFill>
      </fill>
    </dxf>
    <dxf>
      <fill>
        <patternFill>
          <bgColor theme="5"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79998168889431442"/>
        </patternFill>
      </fill>
    </dxf>
    <dxf>
      <fill>
        <patternFill>
          <bgColor theme="9" tint="0.39994506668294322"/>
        </patternFill>
      </fill>
    </dxf>
    <dxf>
      <fill>
        <patternFill>
          <bgColor theme="2"/>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0" tint="-0.14996795556505021"/>
        </patternFill>
      </fill>
    </dxf>
    <dxf>
      <fill>
        <patternFill>
          <bgColor theme="7" tint="0.79998168889431442"/>
        </patternFill>
      </fill>
    </dxf>
    <dxf>
      <fill>
        <patternFill>
          <bgColor theme="5" tint="0.79998168889431442"/>
        </patternFill>
      </fill>
    </dxf>
    <dxf>
      <fill>
        <patternFill>
          <bgColor theme="9" tint="0.79998168889431442"/>
        </patternFill>
      </fill>
    </dxf>
    <dxf>
      <font>
        <color theme="0"/>
      </font>
      <fill>
        <patternFill>
          <bgColor theme="9"/>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ill>
        <patternFill>
          <bgColor theme="2"/>
        </patternFill>
      </fill>
    </dxf>
    <dxf>
      <fill>
        <patternFill>
          <bgColor theme="3" tint="0.89996032593768116"/>
        </patternFill>
      </fill>
    </dxf>
    <dxf>
      <fill>
        <patternFill>
          <bgColor theme="9" tint="0.79998168889431442"/>
        </patternFill>
      </fill>
    </dxf>
    <dxf>
      <fill>
        <patternFill>
          <bgColor theme="9" tint="0.39994506668294322"/>
        </patternFill>
      </fill>
    </dxf>
    <dxf>
      <font>
        <color rgb="FFC00000"/>
      </font>
    </dxf>
    <dxf>
      <font>
        <color theme="5" tint="-0.24994659260841701"/>
      </font>
    </dxf>
    <dxf>
      <font>
        <color rgb="FFFFC000"/>
      </font>
    </dxf>
    <dxf>
      <font>
        <color theme="6"/>
      </font>
    </dxf>
    <dxf>
      <font>
        <color theme="7" tint="-0.499984740745262"/>
      </font>
    </dxf>
    <dxf>
      <font>
        <color theme="3" tint="0.499984740745262"/>
      </font>
    </dxf>
    <dxf>
      <font>
        <color theme="8" tint="-0.24994659260841701"/>
      </font>
    </dxf>
    <dxf>
      <fill>
        <patternFill>
          <bgColor theme="4" tint="0.59996337778862885"/>
        </patternFill>
      </fill>
    </dxf>
    <dxf>
      <fill>
        <patternFill>
          <bgColor theme="0" tint="-0.24994659260841701"/>
        </patternFill>
      </fill>
    </dxf>
    <dxf>
      <fill>
        <patternFill>
          <bgColor theme="9" tint="0.39994506668294322"/>
        </patternFill>
      </fill>
    </dxf>
    <dxf>
      <fill>
        <patternFill>
          <bgColor rgb="FFFF9999"/>
        </patternFill>
      </fill>
    </dxf>
    <dxf>
      <fill>
        <patternFill>
          <bgColor theme="0" tint="-0.24994659260841701"/>
        </patternFill>
      </fill>
    </dxf>
    <dxf>
      <fill>
        <patternFill>
          <bgColor theme="4" tint="0.59996337778862885"/>
        </patternFill>
      </fill>
    </dxf>
    <dxf>
      <fill>
        <patternFill>
          <bgColor rgb="FFFFFF99"/>
        </patternFill>
      </fill>
    </dxf>
    <dxf>
      <fill>
        <patternFill>
          <bgColor theme="9" tint="0.39994506668294322"/>
        </patternFill>
      </fill>
    </dxf>
    <dxf>
      <fill>
        <patternFill>
          <bgColor theme="9" tint="0.39994506668294322"/>
        </patternFill>
      </fill>
    </dxf>
    <dxf>
      <fill>
        <patternFill>
          <bgColor theme="0" tint="-0.24994659260841701"/>
        </patternFill>
      </fill>
    </dxf>
    <dxf>
      <fill>
        <patternFill>
          <bgColor rgb="FFFFFF99"/>
        </patternFill>
      </fill>
    </dxf>
    <dxf>
      <fill>
        <patternFill>
          <bgColor rgb="FFFF9999"/>
        </patternFill>
      </fill>
    </dxf>
    <dxf>
      <fill>
        <patternFill>
          <bgColor theme="4" tint="0.59996337778862885"/>
        </patternFill>
      </fill>
    </dxf>
    <dxf>
      <fill>
        <patternFill>
          <bgColor theme="9" tint="0.39994506668294322"/>
        </patternFill>
      </fill>
    </dxf>
    <dxf>
      <fill>
        <patternFill>
          <bgColor theme="4" tint="0.59996337778862885"/>
        </patternFill>
      </fill>
    </dxf>
    <dxf>
      <fill>
        <patternFill>
          <bgColor rgb="FFFF9999"/>
        </patternFill>
      </fill>
    </dxf>
    <dxf>
      <fill>
        <patternFill>
          <bgColor rgb="FFFFFF99"/>
        </patternFill>
      </fill>
    </dxf>
    <dxf>
      <fill>
        <patternFill>
          <bgColor theme="0" tint="-0.24994659260841701"/>
        </patternFill>
      </fill>
    </dxf>
    <dxf>
      <font>
        <b val="0"/>
        <i val="0"/>
        <strike val="0"/>
        <condense val="0"/>
        <extend val="0"/>
        <outline val="0"/>
        <shadow val="0"/>
        <u val="none"/>
        <vertAlign val="baseline"/>
        <sz val="11"/>
        <color rgb="FFC00000"/>
        <name val="Aptos Narrow"/>
        <family val="2"/>
        <scheme val="minor"/>
      </font>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indexed="8"/>
        <name val="Aptos Narrow"/>
        <family val="2"/>
        <scheme val="minor"/>
      </font>
    </dxf>
  </dxfs>
  <tableStyles count="0" defaultTableStyle="TableStyleMedium2" defaultPivotStyle="PivotStyleLight16"/>
  <colors>
    <mruColors>
      <color rgb="FFA6C9EC"/>
      <color rgb="FFFFFF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10</xdr:col>
      <xdr:colOff>68580</xdr:colOff>
      <xdr:row>3</xdr:row>
      <xdr:rowOff>41910</xdr:rowOff>
    </xdr:from>
    <xdr:to>
      <xdr:col>10</xdr:col>
      <xdr:colOff>205740</xdr:colOff>
      <xdr:row>3</xdr:row>
      <xdr:rowOff>179070</xdr:rowOff>
    </xdr:to>
    <xdr:sp macro="" textlink="">
      <xdr:nvSpPr>
        <xdr:cNvPr id="2" name="Star: 5 Points 1">
          <a:extLst>
            <a:ext uri="{FF2B5EF4-FFF2-40B4-BE49-F238E27FC236}">
              <a16:creationId xmlns:a16="http://schemas.microsoft.com/office/drawing/2014/main" id="{A5D99A87-EB68-4252-92C1-5B7B0152EF3C}"/>
            </a:ext>
          </a:extLst>
        </xdr:cNvPr>
        <xdr:cNvSpPr/>
      </xdr:nvSpPr>
      <xdr:spPr>
        <a:xfrm>
          <a:off x="5974080" y="61341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59055</xdr:colOff>
      <xdr:row>4</xdr:row>
      <xdr:rowOff>32385</xdr:rowOff>
    </xdr:from>
    <xdr:to>
      <xdr:col>38</xdr:col>
      <xdr:colOff>196215</xdr:colOff>
      <xdr:row>4</xdr:row>
      <xdr:rowOff>169545</xdr:rowOff>
    </xdr:to>
    <xdr:sp macro="" textlink="">
      <xdr:nvSpPr>
        <xdr:cNvPr id="3" name="Star: 5 Points 2">
          <a:extLst>
            <a:ext uri="{FF2B5EF4-FFF2-40B4-BE49-F238E27FC236}">
              <a16:creationId xmlns:a16="http://schemas.microsoft.com/office/drawing/2014/main" id="{23BFC586-BB16-4914-864B-F56348E01566}"/>
            </a:ext>
          </a:extLst>
        </xdr:cNvPr>
        <xdr:cNvSpPr/>
      </xdr:nvSpPr>
      <xdr:spPr>
        <a:xfrm>
          <a:off x="22499955" y="79438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61</xdr:col>
      <xdr:colOff>59055</xdr:colOff>
      <xdr:row>5</xdr:row>
      <xdr:rowOff>22860</xdr:rowOff>
    </xdr:from>
    <xdr:to>
      <xdr:col>61</xdr:col>
      <xdr:colOff>196215</xdr:colOff>
      <xdr:row>5</xdr:row>
      <xdr:rowOff>160020</xdr:rowOff>
    </xdr:to>
    <xdr:sp macro="" textlink="">
      <xdr:nvSpPr>
        <xdr:cNvPr id="4" name="Star: 5 Points 3">
          <a:extLst>
            <a:ext uri="{FF2B5EF4-FFF2-40B4-BE49-F238E27FC236}">
              <a16:creationId xmlns:a16="http://schemas.microsoft.com/office/drawing/2014/main" id="{237478D2-2BB3-454A-A910-3A70ACB2DE7B}"/>
            </a:ext>
          </a:extLst>
        </xdr:cNvPr>
        <xdr:cNvSpPr/>
      </xdr:nvSpPr>
      <xdr:spPr>
        <a:xfrm>
          <a:off x="36082605" y="97536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89</xdr:col>
      <xdr:colOff>59055</xdr:colOff>
      <xdr:row>6</xdr:row>
      <xdr:rowOff>32385</xdr:rowOff>
    </xdr:from>
    <xdr:to>
      <xdr:col>89</xdr:col>
      <xdr:colOff>196215</xdr:colOff>
      <xdr:row>6</xdr:row>
      <xdr:rowOff>169545</xdr:rowOff>
    </xdr:to>
    <xdr:sp macro="" textlink="">
      <xdr:nvSpPr>
        <xdr:cNvPr id="5" name="Star: 5 Points 4">
          <a:extLst>
            <a:ext uri="{FF2B5EF4-FFF2-40B4-BE49-F238E27FC236}">
              <a16:creationId xmlns:a16="http://schemas.microsoft.com/office/drawing/2014/main" id="{20554E69-508A-47BB-BAC9-4BBDFE805963}"/>
            </a:ext>
          </a:extLst>
        </xdr:cNvPr>
        <xdr:cNvSpPr/>
      </xdr:nvSpPr>
      <xdr:spPr>
        <a:xfrm>
          <a:off x="52618005" y="117538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124</xdr:col>
      <xdr:colOff>49530</xdr:colOff>
      <xdr:row>7</xdr:row>
      <xdr:rowOff>22860</xdr:rowOff>
    </xdr:from>
    <xdr:to>
      <xdr:col>124</xdr:col>
      <xdr:colOff>186690</xdr:colOff>
      <xdr:row>7</xdr:row>
      <xdr:rowOff>160020</xdr:rowOff>
    </xdr:to>
    <xdr:sp macro="" textlink="">
      <xdr:nvSpPr>
        <xdr:cNvPr id="6" name="Star: 5 Points 5">
          <a:extLst>
            <a:ext uri="{FF2B5EF4-FFF2-40B4-BE49-F238E27FC236}">
              <a16:creationId xmlns:a16="http://schemas.microsoft.com/office/drawing/2014/main" id="{E0819462-744C-4CEC-BF75-9F9C4B95177C}"/>
            </a:ext>
          </a:extLst>
        </xdr:cNvPr>
        <xdr:cNvSpPr/>
      </xdr:nvSpPr>
      <xdr:spPr>
        <a:xfrm>
          <a:off x="73277730" y="135636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200025</xdr:colOff>
      <xdr:row>1</xdr:row>
      <xdr:rowOff>38100</xdr:rowOff>
    </xdr:from>
    <xdr:to>
      <xdr:col>4</xdr:col>
      <xdr:colOff>337185</xdr:colOff>
      <xdr:row>1</xdr:row>
      <xdr:rowOff>175260</xdr:rowOff>
    </xdr:to>
    <xdr:sp macro="" textlink="">
      <xdr:nvSpPr>
        <xdr:cNvPr id="7" name="Star: 5 Points 6">
          <a:extLst>
            <a:ext uri="{FF2B5EF4-FFF2-40B4-BE49-F238E27FC236}">
              <a16:creationId xmlns:a16="http://schemas.microsoft.com/office/drawing/2014/main" id="{F23DBC1B-AAA3-4DB1-8565-1D4774D38B98}"/>
            </a:ext>
          </a:extLst>
        </xdr:cNvPr>
        <xdr:cNvSpPr/>
      </xdr:nvSpPr>
      <xdr:spPr>
        <a:xfrm>
          <a:off x="3857625" y="2286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180975</xdr:colOff>
      <xdr:row>2</xdr:row>
      <xdr:rowOff>38100</xdr:rowOff>
    </xdr:from>
    <xdr:to>
      <xdr:col>8</xdr:col>
      <xdr:colOff>318135</xdr:colOff>
      <xdr:row>2</xdr:row>
      <xdr:rowOff>175260</xdr:rowOff>
    </xdr:to>
    <xdr:sp macro="" textlink="">
      <xdr:nvSpPr>
        <xdr:cNvPr id="8" name="Star: 5 Points 7">
          <a:extLst>
            <a:ext uri="{FF2B5EF4-FFF2-40B4-BE49-F238E27FC236}">
              <a16:creationId xmlns:a16="http://schemas.microsoft.com/office/drawing/2014/main" id="{B421315C-081B-43E3-BD53-CDD5A64A7925}"/>
            </a:ext>
          </a:extLst>
        </xdr:cNvPr>
        <xdr:cNvSpPr/>
      </xdr:nvSpPr>
      <xdr:spPr>
        <a:xfrm>
          <a:off x="5781675" y="419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190500</xdr:colOff>
      <xdr:row>3</xdr:row>
      <xdr:rowOff>47625</xdr:rowOff>
    </xdr:from>
    <xdr:to>
      <xdr:col>11</xdr:col>
      <xdr:colOff>327660</xdr:colOff>
      <xdr:row>3</xdr:row>
      <xdr:rowOff>184785</xdr:rowOff>
    </xdr:to>
    <xdr:sp macro="" textlink="">
      <xdr:nvSpPr>
        <xdr:cNvPr id="9" name="Star: 5 Points 8">
          <a:extLst>
            <a:ext uri="{FF2B5EF4-FFF2-40B4-BE49-F238E27FC236}">
              <a16:creationId xmlns:a16="http://schemas.microsoft.com/office/drawing/2014/main" id="{7A687017-0606-4BDF-A4FC-36221404B101}"/>
            </a:ext>
          </a:extLst>
        </xdr:cNvPr>
        <xdr:cNvSpPr/>
      </xdr:nvSpPr>
      <xdr:spPr>
        <a:xfrm>
          <a:off x="7248525" y="61912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4</xdr:row>
      <xdr:rowOff>38100</xdr:rowOff>
    </xdr:from>
    <xdr:to>
      <xdr:col>15</xdr:col>
      <xdr:colOff>327660</xdr:colOff>
      <xdr:row>4</xdr:row>
      <xdr:rowOff>175260</xdr:rowOff>
    </xdr:to>
    <xdr:sp macro="" textlink="">
      <xdr:nvSpPr>
        <xdr:cNvPr id="10" name="Star: 5 Points 9">
          <a:extLst>
            <a:ext uri="{FF2B5EF4-FFF2-40B4-BE49-F238E27FC236}">
              <a16:creationId xmlns:a16="http://schemas.microsoft.com/office/drawing/2014/main" id="{74C6E848-32CE-4840-958C-6EE2CE00C261}"/>
            </a:ext>
          </a:extLst>
        </xdr:cNvPr>
        <xdr:cNvSpPr/>
      </xdr:nvSpPr>
      <xdr:spPr>
        <a:xfrm>
          <a:off x="9191625" y="800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180975</xdr:colOff>
      <xdr:row>5</xdr:row>
      <xdr:rowOff>28575</xdr:rowOff>
    </xdr:from>
    <xdr:to>
      <xdr:col>20</xdr:col>
      <xdr:colOff>318135</xdr:colOff>
      <xdr:row>5</xdr:row>
      <xdr:rowOff>165735</xdr:rowOff>
    </xdr:to>
    <xdr:sp macro="" textlink="">
      <xdr:nvSpPr>
        <xdr:cNvPr id="11" name="Star: 5 Points 10">
          <a:extLst>
            <a:ext uri="{FF2B5EF4-FFF2-40B4-BE49-F238E27FC236}">
              <a16:creationId xmlns:a16="http://schemas.microsoft.com/office/drawing/2014/main" id="{6D4B7BDE-3B83-49FC-9862-01BCFB0AF48F}"/>
            </a:ext>
          </a:extLst>
        </xdr:cNvPr>
        <xdr:cNvSpPr/>
      </xdr:nvSpPr>
      <xdr:spPr>
        <a:xfrm>
          <a:off x="11610975" y="9810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161925</xdr:colOff>
      <xdr:row>9</xdr:row>
      <xdr:rowOff>38100</xdr:rowOff>
    </xdr:from>
    <xdr:to>
      <xdr:col>6</xdr:col>
      <xdr:colOff>299085</xdr:colOff>
      <xdr:row>9</xdr:row>
      <xdr:rowOff>175260</xdr:rowOff>
    </xdr:to>
    <xdr:sp macro="" textlink="">
      <xdr:nvSpPr>
        <xdr:cNvPr id="12" name="Star: 5 Points 11">
          <a:extLst>
            <a:ext uri="{FF2B5EF4-FFF2-40B4-BE49-F238E27FC236}">
              <a16:creationId xmlns:a16="http://schemas.microsoft.com/office/drawing/2014/main" id="{9E2E060C-2009-44AD-8083-C8A8C01CD647}"/>
            </a:ext>
          </a:extLst>
        </xdr:cNvPr>
        <xdr:cNvSpPr/>
      </xdr:nvSpPr>
      <xdr:spPr>
        <a:xfrm>
          <a:off x="4448175" y="1752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6</xdr:col>
      <xdr:colOff>161925</xdr:colOff>
      <xdr:row>10</xdr:row>
      <xdr:rowOff>38100</xdr:rowOff>
    </xdr:from>
    <xdr:to>
      <xdr:col>6</xdr:col>
      <xdr:colOff>299085</xdr:colOff>
      <xdr:row>10</xdr:row>
      <xdr:rowOff>175260</xdr:rowOff>
    </xdr:to>
    <xdr:sp macro="" textlink="">
      <xdr:nvSpPr>
        <xdr:cNvPr id="13" name="Star: 5 Points 12">
          <a:extLst>
            <a:ext uri="{FF2B5EF4-FFF2-40B4-BE49-F238E27FC236}">
              <a16:creationId xmlns:a16="http://schemas.microsoft.com/office/drawing/2014/main" id="{C6B77479-4DA9-C8E5-8710-26791F00E1C0}"/>
            </a:ext>
          </a:extLst>
        </xdr:cNvPr>
        <xdr:cNvSpPr/>
      </xdr:nvSpPr>
      <xdr:spPr>
        <a:xfrm>
          <a:off x="4448175" y="19431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6</xdr:col>
      <xdr:colOff>161925</xdr:colOff>
      <xdr:row>11</xdr:row>
      <xdr:rowOff>38100</xdr:rowOff>
    </xdr:from>
    <xdr:to>
      <xdr:col>6</xdr:col>
      <xdr:colOff>299085</xdr:colOff>
      <xdr:row>11</xdr:row>
      <xdr:rowOff>175260</xdr:rowOff>
    </xdr:to>
    <xdr:sp macro="" textlink="">
      <xdr:nvSpPr>
        <xdr:cNvPr id="19" name="Star: 5 Points 18">
          <a:extLst>
            <a:ext uri="{FF2B5EF4-FFF2-40B4-BE49-F238E27FC236}">
              <a16:creationId xmlns:a16="http://schemas.microsoft.com/office/drawing/2014/main" id="{AD5F4C85-30E2-9E53-0094-8DA8B0D46021}"/>
            </a:ext>
          </a:extLst>
        </xdr:cNvPr>
        <xdr:cNvSpPr/>
      </xdr:nvSpPr>
      <xdr:spPr>
        <a:xfrm>
          <a:off x="4448175" y="2133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10</xdr:col>
      <xdr:colOff>171450</xdr:colOff>
      <xdr:row>12</xdr:row>
      <xdr:rowOff>38100</xdr:rowOff>
    </xdr:from>
    <xdr:to>
      <xdr:col>10</xdr:col>
      <xdr:colOff>308610</xdr:colOff>
      <xdr:row>12</xdr:row>
      <xdr:rowOff>175260</xdr:rowOff>
    </xdr:to>
    <xdr:sp macro="" textlink="">
      <xdr:nvSpPr>
        <xdr:cNvPr id="20" name="Star: 5 Points 19">
          <a:extLst>
            <a:ext uri="{FF2B5EF4-FFF2-40B4-BE49-F238E27FC236}">
              <a16:creationId xmlns:a16="http://schemas.microsoft.com/office/drawing/2014/main" id="{BD817093-AE53-B9B4-95B9-DBA3D3027E58}"/>
            </a:ext>
          </a:extLst>
        </xdr:cNvPr>
        <xdr:cNvSpPr/>
      </xdr:nvSpPr>
      <xdr:spPr>
        <a:xfrm>
          <a:off x="6400800" y="23241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10</xdr:col>
      <xdr:colOff>171450</xdr:colOff>
      <xdr:row>13</xdr:row>
      <xdr:rowOff>38100</xdr:rowOff>
    </xdr:from>
    <xdr:to>
      <xdr:col>10</xdr:col>
      <xdr:colOff>308610</xdr:colOff>
      <xdr:row>13</xdr:row>
      <xdr:rowOff>175260</xdr:rowOff>
    </xdr:to>
    <xdr:sp macro="" textlink="">
      <xdr:nvSpPr>
        <xdr:cNvPr id="21" name="Star: 5 Points 20">
          <a:extLst>
            <a:ext uri="{FF2B5EF4-FFF2-40B4-BE49-F238E27FC236}">
              <a16:creationId xmlns:a16="http://schemas.microsoft.com/office/drawing/2014/main" id="{DFA6CEA1-3F80-F2B2-BAC9-8E6F20BDA1A0}"/>
            </a:ext>
          </a:extLst>
        </xdr:cNvPr>
        <xdr:cNvSpPr/>
      </xdr:nvSpPr>
      <xdr:spPr>
        <a:xfrm>
          <a:off x="6400800" y="2514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14</xdr:col>
      <xdr:colOff>161925</xdr:colOff>
      <xdr:row>14</xdr:row>
      <xdr:rowOff>28575</xdr:rowOff>
    </xdr:from>
    <xdr:to>
      <xdr:col>14</xdr:col>
      <xdr:colOff>299085</xdr:colOff>
      <xdr:row>14</xdr:row>
      <xdr:rowOff>165735</xdr:rowOff>
    </xdr:to>
    <xdr:sp macro="" textlink="">
      <xdr:nvSpPr>
        <xdr:cNvPr id="22" name="Star: 5 Points 21">
          <a:extLst>
            <a:ext uri="{FF2B5EF4-FFF2-40B4-BE49-F238E27FC236}">
              <a16:creationId xmlns:a16="http://schemas.microsoft.com/office/drawing/2014/main" id="{1605132A-C051-B59D-9672-80D5177BB62F}"/>
            </a:ext>
          </a:extLst>
        </xdr:cNvPr>
        <xdr:cNvSpPr/>
      </xdr:nvSpPr>
      <xdr:spPr>
        <a:xfrm>
          <a:off x="8334375" y="2695575"/>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18</xdr:col>
      <xdr:colOff>171450</xdr:colOff>
      <xdr:row>15</xdr:row>
      <xdr:rowOff>38100</xdr:rowOff>
    </xdr:from>
    <xdr:to>
      <xdr:col>18</xdr:col>
      <xdr:colOff>308610</xdr:colOff>
      <xdr:row>15</xdr:row>
      <xdr:rowOff>175260</xdr:rowOff>
    </xdr:to>
    <xdr:sp macro="" textlink="">
      <xdr:nvSpPr>
        <xdr:cNvPr id="23" name="Star: 5 Points 22">
          <a:extLst>
            <a:ext uri="{FF2B5EF4-FFF2-40B4-BE49-F238E27FC236}">
              <a16:creationId xmlns:a16="http://schemas.microsoft.com/office/drawing/2014/main" id="{2A298630-1DF3-2B84-C0A7-3C9A1707DC8F}"/>
            </a:ext>
          </a:extLst>
        </xdr:cNvPr>
        <xdr:cNvSpPr/>
      </xdr:nvSpPr>
      <xdr:spPr>
        <a:xfrm>
          <a:off x="10287000" y="2895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22</xdr:col>
      <xdr:colOff>209550</xdr:colOff>
      <xdr:row>1</xdr:row>
      <xdr:rowOff>9525</xdr:rowOff>
    </xdr:from>
    <xdr:to>
      <xdr:col>22</xdr:col>
      <xdr:colOff>346710</xdr:colOff>
      <xdr:row>1</xdr:row>
      <xdr:rowOff>146685</xdr:rowOff>
    </xdr:to>
    <xdr:sp macro="" textlink="">
      <xdr:nvSpPr>
        <xdr:cNvPr id="24" name="Star: 5 Points 23">
          <a:extLst>
            <a:ext uri="{FF2B5EF4-FFF2-40B4-BE49-F238E27FC236}">
              <a16:creationId xmlns:a16="http://schemas.microsoft.com/office/drawing/2014/main" id="{E591FBB4-7540-4792-8D6A-EBD7887DFCEA}"/>
            </a:ext>
          </a:extLst>
        </xdr:cNvPr>
        <xdr:cNvSpPr/>
      </xdr:nvSpPr>
      <xdr:spPr>
        <a:xfrm>
          <a:off x="12372975" y="20002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219075</xdr:colOff>
      <xdr:row>5</xdr:row>
      <xdr:rowOff>57150</xdr:rowOff>
    </xdr:from>
    <xdr:to>
      <xdr:col>22</xdr:col>
      <xdr:colOff>356235</xdr:colOff>
      <xdr:row>6</xdr:row>
      <xdr:rowOff>3810</xdr:rowOff>
    </xdr:to>
    <xdr:sp macro="" textlink="">
      <xdr:nvSpPr>
        <xdr:cNvPr id="25" name="Star: 5 Points 24">
          <a:extLst>
            <a:ext uri="{FF2B5EF4-FFF2-40B4-BE49-F238E27FC236}">
              <a16:creationId xmlns:a16="http://schemas.microsoft.com/office/drawing/2014/main" id="{7E7C25E6-8964-42A4-93B0-FA7E7DD71405}"/>
            </a:ext>
          </a:extLst>
        </xdr:cNvPr>
        <xdr:cNvSpPr/>
      </xdr:nvSpPr>
      <xdr:spPr>
        <a:xfrm>
          <a:off x="12382500" y="100965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200025</xdr:colOff>
      <xdr:row>1</xdr:row>
      <xdr:rowOff>38100</xdr:rowOff>
    </xdr:from>
    <xdr:to>
      <xdr:col>4</xdr:col>
      <xdr:colOff>337185</xdr:colOff>
      <xdr:row>1</xdr:row>
      <xdr:rowOff>175260</xdr:rowOff>
    </xdr:to>
    <xdr:sp macro="" textlink="">
      <xdr:nvSpPr>
        <xdr:cNvPr id="2" name="Star: 5 Points 1">
          <a:extLst>
            <a:ext uri="{FF2B5EF4-FFF2-40B4-BE49-F238E27FC236}">
              <a16:creationId xmlns:a16="http://schemas.microsoft.com/office/drawing/2014/main" id="{2D84BF8B-62CB-490C-A30E-2A1B2F475EAB}"/>
            </a:ext>
          </a:extLst>
        </xdr:cNvPr>
        <xdr:cNvSpPr/>
      </xdr:nvSpPr>
      <xdr:spPr>
        <a:xfrm>
          <a:off x="3514725" y="2286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180975</xdr:colOff>
      <xdr:row>2</xdr:row>
      <xdr:rowOff>38100</xdr:rowOff>
    </xdr:from>
    <xdr:to>
      <xdr:col>8</xdr:col>
      <xdr:colOff>318135</xdr:colOff>
      <xdr:row>2</xdr:row>
      <xdr:rowOff>175260</xdr:rowOff>
    </xdr:to>
    <xdr:sp macro="" textlink="">
      <xdr:nvSpPr>
        <xdr:cNvPr id="3" name="Star: 5 Points 2">
          <a:extLst>
            <a:ext uri="{FF2B5EF4-FFF2-40B4-BE49-F238E27FC236}">
              <a16:creationId xmlns:a16="http://schemas.microsoft.com/office/drawing/2014/main" id="{413D3CD9-F26F-4E1A-808F-FFE5717C9CCF}"/>
            </a:ext>
          </a:extLst>
        </xdr:cNvPr>
        <xdr:cNvSpPr/>
      </xdr:nvSpPr>
      <xdr:spPr>
        <a:xfrm>
          <a:off x="5438775" y="419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190500</xdr:colOff>
      <xdr:row>3</xdr:row>
      <xdr:rowOff>47625</xdr:rowOff>
    </xdr:from>
    <xdr:to>
      <xdr:col>11</xdr:col>
      <xdr:colOff>327660</xdr:colOff>
      <xdr:row>3</xdr:row>
      <xdr:rowOff>184785</xdr:rowOff>
    </xdr:to>
    <xdr:sp macro="" textlink="">
      <xdr:nvSpPr>
        <xdr:cNvPr id="4" name="Star: 5 Points 3">
          <a:extLst>
            <a:ext uri="{FF2B5EF4-FFF2-40B4-BE49-F238E27FC236}">
              <a16:creationId xmlns:a16="http://schemas.microsoft.com/office/drawing/2014/main" id="{FD09BED0-1348-4570-9CCB-E555CD9251BA}"/>
            </a:ext>
          </a:extLst>
        </xdr:cNvPr>
        <xdr:cNvSpPr/>
      </xdr:nvSpPr>
      <xdr:spPr>
        <a:xfrm>
          <a:off x="6905625" y="61912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4</xdr:row>
      <xdr:rowOff>38100</xdr:rowOff>
    </xdr:from>
    <xdr:to>
      <xdr:col>15</xdr:col>
      <xdr:colOff>327660</xdr:colOff>
      <xdr:row>4</xdr:row>
      <xdr:rowOff>175260</xdr:rowOff>
    </xdr:to>
    <xdr:sp macro="" textlink="">
      <xdr:nvSpPr>
        <xdr:cNvPr id="5" name="Star: 5 Points 4">
          <a:extLst>
            <a:ext uri="{FF2B5EF4-FFF2-40B4-BE49-F238E27FC236}">
              <a16:creationId xmlns:a16="http://schemas.microsoft.com/office/drawing/2014/main" id="{561FA624-948F-4104-B797-06AAE9B61F80}"/>
            </a:ext>
          </a:extLst>
        </xdr:cNvPr>
        <xdr:cNvSpPr/>
      </xdr:nvSpPr>
      <xdr:spPr>
        <a:xfrm>
          <a:off x="8848725" y="800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180975</xdr:colOff>
      <xdr:row>5</xdr:row>
      <xdr:rowOff>28575</xdr:rowOff>
    </xdr:from>
    <xdr:to>
      <xdr:col>20</xdr:col>
      <xdr:colOff>318135</xdr:colOff>
      <xdr:row>5</xdr:row>
      <xdr:rowOff>165735</xdr:rowOff>
    </xdr:to>
    <xdr:sp macro="" textlink="">
      <xdr:nvSpPr>
        <xdr:cNvPr id="6" name="Star: 5 Points 5">
          <a:extLst>
            <a:ext uri="{FF2B5EF4-FFF2-40B4-BE49-F238E27FC236}">
              <a16:creationId xmlns:a16="http://schemas.microsoft.com/office/drawing/2014/main" id="{3E1600E7-F7D6-408E-8EAE-717D5AC076C8}"/>
            </a:ext>
          </a:extLst>
        </xdr:cNvPr>
        <xdr:cNvSpPr/>
      </xdr:nvSpPr>
      <xdr:spPr>
        <a:xfrm>
          <a:off x="11268075" y="9810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200025</xdr:colOff>
      <xdr:row>1</xdr:row>
      <xdr:rowOff>38100</xdr:rowOff>
    </xdr:from>
    <xdr:to>
      <xdr:col>3</xdr:col>
      <xdr:colOff>337185</xdr:colOff>
      <xdr:row>1</xdr:row>
      <xdr:rowOff>175260</xdr:rowOff>
    </xdr:to>
    <xdr:sp macro="" textlink="">
      <xdr:nvSpPr>
        <xdr:cNvPr id="2" name="Star: 5 Points 1">
          <a:extLst>
            <a:ext uri="{FF2B5EF4-FFF2-40B4-BE49-F238E27FC236}">
              <a16:creationId xmlns:a16="http://schemas.microsoft.com/office/drawing/2014/main" id="{F125DA49-5056-43E0-856A-8B0A8B2136BA}"/>
            </a:ext>
          </a:extLst>
        </xdr:cNvPr>
        <xdr:cNvSpPr/>
      </xdr:nvSpPr>
      <xdr:spPr>
        <a:xfrm>
          <a:off x="3514725" y="2286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180975</xdr:colOff>
      <xdr:row>2</xdr:row>
      <xdr:rowOff>38100</xdr:rowOff>
    </xdr:from>
    <xdr:to>
      <xdr:col>7</xdr:col>
      <xdr:colOff>318135</xdr:colOff>
      <xdr:row>2</xdr:row>
      <xdr:rowOff>175260</xdr:rowOff>
    </xdr:to>
    <xdr:sp macro="" textlink="">
      <xdr:nvSpPr>
        <xdr:cNvPr id="3" name="Star: 5 Points 2">
          <a:extLst>
            <a:ext uri="{FF2B5EF4-FFF2-40B4-BE49-F238E27FC236}">
              <a16:creationId xmlns:a16="http://schemas.microsoft.com/office/drawing/2014/main" id="{10A68F67-2971-4295-B249-B649A6CC6E96}"/>
            </a:ext>
          </a:extLst>
        </xdr:cNvPr>
        <xdr:cNvSpPr/>
      </xdr:nvSpPr>
      <xdr:spPr>
        <a:xfrm>
          <a:off x="5438775" y="419100"/>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190500</xdr:colOff>
      <xdr:row>3</xdr:row>
      <xdr:rowOff>28575</xdr:rowOff>
    </xdr:from>
    <xdr:to>
      <xdr:col>10</xdr:col>
      <xdr:colOff>327660</xdr:colOff>
      <xdr:row>3</xdr:row>
      <xdr:rowOff>165735</xdr:rowOff>
    </xdr:to>
    <xdr:sp macro="" textlink="">
      <xdr:nvSpPr>
        <xdr:cNvPr id="17" name="Star: 5 Points 3">
          <a:extLst>
            <a:ext uri="{FF2B5EF4-FFF2-40B4-BE49-F238E27FC236}">
              <a16:creationId xmlns:a16="http://schemas.microsoft.com/office/drawing/2014/main" id="{26D11A60-E0F4-4BAD-8231-9C49CB962E42}"/>
            </a:ext>
            <a:ext uri="{147F2762-F138-4A5C-976F-8EAC2B608ADB}">
              <a16:predDERef xmlns:a16="http://schemas.microsoft.com/office/drawing/2014/main" pred="{10A68F67-2971-4295-B249-B649A6CC6E96}"/>
            </a:ext>
          </a:extLst>
        </xdr:cNvPr>
        <xdr:cNvSpPr/>
      </xdr:nvSpPr>
      <xdr:spPr>
        <a:xfrm>
          <a:off x="6905625" y="6000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4</xdr:row>
      <xdr:rowOff>28575</xdr:rowOff>
    </xdr:from>
    <xdr:to>
      <xdr:col>14</xdr:col>
      <xdr:colOff>327660</xdr:colOff>
      <xdr:row>4</xdr:row>
      <xdr:rowOff>165735</xdr:rowOff>
    </xdr:to>
    <xdr:sp macro="" textlink="">
      <xdr:nvSpPr>
        <xdr:cNvPr id="18" name="Star: 5 Points 4">
          <a:extLst>
            <a:ext uri="{FF2B5EF4-FFF2-40B4-BE49-F238E27FC236}">
              <a16:creationId xmlns:a16="http://schemas.microsoft.com/office/drawing/2014/main" id="{9097FE5A-2F28-43A7-AF87-CE11ABD93A5E}"/>
            </a:ext>
            <a:ext uri="{147F2762-F138-4A5C-976F-8EAC2B608ADB}">
              <a16:predDERef xmlns:a16="http://schemas.microsoft.com/office/drawing/2014/main" pred="{26D11A60-E0F4-4BAD-8231-9C49CB962E42}"/>
            </a:ext>
          </a:extLst>
        </xdr:cNvPr>
        <xdr:cNvSpPr/>
      </xdr:nvSpPr>
      <xdr:spPr>
        <a:xfrm>
          <a:off x="8848725" y="7905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180975</xdr:colOff>
      <xdr:row>5</xdr:row>
      <xdr:rowOff>28575</xdr:rowOff>
    </xdr:from>
    <xdr:to>
      <xdr:col>19</xdr:col>
      <xdr:colOff>318135</xdr:colOff>
      <xdr:row>5</xdr:row>
      <xdr:rowOff>165735</xdr:rowOff>
    </xdr:to>
    <xdr:sp macro="" textlink="">
      <xdr:nvSpPr>
        <xdr:cNvPr id="6" name="Star: 5 Points 5">
          <a:extLst>
            <a:ext uri="{FF2B5EF4-FFF2-40B4-BE49-F238E27FC236}">
              <a16:creationId xmlns:a16="http://schemas.microsoft.com/office/drawing/2014/main" id="{4BF5CA3F-B127-46A9-A8C1-7186D8660CF2}"/>
            </a:ext>
          </a:extLst>
        </xdr:cNvPr>
        <xdr:cNvSpPr/>
      </xdr:nvSpPr>
      <xdr:spPr>
        <a:xfrm>
          <a:off x="11268075" y="98107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161925</xdr:colOff>
      <xdr:row>9</xdr:row>
      <xdr:rowOff>38100</xdr:rowOff>
    </xdr:from>
    <xdr:to>
      <xdr:col>5</xdr:col>
      <xdr:colOff>299085</xdr:colOff>
      <xdr:row>9</xdr:row>
      <xdr:rowOff>175260</xdr:rowOff>
    </xdr:to>
    <xdr:sp macro="" textlink="">
      <xdr:nvSpPr>
        <xdr:cNvPr id="7" name="Star: 5 Points 6">
          <a:extLst>
            <a:ext uri="{FF2B5EF4-FFF2-40B4-BE49-F238E27FC236}">
              <a16:creationId xmlns:a16="http://schemas.microsoft.com/office/drawing/2014/main" id="{3201CE5C-19EB-4DF1-8A99-96AEA02FA31C}"/>
            </a:ext>
          </a:extLst>
        </xdr:cNvPr>
        <xdr:cNvSpPr/>
      </xdr:nvSpPr>
      <xdr:spPr>
        <a:xfrm>
          <a:off x="4448175" y="1752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5</xdr:col>
      <xdr:colOff>161925</xdr:colOff>
      <xdr:row>10</xdr:row>
      <xdr:rowOff>38100</xdr:rowOff>
    </xdr:from>
    <xdr:to>
      <xdr:col>5</xdr:col>
      <xdr:colOff>299085</xdr:colOff>
      <xdr:row>10</xdr:row>
      <xdr:rowOff>175260</xdr:rowOff>
    </xdr:to>
    <xdr:sp macro="" textlink="">
      <xdr:nvSpPr>
        <xdr:cNvPr id="8" name="Star: 5 Points 7">
          <a:extLst>
            <a:ext uri="{FF2B5EF4-FFF2-40B4-BE49-F238E27FC236}">
              <a16:creationId xmlns:a16="http://schemas.microsoft.com/office/drawing/2014/main" id="{18F65AAD-2B6D-4B43-8C36-BEE6B48AC6AB}"/>
            </a:ext>
          </a:extLst>
        </xdr:cNvPr>
        <xdr:cNvSpPr/>
      </xdr:nvSpPr>
      <xdr:spPr>
        <a:xfrm>
          <a:off x="4448175" y="19431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5</xdr:col>
      <xdr:colOff>161925</xdr:colOff>
      <xdr:row>11</xdr:row>
      <xdr:rowOff>38100</xdr:rowOff>
    </xdr:from>
    <xdr:to>
      <xdr:col>5</xdr:col>
      <xdr:colOff>299085</xdr:colOff>
      <xdr:row>11</xdr:row>
      <xdr:rowOff>175260</xdr:rowOff>
    </xdr:to>
    <xdr:sp macro="" textlink="">
      <xdr:nvSpPr>
        <xdr:cNvPr id="9" name="Star: 5 Points 8">
          <a:extLst>
            <a:ext uri="{FF2B5EF4-FFF2-40B4-BE49-F238E27FC236}">
              <a16:creationId xmlns:a16="http://schemas.microsoft.com/office/drawing/2014/main" id="{D9816E9C-4552-4D29-9A77-CFDEA6EB7832}"/>
            </a:ext>
          </a:extLst>
        </xdr:cNvPr>
        <xdr:cNvSpPr/>
      </xdr:nvSpPr>
      <xdr:spPr>
        <a:xfrm>
          <a:off x="4448175" y="2133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9</xdr:col>
      <xdr:colOff>171450</xdr:colOff>
      <xdr:row>12</xdr:row>
      <xdr:rowOff>38100</xdr:rowOff>
    </xdr:from>
    <xdr:to>
      <xdr:col>9</xdr:col>
      <xdr:colOff>308610</xdr:colOff>
      <xdr:row>12</xdr:row>
      <xdr:rowOff>175260</xdr:rowOff>
    </xdr:to>
    <xdr:sp macro="" textlink="">
      <xdr:nvSpPr>
        <xdr:cNvPr id="10" name="Star: 5 Points 9">
          <a:extLst>
            <a:ext uri="{FF2B5EF4-FFF2-40B4-BE49-F238E27FC236}">
              <a16:creationId xmlns:a16="http://schemas.microsoft.com/office/drawing/2014/main" id="{4AE26B6A-2FCB-4206-8B23-E073015453F5}"/>
            </a:ext>
          </a:extLst>
        </xdr:cNvPr>
        <xdr:cNvSpPr/>
      </xdr:nvSpPr>
      <xdr:spPr>
        <a:xfrm>
          <a:off x="6400800" y="23241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9</xdr:col>
      <xdr:colOff>171450</xdr:colOff>
      <xdr:row>13</xdr:row>
      <xdr:rowOff>38100</xdr:rowOff>
    </xdr:from>
    <xdr:to>
      <xdr:col>9</xdr:col>
      <xdr:colOff>308610</xdr:colOff>
      <xdr:row>13</xdr:row>
      <xdr:rowOff>175260</xdr:rowOff>
    </xdr:to>
    <xdr:sp macro="" textlink="">
      <xdr:nvSpPr>
        <xdr:cNvPr id="11" name="Star: 5 Points 10">
          <a:extLst>
            <a:ext uri="{FF2B5EF4-FFF2-40B4-BE49-F238E27FC236}">
              <a16:creationId xmlns:a16="http://schemas.microsoft.com/office/drawing/2014/main" id="{D9758FF2-1BD1-4575-B7C1-1A225271985E}"/>
            </a:ext>
          </a:extLst>
        </xdr:cNvPr>
        <xdr:cNvSpPr/>
      </xdr:nvSpPr>
      <xdr:spPr>
        <a:xfrm>
          <a:off x="6400800" y="2514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13</xdr:col>
      <xdr:colOff>161925</xdr:colOff>
      <xdr:row>14</xdr:row>
      <xdr:rowOff>28575</xdr:rowOff>
    </xdr:from>
    <xdr:to>
      <xdr:col>13</xdr:col>
      <xdr:colOff>299085</xdr:colOff>
      <xdr:row>14</xdr:row>
      <xdr:rowOff>165735</xdr:rowOff>
    </xdr:to>
    <xdr:sp macro="" textlink="">
      <xdr:nvSpPr>
        <xdr:cNvPr id="12" name="Star: 5 Points 11">
          <a:extLst>
            <a:ext uri="{FF2B5EF4-FFF2-40B4-BE49-F238E27FC236}">
              <a16:creationId xmlns:a16="http://schemas.microsoft.com/office/drawing/2014/main" id="{D817E101-F948-4F73-9895-11C4A0AFE0E0}"/>
            </a:ext>
          </a:extLst>
        </xdr:cNvPr>
        <xdr:cNvSpPr/>
      </xdr:nvSpPr>
      <xdr:spPr>
        <a:xfrm>
          <a:off x="8334375" y="2695575"/>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17</xdr:col>
      <xdr:colOff>171450</xdr:colOff>
      <xdr:row>15</xdr:row>
      <xdr:rowOff>38100</xdr:rowOff>
    </xdr:from>
    <xdr:to>
      <xdr:col>17</xdr:col>
      <xdr:colOff>308610</xdr:colOff>
      <xdr:row>15</xdr:row>
      <xdr:rowOff>175260</xdr:rowOff>
    </xdr:to>
    <xdr:sp macro="" textlink="">
      <xdr:nvSpPr>
        <xdr:cNvPr id="13" name="Star: 5 Points 12">
          <a:extLst>
            <a:ext uri="{FF2B5EF4-FFF2-40B4-BE49-F238E27FC236}">
              <a16:creationId xmlns:a16="http://schemas.microsoft.com/office/drawing/2014/main" id="{E9EF5821-7403-4AFB-8E38-6C3F651996B6}"/>
            </a:ext>
          </a:extLst>
        </xdr:cNvPr>
        <xdr:cNvSpPr/>
      </xdr:nvSpPr>
      <xdr:spPr>
        <a:xfrm>
          <a:off x="10287000" y="289560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21</xdr:col>
      <xdr:colOff>209550</xdr:colOff>
      <xdr:row>1</xdr:row>
      <xdr:rowOff>9525</xdr:rowOff>
    </xdr:from>
    <xdr:to>
      <xdr:col>21</xdr:col>
      <xdr:colOff>346710</xdr:colOff>
      <xdr:row>1</xdr:row>
      <xdr:rowOff>146685</xdr:rowOff>
    </xdr:to>
    <xdr:sp macro="" textlink="">
      <xdr:nvSpPr>
        <xdr:cNvPr id="14" name="Star: 5 Points 13">
          <a:extLst>
            <a:ext uri="{FF2B5EF4-FFF2-40B4-BE49-F238E27FC236}">
              <a16:creationId xmlns:a16="http://schemas.microsoft.com/office/drawing/2014/main" id="{E873C0A2-B174-464A-8B30-7B4B45A5EEE4}"/>
            </a:ext>
          </a:extLst>
        </xdr:cNvPr>
        <xdr:cNvSpPr/>
      </xdr:nvSpPr>
      <xdr:spPr>
        <a:xfrm>
          <a:off x="12372975" y="200025"/>
          <a:ext cx="137160" cy="137160"/>
        </a:xfrm>
        <a:prstGeom prst="star5">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219075</xdr:colOff>
      <xdr:row>5</xdr:row>
      <xdr:rowOff>57150</xdr:rowOff>
    </xdr:from>
    <xdr:to>
      <xdr:col>21</xdr:col>
      <xdr:colOff>356235</xdr:colOff>
      <xdr:row>6</xdr:row>
      <xdr:rowOff>3810</xdr:rowOff>
    </xdr:to>
    <xdr:sp macro="" textlink="">
      <xdr:nvSpPr>
        <xdr:cNvPr id="15" name="Star: 5 Points 14">
          <a:extLst>
            <a:ext uri="{FF2B5EF4-FFF2-40B4-BE49-F238E27FC236}">
              <a16:creationId xmlns:a16="http://schemas.microsoft.com/office/drawing/2014/main" id="{05BCC099-C59D-4C70-9F24-C1D694FE5C1D}"/>
            </a:ext>
          </a:extLst>
        </xdr:cNvPr>
        <xdr:cNvSpPr/>
      </xdr:nvSpPr>
      <xdr:spPr>
        <a:xfrm>
          <a:off x="12382500" y="1009650"/>
          <a:ext cx="137160" cy="137160"/>
        </a:xfrm>
        <a:prstGeom prst="star5">
          <a:avLst/>
        </a:prstGeom>
        <a:solidFill>
          <a:schemeClr val="accent5">
            <a:lumMod val="40000"/>
            <a:lumOff val="6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rick" id="{9A81A211-5337-43A6-93BF-F88326EBC0C2}">
    <nsvFilter filterId="{C33183F1-C0E9-449D-AD2A-1B73CA8D17BF}" ref="A1:S7337" tableId="1">
      <columnFilter colId="10" id="{31D891D6-0C3B-44F3-8370-ADCB6FFBCFA6}">
        <filter colId="10">
          <x:filters>
            <x:filter val="BGC"/>
          </x:filters>
        </filter>
      </columnFilter>
      <sortRules>
        <sortRule colId="10" id="{31D891D6-0C3B-44F3-8370-ADCB6FFBCFA6}">
          <dxf>
            <x:font>
              <x:b val="0"/>
              <x:i val="0"/>
              <x:strike val="0"/>
              <x:condense val="0"/>
              <x:extend val="0"/>
              <x:outline val="0"/>
              <x:shadow val="0"/>
              <x:u val="none"/>
              <x:vertAlign val="baseline"/>
              <x:sz val="11"/>
              <x:color rgb="FFC00000"/>
              <x:name val="Aptos Narrow"/>
              <x:family val="2"/>
              <x:scheme val="minor"/>
            </x:font>
          </dxf>
          <sortCondition sortBy="fontColor" ref="K1:K7337"/>
        </sortRule>
        <sortRule colId="7" id="{F7EAF5FC-A990-45A5-9A1A-D0A327E426AD}">
          <sortCondition ref="H1:H7337"/>
        </sortRule>
      </sortRules>
    </nsvFilter>
  </namedSheetView>
</namedSheetViews>
</file>

<file path=xl/persons/person.xml><?xml version="1.0" encoding="utf-8"?>
<personList xmlns="http://schemas.microsoft.com/office/spreadsheetml/2018/threadedcomments" xmlns:x="http://schemas.openxmlformats.org/spreadsheetml/2006/main">
  <person displayName="Jimmy Cuevas Campos" id="{533FC528-0FF9-476E-BFD7-FCA563C320A9}" userId="S::jcuevasc@emeal.nttdata.com::a93f6acc-db7a-4e1a-9378-498ff3deb6c4" providerId="AD"/>
  <person displayName="Kevin Bryan Tasayco Irrazabal" id="{761DDE09-C605-425C-B234-D01DB071F7B6}" userId="S::ktasayco@emeal.nttdata.com::ab4cfe24-4abc-4f47-8d82-729fbb633418" providerId="AD"/>
  <person displayName="Nicolas Andres  Valderrama Salinas" id="{EFCF3680-E2E3-44ED-B179-88DCF03D658C}" userId="S::nvalders@emeal.nttdata.com::51ec5aac-7c8c-4631-b9ae-aa42b18b65e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183F1-C0E9-449D-AD2A-1B73CA8D17BF}" name="Tabela1" displayName="Tabela1" ref="A1:S7337" totalsRowShown="0" headerRowDxfId="174">
  <autoFilter ref="A1:S7337" xr:uid="{C33183F1-C0E9-449D-AD2A-1B73CA8D17BF}">
    <filterColumn colId="10">
      <filters>
        <filter val="CNG"/>
      </filters>
    </filterColumn>
  </autoFilter>
  <tableColumns count="19">
    <tableColumn id="1" xr3:uid="{D38A4C20-3D0A-4DDB-ADF3-E18091501F2F}" name="Key"/>
    <tableColumn id="2" xr3:uid="{BA74B7F4-ED00-4E5F-95EC-CFC4598CF8D5}" name="Name" dataDxfId="173"/>
    <tableColumn id="15" xr3:uid="{D8E00484-0530-47CB-8D83-1176FA8DB582}" name="Assigned to" dataDxfId="172"/>
    <tableColumn id="16" xr3:uid="{316EE1CE-001A-45E9-845A-E3A507D266CD}" name="Scripts" dataDxfId="171"/>
    <tableColumn id="17" xr3:uid="{57B73F51-7925-46C4-AD7F-19E461B6071E}" name="Tests" dataDxfId="170"/>
    <tableColumn id="18" xr3:uid="{9C9C36E3-764D-451F-8A0B-48ADCB2A6450}" name="Status" dataDxfId="169"/>
    <tableColumn id="14" xr3:uid="{A7F167F5-DF56-47E1-AF3D-D101A52879EB}" name="Comments" dataDxfId="168"/>
    <tableColumn id="3" xr3:uid="{F7EAF5FC-A990-45A5-9A1A-D0A327E426AD}" name="Priority" dataDxfId="167">
      <calculatedColumnFormula>IF(I2="",200,VLOOKUP(I2,#REF!,2,FALSE))</calculatedColumnFormula>
    </tableColumn>
    <tableColumn id="4" xr3:uid="{0C684AC7-74F7-4BE0-8765-D1E0DC337546}" name="Feature"/>
    <tableColumn id="5" xr3:uid="{FF189279-B877-452B-A500-06D8CD35AE00}" name="OS" dataDxfId="166"/>
    <tableColumn id="6" xr3:uid="{31D891D6-0C3B-44F3-8370-ADCB6FFBCFA6}" name="OPCO" dataDxfId="165"/>
    <tableColumn id="7" xr3:uid="{C5793194-4C0A-4E81-AEDC-38A2D74C57DA}" name="Folder"/>
    <tableColumn id="8" xr3:uid="{E1040E36-7518-444F-9C6B-CB6744BEF5E9}" name="Coverage (Issues)"/>
    <tableColumn id="9" xr3:uid="{F91C218C-3664-4B96-A19B-5F00139337C7}" name="Precondition" dataDxfId="164"/>
    <tableColumn id="10" xr3:uid="{7572DD04-5409-4151-8082-9AB01CA1FE3B}" name="Objective" dataDxfId="163"/>
    <tableColumn id="11" xr3:uid="{98CEDDFA-CAF0-41E0-A0E8-089CA9C40A23}" name="Test Script (Step-by-Step) - Step" dataDxfId="162"/>
    <tableColumn id="12" xr3:uid="{60AAA448-6C51-47B6-A614-B3FB71C98BCC}" name="Test Script (Step-by-Step) - Test Data" dataDxfId="161"/>
    <tableColumn id="13" xr3:uid="{215E549A-48B1-4551-B0F2-14D8763E4585}" name="Test Script (Step-by-Step) - Expected Result" dataDxfId="160"/>
    <tableColumn id="19" xr3:uid="{A121F072-05D8-48FA-8E4E-2E4317C7D664}" name="Column1" dataDxfId="159"/>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4" dT="2026-05-26T16:43:59.56" personId="{761DDE09-C605-425C-B234-D01DB071F7B6}" id="{E922B647-2B63-4ACA-BBD2-A24E90285319}">
    <text>The XPaths of elements cannot be identified in Kubra</text>
  </threadedComment>
  <threadedComment ref="D15" dT="2026-05-26T16:44:08.21" personId="{761DDE09-C605-425C-B234-D01DB071F7B6}" id="{443F2EDA-A6D2-465E-A97E-F757FC306F0E}">
    <text>The XPaths of elements cannot be identified in Kubra</text>
  </threadedComment>
  <threadedComment ref="D16" dT="2026-05-26T16:44:03.33" personId="{761DDE09-C605-425C-B234-D01DB071F7B6}" id="{13508D64-ADF3-4E4C-8BF9-8F4EA0FE7341}">
    <text>The XPaths of elements cannot be identified in Kubra</text>
  </threadedComment>
  <threadedComment ref="D18" dT="2026-05-26T16:40:02.24" personId="{761DDE09-C605-425C-B234-D01DB071F7B6}" id="{2F31A5FE-AB05-4FCB-9D6D-8D4D16A262B1}">
    <text>API simulated cannot be automated</text>
  </threadedComment>
  <threadedComment ref="D20" dT="2026-05-22T18:32:05.32" personId="{761DDE09-C605-425C-B234-D01DB071F7B6}" id="{5752948C-8546-4C6D-9795-AA97C5C8A864}">
    <text>Payment attempt simulated to fail cannot be automated</text>
  </threadedComment>
  <threadedComment ref="D22" dT="2026-05-27T20:50:33.27" personId="{761DDE09-C605-425C-B234-D01DB071F7B6}" id="{8E0C6D24-A16B-4540-955F-97146F390D76}">
    <text>The XPaths of elements cannot be identified in Kubra</text>
  </threadedComment>
  <threadedComment ref="D27" dT="2026-05-26T16:40:02.24" personId="{761DDE09-C605-425C-B234-D01DB071F7B6}" id="{A400E4B7-5640-4389-9E53-9A67323955A9}">
    <text>API simulated cannot be automated</text>
  </threadedComment>
  <threadedComment ref="D43" dT="2026-05-26T16:40:02.24" personId="{761DDE09-C605-425C-B234-D01DB071F7B6}" id="{05C97308-20FD-4B78-B3F7-4B7429E7264E}">
    <text>API simulated cannot be automated</text>
  </threadedComment>
  <threadedComment ref="D45" dT="2026-05-22T18:34:02.92" personId="{761DDE09-C605-425C-B234-D01DB071F7B6}" id="{A7038AF6-9CE9-45AC-959D-B14DCEC6E433}">
    <text>Payment attempt simulated to fail cannot be automated</text>
  </threadedComment>
  <threadedComment ref="D52" dT="2026-05-22T18:33:59.39" personId="{761DDE09-C605-425C-B234-D01DB071F7B6}" id="{42D993E0-7717-47AB-9400-E5062BC002E6}">
    <text>Payment attempt simulated to fail cannot be automated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D50" dT="2026-05-22T18:28:55.41" personId="{761DDE09-C605-425C-B234-D01DB071F7B6}" id="{0392612A-382A-4198-9D40-C63FF7D53DAB}">
    <text>The XPaths of elements cannot be identified in Kubra</text>
  </threadedComment>
  <threadedComment ref="D52" dT="2026-05-22T18:29:00.24" personId="{761DDE09-C605-425C-B234-D01DB071F7B6}" id="{61600E95-E341-47D1-99FF-5F4F52068C79}">
    <text>The XPaths of elements cannot be identified in Kubra</text>
  </threadedComment>
  <threadedComment ref="D54" dT="2026-05-22T18:29:04.01" personId="{761DDE09-C605-425C-B234-D01DB071F7B6}" id="{83CFFFED-F804-4CEA-9BE8-0092CA9EFE48}">
    <text>The XPaths of elements cannot be identified in Kubra</text>
  </threadedComment>
  <threadedComment ref="D56" dT="2026-05-22T18:29:08.12" personId="{761DDE09-C605-425C-B234-D01DB071F7B6}" id="{E46BCFE8-41C5-48C5-A086-F121E8C9A512}">
    <text>The XPaths of elements cannot be identified in Kubra</text>
  </threadedComment>
  <threadedComment ref="D66" dT="2026-06-18T15:14:35.67" personId="{EFCF3680-E2E3-44ED-B179-88DCF03D658C}" id="{0F77EAEB-B434-4FB1-80C4-299768822FE7}">
    <text>Test case must be updated; the date has no editing limitations independent of the state, if it is "past due" "final termination", etc.</text>
  </threadedComment>
  <threadedComment ref="D67" dT="2026-06-18T15:14:35.67" personId="{EFCF3680-E2E3-44ED-B179-88DCF03D658C}" id="{4D118EEA-8D76-45E8-B79E-1BC4333A7400}">
    <text>Test case must be updated; the date has no editing limitations independent of the state, if it is "past due" "final termination", etc.</text>
  </threadedComment>
  <threadedComment ref="D68" dT="2026-06-18T15:14:35.67" personId="{EFCF3680-E2E3-44ED-B179-88DCF03D658C}" id="{53EEB02D-D377-4E0E-BE4B-5B97ABBBF1E9}">
    <text>Test case must be updated; the date has no editing limitations independent of the state, if it is "past due" "final termination", etc.</text>
  </threadedComment>
  <threadedComment ref="D70" dT="2026-06-18T19:37:51.15" personId="{EFCF3680-E2E3-44ED-B179-88DCF03D658C}" id="{137847E5-B148-4788-888F-DA2F3F59FDAC}">
    <text>Specific data required</text>
  </threadedComment>
  <threadedComment ref="D71" dT="2026-06-18T19:37:51.15" personId="{EFCF3680-E2E3-44ED-B179-88DCF03D658C}" id="{47EBF327-5943-43E0-8DDD-707233746A83}">
    <text xml:space="preserve">Specific data is required, account without payment method or CC associated </text>
  </threadedComment>
  <threadedComment ref="D80" dT="2026-06-24T02:36:21.92" personId="{EFCF3680-E2E3-44ED-B179-88DCF03D658C}" id="{0A952499-8BAD-4048-ABFE-585DA54F243C}">
    <text>The popup doesn't appear in automation, but it does in manual regression.</text>
  </threadedComment>
  <threadedComment ref="D83" dT="2026-06-24T02:36:21.92" personId="{EFCF3680-E2E3-44ED-B179-88DCF03D658C}" id="{63294796-B5A5-4AB5-AF80-A34374F95151}">
    <text>The popup doesn't appear in automation, but it does in manual regression.</text>
  </threadedComment>
  <threadedComment ref="D88" dT="2026-06-26T21:19:35.80" personId="{EFCF3680-E2E3-44ED-B179-88DCF03D658C}" id="{22473956-4897-4C5A-8249-115EE93F2E88}">
    <text>An account with specific data is required to trigger the error</text>
  </threadedComment>
  <threadedComment ref="D92" dT="2026-06-18T22:45:40.39" personId="{EFCF3680-E2E3-44ED-B179-88DCF03D658C}" id="{CEC55488-7278-4D75-BC7E-FE7C2DD2E607}">
    <text>Date is not editable under any circumstances</text>
  </threadedComment>
  <threadedComment ref="D93" dT="2026-06-18T22:45:40.39" personId="{EFCF3680-E2E3-44ED-B179-88DCF03D658C}" id="{94CF8714-E8C1-4AD7-A0C1-C68984B63687}">
    <text>Date is not editable under any circumstances</text>
  </threadedComment>
  <threadedComment ref="D94" dT="2026-06-24T20:06:18.44" personId="{EFCF3680-E2E3-44ED-B179-88DCF03D658C}" id="{A60BA1AD-A8E7-4172-A9A7-96E9510F929B}">
    <text>It cannot be automated due to the use of Kubra.</text>
  </threadedComment>
  <threadedComment ref="D95" dT="2026-06-24T20:06:18.44" personId="{EFCF3680-E2E3-44ED-B179-88DCF03D658C}" id="{9E167E95-DFAF-480E-B862-D57B479A551A}">
    <text>It cannot be automated due to the use of Kubra.</text>
  </threadedComment>
  <threadedComment ref="D96" dT="2026-06-24T20:06:18.44" personId="{EFCF3680-E2E3-44ED-B179-88DCF03D658C}" id="{FFF7CAA2-7F6B-4FEE-A8CE-0236DAE4AE87}">
    <text>It cannot be automated due to the use of Kubra.</text>
  </threadedComment>
  <threadedComment ref="D97" dT="2026-06-24T20:06:18.44" personId="{EFCF3680-E2E3-44ED-B179-88DCF03D658C}" id="{836C1CBC-0825-4610-B43B-4C9318C14A75}">
    <text>It cannot be automated due to the use of Kubra.</text>
  </threadedComment>
  <threadedComment ref="D99" dT="2026-06-30T15:57:07.65" personId="{EFCF3680-E2E3-44ED-B179-88DCF03D658C}" id="{0E585D9D-5851-4925-9637-DE552A66658F}">
    <text>Cash accounts can't make payments, a screen blocking the payment flow appears that says "As a business Customer you can pay in person at an authorized payment location..."</text>
  </threadedComment>
  <threadedComment ref="D100" dT="2026-06-30T15:57:07.65" personId="{EFCF3680-E2E3-44ED-B179-88DCF03D658C}" id="{196B362A-0519-40B5-ABCD-5430845FC472}">
    <text>Cash accounts can't make payments, a screen blocking the payment flow appears that says "As a business Customer you can pay in person at an authorized payment location..."</text>
  </threadedComment>
  <threadedComment ref="D101" dT="2026-06-30T15:57:07.65" personId="{EFCF3680-E2E3-44ED-B179-88DCF03D658C}" id="{DD9B559B-F5CD-4C4C-80F2-18CD3CBCFFB2}">
    <text>Cash accounts can't make payments, a screen blocking the payment flow appears that says "As a business Customer you can pay in person at an authorized payment location..."</text>
  </threadedComment>
  <threadedComment ref="D102" dT="2026-06-24T01:45:56.70" personId="{EFCF3680-E2E3-44ED-B179-88DCF03D658C}" id="{5C982470-B305-44D5-B51D-3C0747B69D85}">
    <text>Issues with Kubra</text>
  </threadedComment>
  <threadedComment ref="D104" dT="2026-06-24T01:45:56.70" personId="{EFCF3680-E2E3-44ED-B179-88DCF03D658C}" id="{4308281F-9971-4357-A4E8-FD82706DE156}">
    <text>Issues with Kubra</text>
  </threadedComment>
  <threadedComment ref="D106" dT="2026-06-24T01:45:56.70" personId="{EFCF3680-E2E3-44ED-B179-88DCF03D658C}" id="{FC131C5A-4004-40F4-95C9-A84D7205A8BD}">
    <text>Issues with Kubra</text>
  </threadedComment>
  <threadedComment ref="D108" dT="2026-06-24T01:45:56.70" personId="{EFCF3680-E2E3-44ED-B179-88DCF03D658C}" id="{96740694-8927-4B03-9E1C-16C85EB37CCA}">
    <text>Issues with Kubra</text>
  </threadedComment>
</ThreadedComments>
</file>

<file path=xl/threadedComments/threadedComment3.xml><?xml version="1.0" encoding="utf-8"?>
<ThreadedComments xmlns="http://schemas.microsoft.com/office/spreadsheetml/2018/threadedcomments" xmlns:x="http://schemas.openxmlformats.org/spreadsheetml/2006/main">
  <threadedComment ref="D7" dT="2026-05-22T16:21:45.33" personId="{761DDE09-C605-425C-B234-D01DB071F7B6}" id="{39E28201-1C63-40C9-AB0A-B8E21C0FA2EB}">
    <text>This test case, which requires the use of biometrics, must be validated on a real device.</text>
  </threadedComment>
  <threadedComment ref="D8" dT="2026-05-22T16:21:56.45" personId="{761DDE09-C605-425C-B234-D01DB071F7B6}" id="{01DFE348-DBBD-45D4-BF13-1FBC17B39155}">
    <text>This test case, which requires the use of biometrics, must be validated on a real device.</text>
  </threadedComment>
  <threadedComment ref="D9" dT="2026-05-22T16:22:00.03" personId="{761DDE09-C605-425C-B234-D01DB071F7B6}" id="{D97922CA-8458-4404-A6F9-CAE2EAAB82C9}">
    <text>This test case, which requires the use of biometrics, must be validated on a real device.</text>
  </threadedComment>
  <threadedComment ref="D10" dT="2026-05-22T16:22:03.37" personId="{761DDE09-C605-425C-B234-D01DB071F7B6}" id="{C3735F16-6223-44F8-BBB0-C97952EE4345}">
    <text>This test case, which requires the use of biometrics, must be validated on a real device.</text>
  </threadedComment>
  <threadedComment ref="D11" dT="2026-05-22T16:22:20.73" personId="{761DDE09-C605-425C-B234-D01DB071F7B6}" id="{92D00791-197F-41D3-862B-3ABD8CC03743}">
    <text>This test case, which requires the use of biometrics, must be validated on a real device.</text>
  </threadedComment>
  <threadedComment ref="D12" dT="2026-05-22T16:22:24.65" personId="{761DDE09-C605-425C-B234-D01DB071F7B6}" id="{17DFB1D7-6DDC-400B-AEA2-DD886291FDCF}">
    <text>This test case, which requires the use of biometrics, must be validated on a real device.</text>
  </threadedComment>
  <threadedComment ref="D13" dT="2026-05-22T16:22:29.64" personId="{761DDE09-C605-425C-B234-D01DB071F7B6}" id="{7E72B96D-1720-4E9B-8C8D-94F7A342DF6C}">
    <text>This test case, which requires the use of biometrics, must be validated on a real device.</text>
  </threadedComment>
  <threadedComment ref="D14" dT="2026-05-22T16:22:35.56" personId="{761DDE09-C605-425C-B234-D01DB071F7B6}" id="{E5FBAFC0-6B2C-4F14-BCA6-3FB868F3444C}">
    <text>This test case, which requires the use of biometrics, must be validated on a real device.</text>
  </threadedComment>
  <threadedComment ref="D16" dT="2026-05-22T16:22:39.95" personId="{761DDE09-C605-425C-B234-D01DB071F7B6}" id="{4791B5AC-C6D9-474E-BB4E-0C98A3B28764}">
    <text>This test case, which requires the use of biometrics, must be validated on a real device.</text>
  </threadedComment>
  <threadedComment ref="D17" dT="2026-05-22T16:22:44.11" personId="{761DDE09-C605-425C-B234-D01DB071F7B6}" id="{668E36A3-01A2-4F40-AE86-D071ECC0FDCC}">
    <text>This test case, which requires the use of biometrics, must be validated on a real device.</text>
  </threadedComment>
  <threadedComment ref="D18" dT="2026-05-22T16:22:47.67" personId="{761DDE09-C605-425C-B234-D01DB071F7B6}" id="{56F63DBD-27FC-4B19-B3D1-515276413047}">
    <text>This test case, which requires the use of biometrics, must be validated on a real device.</text>
  </threadedComment>
  <threadedComment ref="D19" dT="2026-05-22T16:22:51.12" personId="{761DDE09-C605-425C-B234-D01DB071F7B6}" id="{A69CC772-D344-4E75-AE0E-7EBFF95FE534}">
    <text>This test case, which requires the use of biometrics, must be validated on a real device.</text>
  </threadedComment>
  <threadedComment ref="D20" dT="2026-05-22T16:23:02.33" personId="{761DDE09-C605-425C-B234-D01DB071F7B6}" id="{5FD37818-EC62-406D-AEC1-6E6D9940D03C}">
    <text>This test case, which requires the use of biometrics, must be validated on a real device.</text>
  </threadedComment>
  <threadedComment ref="D21" dT="2026-05-22T16:22:57.26" personId="{761DDE09-C605-425C-B234-D01DB071F7B6}" id="{99D76DDE-CAC6-4B06-873A-BB33C3CEEA3F}">
    <text>This test case, which requires the use of biometrics, must be validated on a real device.</text>
  </threadedComment>
  <threadedComment ref="D22" dT="2026-05-22T16:23:08.89" personId="{761DDE09-C605-425C-B234-D01DB071F7B6}" id="{685F6516-0D4A-4B09-951A-59F8B72B267A}">
    <text>This test case, which requires the use of biometrics, must be validated on a real device.</text>
  </threadedComment>
  <threadedComment ref="D23" dT="2026-05-22T16:23:12.94" personId="{761DDE09-C605-425C-B234-D01DB071F7B6}" id="{AD545AEB-A4F1-45F4-8913-3EE9E8269E37}">
    <text>This test case, which requires the use of biometrics, must be validated on a real device.</text>
  </threadedComment>
</ThreadedComments>
</file>

<file path=xl/threadedComments/threadedComment4.xml><?xml version="1.0" encoding="utf-8"?>
<ThreadedComments xmlns="http://schemas.microsoft.com/office/spreadsheetml/2018/threadedcomments" xmlns:x="http://schemas.openxmlformats.org/spreadsheetml/2006/main">
  <threadedComment ref="D71" dT="2026-06-16T16:18:48.73" personId="{533FC528-0FF9-476E-BFD7-FCA563C320A9}" id="{FEBE222F-364D-4746-A6BA-6FE0CEBDC9AE}">
    <text>The app cannot be pre-installed</text>
  </threadedComment>
  <threadedComment ref="D73" dT="2026-06-16T16:18:48.73" personId="{533FC528-0FF9-476E-BFD7-FCA563C320A9}" id="{792866BA-B3BE-416E-B18C-D521CE3F1EEB}">
    <text>The app cannot be pre-installed</text>
  </threadedComment>
  <threadedComment ref="D75" dT="2026-06-16T16:18:48.73" personId="{533FC528-0FF9-476E-BFD7-FCA563C320A9}" id="{0922D833-2ECF-4EAC-B99C-12F769C2149F}">
    <text>The app cannot be pre-installed</text>
  </threadedComment>
  <threadedComment ref="D88" dT="2026-06-16T16:18:48.73" personId="{533FC528-0FF9-476E-BFD7-FCA563C320A9}" id="{48CEA6FA-DF05-428E-ABB4-F025D1309787}">
    <text>The app cannot be pre-installed</text>
  </threadedComment>
  <threadedComment ref="D90" dT="2026-06-16T16:18:48.73" personId="{533FC528-0FF9-476E-BFD7-FCA563C320A9}" id="{B1B3B346-7F88-4A85-92FD-167234A9B521}">
    <text>The app cannot be pre-installed</text>
  </threadedComment>
  <threadedComment ref="D92" dT="2026-06-16T16:18:48.73" personId="{533FC528-0FF9-476E-BFD7-FCA563C320A9}" id="{9817631C-BA76-4310-A81A-EE9359AE1585}">
    <text>The app cannot be pre-installed</text>
  </threadedComment>
  <threadedComment ref="D96" dT="2026-06-18T14:59:23.97" personId="{533FC528-0FF9-476E-BFD7-FCA563C320A9}" id="{C94E02A9-D69F-4456-92C3-2982EEFA63F6}">
    <text>There is no non-electrical account at CMP.</text>
  </threadedComment>
  <threadedComment ref="D101" dT="2026-07-01T22:02:35.89" personId="{EFCF3680-E2E3-44ED-B179-88DCF03D658C}" id="{69039901-EE0D-482E-A1ED-8AB4F0139717}">
    <text>Specific data required, account that has the power restores banner, this account does not exists " 3001-2393-937 "</text>
  </threadedComment>
  <threadedComment ref="D102" dT="2026-06-18T14:59:23.97" personId="{533FC528-0FF9-476E-BFD7-FCA563C320A9}" id="{33CD3941-D4F6-446B-A537-DCB7BFB5FCC5}">
    <text>No time</text>
  </threadedComment>
  <threadedComment ref="D103" dT="2026-06-18T14:59:23.97" personId="{533FC528-0FF9-476E-BFD7-FCA563C320A9}" id="{240F65A7-20A1-43D8-BAE4-7D7B2A73ED46}">
    <text>No time</text>
  </threadedComment>
  <threadedComment ref="D105" dT="2026-06-30T22:19:53.78" personId="{EFCF3680-E2E3-44ED-B179-88DCF03D658C}" id="{A518E4E0-79B0-420E-B4B8-6770FFB1725F}">
    <text>Specific account with Outage quick view button needed</text>
  </threadedComment>
  <threadedComment ref="D106" dT="2026-06-30T22:19:53.78" personId="{EFCF3680-E2E3-44ED-B179-88DCF03D658C}" id="{07B65539-CE8C-4472-A927-F8206E6BDF35}">
    <text>Specific account with Outage quick view button needed</text>
  </threadedComment>
  <threadedComment ref="D112" dT="2026-06-30T22:42:47.70" personId="{EFCF3680-E2E3-44ED-B179-88DCF03D658C}" id="{8DE8EA86-3816-4E80-8104-941E884DD4FF}">
    <text>Specific data required (valid account and zip code)</text>
  </threadedComment>
  <threadedComment ref="D113" dT="2026-06-30T22:42:47.70" personId="{EFCF3680-E2E3-44ED-B179-88DCF03D658C}" id="{9EDDF8EF-61D6-4969-8349-73FAA3B25086}">
    <text>Specific data required (valid account and zip code)</text>
  </threadedComment>
  <threadedComment ref="D115" dT="2026-07-01T21:57:33.95" personId="{EFCF3680-E2E3-44ED-B179-88DCF03D658C}" id="{2D7965F9-90CC-4103-AA46-096E198BE70E}">
    <text>Specific data required, account with no phone number associated</text>
  </threadedComment>
  <threadedComment ref="D127" dT="2026-07-01T16:35:44.26" personId="{EFCF3680-E2E3-44ED-B179-88DCF03D658C}" id="{D044191D-34CE-40A9-9CA3-0779C09EC7E8}">
    <text>CMP only shows CMP accounts and OPCO</text>
  </threadedComment>
  <threadedComment ref="D128" dT="2026-06-23T15:02:42.93" personId="{533FC528-0FF9-476E-BFD7-FCA563C320A9}" id="{AFBDC079-6B75-4CBE-AB58-B14F55F39DA1}">
    <text>The app needs to be reinstalled</text>
  </threadedComment>
</ThreadedComment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AD5F-EAAC-4518-A65D-AE16D475A6EB}">
  <sheetPr>
    <tabColor theme="0" tint="-0.14999847407452621"/>
  </sheetPr>
  <dimension ref="B1:AA41"/>
  <sheetViews>
    <sheetView showGridLines="0" zoomScale="130" zoomScaleNormal="130" workbookViewId="0">
      <selection activeCell="V13" sqref="V13"/>
    </sheetView>
  </sheetViews>
  <sheetFormatPr baseColWidth="10" defaultColWidth="9.140625" defaultRowHeight="15" x14ac:dyDescent="0.25"/>
  <cols>
    <col min="1" max="1" width="9.140625" style="16"/>
    <col min="2" max="2" width="31.42578125" style="16" bestFit="1" customWidth="1"/>
    <col min="3" max="3" width="10.7109375" style="16" bestFit="1" customWidth="1"/>
    <col min="4" max="4" width="10.7109375" style="16" customWidth="1"/>
    <col min="5" max="18" width="9.140625" style="16"/>
    <col min="19" max="19" width="2.5703125" style="16" customWidth="1"/>
    <col min="20" max="16384" width="9.140625" style="16"/>
  </cols>
  <sheetData>
    <row r="1" spans="2:27" x14ac:dyDescent="0.25">
      <c r="B1" s="152" t="s">
        <v>0</v>
      </c>
      <c r="C1" s="154" t="s">
        <v>1</v>
      </c>
      <c r="D1" s="154" t="s">
        <v>2</v>
      </c>
      <c r="E1" s="151" t="s">
        <v>3</v>
      </c>
      <c r="F1" s="151"/>
      <c r="G1" s="151" t="s">
        <v>4</v>
      </c>
      <c r="H1" s="151"/>
      <c r="I1" s="151" t="s">
        <v>5</v>
      </c>
      <c r="J1" s="151"/>
      <c r="K1" s="151" t="s">
        <v>6</v>
      </c>
      <c r="L1" s="151"/>
      <c r="M1" s="151" t="s">
        <v>7</v>
      </c>
      <c r="N1" s="151"/>
      <c r="O1" s="151" t="s">
        <v>8</v>
      </c>
      <c r="P1" s="151"/>
      <c r="Q1" s="151" t="s">
        <v>9</v>
      </c>
      <c r="R1" s="151"/>
    </row>
    <row r="2" spans="2:27" x14ac:dyDescent="0.25">
      <c r="B2" s="153"/>
      <c r="C2" s="155"/>
      <c r="D2" s="155"/>
      <c r="E2" s="44" t="s">
        <v>10</v>
      </c>
      <c r="F2" s="44" t="s">
        <v>11</v>
      </c>
      <c r="G2" s="44" t="s">
        <v>10</v>
      </c>
      <c r="H2" s="44" t="s">
        <v>11</v>
      </c>
      <c r="I2" s="44" t="s">
        <v>10</v>
      </c>
      <c r="J2" s="44" t="s">
        <v>11</v>
      </c>
      <c r="K2" s="44" t="s">
        <v>11</v>
      </c>
      <c r="L2" s="44" t="s">
        <v>10</v>
      </c>
      <c r="M2" s="44" t="s">
        <v>11</v>
      </c>
      <c r="N2" s="44" t="s">
        <v>10</v>
      </c>
      <c r="O2" s="44" t="s">
        <v>11</v>
      </c>
      <c r="P2" s="44" t="s">
        <v>10</v>
      </c>
      <c r="Q2" s="44" t="s">
        <v>11</v>
      </c>
      <c r="R2" s="44" t="s">
        <v>10</v>
      </c>
    </row>
    <row r="3" spans="2:27" x14ac:dyDescent="0.25">
      <c r="B3" s="37" t="s">
        <v>12</v>
      </c>
      <c r="C3" s="40" t="s">
        <v>13</v>
      </c>
      <c r="D3" s="40" t="s">
        <v>14</v>
      </c>
      <c r="E3" s="40">
        <v>91</v>
      </c>
      <c r="F3" s="40">
        <v>91</v>
      </c>
      <c r="G3" s="40">
        <v>87</v>
      </c>
      <c r="H3" s="40">
        <v>87</v>
      </c>
      <c r="I3" s="40">
        <v>87</v>
      </c>
      <c r="J3" s="40">
        <v>87</v>
      </c>
      <c r="K3" s="40">
        <v>227</v>
      </c>
      <c r="L3" s="40">
        <v>227</v>
      </c>
      <c r="M3" s="40">
        <v>52</v>
      </c>
      <c r="N3" s="40">
        <v>53</v>
      </c>
      <c r="O3" s="40">
        <v>53</v>
      </c>
      <c r="P3" s="40">
        <v>53</v>
      </c>
      <c r="Q3" s="40">
        <v>109</v>
      </c>
      <c r="R3" s="40">
        <v>111</v>
      </c>
    </row>
    <row r="4" spans="2:27" x14ac:dyDescent="0.25">
      <c r="B4" s="37" t="s">
        <v>15</v>
      </c>
      <c r="C4" s="40" t="s">
        <v>13</v>
      </c>
      <c r="D4" s="40" t="s">
        <v>14</v>
      </c>
      <c r="E4" s="40">
        <v>29</v>
      </c>
      <c r="F4" s="40">
        <v>29</v>
      </c>
      <c r="G4" s="40">
        <v>29</v>
      </c>
      <c r="H4" s="40">
        <v>29</v>
      </c>
      <c r="I4" s="40">
        <v>29</v>
      </c>
      <c r="J4" s="40">
        <v>29</v>
      </c>
      <c r="K4" s="40">
        <v>29</v>
      </c>
      <c r="L4" s="40">
        <v>29</v>
      </c>
      <c r="M4" s="40">
        <v>29</v>
      </c>
      <c r="N4" s="40">
        <v>29</v>
      </c>
      <c r="O4" s="40">
        <v>29</v>
      </c>
      <c r="P4" s="40">
        <v>29</v>
      </c>
      <c r="Q4" s="40">
        <v>29</v>
      </c>
      <c r="R4" s="40">
        <v>29</v>
      </c>
    </row>
    <row r="5" spans="2:27" x14ac:dyDescent="0.25">
      <c r="B5" s="37" t="s">
        <v>16</v>
      </c>
      <c r="C5" s="40" t="s">
        <v>13</v>
      </c>
      <c r="D5" s="40" t="s">
        <v>17</v>
      </c>
      <c r="E5" s="40">
        <v>42</v>
      </c>
      <c r="F5" s="40">
        <v>42</v>
      </c>
      <c r="G5" s="40">
        <v>42</v>
      </c>
      <c r="H5" s="40">
        <v>42</v>
      </c>
      <c r="I5" s="40">
        <v>43</v>
      </c>
      <c r="J5" s="40">
        <v>42</v>
      </c>
      <c r="K5" s="40">
        <v>42</v>
      </c>
      <c r="L5" s="40">
        <v>42</v>
      </c>
      <c r="M5" s="40">
        <v>42</v>
      </c>
      <c r="N5" s="40">
        <v>42</v>
      </c>
      <c r="O5" s="40">
        <v>42</v>
      </c>
      <c r="P5" s="40">
        <v>42</v>
      </c>
      <c r="Q5" s="40">
        <v>42</v>
      </c>
      <c r="R5" s="40">
        <v>42</v>
      </c>
    </row>
    <row r="6" spans="2:27" x14ac:dyDescent="0.25">
      <c r="B6" s="45" t="s">
        <v>18</v>
      </c>
      <c r="C6" s="46" t="s">
        <v>19</v>
      </c>
      <c r="D6" s="46" t="s">
        <v>14</v>
      </c>
      <c r="E6" s="46">
        <v>8</v>
      </c>
      <c r="F6" s="46">
        <v>8</v>
      </c>
      <c r="G6" s="46">
        <v>8</v>
      </c>
      <c r="H6" s="46">
        <v>8</v>
      </c>
      <c r="I6" s="46">
        <v>8</v>
      </c>
      <c r="J6" s="46">
        <v>9</v>
      </c>
      <c r="K6" s="46">
        <v>25</v>
      </c>
      <c r="L6" s="46">
        <v>25</v>
      </c>
      <c r="M6" s="46">
        <v>22</v>
      </c>
      <c r="N6" s="46">
        <v>17</v>
      </c>
      <c r="O6" s="46">
        <v>34</v>
      </c>
      <c r="P6" s="46">
        <v>17</v>
      </c>
      <c r="Q6" s="46">
        <v>24</v>
      </c>
      <c r="R6" s="46">
        <v>26</v>
      </c>
    </row>
    <row r="7" spans="2:27" x14ac:dyDescent="0.25">
      <c r="B7" s="45" t="s">
        <v>20</v>
      </c>
      <c r="C7" s="46" t="s">
        <v>19</v>
      </c>
      <c r="D7" s="46" t="s">
        <v>14</v>
      </c>
      <c r="E7" s="46">
        <v>8</v>
      </c>
      <c r="F7" s="46">
        <v>8</v>
      </c>
      <c r="G7" s="46">
        <v>8</v>
      </c>
      <c r="H7" s="46">
        <v>8</v>
      </c>
      <c r="I7" s="46">
        <v>8</v>
      </c>
      <c r="J7" s="46">
        <v>9</v>
      </c>
      <c r="K7" s="47">
        <v>7</v>
      </c>
      <c r="L7" s="47">
        <v>7</v>
      </c>
      <c r="M7" s="47">
        <v>7</v>
      </c>
      <c r="N7" s="47">
        <v>7</v>
      </c>
      <c r="O7" s="47">
        <v>7</v>
      </c>
      <c r="P7" s="47">
        <v>7</v>
      </c>
      <c r="Q7" s="47">
        <v>7</v>
      </c>
      <c r="R7" s="47">
        <v>7</v>
      </c>
    </row>
    <row r="8" spans="2:27" x14ac:dyDescent="0.25">
      <c r="B8" s="45" t="s">
        <v>21</v>
      </c>
      <c r="C8" s="46" t="s">
        <v>19</v>
      </c>
      <c r="D8" s="46" t="s">
        <v>14</v>
      </c>
      <c r="E8" s="46">
        <v>7</v>
      </c>
      <c r="F8" s="46">
        <v>7</v>
      </c>
      <c r="G8" s="46">
        <v>7</v>
      </c>
      <c r="H8" s="46">
        <v>7</v>
      </c>
      <c r="I8" s="46">
        <v>7</v>
      </c>
      <c r="J8" s="46">
        <v>7</v>
      </c>
      <c r="K8" s="47">
        <v>78</v>
      </c>
      <c r="L8" s="47">
        <v>78</v>
      </c>
      <c r="M8" s="47">
        <v>67</v>
      </c>
      <c r="N8" s="47">
        <v>67</v>
      </c>
      <c r="O8" s="47">
        <v>67</v>
      </c>
      <c r="P8" s="47">
        <v>67</v>
      </c>
      <c r="Q8" s="47">
        <v>67</v>
      </c>
      <c r="R8" s="47">
        <v>67</v>
      </c>
      <c r="T8" s="17" t="s">
        <v>22</v>
      </c>
      <c r="W8" s="17" t="s">
        <v>23</v>
      </c>
      <c r="AA8" s="17" t="s">
        <v>24</v>
      </c>
    </row>
    <row r="9" spans="2:27" x14ac:dyDescent="0.25">
      <c r="B9" s="45" t="s">
        <v>25</v>
      </c>
      <c r="C9" s="46" t="s">
        <v>19</v>
      </c>
      <c r="D9" s="46" t="s">
        <v>14</v>
      </c>
      <c r="E9" s="46">
        <v>100</v>
      </c>
      <c r="F9" s="46">
        <v>100</v>
      </c>
      <c r="G9" s="46">
        <v>98</v>
      </c>
      <c r="H9" s="46">
        <v>98</v>
      </c>
      <c r="I9" s="46">
        <v>98</v>
      </c>
      <c r="J9" s="46">
        <v>98</v>
      </c>
      <c r="K9" s="46">
        <v>98</v>
      </c>
      <c r="L9" s="46">
        <v>98</v>
      </c>
      <c r="M9" s="46">
        <v>98</v>
      </c>
      <c r="N9" s="46">
        <v>98</v>
      </c>
      <c r="O9" s="46">
        <v>98</v>
      </c>
      <c r="P9" s="46">
        <v>98</v>
      </c>
      <c r="Q9" s="46">
        <v>96</v>
      </c>
      <c r="R9" s="46">
        <v>96</v>
      </c>
      <c r="T9" s="16" t="s">
        <v>26</v>
      </c>
      <c r="W9" s="16" t="s">
        <v>27</v>
      </c>
      <c r="AA9" s="16" t="s">
        <v>28</v>
      </c>
    </row>
    <row r="10" spans="2:27" x14ac:dyDescent="0.25">
      <c r="B10" s="45" t="s">
        <v>23</v>
      </c>
      <c r="C10" s="46" t="s">
        <v>19</v>
      </c>
      <c r="D10" s="46" t="s">
        <v>14</v>
      </c>
      <c r="E10" s="46">
        <v>90</v>
      </c>
      <c r="F10" s="46">
        <v>92</v>
      </c>
      <c r="G10" s="46">
        <v>85</v>
      </c>
      <c r="H10" s="46">
        <v>85</v>
      </c>
      <c r="I10" s="46">
        <v>90</v>
      </c>
      <c r="J10" s="46">
        <v>90</v>
      </c>
      <c r="K10" s="46">
        <v>82</v>
      </c>
      <c r="L10" s="46">
        <v>82</v>
      </c>
      <c r="M10" s="46">
        <v>82</v>
      </c>
      <c r="N10" s="46">
        <v>82</v>
      </c>
      <c r="O10" s="46">
        <v>82</v>
      </c>
      <c r="P10" s="46">
        <v>82</v>
      </c>
      <c r="Q10" s="46">
        <v>82</v>
      </c>
      <c r="R10" s="46">
        <v>82</v>
      </c>
      <c r="T10" s="16" t="s">
        <v>29</v>
      </c>
      <c r="W10" s="16" t="s">
        <v>30</v>
      </c>
      <c r="AA10" s="16" t="s">
        <v>26</v>
      </c>
    </row>
    <row r="11" spans="2:27" x14ac:dyDescent="0.25">
      <c r="B11" s="45" t="s">
        <v>24</v>
      </c>
      <c r="C11" s="46" t="s">
        <v>19</v>
      </c>
      <c r="D11" s="46" t="s">
        <v>14</v>
      </c>
      <c r="E11" s="46">
        <v>117</v>
      </c>
      <c r="F11" s="46">
        <v>117</v>
      </c>
      <c r="G11" s="46">
        <v>117</v>
      </c>
      <c r="H11" s="46">
        <v>117</v>
      </c>
      <c r="I11" s="46">
        <v>117</v>
      </c>
      <c r="J11" s="46">
        <v>117</v>
      </c>
      <c r="K11" s="46">
        <v>117</v>
      </c>
      <c r="L11" s="46">
        <v>117</v>
      </c>
      <c r="M11" s="46">
        <v>117</v>
      </c>
      <c r="N11" s="46">
        <v>117</v>
      </c>
      <c r="O11" s="46">
        <v>117</v>
      </c>
      <c r="P11" s="46">
        <v>117</v>
      </c>
      <c r="Q11" s="46">
        <v>117</v>
      </c>
      <c r="R11" s="46">
        <v>117</v>
      </c>
      <c r="T11" s="16" t="s">
        <v>31</v>
      </c>
      <c r="W11" s="16" t="s">
        <v>32</v>
      </c>
      <c r="AA11" s="16" t="s">
        <v>33</v>
      </c>
    </row>
    <row r="12" spans="2:27" x14ac:dyDescent="0.25">
      <c r="B12" s="45" t="s">
        <v>34</v>
      </c>
      <c r="C12" s="46" t="s">
        <v>19</v>
      </c>
      <c r="D12" s="46" t="s">
        <v>14</v>
      </c>
      <c r="E12" s="46">
        <v>0</v>
      </c>
      <c r="F12" s="46">
        <v>0</v>
      </c>
      <c r="G12" s="46">
        <v>0</v>
      </c>
      <c r="H12" s="46">
        <v>0</v>
      </c>
      <c r="I12" s="46">
        <v>0</v>
      </c>
      <c r="J12" s="46">
        <v>0</v>
      </c>
      <c r="K12" s="47">
        <v>91</v>
      </c>
      <c r="L12" s="47">
        <v>91</v>
      </c>
      <c r="M12" s="47">
        <v>18</v>
      </c>
      <c r="N12" s="47">
        <v>18</v>
      </c>
      <c r="O12" s="47">
        <v>18</v>
      </c>
      <c r="P12" s="47">
        <v>18</v>
      </c>
      <c r="Q12" s="47">
        <v>52</v>
      </c>
      <c r="R12" s="47">
        <v>52</v>
      </c>
      <c r="T12" s="16" t="s">
        <v>35</v>
      </c>
      <c r="W12" s="16" t="s">
        <v>36</v>
      </c>
      <c r="AA12" s="16" t="s">
        <v>37</v>
      </c>
    </row>
    <row r="13" spans="2:27" x14ac:dyDescent="0.25">
      <c r="B13" s="45" t="s">
        <v>38</v>
      </c>
      <c r="C13" s="46" t="s">
        <v>19</v>
      </c>
      <c r="D13" s="46" t="s">
        <v>14</v>
      </c>
      <c r="E13" s="46">
        <v>37</v>
      </c>
      <c r="F13" s="46">
        <v>31</v>
      </c>
      <c r="G13" s="46">
        <v>31</v>
      </c>
      <c r="H13" s="46">
        <v>40</v>
      </c>
      <c r="I13" s="46">
        <v>31</v>
      </c>
      <c r="J13" s="46">
        <v>34</v>
      </c>
      <c r="K13" s="47">
        <v>0</v>
      </c>
      <c r="L13" s="47">
        <v>0</v>
      </c>
      <c r="M13" s="47">
        <v>31</v>
      </c>
      <c r="N13" s="47">
        <v>31</v>
      </c>
      <c r="O13" s="47">
        <v>31</v>
      </c>
      <c r="P13" s="47">
        <v>31</v>
      </c>
      <c r="Q13" s="47">
        <v>0</v>
      </c>
      <c r="R13" s="47">
        <v>0</v>
      </c>
      <c r="T13" s="16" t="s">
        <v>39</v>
      </c>
      <c r="W13" s="16" t="s">
        <v>40</v>
      </c>
      <c r="AA13" s="16" t="s">
        <v>41</v>
      </c>
    </row>
    <row r="14" spans="2:27" x14ac:dyDescent="0.25">
      <c r="B14" s="45" t="s">
        <v>42</v>
      </c>
      <c r="C14" s="46" t="s">
        <v>19</v>
      </c>
      <c r="D14" s="46" t="s">
        <v>14</v>
      </c>
      <c r="E14" s="46">
        <v>9</v>
      </c>
      <c r="F14" s="46">
        <v>0</v>
      </c>
      <c r="G14" s="46">
        <v>9</v>
      </c>
      <c r="H14" s="46">
        <v>0</v>
      </c>
      <c r="I14" s="46">
        <v>9</v>
      </c>
      <c r="J14" s="46">
        <v>0</v>
      </c>
      <c r="K14" s="47">
        <v>25</v>
      </c>
      <c r="L14" s="47">
        <v>25</v>
      </c>
      <c r="M14" s="47">
        <v>7</v>
      </c>
      <c r="N14" s="47">
        <v>4</v>
      </c>
      <c r="O14" s="47">
        <v>4</v>
      </c>
      <c r="P14" s="47">
        <v>4</v>
      </c>
      <c r="Q14" s="47">
        <v>4</v>
      </c>
      <c r="R14" s="47">
        <v>4</v>
      </c>
      <c r="T14" s="16" t="s">
        <v>43</v>
      </c>
      <c r="W14" s="16" t="s">
        <v>44</v>
      </c>
      <c r="AA14" s="16" t="s">
        <v>45</v>
      </c>
    </row>
    <row r="15" spans="2:27" x14ac:dyDescent="0.25">
      <c r="B15" s="45" t="s">
        <v>46</v>
      </c>
      <c r="C15" s="46" t="s">
        <v>19</v>
      </c>
      <c r="D15" s="46" t="s">
        <v>14</v>
      </c>
      <c r="E15" s="46">
        <v>17</v>
      </c>
      <c r="F15" s="46">
        <v>16</v>
      </c>
      <c r="G15" s="46">
        <v>10</v>
      </c>
      <c r="H15" s="46">
        <v>12</v>
      </c>
      <c r="I15" s="46">
        <v>14</v>
      </c>
      <c r="J15" s="46">
        <v>15</v>
      </c>
      <c r="K15" s="47">
        <v>10</v>
      </c>
      <c r="L15" s="47">
        <v>10</v>
      </c>
      <c r="M15" s="47">
        <v>10</v>
      </c>
      <c r="N15" s="47">
        <v>10</v>
      </c>
      <c r="O15" s="47">
        <v>10</v>
      </c>
      <c r="P15" s="47">
        <v>10</v>
      </c>
      <c r="Q15" s="47">
        <v>10</v>
      </c>
      <c r="R15" s="47">
        <v>10</v>
      </c>
      <c r="W15" s="16" t="s">
        <v>47</v>
      </c>
      <c r="AA15" s="16" t="s">
        <v>48</v>
      </c>
    </row>
    <row r="16" spans="2:27" x14ac:dyDescent="0.25">
      <c r="B16" s="45" t="s">
        <v>49</v>
      </c>
      <c r="C16" s="46" t="s">
        <v>19</v>
      </c>
      <c r="D16" s="46" t="s">
        <v>14</v>
      </c>
      <c r="E16" s="46">
        <v>40</v>
      </c>
      <c r="F16" s="46">
        <v>35</v>
      </c>
      <c r="G16" s="46">
        <v>40</v>
      </c>
      <c r="H16" s="46">
        <v>40</v>
      </c>
      <c r="I16" s="46">
        <v>45</v>
      </c>
      <c r="J16" s="46">
        <v>37</v>
      </c>
      <c r="K16" s="47">
        <v>13</v>
      </c>
      <c r="L16" s="47">
        <v>13</v>
      </c>
      <c r="M16" s="47">
        <v>13</v>
      </c>
      <c r="N16" s="47">
        <v>13</v>
      </c>
      <c r="O16" s="47">
        <v>13</v>
      </c>
      <c r="P16" s="47">
        <v>13</v>
      </c>
      <c r="Q16" s="47">
        <v>13</v>
      </c>
      <c r="R16" s="47">
        <v>13</v>
      </c>
      <c r="S16" s="18"/>
      <c r="W16" s="16" t="s">
        <v>50</v>
      </c>
    </row>
    <row r="17" spans="2:21" x14ac:dyDescent="0.25">
      <c r="B17" s="41" t="s">
        <v>51</v>
      </c>
      <c r="C17" s="42" t="s">
        <v>19</v>
      </c>
      <c r="D17" s="42" t="s">
        <v>17</v>
      </c>
      <c r="E17" s="42">
        <v>0</v>
      </c>
      <c r="F17" s="42">
        <v>0</v>
      </c>
      <c r="G17" s="42">
        <v>0</v>
      </c>
      <c r="H17" s="42">
        <v>0</v>
      </c>
      <c r="I17" s="42">
        <v>0</v>
      </c>
      <c r="J17" s="42">
        <v>0</v>
      </c>
      <c r="K17" s="43">
        <v>0</v>
      </c>
      <c r="L17" s="43">
        <v>0</v>
      </c>
      <c r="M17" s="43">
        <v>4</v>
      </c>
      <c r="N17" s="43">
        <v>4</v>
      </c>
      <c r="O17" s="43">
        <v>4</v>
      </c>
      <c r="P17" s="43">
        <v>4</v>
      </c>
      <c r="Q17" s="43">
        <v>0</v>
      </c>
      <c r="R17" s="43">
        <v>0</v>
      </c>
    </row>
    <row r="18" spans="2:21" x14ac:dyDescent="0.25">
      <c r="B18" s="41" t="s">
        <v>52</v>
      </c>
      <c r="C18" s="42" t="s">
        <v>19</v>
      </c>
      <c r="D18" s="42" t="s">
        <v>17</v>
      </c>
      <c r="E18" s="42">
        <v>0</v>
      </c>
      <c r="F18" s="42">
        <v>0</v>
      </c>
      <c r="G18" s="42">
        <v>0</v>
      </c>
      <c r="H18" s="42">
        <v>0</v>
      </c>
      <c r="I18" s="42">
        <v>0</v>
      </c>
      <c r="J18" s="42">
        <v>0</v>
      </c>
      <c r="K18" s="43">
        <v>26</v>
      </c>
      <c r="L18" s="43">
        <v>26</v>
      </c>
      <c r="M18" s="43">
        <v>26</v>
      </c>
      <c r="N18" s="43">
        <v>26</v>
      </c>
      <c r="O18" s="43">
        <v>0</v>
      </c>
      <c r="P18" s="43">
        <v>0</v>
      </c>
      <c r="Q18" s="43">
        <v>26</v>
      </c>
      <c r="R18" s="43">
        <v>26</v>
      </c>
    </row>
    <row r="19" spans="2:21" x14ac:dyDescent="0.25">
      <c r="B19" s="41" t="s">
        <v>53</v>
      </c>
      <c r="C19" s="42" t="s">
        <v>19</v>
      </c>
      <c r="D19" s="42" t="s">
        <v>17</v>
      </c>
      <c r="E19" s="42">
        <v>4</v>
      </c>
      <c r="F19" s="42">
        <v>4</v>
      </c>
      <c r="G19" s="42">
        <v>4</v>
      </c>
      <c r="H19" s="42">
        <v>4</v>
      </c>
      <c r="I19" s="42">
        <v>4</v>
      </c>
      <c r="J19" s="42">
        <v>4</v>
      </c>
      <c r="K19" s="42">
        <v>4</v>
      </c>
      <c r="L19" s="42">
        <v>4</v>
      </c>
      <c r="M19" s="42">
        <v>4</v>
      </c>
      <c r="N19" s="42">
        <v>4</v>
      </c>
      <c r="O19" s="42">
        <v>4</v>
      </c>
      <c r="P19" s="42">
        <v>4</v>
      </c>
      <c r="Q19" s="42">
        <v>4</v>
      </c>
      <c r="R19" s="42">
        <v>4</v>
      </c>
    </row>
    <row r="20" spans="2:21" x14ac:dyDescent="0.25">
      <c r="B20" s="41" t="s">
        <v>54</v>
      </c>
      <c r="C20" s="42" t="s">
        <v>19</v>
      </c>
      <c r="D20" s="42" t="s">
        <v>17</v>
      </c>
      <c r="E20" s="42">
        <v>7</v>
      </c>
      <c r="F20" s="42">
        <v>7</v>
      </c>
      <c r="G20" s="42">
        <v>7</v>
      </c>
      <c r="H20" s="42">
        <v>7</v>
      </c>
      <c r="I20" s="42">
        <v>7</v>
      </c>
      <c r="J20" s="42">
        <v>7</v>
      </c>
      <c r="K20" s="42">
        <v>7</v>
      </c>
      <c r="L20" s="42">
        <v>7</v>
      </c>
      <c r="M20" s="42">
        <v>7</v>
      </c>
      <c r="N20" s="42">
        <v>7</v>
      </c>
      <c r="O20" s="42">
        <v>7</v>
      </c>
      <c r="P20" s="42">
        <v>7</v>
      </c>
      <c r="Q20" s="42">
        <v>7</v>
      </c>
      <c r="R20" s="42">
        <v>7</v>
      </c>
    </row>
    <row r="21" spans="2:21" x14ac:dyDescent="0.25">
      <c r="B21" s="41" t="s">
        <v>55</v>
      </c>
      <c r="C21" s="42" t="s">
        <v>19</v>
      </c>
      <c r="D21" s="42" t="s">
        <v>17</v>
      </c>
      <c r="E21" s="42">
        <v>3</v>
      </c>
      <c r="F21" s="42">
        <v>3</v>
      </c>
      <c r="G21" s="42">
        <v>4</v>
      </c>
      <c r="H21" s="42">
        <v>3</v>
      </c>
      <c r="I21" s="42">
        <v>3</v>
      </c>
      <c r="J21" s="42">
        <v>3</v>
      </c>
      <c r="K21" s="43">
        <v>3</v>
      </c>
      <c r="L21" s="43">
        <v>3</v>
      </c>
      <c r="M21" s="43">
        <v>3</v>
      </c>
      <c r="N21" s="43">
        <v>3</v>
      </c>
      <c r="O21" s="43">
        <v>3</v>
      </c>
      <c r="P21" s="43">
        <v>3</v>
      </c>
      <c r="Q21" s="43">
        <v>3</v>
      </c>
      <c r="R21" s="43">
        <v>3</v>
      </c>
    </row>
    <row r="22" spans="2:21" x14ac:dyDescent="0.25">
      <c r="C22" s="9"/>
      <c r="E22" s="8">
        <f t="shared" ref="E22:R22" si="0">SUM(E3:E21)</f>
        <v>609</v>
      </c>
      <c r="F22" s="8">
        <f t="shared" si="0"/>
        <v>590</v>
      </c>
      <c r="G22" s="8">
        <f t="shared" si="0"/>
        <v>586</v>
      </c>
      <c r="H22" s="8">
        <f t="shared" si="0"/>
        <v>587</v>
      </c>
      <c r="I22" s="8">
        <f t="shared" si="0"/>
        <v>600</v>
      </c>
      <c r="J22" s="8">
        <f t="shared" si="0"/>
        <v>588</v>
      </c>
      <c r="K22" s="8">
        <f t="shared" si="0"/>
        <v>884</v>
      </c>
      <c r="L22" s="8">
        <f t="shared" si="0"/>
        <v>884</v>
      </c>
      <c r="M22" s="8">
        <f t="shared" si="0"/>
        <v>639</v>
      </c>
      <c r="N22" s="8">
        <f t="shared" si="0"/>
        <v>632</v>
      </c>
      <c r="O22" s="8">
        <f t="shared" si="0"/>
        <v>623</v>
      </c>
      <c r="P22" s="8">
        <f t="shared" si="0"/>
        <v>606</v>
      </c>
      <c r="Q22" s="8">
        <f t="shared" si="0"/>
        <v>692</v>
      </c>
      <c r="R22" s="8">
        <f t="shared" si="0"/>
        <v>696</v>
      </c>
      <c r="T22" s="8">
        <f>SUM(E22:R22)</f>
        <v>9216</v>
      </c>
      <c r="U22" s="17" t="s">
        <v>56</v>
      </c>
    </row>
    <row r="23" spans="2:21" x14ac:dyDescent="0.25">
      <c r="E23" s="9"/>
      <c r="F23" s="9"/>
      <c r="G23" s="9"/>
      <c r="H23" s="9"/>
      <c r="J23" s="9"/>
      <c r="K23" s="9"/>
      <c r="L23" s="9"/>
      <c r="M23" s="9"/>
      <c r="N23" s="9"/>
      <c r="O23" s="9"/>
      <c r="P23" s="9"/>
      <c r="Q23" s="9"/>
      <c r="R23" s="9"/>
    </row>
    <row r="24" spans="2:21" x14ac:dyDescent="0.25">
      <c r="E24" s="9">
        <f>SUM(E3:E5)</f>
        <v>162</v>
      </c>
      <c r="F24" s="9">
        <f t="shared" ref="F24:R24" si="1">SUM(F3:F5)</f>
        <v>162</v>
      </c>
      <c r="G24" s="9">
        <f t="shared" si="1"/>
        <v>158</v>
      </c>
      <c r="H24" s="9">
        <f t="shared" si="1"/>
        <v>158</v>
      </c>
      <c r="I24" s="9">
        <f t="shared" si="1"/>
        <v>159</v>
      </c>
      <c r="J24" s="9">
        <f t="shared" si="1"/>
        <v>158</v>
      </c>
      <c r="K24" s="9">
        <f t="shared" si="1"/>
        <v>298</v>
      </c>
      <c r="L24" s="9">
        <f t="shared" si="1"/>
        <v>298</v>
      </c>
      <c r="M24" s="9">
        <f t="shared" si="1"/>
        <v>123</v>
      </c>
      <c r="N24" s="9">
        <f t="shared" si="1"/>
        <v>124</v>
      </c>
      <c r="O24" s="9">
        <f t="shared" si="1"/>
        <v>124</v>
      </c>
      <c r="P24" s="9">
        <f t="shared" si="1"/>
        <v>124</v>
      </c>
      <c r="Q24" s="9">
        <f t="shared" si="1"/>
        <v>180</v>
      </c>
      <c r="R24" s="9">
        <f t="shared" si="1"/>
        <v>182</v>
      </c>
      <c r="T24" s="8">
        <f>SUM(E24:R24)</f>
        <v>2410</v>
      </c>
      <c r="U24" s="17" t="s">
        <v>57</v>
      </c>
    </row>
    <row r="25" spans="2:21" x14ac:dyDescent="0.25">
      <c r="E25" s="9">
        <f>SUM(E3:E16)</f>
        <v>595</v>
      </c>
      <c r="F25" s="9">
        <f t="shared" ref="F25:R25" si="2">SUM(F3:F16)</f>
        <v>576</v>
      </c>
      <c r="G25" s="9">
        <f t="shared" si="2"/>
        <v>571</v>
      </c>
      <c r="H25" s="9">
        <f t="shared" si="2"/>
        <v>573</v>
      </c>
      <c r="I25" s="9">
        <f t="shared" si="2"/>
        <v>586</v>
      </c>
      <c r="J25" s="9">
        <f t="shared" si="2"/>
        <v>574</v>
      </c>
      <c r="K25" s="9">
        <f t="shared" si="2"/>
        <v>844</v>
      </c>
      <c r="L25" s="9">
        <f t="shared" si="2"/>
        <v>844</v>
      </c>
      <c r="M25" s="9">
        <f t="shared" si="2"/>
        <v>595</v>
      </c>
      <c r="N25" s="9">
        <f t="shared" si="2"/>
        <v>588</v>
      </c>
      <c r="O25" s="9">
        <f t="shared" si="2"/>
        <v>605</v>
      </c>
      <c r="P25" s="9">
        <f t="shared" si="2"/>
        <v>588</v>
      </c>
      <c r="Q25" s="9">
        <f t="shared" si="2"/>
        <v>652</v>
      </c>
      <c r="R25" s="9">
        <f t="shared" si="2"/>
        <v>656</v>
      </c>
      <c r="T25" s="8">
        <f>SUM(E25:R25)</f>
        <v>8847</v>
      </c>
      <c r="U25" s="17" t="s">
        <v>58</v>
      </c>
    </row>
    <row r="26" spans="2:21" x14ac:dyDescent="0.25">
      <c r="E26" s="9"/>
      <c r="F26" s="9"/>
      <c r="G26" s="9"/>
      <c r="H26" s="9"/>
      <c r="I26" s="9"/>
      <c r="J26" s="9"/>
      <c r="K26" s="9"/>
      <c r="L26" s="9"/>
      <c r="M26" s="9"/>
      <c r="N26" s="9"/>
      <c r="O26" s="9"/>
      <c r="P26" s="9"/>
      <c r="Q26" s="9"/>
      <c r="R26" s="9"/>
    </row>
    <row r="27" spans="2:21" x14ac:dyDescent="0.25">
      <c r="E27" s="9"/>
      <c r="F27" s="9"/>
      <c r="G27" s="9"/>
      <c r="H27" s="9"/>
      <c r="I27" s="9"/>
      <c r="J27" s="9"/>
      <c r="K27" s="9"/>
      <c r="L27" s="9"/>
      <c r="M27" s="9"/>
      <c r="N27" s="9"/>
      <c r="O27" s="9"/>
      <c r="P27" s="9"/>
      <c r="Q27" s="9"/>
      <c r="R27" s="9"/>
    </row>
    <row r="28" spans="2:21" x14ac:dyDescent="0.25">
      <c r="E28" s="9"/>
      <c r="F28" s="9"/>
      <c r="G28" s="9"/>
      <c r="H28" s="9"/>
      <c r="I28" s="9"/>
      <c r="J28" s="9"/>
      <c r="K28" s="9"/>
      <c r="L28" s="9"/>
      <c r="M28" s="9"/>
      <c r="N28" s="9"/>
      <c r="O28" s="9"/>
      <c r="P28" s="9"/>
      <c r="Q28" s="9"/>
      <c r="R28" s="9"/>
    </row>
    <row r="29" spans="2:21" x14ac:dyDescent="0.25">
      <c r="E29" s="9"/>
      <c r="F29" s="9"/>
      <c r="G29" s="9"/>
      <c r="H29" s="9"/>
      <c r="I29" s="9"/>
      <c r="J29" s="9"/>
      <c r="K29" s="9"/>
      <c r="L29" s="9"/>
      <c r="M29" s="9"/>
      <c r="N29" s="9"/>
      <c r="O29" s="9"/>
      <c r="P29" s="9"/>
      <c r="Q29" s="9"/>
      <c r="R29" s="9"/>
    </row>
    <row r="30" spans="2:21" x14ac:dyDescent="0.25">
      <c r="E30" s="9"/>
      <c r="F30" s="9"/>
      <c r="G30" s="9"/>
      <c r="H30" s="9"/>
      <c r="I30" s="9"/>
      <c r="J30" s="9"/>
      <c r="K30" s="9"/>
      <c r="L30" s="9"/>
      <c r="M30" s="9"/>
      <c r="N30" s="9"/>
      <c r="O30" s="9"/>
      <c r="P30" s="9"/>
      <c r="Q30" s="9"/>
      <c r="R30" s="9"/>
    </row>
    <row r="31" spans="2:21" x14ac:dyDescent="0.25">
      <c r="E31" s="9"/>
      <c r="F31" s="9"/>
      <c r="G31" s="9"/>
      <c r="H31" s="9"/>
      <c r="I31" s="9"/>
      <c r="J31" s="9"/>
      <c r="K31" s="9"/>
      <c r="L31" s="9"/>
      <c r="M31" s="9"/>
      <c r="N31" s="9"/>
      <c r="O31" s="9"/>
      <c r="P31" s="9"/>
      <c r="Q31" s="9"/>
      <c r="R31" s="9"/>
    </row>
    <row r="32" spans="2:21" x14ac:dyDescent="0.25">
      <c r="E32" s="9"/>
      <c r="F32" s="9"/>
      <c r="G32" s="9"/>
      <c r="H32" s="9"/>
      <c r="I32" s="9"/>
      <c r="J32" s="9"/>
      <c r="K32" s="9"/>
      <c r="L32" s="9"/>
      <c r="M32" s="9"/>
      <c r="N32" s="9"/>
      <c r="O32" s="9"/>
      <c r="P32" s="9"/>
      <c r="Q32" s="9"/>
      <c r="R32" s="9"/>
    </row>
    <row r="33" spans="5:18" x14ac:dyDescent="0.25">
      <c r="E33" s="9"/>
      <c r="F33" s="9"/>
      <c r="G33" s="9"/>
      <c r="H33" s="9"/>
      <c r="I33" s="9"/>
      <c r="J33" s="9"/>
      <c r="K33" s="9"/>
      <c r="L33" s="9"/>
      <c r="M33" s="9"/>
      <c r="N33" s="9"/>
      <c r="O33" s="9"/>
      <c r="P33" s="9"/>
      <c r="Q33" s="9"/>
      <c r="R33" s="9"/>
    </row>
    <row r="34" spans="5:18" x14ac:dyDescent="0.25">
      <c r="E34" s="9"/>
      <c r="F34" s="9"/>
      <c r="G34" s="9"/>
      <c r="H34" s="9"/>
      <c r="I34" s="9"/>
      <c r="J34" s="9"/>
      <c r="K34" s="9"/>
      <c r="L34" s="9"/>
      <c r="M34" s="9"/>
      <c r="N34" s="9"/>
      <c r="O34" s="9"/>
      <c r="P34" s="9"/>
      <c r="Q34" s="9"/>
      <c r="R34" s="9"/>
    </row>
    <row r="35" spans="5:18" x14ac:dyDescent="0.25">
      <c r="E35" s="9"/>
      <c r="F35" s="9"/>
      <c r="G35" s="9"/>
      <c r="H35" s="9"/>
      <c r="I35" s="9"/>
      <c r="J35" s="9"/>
      <c r="K35" s="9"/>
      <c r="L35" s="9"/>
      <c r="M35" s="9"/>
      <c r="N35" s="9"/>
      <c r="O35" s="9"/>
      <c r="P35" s="9"/>
      <c r="Q35" s="9"/>
      <c r="R35" s="9"/>
    </row>
    <row r="36" spans="5:18" x14ac:dyDescent="0.25">
      <c r="E36" s="9"/>
      <c r="F36" s="9"/>
      <c r="G36" s="9"/>
      <c r="H36" s="9"/>
      <c r="I36" s="9"/>
      <c r="J36" s="9"/>
      <c r="K36" s="9"/>
      <c r="L36" s="9"/>
      <c r="M36" s="9"/>
      <c r="N36" s="9"/>
      <c r="O36" s="9"/>
      <c r="P36" s="9"/>
      <c r="Q36" s="9"/>
      <c r="R36" s="9"/>
    </row>
    <row r="37" spans="5:18" x14ac:dyDescent="0.25">
      <c r="E37" s="9"/>
      <c r="F37" s="9"/>
      <c r="G37" s="9"/>
      <c r="H37" s="9"/>
      <c r="I37" s="9"/>
      <c r="J37" s="9"/>
      <c r="K37" s="9"/>
      <c r="L37" s="9"/>
      <c r="M37" s="9"/>
      <c r="N37" s="9"/>
      <c r="O37" s="9"/>
      <c r="P37" s="9"/>
      <c r="Q37" s="9"/>
      <c r="R37" s="9"/>
    </row>
    <row r="38" spans="5:18" x14ac:dyDescent="0.25">
      <c r="E38" s="9"/>
      <c r="F38" s="9"/>
      <c r="G38" s="9"/>
      <c r="H38" s="9"/>
      <c r="I38" s="9"/>
      <c r="J38" s="9"/>
      <c r="K38" s="9"/>
      <c r="L38" s="9"/>
      <c r="M38" s="9"/>
      <c r="N38" s="9"/>
      <c r="O38" s="9"/>
      <c r="P38" s="9"/>
      <c r="Q38" s="9"/>
      <c r="R38" s="9"/>
    </row>
    <row r="39" spans="5:18" x14ac:dyDescent="0.25">
      <c r="E39" s="9"/>
      <c r="F39" s="9"/>
      <c r="G39" s="9"/>
      <c r="H39" s="9"/>
      <c r="I39" s="9"/>
      <c r="J39" s="9"/>
      <c r="K39" s="9"/>
      <c r="L39" s="9"/>
      <c r="M39" s="9"/>
      <c r="N39" s="9"/>
      <c r="O39" s="9"/>
      <c r="P39" s="9"/>
      <c r="Q39" s="9"/>
      <c r="R39" s="9"/>
    </row>
    <row r="40" spans="5:18" x14ac:dyDescent="0.25">
      <c r="E40" s="9"/>
      <c r="F40" s="9"/>
      <c r="G40" s="9"/>
      <c r="H40" s="9"/>
      <c r="I40" s="9"/>
      <c r="J40" s="9"/>
      <c r="K40" s="9"/>
      <c r="L40" s="9"/>
      <c r="M40" s="9"/>
      <c r="N40" s="9"/>
      <c r="O40" s="9"/>
      <c r="P40" s="9"/>
      <c r="Q40" s="9"/>
      <c r="R40" s="9"/>
    </row>
    <row r="41" spans="5:18" x14ac:dyDescent="0.25">
      <c r="E41" s="9"/>
      <c r="F41" s="9"/>
      <c r="G41" s="9"/>
      <c r="H41" s="9"/>
      <c r="I41" s="9"/>
      <c r="J41" s="9"/>
      <c r="K41" s="9"/>
      <c r="L41" s="9"/>
      <c r="M41" s="9"/>
      <c r="N41" s="9"/>
      <c r="O41" s="9"/>
      <c r="P41" s="9"/>
      <c r="Q41" s="9"/>
      <c r="R41" s="9"/>
    </row>
  </sheetData>
  <mergeCells count="10">
    <mergeCell ref="M1:N1"/>
    <mergeCell ref="O1:P1"/>
    <mergeCell ref="Q1:R1"/>
    <mergeCell ref="K1:L1"/>
    <mergeCell ref="B1:B2"/>
    <mergeCell ref="C1:C2"/>
    <mergeCell ref="D1:D2"/>
    <mergeCell ref="E1:F1"/>
    <mergeCell ref="G1:H1"/>
    <mergeCell ref="I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85E9-D45C-4430-9616-EE0A47D4EE03}">
  <sheetPr>
    <tabColor theme="0" tint="-0.14999847407452621"/>
  </sheetPr>
  <dimension ref="A1:S7337"/>
  <sheetViews>
    <sheetView workbookViewId="0">
      <pane ySplit="1" topLeftCell="A2" activePane="bottomLeft" state="frozen"/>
      <selection activeCell="G47" sqref="G47"/>
      <selection pane="bottomLeft" activeCell="B36" sqref="B36"/>
    </sheetView>
  </sheetViews>
  <sheetFormatPr baseColWidth="10" defaultColWidth="8.85546875" defaultRowHeight="15" customHeight="1" x14ac:dyDescent="0.25"/>
  <cols>
    <col min="1" max="1" width="15" customWidth="1"/>
    <col min="2" max="2" width="83.5703125" style="6" customWidth="1"/>
    <col min="3" max="3" width="17.140625" style="9" customWidth="1"/>
    <col min="4" max="4" width="17.5703125" style="9" customWidth="1"/>
    <col min="5" max="5" width="13.42578125" style="9" customWidth="1"/>
    <col min="6" max="6" width="17.28515625" style="9" bestFit="1" customWidth="1"/>
    <col min="7" max="7" width="18.85546875" style="11" customWidth="1"/>
    <col min="8" max="8" width="9.140625" style="3" customWidth="1"/>
    <col min="9" max="9" width="24.140625" bestFit="1" customWidth="1"/>
    <col min="10" max="10" width="8" style="3" bestFit="1" customWidth="1"/>
    <col min="11" max="11" width="8.5703125" style="3" customWidth="1"/>
    <col min="12" max="12" width="40.5703125" customWidth="1"/>
    <col min="13" max="13" width="13.7109375" customWidth="1"/>
    <col min="14" max="14" width="12.140625" style="6" customWidth="1"/>
    <col min="15" max="15" width="19.7109375" style="6" customWidth="1"/>
    <col min="16" max="16" width="32.85546875" style="6" customWidth="1"/>
    <col min="17" max="17" width="27.28515625" style="6" customWidth="1"/>
    <col min="18" max="18" width="42.7109375" style="6" customWidth="1"/>
    <col min="19" max="19" width="44.140625" customWidth="1"/>
  </cols>
  <sheetData>
    <row r="1" spans="1:19" ht="15" customHeight="1" x14ac:dyDescent="0.25">
      <c r="A1" s="2" t="s">
        <v>59</v>
      </c>
      <c r="B1" s="5" t="s">
        <v>60</v>
      </c>
      <c r="C1" s="8" t="s">
        <v>61</v>
      </c>
      <c r="D1" s="8" t="s">
        <v>62</v>
      </c>
      <c r="E1" s="8" t="s">
        <v>63</v>
      </c>
      <c r="F1" s="8" t="s">
        <v>64</v>
      </c>
      <c r="G1" s="10" t="s">
        <v>65</v>
      </c>
      <c r="H1" s="4" t="s">
        <v>66</v>
      </c>
      <c r="I1" s="2" t="s">
        <v>67</v>
      </c>
      <c r="J1" s="7" t="s">
        <v>68</v>
      </c>
      <c r="K1" s="7" t="s">
        <v>69</v>
      </c>
      <c r="L1" s="2" t="s">
        <v>70</v>
      </c>
      <c r="M1" s="2" t="s">
        <v>71</v>
      </c>
      <c r="N1" s="5" t="s">
        <v>72</v>
      </c>
      <c r="O1" s="5" t="s">
        <v>73</v>
      </c>
      <c r="P1" s="5" t="s">
        <v>74</v>
      </c>
      <c r="Q1" s="5" t="s">
        <v>75</v>
      </c>
      <c r="R1" s="5" t="s">
        <v>76</v>
      </c>
      <c r="S1" s="2" t="s">
        <v>77</v>
      </c>
    </row>
    <row r="2" spans="1:19" ht="15" customHeight="1" x14ac:dyDescent="0.25">
      <c r="A2" t="s">
        <v>78</v>
      </c>
      <c r="B2" s="6" t="s">
        <v>79</v>
      </c>
      <c r="C2" s="9" t="s">
        <v>80</v>
      </c>
      <c r="D2" s="9" t="s">
        <v>81</v>
      </c>
      <c r="E2" s="9" t="s">
        <v>82</v>
      </c>
      <c r="F2" s="9" t="s">
        <v>83</v>
      </c>
      <c r="H2" s="3" t="e">
        <f>IF(I2="",200,VLOOKUP(I2,#REF!,2,FALSE))</f>
        <v>#REF!</v>
      </c>
      <c r="I2" t="s">
        <v>84</v>
      </c>
      <c r="J2" s="3" t="s">
        <v>85</v>
      </c>
      <c r="K2" s="3" t="s">
        <v>4</v>
      </c>
      <c r="L2" t="s">
        <v>86</v>
      </c>
      <c r="M2" t="s">
        <v>87</v>
      </c>
      <c r="O2" s="6" t="s">
        <v>88</v>
      </c>
      <c r="P2" s="6" t="s">
        <v>89</v>
      </c>
      <c r="Q2" s="6" t="s">
        <v>90</v>
      </c>
      <c r="R2" s="6" t="s">
        <v>91</v>
      </c>
      <c r="S2" s="6"/>
    </row>
    <row r="3" spans="1:19" ht="15" customHeight="1" x14ac:dyDescent="0.25">
      <c r="A3" t="s">
        <v>92</v>
      </c>
      <c r="B3" s="6" t="s">
        <v>93</v>
      </c>
      <c r="C3" s="9" t="s">
        <v>80</v>
      </c>
      <c r="D3" s="9" t="s">
        <v>81</v>
      </c>
      <c r="E3" s="9" t="s">
        <v>82</v>
      </c>
      <c r="F3" s="9" t="s">
        <v>83</v>
      </c>
      <c r="H3" s="3" t="e">
        <f>IF(I3="",200,VLOOKUP(I3,#REF!,2,FALSE))</f>
        <v>#REF!</v>
      </c>
      <c r="I3" t="s">
        <v>84</v>
      </c>
      <c r="J3" s="3" t="s">
        <v>85</v>
      </c>
      <c r="K3" s="3" t="s">
        <v>4</v>
      </c>
      <c r="L3" t="s">
        <v>86</v>
      </c>
      <c r="M3" t="s">
        <v>87</v>
      </c>
      <c r="O3" s="6" t="s">
        <v>88</v>
      </c>
      <c r="P3" s="6" t="s">
        <v>94</v>
      </c>
      <c r="Q3" s="6" t="s">
        <v>90</v>
      </c>
      <c r="R3" s="6" t="s">
        <v>95</v>
      </c>
      <c r="S3" s="6"/>
    </row>
    <row r="4" spans="1:19" ht="15" customHeight="1" x14ac:dyDescent="0.25">
      <c r="A4" t="s">
        <v>96</v>
      </c>
      <c r="B4" s="6" t="s">
        <v>97</v>
      </c>
      <c r="C4" s="9" t="s">
        <v>80</v>
      </c>
      <c r="D4" s="9" t="s">
        <v>81</v>
      </c>
      <c r="E4" s="9" t="s">
        <v>82</v>
      </c>
      <c r="F4" s="9" t="s">
        <v>83</v>
      </c>
      <c r="H4" s="3" t="e">
        <f>IF(I4="",200,VLOOKUP(I4,#REF!,2,FALSE))</f>
        <v>#REF!</v>
      </c>
      <c r="I4" t="s">
        <v>84</v>
      </c>
      <c r="J4" s="3" t="s">
        <v>85</v>
      </c>
      <c r="K4" s="3" t="s">
        <v>4</v>
      </c>
      <c r="L4" t="s">
        <v>86</v>
      </c>
      <c r="M4" t="s">
        <v>87</v>
      </c>
      <c r="O4" s="6" t="s">
        <v>88</v>
      </c>
      <c r="P4" s="6" t="s">
        <v>94</v>
      </c>
      <c r="Q4" s="6" t="s">
        <v>90</v>
      </c>
      <c r="R4" s="6" t="s">
        <v>95</v>
      </c>
      <c r="S4" s="6"/>
    </row>
    <row r="5" spans="1:19" ht="15" customHeight="1" x14ac:dyDescent="0.25">
      <c r="A5" t="s">
        <v>98</v>
      </c>
      <c r="B5" s="6" t="s">
        <v>99</v>
      </c>
      <c r="C5" s="9" t="s">
        <v>80</v>
      </c>
      <c r="D5" s="9" t="s">
        <v>81</v>
      </c>
      <c r="E5" s="9" t="s">
        <v>82</v>
      </c>
      <c r="F5" s="9" t="s">
        <v>83</v>
      </c>
      <c r="H5" s="3" t="e">
        <f>IF(I5="",200,VLOOKUP(I5,#REF!,2,FALSE))</f>
        <v>#REF!</v>
      </c>
      <c r="I5" t="s">
        <v>84</v>
      </c>
      <c r="J5" s="3" t="s">
        <v>85</v>
      </c>
      <c r="K5" s="3" t="s">
        <v>4</v>
      </c>
      <c r="L5" t="s">
        <v>86</v>
      </c>
      <c r="M5" t="s">
        <v>90</v>
      </c>
      <c r="O5" s="6" t="s">
        <v>100</v>
      </c>
      <c r="P5" s="6" t="s">
        <v>101</v>
      </c>
      <c r="Q5" s="6" t="s">
        <v>90</v>
      </c>
      <c r="R5" s="6" t="s">
        <v>102</v>
      </c>
      <c r="S5" s="6"/>
    </row>
    <row r="6" spans="1:19" ht="15" customHeight="1" x14ac:dyDescent="0.25">
      <c r="A6" t="s">
        <v>103</v>
      </c>
      <c r="B6" s="6" t="s">
        <v>104</v>
      </c>
      <c r="C6" s="9" t="s">
        <v>80</v>
      </c>
      <c r="D6" s="9" t="s">
        <v>81</v>
      </c>
      <c r="E6" s="9" t="s">
        <v>82</v>
      </c>
      <c r="F6" s="9" t="s">
        <v>83</v>
      </c>
      <c r="H6" s="3" t="e">
        <f>IF(I6="",200,VLOOKUP(I6,#REF!,2,FALSE))</f>
        <v>#REF!</v>
      </c>
      <c r="I6" t="s">
        <v>84</v>
      </c>
      <c r="J6" s="3" t="s">
        <v>85</v>
      </c>
      <c r="K6" s="3" t="s">
        <v>4</v>
      </c>
      <c r="L6" t="s">
        <v>86</v>
      </c>
      <c r="M6" t="s">
        <v>87</v>
      </c>
      <c r="O6" s="6" t="s">
        <v>105</v>
      </c>
      <c r="P6" s="6" t="s">
        <v>106</v>
      </c>
      <c r="Q6" s="6" t="s">
        <v>90</v>
      </c>
      <c r="R6" s="6" t="s">
        <v>107</v>
      </c>
      <c r="S6" s="6"/>
    </row>
    <row r="7" spans="1:19" ht="15" customHeight="1" x14ac:dyDescent="0.25">
      <c r="A7" t="s">
        <v>108</v>
      </c>
      <c r="B7" s="6" t="s">
        <v>109</v>
      </c>
      <c r="C7" s="9" t="s">
        <v>80</v>
      </c>
      <c r="D7" s="9" t="s">
        <v>81</v>
      </c>
      <c r="E7" s="9" t="s">
        <v>82</v>
      </c>
      <c r="F7" s="9" t="s">
        <v>83</v>
      </c>
      <c r="H7" s="3" t="e">
        <f>IF(I7="",200,VLOOKUP(I7,#REF!,2,FALSE))</f>
        <v>#REF!</v>
      </c>
      <c r="I7" t="s">
        <v>84</v>
      </c>
      <c r="J7" s="3" t="s">
        <v>85</v>
      </c>
      <c r="K7" s="3" t="s">
        <v>4</v>
      </c>
      <c r="L7" t="s">
        <v>86</v>
      </c>
      <c r="M7" t="s">
        <v>87</v>
      </c>
      <c r="O7" s="6" t="s">
        <v>88</v>
      </c>
      <c r="P7" s="6" t="s">
        <v>110</v>
      </c>
      <c r="Q7" s="6" t="s">
        <v>90</v>
      </c>
      <c r="R7" s="6" t="s">
        <v>111</v>
      </c>
      <c r="S7" s="6"/>
    </row>
    <row r="8" spans="1:19" ht="15" customHeight="1" x14ac:dyDescent="0.25">
      <c r="A8" t="s">
        <v>112</v>
      </c>
      <c r="B8" s="6" t="s">
        <v>113</v>
      </c>
      <c r="C8" s="9" t="s">
        <v>80</v>
      </c>
      <c r="D8" s="9" t="s">
        <v>81</v>
      </c>
      <c r="E8" s="9" t="s">
        <v>82</v>
      </c>
      <c r="F8" s="9" t="s">
        <v>83</v>
      </c>
      <c r="H8" s="3" t="e">
        <f>IF(I8="",200,VLOOKUP(I8,#REF!,2,FALSE))</f>
        <v>#REF!</v>
      </c>
      <c r="I8" t="s">
        <v>84</v>
      </c>
      <c r="J8" s="3" t="s">
        <v>85</v>
      </c>
      <c r="K8" s="3" t="s">
        <v>4</v>
      </c>
      <c r="L8" t="s">
        <v>86</v>
      </c>
      <c r="M8" t="s">
        <v>114</v>
      </c>
      <c r="O8" s="6" t="s">
        <v>115</v>
      </c>
      <c r="P8" s="6" t="s">
        <v>116</v>
      </c>
      <c r="Q8" s="6" t="s">
        <v>90</v>
      </c>
      <c r="R8" s="6" t="s">
        <v>117</v>
      </c>
      <c r="S8" s="6"/>
    </row>
    <row r="9" spans="1:19" ht="15" customHeight="1" x14ac:dyDescent="0.25">
      <c r="A9" t="s">
        <v>118</v>
      </c>
      <c r="B9" t="s">
        <v>119</v>
      </c>
      <c r="C9" s="9" t="s">
        <v>80</v>
      </c>
      <c r="D9" s="9" t="s">
        <v>81</v>
      </c>
      <c r="E9" s="9" t="s">
        <v>82</v>
      </c>
      <c r="F9" s="9" t="s">
        <v>83</v>
      </c>
      <c r="H9" s="3" t="e">
        <f>IF(I9="",200,VLOOKUP(I9,#REF!,2,FALSE))</f>
        <v>#REF!</v>
      </c>
      <c r="I9" t="s">
        <v>84</v>
      </c>
      <c r="J9" s="3" t="s">
        <v>85</v>
      </c>
      <c r="K9" s="3" t="s">
        <v>4</v>
      </c>
      <c r="L9" t="s">
        <v>86</v>
      </c>
      <c r="M9" t="s">
        <v>120</v>
      </c>
      <c r="S9" s="6"/>
    </row>
    <row r="10" spans="1:19" ht="15" customHeight="1" x14ac:dyDescent="0.25">
      <c r="A10" t="s">
        <v>121</v>
      </c>
      <c r="B10" s="6" t="s">
        <v>122</v>
      </c>
      <c r="C10" s="9" t="s">
        <v>123</v>
      </c>
      <c r="D10" s="9" t="s">
        <v>81</v>
      </c>
      <c r="E10" s="9" t="s">
        <v>82</v>
      </c>
      <c r="F10" s="9" t="s">
        <v>81</v>
      </c>
      <c r="G10" s="9"/>
      <c r="H10" s="3" t="e">
        <f>IF(I10="",200,VLOOKUP(I10,#REF!,2,FALSE))</f>
        <v>#REF!</v>
      </c>
      <c r="I10" t="s">
        <v>84</v>
      </c>
      <c r="J10" s="3" t="s">
        <v>11</v>
      </c>
      <c r="K10" s="3" t="s">
        <v>4</v>
      </c>
      <c r="L10" t="s">
        <v>124</v>
      </c>
      <c r="M10" t="s">
        <v>125</v>
      </c>
      <c r="O10" s="6" t="s">
        <v>115</v>
      </c>
      <c r="P10" s="6" t="s">
        <v>116</v>
      </c>
      <c r="Q10" s="6" t="s">
        <v>90</v>
      </c>
      <c r="R10" s="6" t="s">
        <v>117</v>
      </c>
      <c r="S10" s="6"/>
    </row>
    <row r="11" spans="1:19" ht="15" customHeight="1" x14ac:dyDescent="0.25">
      <c r="A11" t="s">
        <v>126</v>
      </c>
      <c r="B11" s="6" t="s">
        <v>127</v>
      </c>
      <c r="C11" s="9" t="s">
        <v>123</v>
      </c>
      <c r="D11" s="9" t="s">
        <v>81</v>
      </c>
      <c r="E11" s="9" t="s">
        <v>82</v>
      </c>
      <c r="F11" s="9" t="s">
        <v>81</v>
      </c>
      <c r="G11" s="9"/>
      <c r="H11" s="3" t="e">
        <f>IF(I11="",200,VLOOKUP(I11,#REF!,2,FALSE))</f>
        <v>#REF!</v>
      </c>
      <c r="I11" t="s">
        <v>84</v>
      </c>
      <c r="J11" s="3" t="s">
        <v>11</v>
      </c>
      <c r="K11" s="3" t="s">
        <v>4</v>
      </c>
      <c r="L11" t="s">
        <v>124</v>
      </c>
      <c r="M11" t="s">
        <v>90</v>
      </c>
      <c r="O11" s="6" t="s">
        <v>100</v>
      </c>
      <c r="P11" s="6" t="s">
        <v>101</v>
      </c>
      <c r="Q11" s="6" t="s">
        <v>90</v>
      </c>
      <c r="R11" s="6" t="s">
        <v>102</v>
      </c>
      <c r="S11" s="6"/>
    </row>
    <row r="12" spans="1:19" ht="15" customHeight="1" x14ac:dyDescent="0.25">
      <c r="A12" t="s">
        <v>128</v>
      </c>
      <c r="B12" s="6" t="s">
        <v>129</v>
      </c>
      <c r="C12" s="9" t="s">
        <v>123</v>
      </c>
      <c r="D12" s="9" t="s">
        <v>81</v>
      </c>
      <c r="E12" s="9" t="s">
        <v>82</v>
      </c>
      <c r="F12" s="9" t="s">
        <v>81</v>
      </c>
      <c r="G12" s="9"/>
      <c r="H12" s="3" t="e">
        <f>IF(I12="",200,VLOOKUP(I12,#REF!,2,FALSE))</f>
        <v>#REF!</v>
      </c>
      <c r="I12" t="s">
        <v>84</v>
      </c>
      <c r="J12" s="3" t="s">
        <v>11</v>
      </c>
      <c r="K12" s="3" t="s">
        <v>4</v>
      </c>
      <c r="L12" t="s">
        <v>124</v>
      </c>
      <c r="M12" t="s">
        <v>130</v>
      </c>
      <c r="O12" s="6" t="s">
        <v>88</v>
      </c>
      <c r="P12" s="6" t="s">
        <v>131</v>
      </c>
      <c r="Q12" s="6" t="s">
        <v>90</v>
      </c>
      <c r="R12" s="6" t="s">
        <v>132</v>
      </c>
      <c r="S12" s="6"/>
    </row>
    <row r="13" spans="1:19" ht="15" customHeight="1" x14ac:dyDescent="0.25">
      <c r="A13" t="s">
        <v>133</v>
      </c>
      <c r="B13" s="6" t="s">
        <v>134</v>
      </c>
      <c r="C13" s="9" t="s">
        <v>123</v>
      </c>
      <c r="D13" s="9" t="s">
        <v>81</v>
      </c>
      <c r="E13" s="9" t="s">
        <v>82</v>
      </c>
      <c r="F13" s="9" t="s">
        <v>81</v>
      </c>
      <c r="G13" s="9"/>
      <c r="H13" s="3" t="e">
        <f>IF(I13="",200,VLOOKUP(I13,#REF!,2,FALSE))</f>
        <v>#REF!</v>
      </c>
      <c r="I13" t="s">
        <v>84</v>
      </c>
      <c r="J13" s="3" t="s">
        <v>11</v>
      </c>
      <c r="K13" s="3" t="s">
        <v>4</v>
      </c>
      <c r="L13" t="s">
        <v>124</v>
      </c>
      <c r="M13" t="s">
        <v>130</v>
      </c>
      <c r="O13" s="6" t="s">
        <v>88</v>
      </c>
      <c r="P13" s="6" t="s">
        <v>89</v>
      </c>
      <c r="Q13" s="6" t="s">
        <v>90</v>
      </c>
      <c r="R13" s="6" t="s">
        <v>91</v>
      </c>
      <c r="S13" s="6"/>
    </row>
    <row r="14" spans="1:19" ht="15" customHeight="1" x14ac:dyDescent="0.25">
      <c r="A14" t="s">
        <v>135</v>
      </c>
      <c r="B14" s="6" t="s">
        <v>136</v>
      </c>
      <c r="C14" s="9" t="s">
        <v>123</v>
      </c>
      <c r="D14" s="9" t="s">
        <v>81</v>
      </c>
      <c r="E14" s="9" t="s">
        <v>82</v>
      </c>
      <c r="F14" s="9" t="s">
        <v>81</v>
      </c>
      <c r="G14" s="9"/>
      <c r="H14" s="3" t="e">
        <f>IF(I14="",200,VLOOKUP(I14,#REF!,2,FALSE))</f>
        <v>#REF!</v>
      </c>
      <c r="I14" t="s">
        <v>84</v>
      </c>
      <c r="J14" s="3" t="s">
        <v>11</v>
      </c>
      <c r="K14" s="3" t="s">
        <v>4</v>
      </c>
      <c r="L14" t="s">
        <v>124</v>
      </c>
      <c r="M14" t="s">
        <v>130</v>
      </c>
      <c r="O14" s="6" t="s">
        <v>105</v>
      </c>
      <c r="P14" s="6" t="s">
        <v>137</v>
      </c>
      <c r="Q14" s="6" t="s">
        <v>90</v>
      </c>
      <c r="R14" s="6" t="s">
        <v>138</v>
      </c>
      <c r="S14" s="6"/>
    </row>
    <row r="15" spans="1:19" ht="15" customHeight="1" x14ac:dyDescent="0.25">
      <c r="A15" t="s">
        <v>139</v>
      </c>
      <c r="B15" s="6" t="s">
        <v>140</v>
      </c>
      <c r="C15" s="9" t="s">
        <v>123</v>
      </c>
      <c r="D15" s="9" t="s">
        <v>81</v>
      </c>
      <c r="E15" s="9" t="s">
        <v>82</v>
      </c>
      <c r="F15" s="9" t="s">
        <v>81</v>
      </c>
      <c r="G15" s="9"/>
      <c r="H15" s="3" t="e">
        <f>IF(I15="",200,VLOOKUP(I15,#REF!,2,FALSE))</f>
        <v>#REF!</v>
      </c>
      <c r="I15" t="s">
        <v>84</v>
      </c>
      <c r="J15" s="3" t="s">
        <v>11</v>
      </c>
      <c r="K15" s="3" t="s">
        <v>4</v>
      </c>
      <c r="L15" t="s">
        <v>124</v>
      </c>
      <c r="M15" t="s">
        <v>130</v>
      </c>
      <c r="O15" s="6" t="s">
        <v>88</v>
      </c>
      <c r="P15" s="6" t="s">
        <v>94</v>
      </c>
      <c r="Q15" s="6" t="s">
        <v>90</v>
      </c>
      <c r="R15" s="6" t="s">
        <v>95</v>
      </c>
      <c r="S15" s="6"/>
    </row>
    <row r="16" spans="1:19" ht="15" customHeight="1" x14ac:dyDescent="0.25">
      <c r="A16" t="s">
        <v>141</v>
      </c>
      <c r="B16" s="6" t="s">
        <v>142</v>
      </c>
      <c r="C16" s="9" t="s">
        <v>123</v>
      </c>
      <c r="D16" s="9" t="s">
        <v>81</v>
      </c>
      <c r="E16" s="9" t="s">
        <v>82</v>
      </c>
      <c r="F16" s="9" t="s">
        <v>81</v>
      </c>
      <c r="G16" s="9"/>
      <c r="H16" s="3" t="e">
        <f>IF(I16="",200,VLOOKUP(I16,#REF!,2,FALSE))</f>
        <v>#REF!</v>
      </c>
      <c r="I16" t="s">
        <v>84</v>
      </c>
      <c r="J16" s="3" t="s">
        <v>11</v>
      </c>
      <c r="K16" s="3" t="s">
        <v>4</v>
      </c>
      <c r="L16" t="s">
        <v>124</v>
      </c>
      <c r="M16" t="s">
        <v>130</v>
      </c>
      <c r="O16" s="6" t="s">
        <v>88</v>
      </c>
      <c r="P16" s="6" t="s">
        <v>94</v>
      </c>
      <c r="Q16" s="6" t="s">
        <v>90</v>
      </c>
      <c r="R16" s="6" t="s">
        <v>95</v>
      </c>
      <c r="S16" s="6"/>
    </row>
    <row r="17" spans="1:19" ht="15" customHeight="1" x14ac:dyDescent="0.25">
      <c r="A17" t="s">
        <v>143</v>
      </c>
      <c r="B17" s="6" t="s">
        <v>144</v>
      </c>
      <c r="C17" s="9" t="s">
        <v>123</v>
      </c>
      <c r="D17" s="9" t="s">
        <v>81</v>
      </c>
      <c r="E17" s="9" t="s">
        <v>82</v>
      </c>
      <c r="F17" s="9" t="s">
        <v>81</v>
      </c>
      <c r="G17" s="9"/>
      <c r="H17" s="3" t="e">
        <f>IF(I17="",200,VLOOKUP(I17,#REF!,2,FALSE))</f>
        <v>#REF!</v>
      </c>
      <c r="I17" t="s">
        <v>84</v>
      </c>
      <c r="J17" s="3" t="s">
        <v>11</v>
      </c>
      <c r="K17" s="3" t="s">
        <v>4</v>
      </c>
      <c r="L17" t="s">
        <v>124</v>
      </c>
      <c r="M17" t="s">
        <v>145</v>
      </c>
      <c r="O17" s="6" t="s">
        <v>146</v>
      </c>
      <c r="P17" s="6" t="s">
        <v>147</v>
      </c>
      <c r="Q17" s="6" t="s">
        <v>90</v>
      </c>
      <c r="R17" s="6" t="s">
        <v>148</v>
      </c>
      <c r="S17" s="6"/>
    </row>
    <row r="18" spans="1:19" ht="15" customHeight="1" x14ac:dyDescent="0.25">
      <c r="A18" t="s">
        <v>149</v>
      </c>
      <c r="B18" s="6" t="s">
        <v>150</v>
      </c>
      <c r="C18" s="9" t="s">
        <v>123</v>
      </c>
      <c r="D18" s="9" t="s">
        <v>81</v>
      </c>
      <c r="E18" s="9" t="s">
        <v>82</v>
      </c>
      <c r="F18" s="9" t="s">
        <v>83</v>
      </c>
      <c r="H18" s="3" t="e">
        <f>IF(I18="",200,VLOOKUP(I18,#REF!,2,FALSE))</f>
        <v>#REF!</v>
      </c>
      <c r="I18" s="1" t="s">
        <v>151</v>
      </c>
      <c r="J18" s="3" t="s">
        <v>85</v>
      </c>
      <c r="K18" s="3" t="s">
        <v>4</v>
      </c>
      <c r="L18" t="s">
        <v>90</v>
      </c>
      <c r="M18" t="s">
        <v>90</v>
      </c>
      <c r="O18" s="6" t="s">
        <v>152</v>
      </c>
      <c r="P18" s="6" t="s">
        <v>153</v>
      </c>
      <c r="Q18" s="6" t="s">
        <v>90</v>
      </c>
      <c r="R18" s="6" t="s">
        <v>90</v>
      </c>
      <c r="S18" s="6"/>
    </row>
    <row r="19" spans="1:19" ht="15" customHeight="1" x14ac:dyDescent="0.25">
      <c r="A19" t="s">
        <v>154</v>
      </c>
      <c r="B19" s="6" t="s">
        <v>155</v>
      </c>
      <c r="C19" s="9" t="s">
        <v>123</v>
      </c>
      <c r="D19" s="9" t="s">
        <v>81</v>
      </c>
      <c r="E19" s="9" t="s">
        <v>82</v>
      </c>
      <c r="F19" s="9" t="s">
        <v>83</v>
      </c>
      <c r="H19" s="3" t="e">
        <f>IF(I19="",200,VLOOKUP(I19,#REF!,2,FALSE))</f>
        <v>#REF!</v>
      </c>
      <c r="I19" s="1" t="s">
        <v>151</v>
      </c>
      <c r="J19" s="3" t="s">
        <v>85</v>
      </c>
      <c r="K19" s="3" t="s">
        <v>4</v>
      </c>
      <c r="L19" t="s">
        <v>90</v>
      </c>
      <c r="M19" t="s">
        <v>90</v>
      </c>
      <c r="O19" s="6" t="s">
        <v>156</v>
      </c>
      <c r="P19" s="6" t="s">
        <v>157</v>
      </c>
      <c r="Q19" s="6" t="s">
        <v>90</v>
      </c>
      <c r="R19" s="6" t="s">
        <v>90</v>
      </c>
      <c r="S19" s="6"/>
    </row>
    <row r="20" spans="1:19" ht="15" customHeight="1" x14ac:dyDescent="0.25">
      <c r="A20" t="s">
        <v>158</v>
      </c>
      <c r="B20" s="6" t="s">
        <v>159</v>
      </c>
      <c r="C20" s="9" t="s">
        <v>123</v>
      </c>
      <c r="D20" s="9" t="s">
        <v>81</v>
      </c>
      <c r="E20" s="9" t="s">
        <v>82</v>
      </c>
      <c r="F20" s="9" t="s">
        <v>83</v>
      </c>
      <c r="H20" s="3" t="e">
        <f>IF(I20="",200,VLOOKUP(I20,#REF!,2,FALSE))</f>
        <v>#REF!</v>
      </c>
      <c r="I20" s="1" t="s">
        <v>151</v>
      </c>
      <c r="J20" s="3" t="s">
        <v>85</v>
      </c>
      <c r="K20" s="3" t="s">
        <v>4</v>
      </c>
      <c r="L20" t="s">
        <v>90</v>
      </c>
      <c r="M20" t="s">
        <v>90</v>
      </c>
      <c r="O20" s="6" t="s">
        <v>160</v>
      </c>
      <c r="P20" s="6" t="s">
        <v>161</v>
      </c>
      <c r="Q20" s="6" t="s">
        <v>90</v>
      </c>
      <c r="R20" s="6" t="s">
        <v>90</v>
      </c>
      <c r="S20" s="6"/>
    </row>
    <row r="21" spans="1:19" ht="15" customHeight="1" x14ac:dyDescent="0.25">
      <c r="A21" t="s">
        <v>162</v>
      </c>
      <c r="B21" s="6" t="s">
        <v>163</v>
      </c>
      <c r="C21" s="9" t="s">
        <v>123</v>
      </c>
      <c r="D21" s="9" t="s">
        <v>81</v>
      </c>
      <c r="E21" s="9" t="s">
        <v>82</v>
      </c>
      <c r="F21" s="9" t="s">
        <v>83</v>
      </c>
      <c r="H21" s="3" t="e">
        <f>IF(I21="",200,VLOOKUP(I21,#REF!,2,FALSE))</f>
        <v>#REF!</v>
      </c>
      <c r="I21" s="1" t="s">
        <v>151</v>
      </c>
      <c r="J21" s="3" t="s">
        <v>85</v>
      </c>
      <c r="K21" s="3" t="s">
        <v>4</v>
      </c>
      <c r="L21" t="s">
        <v>90</v>
      </c>
      <c r="M21" t="s">
        <v>90</v>
      </c>
      <c r="O21" s="6" t="s">
        <v>164</v>
      </c>
      <c r="P21" s="6" t="s">
        <v>165</v>
      </c>
      <c r="Q21" s="6" t="s">
        <v>90</v>
      </c>
      <c r="R21" s="6" t="s">
        <v>90</v>
      </c>
      <c r="S21" s="6"/>
    </row>
    <row r="22" spans="1:19" ht="15" customHeight="1" x14ac:dyDescent="0.25">
      <c r="A22" t="s">
        <v>166</v>
      </c>
      <c r="B22" s="6" t="s">
        <v>167</v>
      </c>
      <c r="C22" s="9" t="s">
        <v>123</v>
      </c>
      <c r="D22" s="9" t="s">
        <v>81</v>
      </c>
      <c r="E22" s="9" t="s">
        <v>82</v>
      </c>
      <c r="F22" s="9" t="s">
        <v>83</v>
      </c>
      <c r="H22" s="3" t="e">
        <f>IF(I22="",200,VLOOKUP(I22,#REF!,2,FALSE))</f>
        <v>#REF!</v>
      </c>
      <c r="I22" s="1" t="s">
        <v>151</v>
      </c>
      <c r="J22" s="3" t="s">
        <v>85</v>
      </c>
      <c r="K22" s="3" t="s">
        <v>4</v>
      </c>
      <c r="L22" t="s">
        <v>90</v>
      </c>
      <c r="M22" t="s">
        <v>90</v>
      </c>
      <c r="O22" s="6" t="s">
        <v>168</v>
      </c>
      <c r="P22" s="6" t="s">
        <v>169</v>
      </c>
      <c r="Q22" s="6" t="s">
        <v>90</v>
      </c>
      <c r="R22" s="6" t="s">
        <v>90</v>
      </c>
      <c r="S22" s="6"/>
    </row>
    <row r="23" spans="1:19" ht="15" customHeight="1" x14ac:dyDescent="0.25">
      <c r="A23" t="s">
        <v>170</v>
      </c>
      <c r="B23" s="6" t="s">
        <v>171</v>
      </c>
      <c r="C23" s="9" t="s">
        <v>123</v>
      </c>
      <c r="D23" s="9" t="s">
        <v>81</v>
      </c>
      <c r="E23" s="9" t="s">
        <v>82</v>
      </c>
      <c r="F23" s="9" t="s">
        <v>83</v>
      </c>
      <c r="H23" s="3" t="e">
        <f>IF(I23="",200,VLOOKUP(I23,#REF!,2,FALSE))</f>
        <v>#REF!</v>
      </c>
      <c r="I23" s="1" t="s">
        <v>151</v>
      </c>
      <c r="J23" s="3" t="s">
        <v>85</v>
      </c>
      <c r="K23" s="3" t="s">
        <v>4</v>
      </c>
      <c r="L23" t="s">
        <v>90</v>
      </c>
      <c r="M23" t="s">
        <v>90</v>
      </c>
      <c r="O23" s="6" t="s">
        <v>172</v>
      </c>
      <c r="P23" s="6" t="s">
        <v>173</v>
      </c>
      <c r="Q23" s="6" t="s">
        <v>90</v>
      </c>
      <c r="R23" s="6" t="s">
        <v>90</v>
      </c>
      <c r="S23" s="6"/>
    </row>
    <row r="24" spans="1:19" ht="15" customHeight="1" x14ac:dyDescent="0.25">
      <c r="A24" t="s">
        <v>174</v>
      </c>
      <c r="B24" s="6" t="s">
        <v>175</v>
      </c>
      <c r="C24" s="9" t="s">
        <v>123</v>
      </c>
      <c r="D24" s="9" t="s">
        <v>81</v>
      </c>
      <c r="E24" s="9" t="s">
        <v>82</v>
      </c>
      <c r="F24" s="9" t="s">
        <v>83</v>
      </c>
      <c r="H24" s="3" t="e">
        <f>IF(I24="",200,VLOOKUP(I24,#REF!,2,FALSE))</f>
        <v>#REF!</v>
      </c>
      <c r="I24" s="1" t="s">
        <v>151</v>
      </c>
      <c r="J24" s="3" t="s">
        <v>85</v>
      </c>
      <c r="K24" s="3" t="s">
        <v>4</v>
      </c>
      <c r="L24" t="s">
        <v>90</v>
      </c>
      <c r="M24" t="s">
        <v>90</v>
      </c>
      <c r="O24" s="6" t="s">
        <v>176</v>
      </c>
      <c r="P24" s="6" t="s">
        <v>177</v>
      </c>
      <c r="Q24" s="6" t="s">
        <v>90</v>
      </c>
      <c r="R24" s="6" t="s">
        <v>90</v>
      </c>
      <c r="S24" s="6"/>
    </row>
    <row r="25" spans="1:19" ht="15" customHeight="1" x14ac:dyDescent="0.25">
      <c r="A25" t="s">
        <v>178</v>
      </c>
      <c r="B25" s="6" t="s">
        <v>179</v>
      </c>
      <c r="C25" s="9" t="s">
        <v>123</v>
      </c>
      <c r="D25" s="9" t="s">
        <v>81</v>
      </c>
      <c r="E25" s="9" t="s">
        <v>180</v>
      </c>
      <c r="F25" s="9" t="s">
        <v>180</v>
      </c>
      <c r="G25" s="9"/>
      <c r="H25" s="3" t="e">
        <f>IF(I25="",200,VLOOKUP(I25,#REF!,2,FALSE))</f>
        <v>#REF!</v>
      </c>
      <c r="I25" t="s">
        <v>151</v>
      </c>
      <c r="J25" s="3" t="s">
        <v>11</v>
      </c>
      <c r="K25" s="3" t="s">
        <v>4</v>
      </c>
      <c r="L25" t="s">
        <v>181</v>
      </c>
      <c r="M25" t="s">
        <v>90</v>
      </c>
      <c r="N25" s="6" t="s">
        <v>182</v>
      </c>
      <c r="O25" s="6" t="s">
        <v>183</v>
      </c>
      <c r="P25" s="6" t="s">
        <v>184</v>
      </c>
      <c r="Q25" s="6" t="s">
        <v>90</v>
      </c>
      <c r="R25" s="6" t="s">
        <v>185</v>
      </c>
      <c r="S25" s="6"/>
    </row>
    <row r="26" spans="1:19" ht="15" customHeight="1" x14ac:dyDescent="0.25">
      <c r="A26" t="s">
        <v>186</v>
      </c>
      <c r="B26" s="6" t="s">
        <v>187</v>
      </c>
      <c r="C26" s="9" t="s">
        <v>123</v>
      </c>
      <c r="D26" s="9" t="s">
        <v>81</v>
      </c>
      <c r="E26" s="9" t="s">
        <v>82</v>
      </c>
      <c r="F26" s="9" t="s">
        <v>81</v>
      </c>
      <c r="G26" s="9"/>
      <c r="H26" s="3" t="e">
        <f>IF(I26="",200,VLOOKUP(I26,#REF!,2,FALSE))</f>
        <v>#REF!</v>
      </c>
      <c r="I26" t="s">
        <v>151</v>
      </c>
      <c r="J26" s="3" t="s">
        <v>11</v>
      </c>
      <c r="K26" s="3" t="s">
        <v>4</v>
      </c>
      <c r="L26" t="s">
        <v>181</v>
      </c>
      <c r="M26" t="s">
        <v>90</v>
      </c>
      <c r="N26" s="6" t="s">
        <v>188</v>
      </c>
      <c r="O26" s="6" t="s">
        <v>189</v>
      </c>
      <c r="P26" s="6" t="s">
        <v>190</v>
      </c>
      <c r="Q26" s="6" t="s">
        <v>90</v>
      </c>
      <c r="R26" s="6" t="s">
        <v>191</v>
      </c>
      <c r="S26" s="6"/>
    </row>
    <row r="27" spans="1:19" ht="15" customHeight="1" x14ac:dyDescent="0.25">
      <c r="A27" t="s">
        <v>192</v>
      </c>
      <c r="B27" s="6" t="s">
        <v>193</v>
      </c>
      <c r="C27" s="9" t="s">
        <v>123</v>
      </c>
      <c r="D27" s="9" t="s">
        <v>81</v>
      </c>
      <c r="E27" s="9" t="s">
        <v>180</v>
      </c>
      <c r="F27" s="9" t="s">
        <v>180</v>
      </c>
      <c r="G27" s="9"/>
      <c r="H27" s="3" t="e">
        <f>IF(I27="",200,VLOOKUP(I27,#REF!,2,FALSE))</f>
        <v>#REF!</v>
      </c>
      <c r="I27" t="s">
        <v>151</v>
      </c>
      <c r="J27" s="3" t="s">
        <v>11</v>
      </c>
      <c r="K27" s="3" t="s">
        <v>4</v>
      </c>
      <c r="L27" t="s">
        <v>181</v>
      </c>
      <c r="M27" t="s">
        <v>90</v>
      </c>
      <c r="N27" s="6" t="s">
        <v>194</v>
      </c>
      <c r="O27" s="6" t="s">
        <v>195</v>
      </c>
      <c r="P27" s="6" t="s">
        <v>196</v>
      </c>
      <c r="Q27" s="6" t="s">
        <v>90</v>
      </c>
      <c r="R27" s="6" t="s">
        <v>90</v>
      </c>
      <c r="S27" s="6"/>
    </row>
    <row r="28" spans="1:19" ht="15" customHeight="1" x14ac:dyDescent="0.25">
      <c r="A28" t="s">
        <v>197</v>
      </c>
      <c r="B28" s="6" t="s">
        <v>198</v>
      </c>
      <c r="C28" s="9" t="s">
        <v>123</v>
      </c>
      <c r="D28" s="9" t="s">
        <v>81</v>
      </c>
      <c r="E28" s="9" t="s">
        <v>82</v>
      </c>
      <c r="F28" s="9" t="s">
        <v>81</v>
      </c>
      <c r="G28" s="9"/>
      <c r="H28" s="3" t="e">
        <f>IF(I28="",200,VLOOKUP(I28,#REF!,2,FALSE))</f>
        <v>#REF!</v>
      </c>
      <c r="I28" t="s">
        <v>151</v>
      </c>
      <c r="J28" s="3" t="s">
        <v>11</v>
      </c>
      <c r="K28" s="3" t="s">
        <v>4</v>
      </c>
      <c r="L28" t="s">
        <v>181</v>
      </c>
      <c r="M28" t="s">
        <v>90</v>
      </c>
      <c r="N28" s="6" t="s">
        <v>199</v>
      </c>
      <c r="O28" s="6" t="s">
        <v>200</v>
      </c>
      <c r="P28" s="6" t="s">
        <v>201</v>
      </c>
      <c r="Q28" s="6" t="s">
        <v>90</v>
      </c>
      <c r="R28" s="6" t="s">
        <v>202</v>
      </c>
      <c r="S28" s="6"/>
    </row>
    <row r="29" spans="1:19" ht="15" customHeight="1" x14ac:dyDescent="0.25">
      <c r="A29" t="s">
        <v>203</v>
      </c>
      <c r="B29" s="6" t="s">
        <v>204</v>
      </c>
      <c r="G29" s="9"/>
      <c r="H29" s="3" t="e">
        <f>IF(I29="",200,VLOOKUP(I29,#REF!,2,FALSE))</f>
        <v>#REF!</v>
      </c>
      <c r="I29" t="s">
        <v>151</v>
      </c>
      <c r="J29" s="3" t="s">
        <v>11</v>
      </c>
      <c r="K29" s="3" t="s">
        <v>4</v>
      </c>
      <c r="L29" t="s">
        <v>181</v>
      </c>
      <c r="M29" t="s">
        <v>205</v>
      </c>
      <c r="O29" s="6" t="s">
        <v>206</v>
      </c>
      <c r="P29" s="6" t="s">
        <v>207</v>
      </c>
      <c r="Q29" s="6" t="s">
        <v>90</v>
      </c>
      <c r="R29" s="6" t="s">
        <v>90</v>
      </c>
      <c r="S29" s="6"/>
    </row>
    <row r="30" spans="1:19" ht="15" customHeight="1" x14ac:dyDescent="0.25">
      <c r="A30" t="s">
        <v>208</v>
      </c>
      <c r="B30" s="6" t="s">
        <v>209</v>
      </c>
      <c r="G30" s="9"/>
      <c r="H30" s="3" t="e">
        <f>IF(I30="",200,VLOOKUP(I30,#REF!,2,FALSE))</f>
        <v>#REF!</v>
      </c>
      <c r="I30" t="s">
        <v>151</v>
      </c>
      <c r="J30" s="3" t="s">
        <v>11</v>
      </c>
      <c r="K30" s="3" t="s">
        <v>4</v>
      </c>
      <c r="L30" t="s">
        <v>181</v>
      </c>
      <c r="M30" t="s">
        <v>205</v>
      </c>
      <c r="O30" s="6" t="s">
        <v>210</v>
      </c>
      <c r="P30" s="6" t="s">
        <v>211</v>
      </c>
      <c r="Q30" s="6" t="s">
        <v>90</v>
      </c>
      <c r="R30" s="6" t="s">
        <v>90</v>
      </c>
      <c r="S30" s="6"/>
    </row>
    <row r="31" spans="1:19" ht="15" customHeight="1" x14ac:dyDescent="0.25">
      <c r="A31" t="s">
        <v>212</v>
      </c>
      <c r="B31" s="6" t="s">
        <v>213</v>
      </c>
      <c r="G31" s="9"/>
      <c r="H31" s="3" t="e">
        <f>IF(I31="",200,VLOOKUP(I31,#REF!,2,FALSE))</f>
        <v>#REF!</v>
      </c>
      <c r="I31" t="s">
        <v>151</v>
      </c>
      <c r="J31" s="3" t="s">
        <v>11</v>
      </c>
      <c r="K31" s="3" t="s">
        <v>4</v>
      </c>
      <c r="L31" t="s">
        <v>181</v>
      </c>
      <c r="M31" t="s">
        <v>205</v>
      </c>
      <c r="O31" s="6" t="s">
        <v>214</v>
      </c>
      <c r="P31" s="6" t="s">
        <v>211</v>
      </c>
      <c r="Q31" s="6" t="s">
        <v>90</v>
      </c>
      <c r="R31" s="6" t="s">
        <v>90</v>
      </c>
      <c r="S31" s="6"/>
    </row>
    <row r="32" spans="1:19" ht="15" customHeight="1" x14ac:dyDescent="0.25">
      <c r="A32" t="s">
        <v>215</v>
      </c>
      <c r="B32" s="6" t="s">
        <v>216</v>
      </c>
      <c r="C32" s="9" t="s">
        <v>123</v>
      </c>
      <c r="D32" s="9" t="s">
        <v>217</v>
      </c>
      <c r="F32" s="9" t="s">
        <v>217</v>
      </c>
      <c r="H32" s="3" t="e">
        <f>IF(I32="",200,VLOOKUP(I32,#REF!,2,FALSE))</f>
        <v>#REF!</v>
      </c>
      <c r="I32" t="s">
        <v>151</v>
      </c>
      <c r="J32" s="3" t="s">
        <v>85</v>
      </c>
      <c r="K32" s="3" t="s">
        <v>4</v>
      </c>
      <c r="L32" t="s">
        <v>218</v>
      </c>
      <c r="M32" t="s">
        <v>205</v>
      </c>
      <c r="O32" s="6" t="s">
        <v>206</v>
      </c>
      <c r="P32" s="6" t="s">
        <v>207</v>
      </c>
      <c r="Q32" s="6" t="s">
        <v>90</v>
      </c>
      <c r="R32" s="6" t="s">
        <v>90</v>
      </c>
      <c r="S32" s="6"/>
    </row>
    <row r="33" spans="1:19" ht="15" customHeight="1" x14ac:dyDescent="0.25">
      <c r="A33" t="s">
        <v>219</v>
      </c>
      <c r="B33" s="6" t="s">
        <v>220</v>
      </c>
      <c r="C33" s="9" t="s">
        <v>123</v>
      </c>
      <c r="D33" s="9" t="s">
        <v>217</v>
      </c>
      <c r="F33" s="9" t="s">
        <v>217</v>
      </c>
      <c r="H33" s="3" t="e">
        <f>IF(I33="",200,VLOOKUP(I33,#REF!,2,FALSE))</f>
        <v>#REF!</v>
      </c>
      <c r="I33" t="s">
        <v>151</v>
      </c>
      <c r="J33" s="3" t="s">
        <v>85</v>
      </c>
      <c r="K33" s="3" t="s">
        <v>4</v>
      </c>
      <c r="L33" t="s">
        <v>218</v>
      </c>
      <c r="M33" t="s">
        <v>205</v>
      </c>
      <c r="O33" s="6" t="s">
        <v>210</v>
      </c>
      <c r="P33" s="6" t="s">
        <v>211</v>
      </c>
      <c r="Q33" s="6" t="s">
        <v>90</v>
      </c>
      <c r="R33" s="6" t="s">
        <v>90</v>
      </c>
      <c r="S33" s="6"/>
    </row>
    <row r="34" spans="1:19" ht="15" customHeight="1" x14ac:dyDescent="0.25">
      <c r="A34" t="s">
        <v>221</v>
      </c>
      <c r="B34" s="6" t="s">
        <v>222</v>
      </c>
      <c r="C34" s="9" t="s">
        <v>123</v>
      </c>
      <c r="D34" s="9" t="s">
        <v>217</v>
      </c>
      <c r="F34" s="9" t="s">
        <v>217</v>
      </c>
      <c r="H34" s="3" t="e">
        <f>IF(I34="",200,VLOOKUP(I34,#REF!,2,FALSE))</f>
        <v>#REF!</v>
      </c>
      <c r="I34" t="s">
        <v>151</v>
      </c>
      <c r="J34" s="3" t="s">
        <v>85</v>
      </c>
      <c r="K34" s="3" t="s">
        <v>4</v>
      </c>
      <c r="L34" t="s">
        <v>218</v>
      </c>
      <c r="M34" t="s">
        <v>205</v>
      </c>
      <c r="O34" s="6" t="s">
        <v>214</v>
      </c>
      <c r="P34" s="6" t="s">
        <v>211</v>
      </c>
      <c r="Q34" s="6" t="s">
        <v>90</v>
      </c>
      <c r="R34" s="6" t="s">
        <v>90</v>
      </c>
      <c r="S34" s="6"/>
    </row>
    <row r="35" spans="1:19" ht="15" customHeight="1" x14ac:dyDescent="0.25">
      <c r="A35" t="s">
        <v>223</v>
      </c>
      <c r="B35" s="6" t="s">
        <v>224</v>
      </c>
      <c r="G35" s="9"/>
      <c r="H35" s="3" t="e">
        <f>IF(I35="",200,VLOOKUP(I35,#REF!,2,FALSE))</f>
        <v>#REF!</v>
      </c>
      <c r="I35" t="s">
        <v>151</v>
      </c>
      <c r="J35" s="3" t="s">
        <v>11</v>
      </c>
      <c r="K35" s="3" t="s">
        <v>4</v>
      </c>
      <c r="L35" t="s">
        <v>181</v>
      </c>
      <c r="M35" t="s">
        <v>90</v>
      </c>
      <c r="N35" s="6" t="s">
        <v>225</v>
      </c>
      <c r="O35" s="6" t="s">
        <v>226</v>
      </c>
      <c r="P35" s="6" t="s">
        <v>227</v>
      </c>
      <c r="Q35" s="6" t="s">
        <v>90</v>
      </c>
      <c r="R35" s="6" t="s">
        <v>228</v>
      </c>
      <c r="S35" s="6"/>
    </row>
    <row r="36" spans="1:19" ht="15" customHeight="1" x14ac:dyDescent="0.25">
      <c r="A36" t="s">
        <v>229</v>
      </c>
      <c r="B36" s="6" t="s">
        <v>230</v>
      </c>
      <c r="C36" s="9" t="s">
        <v>123</v>
      </c>
      <c r="D36" s="9" t="s">
        <v>81</v>
      </c>
      <c r="E36" s="9" t="s">
        <v>82</v>
      </c>
      <c r="F36" s="9" t="s">
        <v>81</v>
      </c>
      <c r="G36" s="9"/>
      <c r="H36" s="3" t="e">
        <f>IF(I36="",200,VLOOKUP(I36,#REF!,2,FALSE))</f>
        <v>#REF!</v>
      </c>
      <c r="I36" t="s">
        <v>151</v>
      </c>
      <c r="J36" s="3" t="s">
        <v>11</v>
      </c>
      <c r="K36" s="3" t="s">
        <v>4</v>
      </c>
      <c r="L36" t="s">
        <v>181</v>
      </c>
      <c r="M36" t="s">
        <v>90</v>
      </c>
      <c r="N36" s="6" t="s">
        <v>231</v>
      </c>
      <c r="O36" s="6" t="s">
        <v>232</v>
      </c>
      <c r="P36" s="6" t="s">
        <v>233</v>
      </c>
      <c r="Q36" s="6" t="s">
        <v>90</v>
      </c>
      <c r="R36" s="6" t="s">
        <v>234</v>
      </c>
      <c r="S36" s="6"/>
    </row>
    <row r="37" spans="1:19" ht="15" customHeight="1" x14ac:dyDescent="0.25">
      <c r="A37" t="s">
        <v>235</v>
      </c>
      <c r="B37" s="6" t="s">
        <v>236</v>
      </c>
      <c r="C37" s="9" t="s">
        <v>123</v>
      </c>
      <c r="D37" s="9" t="s">
        <v>81</v>
      </c>
      <c r="E37" s="9" t="s">
        <v>82</v>
      </c>
      <c r="F37" s="9" t="s">
        <v>81</v>
      </c>
      <c r="G37" s="9"/>
      <c r="H37" s="3" t="e">
        <f>IF(I37="",200,VLOOKUP(I37,#REF!,2,FALSE))</f>
        <v>#REF!</v>
      </c>
      <c r="I37" t="s">
        <v>151</v>
      </c>
      <c r="J37" s="3" t="s">
        <v>11</v>
      </c>
      <c r="K37" s="3" t="s">
        <v>4</v>
      </c>
      <c r="L37" t="s">
        <v>181</v>
      </c>
      <c r="M37" t="s">
        <v>90</v>
      </c>
      <c r="N37" s="6" t="s">
        <v>237</v>
      </c>
      <c r="O37" s="6" t="s">
        <v>238</v>
      </c>
      <c r="P37" s="6" t="s">
        <v>239</v>
      </c>
      <c r="Q37" s="6" t="s">
        <v>90</v>
      </c>
      <c r="R37" s="6" t="s">
        <v>240</v>
      </c>
      <c r="S37" s="6"/>
    </row>
    <row r="38" spans="1:19" ht="15" customHeight="1" x14ac:dyDescent="0.25">
      <c r="A38" t="s">
        <v>241</v>
      </c>
      <c r="B38" s="6" t="s">
        <v>242</v>
      </c>
      <c r="C38" s="9" t="s">
        <v>123</v>
      </c>
      <c r="D38" s="9" t="s">
        <v>81</v>
      </c>
      <c r="E38" s="9" t="s">
        <v>82</v>
      </c>
      <c r="F38" s="9" t="s">
        <v>81</v>
      </c>
      <c r="G38" s="9"/>
      <c r="H38" s="3" t="e">
        <f>IF(I38="",200,VLOOKUP(I38,#REF!,2,FALSE))</f>
        <v>#REF!</v>
      </c>
      <c r="I38" t="s">
        <v>151</v>
      </c>
      <c r="J38" s="3" t="s">
        <v>11</v>
      </c>
      <c r="K38" s="3" t="s">
        <v>4</v>
      </c>
      <c r="L38" t="s">
        <v>181</v>
      </c>
      <c r="M38" t="s">
        <v>90</v>
      </c>
      <c r="N38" s="6" t="s">
        <v>243</v>
      </c>
      <c r="O38" s="6" t="s">
        <v>244</v>
      </c>
      <c r="P38" s="6" t="s">
        <v>245</v>
      </c>
      <c r="Q38" s="6" t="s">
        <v>90</v>
      </c>
      <c r="R38" s="6" t="s">
        <v>246</v>
      </c>
      <c r="S38" s="6"/>
    </row>
    <row r="39" spans="1:19" ht="15" customHeight="1" x14ac:dyDescent="0.25">
      <c r="A39" t="s">
        <v>247</v>
      </c>
      <c r="B39" s="6" t="s">
        <v>248</v>
      </c>
      <c r="G39" s="9"/>
      <c r="H39" s="3" t="e">
        <f>IF(I39="",200,VLOOKUP(I39,#REF!,2,FALSE))</f>
        <v>#REF!</v>
      </c>
      <c r="I39" t="s">
        <v>151</v>
      </c>
      <c r="J39" s="3" t="s">
        <v>11</v>
      </c>
      <c r="K39" s="3" t="s">
        <v>4</v>
      </c>
      <c r="L39" t="s">
        <v>181</v>
      </c>
      <c r="M39" t="s">
        <v>90</v>
      </c>
      <c r="N39" s="6" t="s">
        <v>249</v>
      </c>
      <c r="O39" s="6" t="s">
        <v>250</v>
      </c>
      <c r="P39" s="6" t="s">
        <v>251</v>
      </c>
      <c r="Q39" s="6" t="s">
        <v>90</v>
      </c>
      <c r="R39" s="6" t="s">
        <v>252</v>
      </c>
      <c r="S39" s="6"/>
    </row>
    <row r="40" spans="1:19" ht="15" customHeight="1" x14ac:dyDescent="0.25">
      <c r="A40" t="s">
        <v>253</v>
      </c>
      <c r="B40" s="6" t="s">
        <v>254</v>
      </c>
      <c r="C40" s="9" t="s">
        <v>123</v>
      </c>
      <c r="D40" s="9" t="s">
        <v>81</v>
      </c>
      <c r="E40" s="9" t="s">
        <v>82</v>
      </c>
      <c r="F40" s="9" t="s">
        <v>81</v>
      </c>
      <c r="G40" s="9"/>
      <c r="H40" s="3" t="e">
        <f>IF(I40="",200,VLOOKUP(I40,#REF!,2,FALSE))</f>
        <v>#REF!</v>
      </c>
      <c r="I40" t="s">
        <v>151</v>
      </c>
      <c r="J40" s="3" t="s">
        <v>11</v>
      </c>
      <c r="K40" s="3" t="s">
        <v>4</v>
      </c>
      <c r="L40" t="s">
        <v>181</v>
      </c>
      <c r="M40" t="s">
        <v>90</v>
      </c>
      <c r="N40" s="6" t="s">
        <v>255</v>
      </c>
      <c r="O40" s="6" t="s">
        <v>256</v>
      </c>
      <c r="P40" s="6" t="s">
        <v>257</v>
      </c>
      <c r="Q40" s="6" t="s">
        <v>90</v>
      </c>
      <c r="R40" s="6" t="s">
        <v>258</v>
      </c>
      <c r="S40" s="6"/>
    </row>
    <row r="41" spans="1:19" ht="15" customHeight="1" x14ac:dyDescent="0.25">
      <c r="A41" t="s">
        <v>259</v>
      </c>
      <c r="B41" s="6" t="s">
        <v>260</v>
      </c>
      <c r="C41" s="9" t="s">
        <v>80</v>
      </c>
      <c r="D41" s="9" t="s">
        <v>81</v>
      </c>
      <c r="E41" s="9" t="s">
        <v>82</v>
      </c>
      <c r="F41" s="9" t="s">
        <v>83</v>
      </c>
      <c r="H41" s="3" t="e">
        <f>IF(I41="",200,VLOOKUP(I41,#REF!,2,FALSE))</f>
        <v>#REF!</v>
      </c>
      <c r="I41" s="1" t="s">
        <v>151</v>
      </c>
      <c r="J41" s="3" t="s">
        <v>85</v>
      </c>
      <c r="K41" s="3" t="s">
        <v>4</v>
      </c>
      <c r="L41" t="s">
        <v>90</v>
      </c>
      <c r="M41" t="s">
        <v>90</v>
      </c>
      <c r="N41" s="6" t="s">
        <v>261</v>
      </c>
      <c r="O41" s="6" t="s">
        <v>262</v>
      </c>
      <c r="P41" s="6" t="s">
        <v>263</v>
      </c>
      <c r="Q41" s="6" t="s">
        <v>90</v>
      </c>
      <c r="R41" s="6" t="s">
        <v>264</v>
      </c>
      <c r="S41" s="6"/>
    </row>
    <row r="42" spans="1:19" ht="15" customHeight="1" x14ac:dyDescent="0.25">
      <c r="A42" t="s">
        <v>265</v>
      </c>
      <c r="B42" s="6" t="s">
        <v>266</v>
      </c>
      <c r="C42" s="9" t="s">
        <v>123</v>
      </c>
      <c r="D42" s="9" t="s">
        <v>81</v>
      </c>
      <c r="E42" s="9" t="s">
        <v>82</v>
      </c>
      <c r="F42" s="9" t="s">
        <v>83</v>
      </c>
      <c r="H42" s="3" t="e">
        <f>IF(I42="",200,VLOOKUP(I42,#REF!,2,FALSE))</f>
        <v>#REF!</v>
      </c>
      <c r="I42" s="1" t="s">
        <v>151</v>
      </c>
      <c r="J42" s="3" t="s">
        <v>85</v>
      </c>
      <c r="K42" s="3" t="s">
        <v>4</v>
      </c>
      <c r="L42" t="s">
        <v>90</v>
      </c>
      <c r="M42" t="s">
        <v>90</v>
      </c>
      <c r="N42" s="6" t="s">
        <v>267</v>
      </c>
      <c r="O42" s="6" t="s">
        <v>268</v>
      </c>
      <c r="P42" s="6" t="s">
        <v>269</v>
      </c>
      <c r="Q42" s="6" t="s">
        <v>90</v>
      </c>
      <c r="R42" s="6" t="s">
        <v>270</v>
      </c>
      <c r="S42" s="6"/>
    </row>
    <row r="43" spans="1:19" ht="15" customHeight="1" x14ac:dyDescent="0.25">
      <c r="A43" t="s">
        <v>271</v>
      </c>
      <c r="B43" s="6" t="s">
        <v>272</v>
      </c>
      <c r="C43" s="9" t="s">
        <v>80</v>
      </c>
      <c r="D43" s="9" t="s">
        <v>81</v>
      </c>
      <c r="E43" s="9" t="s">
        <v>82</v>
      </c>
      <c r="F43" s="9" t="s">
        <v>83</v>
      </c>
      <c r="H43" s="3" t="e">
        <f>IF(I43="",200,VLOOKUP(I43,#REF!,2,FALSE))</f>
        <v>#REF!</v>
      </c>
      <c r="I43" s="1" t="s">
        <v>151</v>
      </c>
      <c r="J43" s="3" t="s">
        <v>85</v>
      </c>
      <c r="K43" s="3" t="s">
        <v>4</v>
      </c>
      <c r="L43" t="s">
        <v>90</v>
      </c>
      <c r="M43" t="s">
        <v>90</v>
      </c>
      <c r="N43" s="6" t="s">
        <v>273</v>
      </c>
      <c r="O43" s="6" t="s">
        <v>274</v>
      </c>
      <c r="P43" s="6" t="s">
        <v>275</v>
      </c>
      <c r="Q43" s="6" t="s">
        <v>90</v>
      </c>
      <c r="R43" s="6" t="s">
        <v>276</v>
      </c>
      <c r="S43" s="6"/>
    </row>
    <row r="44" spans="1:19" ht="15" customHeight="1" x14ac:dyDescent="0.25">
      <c r="A44" t="s">
        <v>277</v>
      </c>
      <c r="B44" s="6" t="s">
        <v>278</v>
      </c>
      <c r="C44" s="9" t="s">
        <v>80</v>
      </c>
      <c r="D44" s="9" t="s">
        <v>81</v>
      </c>
      <c r="E44" s="9" t="s">
        <v>82</v>
      </c>
      <c r="F44" s="9" t="s">
        <v>83</v>
      </c>
      <c r="H44" s="3" t="e">
        <f>IF(I44="",200,VLOOKUP(I44,#REF!,2,FALSE))</f>
        <v>#REF!</v>
      </c>
      <c r="I44" s="1" t="s">
        <v>151</v>
      </c>
      <c r="J44" s="3" t="s">
        <v>85</v>
      </c>
      <c r="K44" s="3" t="s">
        <v>4</v>
      </c>
      <c r="L44" t="s">
        <v>90</v>
      </c>
      <c r="M44" t="s">
        <v>90</v>
      </c>
      <c r="N44" s="6" t="s">
        <v>279</v>
      </c>
      <c r="O44" s="6" t="s">
        <v>280</v>
      </c>
      <c r="P44" s="6" t="s">
        <v>281</v>
      </c>
      <c r="Q44" s="6" t="s">
        <v>90</v>
      </c>
      <c r="R44" s="6" t="s">
        <v>282</v>
      </c>
      <c r="S44" s="6"/>
    </row>
    <row r="45" spans="1:19" ht="15" customHeight="1" x14ac:dyDescent="0.25">
      <c r="A45" t="s">
        <v>283</v>
      </c>
      <c r="B45" s="6" t="s">
        <v>284</v>
      </c>
      <c r="C45" s="9" t="s">
        <v>80</v>
      </c>
      <c r="D45" s="9" t="s">
        <v>81</v>
      </c>
      <c r="E45" s="9" t="s">
        <v>82</v>
      </c>
      <c r="F45" s="9" t="s">
        <v>83</v>
      </c>
      <c r="H45" s="3" t="e">
        <f>IF(I45="",200,VLOOKUP(I45,#REF!,2,FALSE))</f>
        <v>#REF!</v>
      </c>
      <c r="I45" s="1" t="s">
        <v>151</v>
      </c>
      <c r="J45" s="3" t="s">
        <v>85</v>
      </c>
      <c r="K45" s="3" t="s">
        <v>4</v>
      </c>
      <c r="L45" t="s">
        <v>90</v>
      </c>
      <c r="M45" t="s">
        <v>90</v>
      </c>
      <c r="N45" s="6" t="s">
        <v>285</v>
      </c>
      <c r="O45" s="6" t="s">
        <v>286</v>
      </c>
      <c r="P45" s="6" t="s">
        <v>287</v>
      </c>
      <c r="Q45" s="6" t="s">
        <v>90</v>
      </c>
      <c r="R45" s="6" t="s">
        <v>288</v>
      </c>
      <c r="S45" s="6"/>
    </row>
    <row r="46" spans="1:19" ht="15" customHeight="1" x14ac:dyDescent="0.25">
      <c r="A46" t="s">
        <v>289</v>
      </c>
      <c r="B46" s="6" t="s">
        <v>290</v>
      </c>
      <c r="C46" s="9" t="s">
        <v>123</v>
      </c>
      <c r="D46" s="9" t="s">
        <v>81</v>
      </c>
      <c r="E46" s="9" t="s">
        <v>82</v>
      </c>
      <c r="F46" s="9" t="s">
        <v>83</v>
      </c>
      <c r="H46" s="3" t="e">
        <f>IF(I46="",200,VLOOKUP(I46,#REF!,2,FALSE))</f>
        <v>#REF!</v>
      </c>
      <c r="I46" s="1" t="s">
        <v>151</v>
      </c>
      <c r="J46" s="3" t="s">
        <v>85</v>
      </c>
      <c r="K46" s="3" t="s">
        <v>4</v>
      </c>
      <c r="L46" t="s">
        <v>90</v>
      </c>
      <c r="M46" t="s">
        <v>90</v>
      </c>
      <c r="N46" s="6" t="s">
        <v>291</v>
      </c>
      <c r="O46" s="6" t="s">
        <v>292</v>
      </c>
      <c r="P46" s="6" t="s">
        <v>293</v>
      </c>
      <c r="Q46" s="6" t="s">
        <v>90</v>
      </c>
      <c r="R46" s="6" t="s">
        <v>294</v>
      </c>
      <c r="S46" s="6"/>
    </row>
    <row r="47" spans="1:19" ht="15" customHeight="1" x14ac:dyDescent="0.25">
      <c r="A47" t="s">
        <v>295</v>
      </c>
      <c r="B47" s="6" t="s">
        <v>296</v>
      </c>
      <c r="C47" s="9" t="s">
        <v>80</v>
      </c>
      <c r="D47" s="9" t="s">
        <v>81</v>
      </c>
      <c r="E47" s="9" t="s">
        <v>82</v>
      </c>
      <c r="F47" s="9" t="s">
        <v>83</v>
      </c>
      <c r="H47" s="3" t="e">
        <f>IF(I47="",200,VLOOKUP(I47,#REF!,2,FALSE))</f>
        <v>#REF!</v>
      </c>
      <c r="I47" s="1" t="s">
        <v>151</v>
      </c>
      <c r="J47" s="3" t="s">
        <v>85</v>
      </c>
      <c r="K47" s="3" t="s">
        <v>4</v>
      </c>
      <c r="L47" t="s">
        <v>90</v>
      </c>
      <c r="M47" t="s">
        <v>90</v>
      </c>
      <c r="N47" s="6" t="s">
        <v>285</v>
      </c>
      <c r="O47" s="6" t="s">
        <v>297</v>
      </c>
      <c r="P47" s="6" t="s">
        <v>287</v>
      </c>
      <c r="Q47" s="6" t="s">
        <v>90</v>
      </c>
      <c r="R47" s="6" t="s">
        <v>90</v>
      </c>
      <c r="S47" s="6"/>
    </row>
    <row r="48" spans="1:19" ht="15" customHeight="1" x14ac:dyDescent="0.25">
      <c r="A48" t="s">
        <v>298</v>
      </c>
      <c r="B48" s="6" t="s">
        <v>299</v>
      </c>
      <c r="C48" s="9" t="s">
        <v>80</v>
      </c>
      <c r="D48" s="9" t="s">
        <v>81</v>
      </c>
      <c r="E48" s="9" t="s">
        <v>82</v>
      </c>
      <c r="F48" s="9" t="s">
        <v>83</v>
      </c>
      <c r="H48" s="3" t="e">
        <f>IF(I48="",200,VLOOKUP(I48,#REF!,2,FALSE))</f>
        <v>#REF!</v>
      </c>
      <c r="I48" t="s">
        <v>151</v>
      </c>
      <c r="J48" s="3" t="s">
        <v>85</v>
      </c>
      <c r="K48" s="3" t="s">
        <v>4</v>
      </c>
      <c r="L48" t="s">
        <v>218</v>
      </c>
      <c r="M48" t="s">
        <v>90</v>
      </c>
      <c r="N48" s="6" t="s">
        <v>182</v>
      </c>
      <c r="O48" s="6" t="s">
        <v>183</v>
      </c>
      <c r="P48" s="6" t="s">
        <v>184</v>
      </c>
      <c r="Q48" s="6" t="s">
        <v>90</v>
      </c>
      <c r="R48" s="6" t="s">
        <v>185</v>
      </c>
      <c r="S48" s="6"/>
    </row>
    <row r="49" spans="1:19" ht="15" customHeight="1" x14ac:dyDescent="0.25">
      <c r="A49" t="s">
        <v>300</v>
      </c>
      <c r="B49" s="6" t="s">
        <v>301</v>
      </c>
      <c r="C49" s="9" t="s">
        <v>80</v>
      </c>
      <c r="D49" s="9" t="s">
        <v>81</v>
      </c>
      <c r="E49" s="9" t="s">
        <v>82</v>
      </c>
      <c r="F49" s="9" t="s">
        <v>83</v>
      </c>
      <c r="H49" s="3" t="e">
        <f>IF(I49="",200,VLOOKUP(I49,#REF!,2,FALSE))</f>
        <v>#REF!</v>
      </c>
      <c r="I49" t="s">
        <v>151</v>
      </c>
      <c r="J49" s="3" t="s">
        <v>85</v>
      </c>
      <c r="K49" s="3" t="s">
        <v>4</v>
      </c>
      <c r="L49" t="s">
        <v>218</v>
      </c>
      <c r="M49" t="s">
        <v>90</v>
      </c>
      <c r="N49" s="6" t="s">
        <v>188</v>
      </c>
      <c r="O49" s="6" t="s">
        <v>189</v>
      </c>
      <c r="P49" s="6" t="s">
        <v>302</v>
      </c>
      <c r="Q49" s="6" t="s">
        <v>90</v>
      </c>
      <c r="R49" s="6" t="s">
        <v>303</v>
      </c>
      <c r="S49" s="6"/>
    </row>
    <row r="50" spans="1:19" ht="15" customHeight="1" x14ac:dyDescent="0.25">
      <c r="A50" t="s">
        <v>304</v>
      </c>
      <c r="B50" s="6" t="s">
        <v>305</v>
      </c>
      <c r="C50" s="9" t="s">
        <v>80</v>
      </c>
      <c r="D50" s="9" t="s">
        <v>81</v>
      </c>
      <c r="E50" s="9" t="s">
        <v>82</v>
      </c>
      <c r="F50" s="9" t="s">
        <v>83</v>
      </c>
      <c r="H50" s="3" t="e">
        <f>IF(I50="",200,VLOOKUP(I50,#REF!,2,FALSE))</f>
        <v>#REF!</v>
      </c>
      <c r="I50" t="s">
        <v>151</v>
      </c>
      <c r="J50" s="3" t="s">
        <v>85</v>
      </c>
      <c r="K50" s="3" t="s">
        <v>4</v>
      </c>
      <c r="L50" t="s">
        <v>218</v>
      </c>
      <c r="M50" t="s">
        <v>90</v>
      </c>
      <c r="N50" s="6" t="s">
        <v>194</v>
      </c>
      <c r="O50" s="6" t="s">
        <v>195</v>
      </c>
      <c r="P50" s="6" t="s">
        <v>306</v>
      </c>
      <c r="Q50" s="6" t="s">
        <v>90</v>
      </c>
      <c r="R50" s="6" t="s">
        <v>307</v>
      </c>
      <c r="S50" s="6"/>
    </row>
    <row r="51" spans="1:19" ht="15" customHeight="1" x14ac:dyDescent="0.25">
      <c r="A51" t="s">
        <v>308</v>
      </c>
      <c r="B51" s="6" t="s">
        <v>309</v>
      </c>
      <c r="C51" s="9" t="s">
        <v>80</v>
      </c>
      <c r="D51" s="9" t="s">
        <v>81</v>
      </c>
      <c r="E51" s="9" t="s">
        <v>82</v>
      </c>
      <c r="F51" s="9" t="s">
        <v>83</v>
      </c>
      <c r="H51" s="3" t="e">
        <f>IF(I51="",200,VLOOKUP(I51,#REF!,2,FALSE))</f>
        <v>#REF!</v>
      </c>
      <c r="I51" t="s">
        <v>151</v>
      </c>
      <c r="J51" s="3" t="s">
        <v>85</v>
      </c>
      <c r="K51" s="3" t="s">
        <v>4</v>
      </c>
      <c r="L51" t="s">
        <v>218</v>
      </c>
      <c r="M51" t="s">
        <v>90</v>
      </c>
      <c r="N51" s="6" t="s">
        <v>199</v>
      </c>
      <c r="O51" s="6" t="s">
        <v>200</v>
      </c>
      <c r="P51" s="6" t="s">
        <v>201</v>
      </c>
      <c r="Q51" s="6" t="s">
        <v>90</v>
      </c>
      <c r="R51" s="6" t="s">
        <v>202</v>
      </c>
      <c r="S51" s="6"/>
    </row>
    <row r="52" spans="1:19" ht="15" customHeight="1" x14ac:dyDescent="0.25">
      <c r="A52" t="s">
        <v>310</v>
      </c>
      <c r="B52" s="6" t="s">
        <v>311</v>
      </c>
      <c r="C52" s="9" t="s">
        <v>123</v>
      </c>
      <c r="D52" s="9" t="s">
        <v>312</v>
      </c>
      <c r="E52" s="9" t="s">
        <v>312</v>
      </c>
      <c r="F52" s="9" t="s">
        <v>312</v>
      </c>
      <c r="G52" s="11" t="s">
        <v>313</v>
      </c>
      <c r="H52" s="3" t="e">
        <f>IF(I52="",200,VLOOKUP(I52,#REF!,2,FALSE))</f>
        <v>#REF!</v>
      </c>
      <c r="I52" t="s">
        <v>151</v>
      </c>
      <c r="J52" s="3" t="s">
        <v>85</v>
      </c>
      <c r="K52" s="3" t="s">
        <v>4</v>
      </c>
      <c r="L52" t="s">
        <v>218</v>
      </c>
      <c r="M52" t="s">
        <v>90</v>
      </c>
      <c r="N52" s="6" t="s">
        <v>225</v>
      </c>
      <c r="O52" s="6" t="s">
        <v>226</v>
      </c>
      <c r="P52" s="6" t="s">
        <v>227</v>
      </c>
      <c r="Q52" s="6" t="s">
        <v>90</v>
      </c>
      <c r="R52" s="6" t="s">
        <v>228</v>
      </c>
      <c r="S52" s="6" t="s">
        <v>314</v>
      </c>
    </row>
    <row r="53" spans="1:19" ht="15" customHeight="1" x14ac:dyDescent="0.25">
      <c r="A53" t="s">
        <v>315</v>
      </c>
      <c r="B53" s="6" t="s">
        <v>316</v>
      </c>
      <c r="C53" s="9" t="s">
        <v>123</v>
      </c>
      <c r="D53" s="9" t="s">
        <v>81</v>
      </c>
      <c r="E53" s="9" t="s">
        <v>82</v>
      </c>
      <c r="F53" s="9" t="s">
        <v>83</v>
      </c>
      <c r="H53" s="3" t="e">
        <f>IF(I53="",200,VLOOKUP(I53,#REF!,2,FALSE))</f>
        <v>#REF!</v>
      </c>
      <c r="I53" t="s">
        <v>151</v>
      </c>
      <c r="J53" s="3" t="s">
        <v>85</v>
      </c>
      <c r="K53" s="3" t="s">
        <v>4</v>
      </c>
      <c r="L53" t="s">
        <v>218</v>
      </c>
      <c r="M53" t="s">
        <v>90</v>
      </c>
      <c r="N53" s="6" t="s">
        <v>231</v>
      </c>
      <c r="O53" s="6" t="s">
        <v>232</v>
      </c>
      <c r="P53" s="6" t="s">
        <v>233</v>
      </c>
      <c r="Q53" s="6" t="s">
        <v>90</v>
      </c>
      <c r="R53" s="6" t="s">
        <v>234</v>
      </c>
      <c r="S53" s="6"/>
    </row>
    <row r="54" spans="1:19" ht="15" customHeight="1" x14ac:dyDescent="0.25">
      <c r="A54" t="s">
        <v>317</v>
      </c>
      <c r="B54" s="6" t="s">
        <v>318</v>
      </c>
      <c r="C54" s="9" t="s">
        <v>123</v>
      </c>
      <c r="D54" s="9" t="s">
        <v>81</v>
      </c>
      <c r="E54" s="9" t="s">
        <v>82</v>
      </c>
      <c r="F54" s="9" t="s">
        <v>83</v>
      </c>
      <c r="H54" s="3" t="e">
        <f>IF(I54="",200,VLOOKUP(I54,#REF!,2,FALSE))</f>
        <v>#REF!</v>
      </c>
      <c r="I54" t="s">
        <v>151</v>
      </c>
      <c r="J54" s="3" t="s">
        <v>85</v>
      </c>
      <c r="K54" s="3" t="s">
        <v>4</v>
      </c>
      <c r="L54" t="s">
        <v>218</v>
      </c>
      <c r="M54" t="s">
        <v>90</v>
      </c>
      <c r="N54" s="6" t="s">
        <v>237</v>
      </c>
      <c r="O54" s="6" t="s">
        <v>238</v>
      </c>
      <c r="P54" s="6" t="s">
        <v>239</v>
      </c>
      <c r="Q54" s="6" t="s">
        <v>90</v>
      </c>
      <c r="R54" s="6" t="s">
        <v>240</v>
      </c>
      <c r="S54" s="6"/>
    </row>
    <row r="55" spans="1:19" ht="15" customHeight="1" x14ac:dyDescent="0.25">
      <c r="A55" t="s">
        <v>319</v>
      </c>
      <c r="B55" s="6" t="s">
        <v>320</v>
      </c>
      <c r="C55" s="9" t="s">
        <v>80</v>
      </c>
      <c r="D55" s="9" t="s">
        <v>81</v>
      </c>
      <c r="E55" s="9" t="s">
        <v>82</v>
      </c>
      <c r="F55" s="9" t="s">
        <v>83</v>
      </c>
      <c r="H55" s="3" t="e">
        <f>IF(I55="",200,VLOOKUP(I55,#REF!,2,FALSE))</f>
        <v>#REF!</v>
      </c>
      <c r="I55" t="s">
        <v>151</v>
      </c>
      <c r="J55" s="3" t="s">
        <v>85</v>
      </c>
      <c r="K55" s="3" t="s">
        <v>4</v>
      </c>
      <c r="L55" t="s">
        <v>218</v>
      </c>
      <c r="M55" t="s">
        <v>90</v>
      </c>
      <c r="N55" s="6" t="s">
        <v>243</v>
      </c>
      <c r="O55" s="6" t="s">
        <v>244</v>
      </c>
      <c r="P55" s="6" t="s">
        <v>245</v>
      </c>
      <c r="Q55" s="6" t="s">
        <v>90</v>
      </c>
      <c r="R55" s="6" t="s">
        <v>246</v>
      </c>
      <c r="S55" s="6"/>
    </row>
    <row r="56" spans="1:19" ht="15" customHeight="1" x14ac:dyDescent="0.25">
      <c r="A56" t="s">
        <v>321</v>
      </c>
      <c r="B56" s="6" t="s">
        <v>322</v>
      </c>
      <c r="C56" s="9" t="s">
        <v>80</v>
      </c>
      <c r="D56" s="9" t="s">
        <v>81</v>
      </c>
      <c r="E56" s="9" t="s">
        <v>82</v>
      </c>
      <c r="F56" s="9" t="s">
        <v>83</v>
      </c>
      <c r="H56" s="3" t="e">
        <f>IF(I56="",200,VLOOKUP(I56,#REF!,2,FALSE))</f>
        <v>#REF!</v>
      </c>
      <c r="I56" t="s">
        <v>151</v>
      </c>
      <c r="J56" s="3" t="s">
        <v>85</v>
      </c>
      <c r="K56" s="3" t="s">
        <v>4</v>
      </c>
      <c r="L56" t="s">
        <v>218</v>
      </c>
      <c r="M56" t="s">
        <v>90</v>
      </c>
      <c r="N56" s="6" t="s">
        <v>249</v>
      </c>
      <c r="O56" s="6" t="s">
        <v>323</v>
      </c>
      <c r="P56" s="6" t="s">
        <v>324</v>
      </c>
      <c r="Q56" s="6" t="s">
        <v>90</v>
      </c>
      <c r="R56" s="6" t="s">
        <v>90</v>
      </c>
      <c r="S56" s="6"/>
    </row>
    <row r="57" spans="1:19" ht="15" customHeight="1" x14ac:dyDescent="0.25">
      <c r="A57" t="s">
        <v>325</v>
      </c>
      <c r="B57" s="6" t="s">
        <v>326</v>
      </c>
      <c r="C57" s="9" t="s">
        <v>123</v>
      </c>
      <c r="D57" s="9" t="s">
        <v>81</v>
      </c>
      <c r="E57" s="9" t="s">
        <v>82</v>
      </c>
      <c r="F57" s="9" t="s">
        <v>83</v>
      </c>
      <c r="H57" s="3" t="e">
        <f>IF(I57="",200,VLOOKUP(I57,#REF!,2,FALSE))</f>
        <v>#REF!</v>
      </c>
      <c r="I57" t="s">
        <v>151</v>
      </c>
      <c r="J57" s="3" t="s">
        <v>85</v>
      </c>
      <c r="K57" s="3" t="s">
        <v>4</v>
      </c>
      <c r="L57" t="s">
        <v>218</v>
      </c>
      <c r="M57" t="s">
        <v>90</v>
      </c>
      <c r="N57" s="6" t="s">
        <v>255</v>
      </c>
      <c r="O57" s="6" t="s">
        <v>256</v>
      </c>
      <c r="P57" s="6" t="s">
        <v>257</v>
      </c>
      <c r="Q57" s="6" t="s">
        <v>90</v>
      </c>
      <c r="R57" s="6" t="s">
        <v>258</v>
      </c>
      <c r="S57" s="6"/>
    </row>
    <row r="58" spans="1:19" ht="15" customHeight="1" x14ac:dyDescent="0.25">
      <c r="A58" t="s">
        <v>327</v>
      </c>
      <c r="B58" s="6" t="s">
        <v>328</v>
      </c>
      <c r="C58" s="9" t="s">
        <v>123</v>
      </c>
      <c r="D58" s="9" t="s">
        <v>312</v>
      </c>
      <c r="E58" s="9" t="s">
        <v>312</v>
      </c>
      <c r="F58" s="9" t="s">
        <v>312</v>
      </c>
      <c r="G58" s="11" t="s">
        <v>329</v>
      </c>
      <c r="H58" s="3" t="e">
        <f>IF(I58="",200,VLOOKUP(I58,#REF!,2,FALSE))</f>
        <v>#REF!</v>
      </c>
      <c r="I58" t="s">
        <v>151</v>
      </c>
      <c r="J58" s="3" t="s">
        <v>85</v>
      </c>
      <c r="K58" s="3" t="s">
        <v>4</v>
      </c>
      <c r="L58" t="s">
        <v>218</v>
      </c>
      <c r="M58" t="s">
        <v>90</v>
      </c>
      <c r="O58" s="6" t="s">
        <v>330</v>
      </c>
      <c r="P58" s="6" t="s">
        <v>331</v>
      </c>
      <c r="Q58" s="6" t="s">
        <v>90</v>
      </c>
      <c r="R58" s="6" t="s">
        <v>332</v>
      </c>
      <c r="S58" s="6"/>
    </row>
    <row r="59" spans="1:19" ht="15" customHeight="1" x14ac:dyDescent="0.25">
      <c r="A59" t="s">
        <v>333</v>
      </c>
      <c r="B59" s="6" t="s">
        <v>334</v>
      </c>
      <c r="G59" s="9"/>
      <c r="H59" s="3" t="e">
        <f>IF(I59="",200,VLOOKUP(I59,#REF!,2,FALSE))</f>
        <v>#REF!</v>
      </c>
      <c r="I59" t="s">
        <v>151</v>
      </c>
      <c r="J59" s="3" t="s">
        <v>11</v>
      </c>
      <c r="K59" s="3" t="s">
        <v>4</v>
      </c>
      <c r="L59" t="s">
        <v>181</v>
      </c>
      <c r="M59" t="s">
        <v>90</v>
      </c>
      <c r="O59" s="6" t="s">
        <v>330</v>
      </c>
      <c r="P59" s="6" t="s">
        <v>331</v>
      </c>
      <c r="Q59" s="6" t="s">
        <v>90</v>
      </c>
      <c r="R59" s="6" t="s">
        <v>332</v>
      </c>
      <c r="S59" s="6"/>
    </row>
    <row r="60" spans="1:19" ht="15" customHeight="1" x14ac:dyDescent="0.25">
      <c r="A60" t="s">
        <v>335</v>
      </c>
      <c r="B60" s="6" t="s">
        <v>336</v>
      </c>
      <c r="C60" s="9" t="s">
        <v>123</v>
      </c>
      <c r="D60" s="9" t="s">
        <v>81</v>
      </c>
      <c r="E60" s="9" t="s">
        <v>82</v>
      </c>
      <c r="F60" s="9" t="s">
        <v>83</v>
      </c>
      <c r="H60" s="3" t="e">
        <f>IF(I60="",200,VLOOKUP(I60,#REF!,2,FALSE))</f>
        <v>#REF!</v>
      </c>
      <c r="I60" t="s">
        <v>151</v>
      </c>
      <c r="J60" s="3" t="s">
        <v>85</v>
      </c>
      <c r="K60" s="3" t="s">
        <v>4</v>
      </c>
      <c r="L60" t="s">
        <v>218</v>
      </c>
      <c r="M60" t="s">
        <v>90</v>
      </c>
      <c r="N60" s="6" t="s">
        <v>337</v>
      </c>
      <c r="O60" s="6" t="s">
        <v>338</v>
      </c>
      <c r="P60" s="6" t="s">
        <v>339</v>
      </c>
      <c r="Q60" s="6" t="s">
        <v>90</v>
      </c>
      <c r="R60" s="6" t="s">
        <v>340</v>
      </c>
      <c r="S60" s="6"/>
    </row>
    <row r="61" spans="1:19" ht="15" customHeight="1" x14ac:dyDescent="0.25">
      <c r="A61" t="s">
        <v>341</v>
      </c>
      <c r="B61" s="6" t="s">
        <v>342</v>
      </c>
      <c r="C61" s="9" t="s">
        <v>123</v>
      </c>
      <c r="D61" s="9" t="s">
        <v>81</v>
      </c>
      <c r="E61" s="9" t="s">
        <v>82</v>
      </c>
      <c r="F61" s="9" t="s">
        <v>83</v>
      </c>
      <c r="H61" s="3" t="e">
        <f>IF(I61="",200,VLOOKUP(I61,#REF!,2,FALSE))</f>
        <v>#REF!</v>
      </c>
      <c r="I61" t="s">
        <v>151</v>
      </c>
      <c r="J61" s="3" t="s">
        <v>85</v>
      </c>
      <c r="K61" s="3" t="s">
        <v>4</v>
      </c>
      <c r="L61" t="s">
        <v>218</v>
      </c>
      <c r="M61" t="s">
        <v>90</v>
      </c>
      <c r="N61" s="6" t="s">
        <v>337</v>
      </c>
      <c r="O61" s="6" t="s">
        <v>343</v>
      </c>
      <c r="P61" s="6" t="s">
        <v>344</v>
      </c>
      <c r="Q61" s="6" t="s">
        <v>90</v>
      </c>
      <c r="R61" s="6" t="s">
        <v>345</v>
      </c>
      <c r="S61" s="6"/>
    </row>
    <row r="62" spans="1:19" ht="15" customHeight="1" x14ac:dyDescent="0.25">
      <c r="A62" t="s">
        <v>346</v>
      </c>
      <c r="B62" s="6" t="s">
        <v>347</v>
      </c>
      <c r="C62" s="9" t="s">
        <v>123</v>
      </c>
      <c r="D62" s="9" t="s">
        <v>81</v>
      </c>
      <c r="E62" s="9" t="s">
        <v>82</v>
      </c>
      <c r="F62" s="9" t="s">
        <v>83</v>
      </c>
      <c r="H62" s="3" t="e">
        <f>IF(I62="",200,VLOOKUP(I62,#REF!,2,FALSE))</f>
        <v>#REF!</v>
      </c>
      <c r="I62" t="s">
        <v>151</v>
      </c>
      <c r="J62" s="3" t="s">
        <v>85</v>
      </c>
      <c r="K62" s="3" t="s">
        <v>4</v>
      </c>
      <c r="L62" t="s">
        <v>218</v>
      </c>
      <c r="M62" t="s">
        <v>90</v>
      </c>
      <c r="N62" s="6" t="s">
        <v>337</v>
      </c>
      <c r="O62" s="6" t="s">
        <v>348</v>
      </c>
      <c r="P62" s="6" t="s">
        <v>349</v>
      </c>
      <c r="Q62" s="6" t="s">
        <v>90</v>
      </c>
      <c r="R62" s="6" t="s">
        <v>350</v>
      </c>
      <c r="S62" s="6"/>
    </row>
    <row r="63" spans="1:19" ht="15" customHeight="1" x14ac:dyDescent="0.25">
      <c r="A63" t="s">
        <v>351</v>
      </c>
      <c r="B63" s="6" t="s">
        <v>352</v>
      </c>
      <c r="C63" s="9" t="s">
        <v>123</v>
      </c>
      <c r="D63" s="9" t="s">
        <v>81</v>
      </c>
      <c r="E63" s="9" t="s">
        <v>82</v>
      </c>
      <c r="F63" s="9" t="s">
        <v>83</v>
      </c>
      <c r="H63" s="3" t="e">
        <f>IF(I63="",200,VLOOKUP(I63,#REF!,2,FALSE))</f>
        <v>#REF!</v>
      </c>
      <c r="I63" t="s">
        <v>151</v>
      </c>
      <c r="J63" s="3" t="s">
        <v>85</v>
      </c>
      <c r="K63" s="3" t="s">
        <v>4</v>
      </c>
      <c r="L63" t="s">
        <v>218</v>
      </c>
      <c r="M63" t="s">
        <v>90</v>
      </c>
      <c r="N63" s="6" t="s">
        <v>337</v>
      </c>
      <c r="O63" s="6" t="s">
        <v>353</v>
      </c>
      <c r="P63" s="6" t="s">
        <v>354</v>
      </c>
      <c r="Q63" s="6" t="s">
        <v>90</v>
      </c>
      <c r="R63" s="6" t="s">
        <v>355</v>
      </c>
      <c r="S63" s="6"/>
    </row>
    <row r="64" spans="1:19" ht="15" customHeight="1" x14ac:dyDescent="0.25">
      <c r="A64" t="s">
        <v>356</v>
      </c>
      <c r="B64" s="6" t="s">
        <v>357</v>
      </c>
      <c r="C64" s="9" t="s">
        <v>123</v>
      </c>
      <c r="D64" s="9" t="s">
        <v>312</v>
      </c>
      <c r="E64" s="9" t="s">
        <v>312</v>
      </c>
      <c r="F64" s="9" t="s">
        <v>312</v>
      </c>
      <c r="G64" s="11" t="s">
        <v>329</v>
      </c>
      <c r="H64" s="3" t="e">
        <f>IF(I64="",200,VLOOKUP(I64,#REF!,2,FALSE))</f>
        <v>#REF!</v>
      </c>
      <c r="I64" t="s">
        <v>151</v>
      </c>
      <c r="J64" s="3" t="s">
        <v>85</v>
      </c>
      <c r="K64" s="3" t="s">
        <v>4</v>
      </c>
      <c r="L64" t="s">
        <v>218</v>
      </c>
      <c r="M64" t="s">
        <v>90</v>
      </c>
      <c r="N64" s="6" t="s">
        <v>337</v>
      </c>
      <c r="O64" s="6" t="s">
        <v>358</v>
      </c>
      <c r="P64" s="6" t="s">
        <v>359</v>
      </c>
      <c r="Q64" s="6" t="s">
        <v>90</v>
      </c>
      <c r="R64" s="6" t="s">
        <v>360</v>
      </c>
      <c r="S64" s="6"/>
    </row>
    <row r="65" spans="1:19" ht="15" customHeight="1" x14ac:dyDescent="0.25">
      <c r="A65" t="s">
        <v>361</v>
      </c>
      <c r="B65" s="6" t="s">
        <v>362</v>
      </c>
      <c r="C65" s="9" t="s">
        <v>123</v>
      </c>
      <c r="D65" s="9" t="s">
        <v>312</v>
      </c>
      <c r="E65" s="9" t="s">
        <v>312</v>
      </c>
      <c r="F65" s="9" t="s">
        <v>312</v>
      </c>
      <c r="G65" s="11" t="s">
        <v>329</v>
      </c>
      <c r="H65" s="3" t="e">
        <f>IF(I65="",200,VLOOKUP(I65,#REF!,2,FALSE))</f>
        <v>#REF!</v>
      </c>
      <c r="I65" t="s">
        <v>151</v>
      </c>
      <c r="J65" s="3" t="s">
        <v>85</v>
      </c>
      <c r="K65" s="3" t="s">
        <v>4</v>
      </c>
      <c r="L65" t="s">
        <v>218</v>
      </c>
      <c r="M65" t="s">
        <v>90</v>
      </c>
      <c r="N65" s="6" t="s">
        <v>337</v>
      </c>
      <c r="O65" s="6" t="s">
        <v>363</v>
      </c>
      <c r="P65" s="6" t="s">
        <v>364</v>
      </c>
      <c r="Q65" s="6" t="s">
        <v>90</v>
      </c>
      <c r="R65" s="6" t="s">
        <v>365</v>
      </c>
      <c r="S65" s="6"/>
    </row>
    <row r="66" spans="1:19" ht="15" customHeight="1" x14ac:dyDescent="0.25">
      <c r="A66" t="s">
        <v>366</v>
      </c>
      <c r="B66" s="6" t="s">
        <v>367</v>
      </c>
      <c r="C66" s="9" t="s">
        <v>123</v>
      </c>
      <c r="D66" s="9" t="s">
        <v>312</v>
      </c>
      <c r="E66" s="9" t="s">
        <v>312</v>
      </c>
      <c r="F66" s="9" t="s">
        <v>312</v>
      </c>
      <c r="G66" s="11" t="s">
        <v>329</v>
      </c>
      <c r="H66" s="3" t="e">
        <f>IF(I66="",200,VLOOKUP(I66,#REF!,2,FALSE))</f>
        <v>#REF!</v>
      </c>
      <c r="I66" t="s">
        <v>151</v>
      </c>
      <c r="J66" s="3" t="s">
        <v>85</v>
      </c>
      <c r="K66" s="3" t="s">
        <v>4</v>
      </c>
      <c r="L66" t="s">
        <v>218</v>
      </c>
      <c r="M66" t="s">
        <v>90</v>
      </c>
      <c r="N66" s="6" t="s">
        <v>337</v>
      </c>
      <c r="O66" s="6" t="s">
        <v>368</v>
      </c>
      <c r="P66" s="6" t="s">
        <v>369</v>
      </c>
      <c r="Q66" s="6" t="s">
        <v>90</v>
      </c>
      <c r="R66" s="6" t="s">
        <v>370</v>
      </c>
      <c r="S66" s="6"/>
    </row>
    <row r="67" spans="1:19" ht="15" customHeight="1" x14ac:dyDescent="0.25">
      <c r="A67" t="s">
        <v>371</v>
      </c>
      <c r="B67" s="6" t="s">
        <v>372</v>
      </c>
      <c r="C67" s="9" t="s">
        <v>123</v>
      </c>
      <c r="D67" s="9" t="s">
        <v>312</v>
      </c>
      <c r="E67" s="9" t="s">
        <v>312</v>
      </c>
      <c r="F67" s="9" t="s">
        <v>312</v>
      </c>
      <c r="G67" s="11" t="s">
        <v>329</v>
      </c>
      <c r="H67" s="3" t="e">
        <f>IF(I67="",200,VLOOKUP(I67,#REF!,2,FALSE))</f>
        <v>#REF!</v>
      </c>
      <c r="I67" t="s">
        <v>151</v>
      </c>
      <c r="J67" s="3" t="s">
        <v>85</v>
      </c>
      <c r="K67" s="3" t="s">
        <v>4</v>
      </c>
      <c r="L67" t="s">
        <v>218</v>
      </c>
      <c r="M67" t="s">
        <v>90</v>
      </c>
      <c r="N67" s="6" t="s">
        <v>337</v>
      </c>
      <c r="O67" s="6" t="s">
        <v>373</v>
      </c>
      <c r="P67" s="6" t="s">
        <v>374</v>
      </c>
      <c r="Q67" s="6" t="s">
        <v>90</v>
      </c>
      <c r="R67" s="6" t="s">
        <v>375</v>
      </c>
      <c r="S67" s="6"/>
    </row>
    <row r="68" spans="1:19" ht="15" customHeight="1" x14ac:dyDescent="0.25">
      <c r="A68" t="s">
        <v>376</v>
      </c>
      <c r="B68" s="6" t="s">
        <v>377</v>
      </c>
      <c r="C68" s="9" t="s">
        <v>123</v>
      </c>
      <c r="D68" s="9" t="s">
        <v>81</v>
      </c>
      <c r="E68" s="9" t="s">
        <v>82</v>
      </c>
      <c r="F68" s="9" t="s">
        <v>83</v>
      </c>
      <c r="H68" s="3" t="e">
        <f>IF(I68="",200,VLOOKUP(I68,#REF!,2,FALSE))</f>
        <v>#REF!</v>
      </c>
      <c r="I68" t="s">
        <v>151</v>
      </c>
      <c r="J68" s="3" t="s">
        <v>85</v>
      </c>
      <c r="K68" s="3" t="s">
        <v>4</v>
      </c>
      <c r="L68" t="s">
        <v>218</v>
      </c>
      <c r="M68" t="s">
        <v>90</v>
      </c>
      <c r="N68" s="6" t="s">
        <v>337</v>
      </c>
      <c r="O68" s="6" t="s">
        <v>378</v>
      </c>
      <c r="P68" s="6" t="s">
        <v>379</v>
      </c>
      <c r="Q68" s="6" t="s">
        <v>90</v>
      </c>
      <c r="R68" s="6" t="s">
        <v>380</v>
      </c>
      <c r="S68" s="6"/>
    </row>
    <row r="69" spans="1:19" ht="15" customHeight="1" x14ac:dyDescent="0.25">
      <c r="A69" t="s">
        <v>381</v>
      </c>
      <c r="B69" s="6" t="s">
        <v>382</v>
      </c>
      <c r="C69" s="9" t="s">
        <v>123</v>
      </c>
      <c r="D69" s="9" t="s">
        <v>81</v>
      </c>
      <c r="E69" s="9" t="s">
        <v>82</v>
      </c>
      <c r="F69" s="9" t="s">
        <v>83</v>
      </c>
      <c r="H69" s="3" t="e">
        <f>IF(I69="",200,VLOOKUP(I69,#REF!,2,FALSE))</f>
        <v>#REF!</v>
      </c>
      <c r="I69" t="s">
        <v>151</v>
      </c>
      <c r="J69" s="3" t="s">
        <v>85</v>
      </c>
      <c r="K69" s="3" t="s">
        <v>4</v>
      </c>
      <c r="L69" t="s">
        <v>218</v>
      </c>
      <c r="M69" t="s">
        <v>90</v>
      </c>
      <c r="N69" s="6" t="s">
        <v>383</v>
      </c>
      <c r="O69" s="6" t="s">
        <v>384</v>
      </c>
      <c r="P69" s="6" t="s">
        <v>385</v>
      </c>
      <c r="Q69" s="6" t="s">
        <v>90</v>
      </c>
      <c r="R69" s="6" t="s">
        <v>386</v>
      </c>
      <c r="S69" s="6"/>
    </row>
    <row r="70" spans="1:19" ht="15" customHeight="1" x14ac:dyDescent="0.25">
      <c r="A70" t="s">
        <v>387</v>
      </c>
      <c r="B70" s="6" t="s">
        <v>388</v>
      </c>
      <c r="C70" s="9" t="s">
        <v>123</v>
      </c>
      <c r="D70" s="9" t="s">
        <v>81</v>
      </c>
      <c r="E70" s="9" t="s">
        <v>82</v>
      </c>
      <c r="F70" s="9" t="s">
        <v>83</v>
      </c>
      <c r="H70" s="3" t="e">
        <f>IF(I70="",200,VLOOKUP(I70,#REF!,2,FALSE))</f>
        <v>#REF!</v>
      </c>
      <c r="I70" t="s">
        <v>151</v>
      </c>
      <c r="J70" s="3" t="s">
        <v>85</v>
      </c>
      <c r="K70" s="3" t="s">
        <v>4</v>
      </c>
      <c r="L70" t="s">
        <v>218</v>
      </c>
      <c r="M70" t="s">
        <v>90</v>
      </c>
      <c r="N70" s="6" t="s">
        <v>389</v>
      </c>
      <c r="O70" s="6" t="s">
        <v>390</v>
      </c>
      <c r="P70" s="6" t="s">
        <v>385</v>
      </c>
      <c r="Q70" s="6" t="s">
        <v>90</v>
      </c>
      <c r="R70" s="6" t="s">
        <v>391</v>
      </c>
      <c r="S70" s="6"/>
    </row>
    <row r="71" spans="1:19" ht="15" customHeight="1" x14ac:dyDescent="0.25">
      <c r="A71" t="s">
        <v>392</v>
      </c>
      <c r="B71" s="6" t="s">
        <v>393</v>
      </c>
      <c r="C71" s="9" t="s">
        <v>123</v>
      </c>
      <c r="D71" s="9" t="s">
        <v>81</v>
      </c>
      <c r="E71" s="9" t="s">
        <v>82</v>
      </c>
      <c r="F71" s="9" t="s">
        <v>81</v>
      </c>
      <c r="G71" s="9"/>
      <c r="H71" s="3" t="e">
        <f>IF(I71="",200,VLOOKUP(I71,#REF!,2,FALSE))</f>
        <v>#REF!</v>
      </c>
      <c r="I71" t="s">
        <v>151</v>
      </c>
      <c r="J71" s="3" t="s">
        <v>11</v>
      </c>
      <c r="K71" s="3" t="s">
        <v>4</v>
      </c>
      <c r="L71" t="s">
        <v>181</v>
      </c>
      <c r="M71" t="s">
        <v>90</v>
      </c>
      <c r="N71" s="6" t="s">
        <v>337</v>
      </c>
      <c r="O71" s="6" t="s">
        <v>338</v>
      </c>
      <c r="P71" s="6" t="s">
        <v>394</v>
      </c>
      <c r="Q71" s="6" t="s">
        <v>90</v>
      </c>
      <c r="R71" s="6" t="s">
        <v>395</v>
      </c>
      <c r="S71" s="6"/>
    </row>
    <row r="72" spans="1:19" ht="15" customHeight="1" x14ac:dyDescent="0.25">
      <c r="A72" t="s">
        <v>396</v>
      </c>
      <c r="B72" s="6" t="s">
        <v>397</v>
      </c>
      <c r="C72" s="9" t="s">
        <v>123</v>
      </c>
      <c r="D72" s="9" t="s">
        <v>81</v>
      </c>
      <c r="E72" s="9" t="s">
        <v>82</v>
      </c>
      <c r="F72" s="9" t="s">
        <v>81</v>
      </c>
      <c r="G72" s="9"/>
      <c r="H72" s="3" t="e">
        <f>IF(I72="",200,VLOOKUP(I72,#REF!,2,FALSE))</f>
        <v>#REF!</v>
      </c>
      <c r="I72" t="s">
        <v>151</v>
      </c>
      <c r="J72" s="3" t="s">
        <v>11</v>
      </c>
      <c r="K72" s="3" t="s">
        <v>4</v>
      </c>
      <c r="L72" t="s">
        <v>181</v>
      </c>
      <c r="M72" t="s">
        <v>90</v>
      </c>
      <c r="N72" s="6" t="s">
        <v>337</v>
      </c>
      <c r="O72" s="6" t="s">
        <v>343</v>
      </c>
      <c r="P72" s="6" t="s">
        <v>398</v>
      </c>
      <c r="Q72" s="6" t="s">
        <v>90</v>
      </c>
      <c r="R72" s="6" t="s">
        <v>399</v>
      </c>
      <c r="S72" s="6"/>
    </row>
    <row r="73" spans="1:19" ht="15" customHeight="1" x14ac:dyDescent="0.25">
      <c r="A73" t="s">
        <v>400</v>
      </c>
      <c r="B73" s="6" t="s">
        <v>401</v>
      </c>
      <c r="C73" s="9" t="s">
        <v>123</v>
      </c>
      <c r="D73" s="9" t="s">
        <v>81</v>
      </c>
      <c r="E73" s="9" t="s">
        <v>82</v>
      </c>
      <c r="F73" s="9" t="s">
        <v>81</v>
      </c>
      <c r="G73" s="9"/>
      <c r="H73" s="3" t="e">
        <f>IF(I73="",200,VLOOKUP(I73,#REF!,2,FALSE))</f>
        <v>#REF!</v>
      </c>
      <c r="I73" t="s">
        <v>151</v>
      </c>
      <c r="J73" s="3" t="s">
        <v>11</v>
      </c>
      <c r="K73" s="3" t="s">
        <v>4</v>
      </c>
      <c r="L73" t="s">
        <v>181</v>
      </c>
      <c r="M73" t="s">
        <v>90</v>
      </c>
      <c r="N73" s="6" t="s">
        <v>337</v>
      </c>
      <c r="O73" s="6" t="s">
        <v>348</v>
      </c>
      <c r="P73" s="6" t="s">
        <v>349</v>
      </c>
      <c r="Q73" s="6" t="s">
        <v>90</v>
      </c>
      <c r="R73" s="6" t="s">
        <v>350</v>
      </c>
      <c r="S73" s="6"/>
    </row>
    <row r="74" spans="1:19" ht="15" customHeight="1" x14ac:dyDescent="0.25">
      <c r="A74" t="s">
        <v>402</v>
      </c>
      <c r="B74" s="6" t="s">
        <v>403</v>
      </c>
      <c r="C74" s="9" t="s">
        <v>123</v>
      </c>
      <c r="D74" s="9" t="s">
        <v>81</v>
      </c>
      <c r="E74" s="9" t="s">
        <v>82</v>
      </c>
      <c r="F74" s="9" t="s">
        <v>81</v>
      </c>
      <c r="G74" s="9"/>
      <c r="H74" s="3" t="e">
        <f>IF(I74="",200,VLOOKUP(I74,#REF!,2,FALSE))</f>
        <v>#REF!</v>
      </c>
      <c r="I74" t="s">
        <v>151</v>
      </c>
      <c r="J74" s="3" t="s">
        <v>11</v>
      </c>
      <c r="K74" s="3" t="s">
        <v>4</v>
      </c>
      <c r="L74" t="s">
        <v>181</v>
      </c>
      <c r="M74" t="s">
        <v>90</v>
      </c>
      <c r="N74" s="6" t="s">
        <v>337</v>
      </c>
      <c r="O74" s="6" t="s">
        <v>353</v>
      </c>
      <c r="P74" s="6" t="s">
        <v>354</v>
      </c>
      <c r="Q74" s="6" t="s">
        <v>90</v>
      </c>
      <c r="R74" s="6" t="s">
        <v>355</v>
      </c>
      <c r="S74" s="6"/>
    </row>
    <row r="75" spans="1:19" ht="15" customHeight="1" x14ac:dyDescent="0.25">
      <c r="A75" t="s">
        <v>404</v>
      </c>
      <c r="B75" s="6" t="s">
        <v>405</v>
      </c>
      <c r="G75" s="9"/>
      <c r="H75" s="3" t="e">
        <f>IF(I75="",200,VLOOKUP(I75,#REF!,2,FALSE))</f>
        <v>#REF!</v>
      </c>
      <c r="I75" t="s">
        <v>151</v>
      </c>
      <c r="J75" s="3" t="s">
        <v>11</v>
      </c>
      <c r="K75" s="3" t="s">
        <v>4</v>
      </c>
      <c r="L75" t="s">
        <v>181</v>
      </c>
      <c r="M75" t="s">
        <v>90</v>
      </c>
      <c r="N75" s="6" t="s">
        <v>337</v>
      </c>
      <c r="O75" s="6" t="s">
        <v>358</v>
      </c>
      <c r="P75" s="6" t="s">
        <v>359</v>
      </c>
      <c r="Q75" s="6" t="s">
        <v>90</v>
      </c>
      <c r="R75" s="6" t="s">
        <v>360</v>
      </c>
      <c r="S75" s="6"/>
    </row>
    <row r="76" spans="1:19" ht="15" customHeight="1" x14ac:dyDescent="0.25">
      <c r="A76" t="s">
        <v>406</v>
      </c>
      <c r="B76" s="6" t="s">
        <v>407</v>
      </c>
      <c r="G76" s="9"/>
      <c r="H76" s="3" t="e">
        <f>IF(I76="",200,VLOOKUP(I76,#REF!,2,FALSE))</f>
        <v>#REF!</v>
      </c>
      <c r="I76" t="s">
        <v>151</v>
      </c>
      <c r="J76" s="3" t="s">
        <v>11</v>
      </c>
      <c r="K76" s="3" t="s">
        <v>4</v>
      </c>
      <c r="L76" t="s">
        <v>181</v>
      </c>
      <c r="M76" t="s">
        <v>90</v>
      </c>
      <c r="N76" s="6" t="s">
        <v>337</v>
      </c>
      <c r="O76" s="6" t="s">
        <v>363</v>
      </c>
      <c r="P76" s="6" t="s">
        <v>364</v>
      </c>
      <c r="Q76" s="6" t="s">
        <v>90</v>
      </c>
      <c r="R76" s="6" t="s">
        <v>365</v>
      </c>
      <c r="S76" s="6"/>
    </row>
    <row r="77" spans="1:19" ht="15" customHeight="1" x14ac:dyDescent="0.25">
      <c r="A77" t="s">
        <v>408</v>
      </c>
      <c r="B77" s="6" t="s">
        <v>409</v>
      </c>
      <c r="G77" s="9"/>
      <c r="H77" s="3" t="e">
        <f>IF(I77="",200,VLOOKUP(I77,#REF!,2,FALSE))</f>
        <v>#REF!</v>
      </c>
      <c r="I77" t="s">
        <v>151</v>
      </c>
      <c r="J77" s="3" t="s">
        <v>11</v>
      </c>
      <c r="K77" s="3" t="s">
        <v>4</v>
      </c>
      <c r="L77" t="s">
        <v>181</v>
      </c>
      <c r="M77" t="s">
        <v>90</v>
      </c>
      <c r="N77" s="6" t="s">
        <v>337</v>
      </c>
      <c r="O77" s="6" t="s">
        <v>368</v>
      </c>
      <c r="P77" s="6" t="s">
        <v>369</v>
      </c>
      <c r="Q77" s="6" t="s">
        <v>90</v>
      </c>
      <c r="R77" s="6" t="s">
        <v>370</v>
      </c>
      <c r="S77" s="6"/>
    </row>
    <row r="78" spans="1:19" ht="15" customHeight="1" x14ac:dyDescent="0.25">
      <c r="A78" t="s">
        <v>410</v>
      </c>
      <c r="B78" s="6" t="s">
        <v>411</v>
      </c>
      <c r="G78" s="9"/>
      <c r="H78" s="3" t="e">
        <f>IF(I78="",200,VLOOKUP(I78,#REF!,2,FALSE))</f>
        <v>#REF!</v>
      </c>
      <c r="I78" t="s">
        <v>151</v>
      </c>
      <c r="J78" s="3" t="s">
        <v>11</v>
      </c>
      <c r="K78" s="3" t="s">
        <v>4</v>
      </c>
      <c r="L78" t="s">
        <v>181</v>
      </c>
      <c r="M78" t="s">
        <v>90</v>
      </c>
      <c r="N78" s="6" t="s">
        <v>337</v>
      </c>
      <c r="O78" s="6" t="s">
        <v>373</v>
      </c>
      <c r="P78" s="6" t="s">
        <v>374</v>
      </c>
      <c r="Q78" s="6" t="s">
        <v>90</v>
      </c>
      <c r="R78" s="6" t="s">
        <v>375</v>
      </c>
      <c r="S78" s="6"/>
    </row>
    <row r="79" spans="1:19" ht="15" customHeight="1" x14ac:dyDescent="0.25">
      <c r="A79" t="s">
        <v>412</v>
      </c>
      <c r="B79" s="6" t="s">
        <v>413</v>
      </c>
      <c r="C79" s="9" t="s">
        <v>123</v>
      </c>
      <c r="D79" s="9" t="s">
        <v>81</v>
      </c>
      <c r="E79" s="9" t="s">
        <v>82</v>
      </c>
      <c r="F79" s="9" t="s">
        <v>81</v>
      </c>
      <c r="G79" s="9"/>
      <c r="H79" s="3" t="e">
        <f>IF(I79="",200,VLOOKUP(I79,#REF!,2,FALSE))</f>
        <v>#REF!</v>
      </c>
      <c r="I79" t="s">
        <v>151</v>
      </c>
      <c r="J79" s="3" t="s">
        <v>11</v>
      </c>
      <c r="K79" s="3" t="s">
        <v>4</v>
      </c>
      <c r="L79" t="s">
        <v>181</v>
      </c>
      <c r="M79" t="s">
        <v>90</v>
      </c>
      <c r="N79" s="6" t="s">
        <v>337</v>
      </c>
      <c r="O79" s="6" t="s">
        <v>378</v>
      </c>
      <c r="P79" s="6" t="s">
        <v>379</v>
      </c>
      <c r="Q79" s="6" t="s">
        <v>90</v>
      </c>
      <c r="R79" s="6" t="s">
        <v>380</v>
      </c>
      <c r="S79" s="6"/>
    </row>
    <row r="80" spans="1:19" ht="15" customHeight="1" x14ac:dyDescent="0.25">
      <c r="A80" t="s">
        <v>414</v>
      </c>
      <c r="B80" s="6" t="s">
        <v>415</v>
      </c>
      <c r="C80" s="9" t="s">
        <v>123</v>
      </c>
      <c r="D80" s="9" t="s">
        <v>81</v>
      </c>
      <c r="E80" s="9" t="s">
        <v>82</v>
      </c>
      <c r="F80" s="9" t="s">
        <v>81</v>
      </c>
      <c r="G80" s="9"/>
      <c r="H80" s="3" t="e">
        <f>IF(I80="",200,VLOOKUP(I80,#REF!,2,FALSE))</f>
        <v>#REF!</v>
      </c>
      <c r="I80" t="s">
        <v>151</v>
      </c>
      <c r="J80" s="3" t="s">
        <v>11</v>
      </c>
      <c r="K80" s="3" t="s">
        <v>4</v>
      </c>
      <c r="L80" t="s">
        <v>181</v>
      </c>
      <c r="M80" t="s">
        <v>90</v>
      </c>
      <c r="N80" s="6" t="s">
        <v>383</v>
      </c>
      <c r="O80" s="6" t="s">
        <v>384</v>
      </c>
      <c r="P80" s="6" t="s">
        <v>385</v>
      </c>
      <c r="Q80" s="6" t="s">
        <v>90</v>
      </c>
      <c r="R80" s="6" t="s">
        <v>386</v>
      </c>
      <c r="S80" s="6"/>
    </row>
    <row r="81" spans="1:19" ht="15" customHeight="1" x14ac:dyDescent="0.25">
      <c r="A81" t="s">
        <v>416</v>
      </c>
      <c r="B81" s="6" t="s">
        <v>417</v>
      </c>
      <c r="C81" s="9" t="s">
        <v>123</v>
      </c>
      <c r="D81" s="9" t="s">
        <v>81</v>
      </c>
      <c r="E81" s="9" t="s">
        <v>82</v>
      </c>
      <c r="F81" s="9" t="s">
        <v>81</v>
      </c>
      <c r="G81" s="9"/>
      <c r="H81" s="3" t="e">
        <f>IF(I81="",200,VLOOKUP(I81,#REF!,2,FALSE))</f>
        <v>#REF!</v>
      </c>
      <c r="I81" t="s">
        <v>151</v>
      </c>
      <c r="J81" s="3" t="s">
        <v>11</v>
      </c>
      <c r="K81" s="3" t="s">
        <v>4</v>
      </c>
      <c r="L81" t="s">
        <v>181</v>
      </c>
      <c r="M81" t="s">
        <v>90</v>
      </c>
      <c r="N81" s="6" t="s">
        <v>389</v>
      </c>
      <c r="O81" s="6" t="s">
        <v>390</v>
      </c>
      <c r="P81" s="6" t="s">
        <v>385</v>
      </c>
      <c r="Q81" s="6" t="s">
        <v>90</v>
      </c>
      <c r="R81" s="6" t="s">
        <v>391</v>
      </c>
      <c r="S81" s="6"/>
    </row>
    <row r="82" spans="1:19" ht="15" customHeight="1" x14ac:dyDescent="0.25">
      <c r="A82" t="s">
        <v>418</v>
      </c>
      <c r="B82" s="6" t="s">
        <v>419</v>
      </c>
      <c r="C82" s="9" t="s">
        <v>123</v>
      </c>
      <c r="D82" s="9" t="s">
        <v>180</v>
      </c>
      <c r="E82" s="9" t="s">
        <v>180</v>
      </c>
      <c r="F82" s="9" t="s">
        <v>420</v>
      </c>
      <c r="H82" s="3" t="e">
        <f>IF(I82="",200,VLOOKUP(I82,#REF!,2,FALSE))</f>
        <v>#REF!</v>
      </c>
      <c r="I82" t="s">
        <v>151</v>
      </c>
      <c r="J82" s="3" t="s">
        <v>85</v>
      </c>
      <c r="K82" s="3" t="s">
        <v>4</v>
      </c>
      <c r="L82" t="s">
        <v>218</v>
      </c>
      <c r="M82" t="s">
        <v>90</v>
      </c>
      <c r="O82" s="6" t="s">
        <v>421</v>
      </c>
      <c r="P82" s="6" t="s">
        <v>422</v>
      </c>
      <c r="Q82" s="6" t="s">
        <v>90</v>
      </c>
      <c r="R82" s="6" t="s">
        <v>423</v>
      </c>
      <c r="S82" s="6"/>
    </row>
    <row r="83" spans="1:19" ht="15" customHeight="1" x14ac:dyDescent="0.25">
      <c r="A83" t="s">
        <v>424</v>
      </c>
      <c r="B83" s="6" t="s">
        <v>425</v>
      </c>
      <c r="C83" s="9" t="s">
        <v>123</v>
      </c>
      <c r="D83" s="9" t="s">
        <v>81</v>
      </c>
      <c r="E83" s="9" t="s">
        <v>82</v>
      </c>
      <c r="F83" s="9" t="s">
        <v>83</v>
      </c>
      <c r="H83" s="3" t="e">
        <f>IF(I83="",200,VLOOKUP(I83,#REF!,2,FALSE))</f>
        <v>#REF!</v>
      </c>
      <c r="I83" t="s">
        <v>151</v>
      </c>
      <c r="J83" s="3" t="s">
        <v>85</v>
      </c>
      <c r="K83" s="3" t="s">
        <v>4</v>
      </c>
      <c r="L83" t="s">
        <v>218</v>
      </c>
      <c r="M83" t="s">
        <v>90</v>
      </c>
      <c r="N83" s="6" t="s">
        <v>426</v>
      </c>
      <c r="O83" s="6" t="s">
        <v>427</v>
      </c>
      <c r="P83" s="6" t="s">
        <v>428</v>
      </c>
      <c r="Q83" s="6" t="s">
        <v>90</v>
      </c>
      <c r="R83" s="6" t="s">
        <v>429</v>
      </c>
      <c r="S83" s="6"/>
    </row>
    <row r="84" spans="1:19" ht="15" customHeight="1" x14ac:dyDescent="0.25">
      <c r="A84" t="s">
        <v>430</v>
      </c>
      <c r="B84" s="6" t="s">
        <v>431</v>
      </c>
      <c r="C84" s="9" t="s">
        <v>123</v>
      </c>
      <c r="D84" s="9" t="s">
        <v>81</v>
      </c>
      <c r="E84" s="9" t="s">
        <v>82</v>
      </c>
      <c r="F84" s="9" t="s">
        <v>83</v>
      </c>
      <c r="H84" s="3" t="e">
        <f>IF(I84="",200,VLOOKUP(I84,#REF!,2,FALSE))</f>
        <v>#REF!</v>
      </c>
      <c r="I84" t="s">
        <v>151</v>
      </c>
      <c r="J84" s="3" t="s">
        <v>85</v>
      </c>
      <c r="K84" s="3" t="s">
        <v>4</v>
      </c>
      <c r="L84" t="s">
        <v>218</v>
      </c>
      <c r="M84" t="s">
        <v>90</v>
      </c>
      <c r="N84" s="6" t="s">
        <v>432</v>
      </c>
      <c r="O84" s="6" t="s">
        <v>433</v>
      </c>
      <c r="P84" s="6" t="s">
        <v>434</v>
      </c>
      <c r="Q84" s="6" t="s">
        <v>90</v>
      </c>
      <c r="R84" s="6" t="s">
        <v>435</v>
      </c>
      <c r="S84" s="6"/>
    </row>
    <row r="85" spans="1:19" ht="15" customHeight="1" x14ac:dyDescent="0.25">
      <c r="A85" t="s">
        <v>436</v>
      </c>
      <c r="B85" s="6" t="s">
        <v>437</v>
      </c>
      <c r="C85" s="9" t="s">
        <v>123</v>
      </c>
      <c r="D85" s="9" t="s">
        <v>81</v>
      </c>
      <c r="E85" s="9" t="s">
        <v>82</v>
      </c>
      <c r="F85" s="9" t="s">
        <v>83</v>
      </c>
      <c r="H85" s="3" t="e">
        <f>IF(I85="",200,VLOOKUP(I85,#REF!,2,FALSE))</f>
        <v>#REF!</v>
      </c>
      <c r="I85" t="s">
        <v>151</v>
      </c>
      <c r="J85" s="3" t="s">
        <v>85</v>
      </c>
      <c r="K85" s="3" t="s">
        <v>4</v>
      </c>
      <c r="L85" t="s">
        <v>218</v>
      </c>
      <c r="M85" t="s">
        <v>90</v>
      </c>
      <c r="N85" s="6" t="s">
        <v>438</v>
      </c>
      <c r="O85" s="6" t="s">
        <v>439</v>
      </c>
      <c r="P85" s="6" t="s">
        <v>440</v>
      </c>
      <c r="Q85" s="6" t="s">
        <v>90</v>
      </c>
      <c r="R85" s="6" t="s">
        <v>441</v>
      </c>
      <c r="S85" s="6"/>
    </row>
    <row r="86" spans="1:19" ht="15" customHeight="1" x14ac:dyDescent="0.25">
      <c r="A86" t="s">
        <v>442</v>
      </c>
      <c r="B86" s="6" t="s">
        <v>443</v>
      </c>
      <c r="C86" s="9" t="s">
        <v>123</v>
      </c>
      <c r="D86" s="9" t="s">
        <v>180</v>
      </c>
      <c r="E86" s="9" t="s">
        <v>180</v>
      </c>
      <c r="F86" s="9" t="s">
        <v>420</v>
      </c>
      <c r="G86" s="9"/>
      <c r="H86" s="3" t="e">
        <f>IF(I86="",200,VLOOKUP(I86,#REF!,2,FALSE))</f>
        <v>#REF!</v>
      </c>
      <c r="I86" t="s">
        <v>151</v>
      </c>
      <c r="J86" s="3" t="s">
        <v>11</v>
      </c>
      <c r="K86" s="3" t="s">
        <v>4</v>
      </c>
      <c r="L86" t="s">
        <v>181</v>
      </c>
      <c r="M86" t="s">
        <v>90</v>
      </c>
      <c r="O86" s="6" t="s">
        <v>421</v>
      </c>
      <c r="P86" s="6" t="s">
        <v>422</v>
      </c>
      <c r="Q86" s="6" t="s">
        <v>90</v>
      </c>
      <c r="R86" s="6" t="s">
        <v>423</v>
      </c>
      <c r="S86" s="6"/>
    </row>
    <row r="87" spans="1:19" ht="15" customHeight="1" x14ac:dyDescent="0.25">
      <c r="A87" t="s">
        <v>444</v>
      </c>
      <c r="B87" s="6" t="s">
        <v>445</v>
      </c>
      <c r="C87" s="9" t="s">
        <v>123</v>
      </c>
      <c r="D87" s="9" t="s">
        <v>81</v>
      </c>
      <c r="E87" s="9" t="s">
        <v>82</v>
      </c>
      <c r="F87" s="9" t="s">
        <v>81</v>
      </c>
      <c r="G87" s="9"/>
      <c r="H87" s="3" t="e">
        <f>IF(I87="",200,VLOOKUP(I87,#REF!,2,FALSE))</f>
        <v>#REF!</v>
      </c>
      <c r="I87" t="s">
        <v>151</v>
      </c>
      <c r="J87" s="3" t="s">
        <v>11</v>
      </c>
      <c r="K87" s="3" t="s">
        <v>4</v>
      </c>
      <c r="L87" t="s">
        <v>181</v>
      </c>
      <c r="M87" t="s">
        <v>90</v>
      </c>
      <c r="N87" s="6" t="s">
        <v>426</v>
      </c>
      <c r="O87" s="6" t="s">
        <v>427</v>
      </c>
      <c r="P87" s="6" t="s">
        <v>428</v>
      </c>
      <c r="Q87" s="6" t="s">
        <v>90</v>
      </c>
      <c r="R87" s="6" t="s">
        <v>429</v>
      </c>
      <c r="S87" s="6"/>
    </row>
    <row r="88" spans="1:19" ht="15" customHeight="1" x14ac:dyDescent="0.25">
      <c r="A88" t="s">
        <v>446</v>
      </c>
      <c r="B88" s="6" t="s">
        <v>447</v>
      </c>
      <c r="C88" s="9" t="s">
        <v>123</v>
      </c>
      <c r="D88" s="9" t="s">
        <v>81</v>
      </c>
      <c r="E88" s="9" t="s">
        <v>82</v>
      </c>
      <c r="F88" s="9" t="s">
        <v>81</v>
      </c>
      <c r="G88" s="9"/>
      <c r="H88" s="3" t="e">
        <f>IF(I88="",200,VLOOKUP(I88,#REF!,2,FALSE))</f>
        <v>#REF!</v>
      </c>
      <c r="I88" t="s">
        <v>151</v>
      </c>
      <c r="J88" s="3" t="s">
        <v>11</v>
      </c>
      <c r="K88" s="3" t="s">
        <v>4</v>
      </c>
      <c r="L88" t="s">
        <v>181</v>
      </c>
      <c r="M88" t="s">
        <v>90</v>
      </c>
      <c r="N88" s="6" t="s">
        <v>432</v>
      </c>
      <c r="O88" s="6" t="s">
        <v>433</v>
      </c>
      <c r="P88" s="6" t="s">
        <v>434</v>
      </c>
      <c r="Q88" s="6" t="s">
        <v>90</v>
      </c>
      <c r="R88" s="6" t="s">
        <v>435</v>
      </c>
      <c r="S88" s="6"/>
    </row>
    <row r="89" spans="1:19" ht="15" customHeight="1" x14ac:dyDescent="0.25">
      <c r="A89" t="s">
        <v>448</v>
      </c>
      <c r="B89" s="6" t="s">
        <v>449</v>
      </c>
      <c r="C89" s="9" t="s">
        <v>123</v>
      </c>
      <c r="D89" s="9" t="s">
        <v>81</v>
      </c>
      <c r="E89" s="9" t="s">
        <v>82</v>
      </c>
      <c r="F89" s="9" t="s">
        <v>81</v>
      </c>
      <c r="G89" s="9"/>
      <c r="H89" s="3" t="e">
        <f>IF(I89="",200,VLOOKUP(I89,#REF!,2,FALSE))</f>
        <v>#REF!</v>
      </c>
      <c r="I89" t="s">
        <v>151</v>
      </c>
      <c r="J89" s="3" t="s">
        <v>11</v>
      </c>
      <c r="K89" s="3" t="s">
        <v>4</v>
      </c>
      <c r="L89" t="s">
        <v>181</v>
      </c>
      <c r="M89" t="s">
        <v>90</v>
      </c>
      <c r="N89" s="6" t="s">
        <v>438</v>
      </c>
      <c r="O89" s="6" t="s">
        <v>439</v>
      </c>
      <c r="P89" s="6" t="s">
        <v>440</v>
      </c>
      <c r="Q89" s="6" t="s">
        <v>90</v>
      </c>
      <c r="R89" s="6" t="s">
        <v>441</v>
      </c>
      <c r="S89" s="6"/>
    </row>
    <row r="90" spans="1:19" ht="15" customHeight="1" x14ac:dyDescent="0.25">
      <c r="A90" t="s">
        <v>450</v>
      </c>
      <c r="B90" s="6" t="s">
        <v>451</v>
      </c>
      <c r="H90" s="3" t="e">
        <f>IF(I90="",200,VLOOKUP(I90,#REF!,2,FALSE))</f>
        <v>#REF!</v>
      </c>
      <c r="I90" t="s">
        <v>12</v>
      </c>
      <c r="J90" s="3" t="s">
        <v>85</v>
      </c>
      <c r="K90" s="3" t="s">
        <v>4</v>
      </c>
      <c r="L90" t="s">
        <v>452</v>
      </c>
      <c r="M90" t="s">
        <v>90</v>
      </c>
      <c r="N90" s="6" t="s">
        <v>453</v>
      </c>
      <c r="O90" s="6" t="s">
        <v>454</v>
      </c>
      <c r="P90" s="6" t="s">
        <v>455</v>
      </c>
      <c r="Q90" s="6" t="s">
        <v>90</v>
      </c>
      <c r="R90" s="6" t="s">
        <v>456</v>
      </c>
      <c r="S90" s="6"/>
    </row>
    <row r="91" spans="1:19" ht="15" customHeight="1" x14ac:dyDescent="0.25">
      <c r="A91" t="s">
        <v>457</v>
      </c>
      <c r="B91" s="6" t="s">
        <v>458</v>
      </c>
      <c r="G91" s="9"/>
      <c r="H91" s="3" t="e">
        <f>IF(I91="",200,VLOOKUP(I91,#REF!,2,FALSE))</f>
        <v>#REF!</v>
      </c>
      <c r="I91" t="s">
        <v>12</v>
      </c>
      <c r="J91" s="3" t="s">
        <v>11</v>
      </c>
      <c r="K91" s="3" t="s">
        <v>4</v>
      </c>
      <c r="L91" t="s">
        <v>459</v>
      </c>
      <c r="M91" t="s">
        <v>460</v>
      </c>
      <c r="O91" s="6" t="s">
        <v>461</v>
      </c>
      <c r="P91" s="6" t="s">
        <v>462</v>
      </c>
      <c r="Q91" s="6" t="s">
        <v>90</v>
      </c>
      <c r="R91" s="6" t="s">
        <v>90</v>
      </c>
      <c r="S91" s="6"/>
    </row>
    <row r="92" spans="1:19" ht="15" customHeight="1" x14ac:dyDescent="0.25">
      <c r="A92" t="s">
        <v>463</v>
      </c>
      <c r="B92" s="6" t="s">
        <v>464</v>
      </c>
      <c r="G92" s="9"/>
      <c r="H92" s="3" t="e">
        <f>IF(I92="",200,VLOOKUP(I92,#REF!,2,FALSE))</f>
        <v>#REF!</v>
      </c>
      <c r="I92" t="s">
        <v>12</v>
      </c>
      <c r="J92" s="3" t="s">
        <v>11</v>
      </c>
      <c r="K92" s="3" t="s">
        <v>4</v>
      </c>
      <c r="L92" t="s">
        <v>459</v>
      </c>
      <c r="M92" t="s">
        <v>460</v>
      </c>
      <c r="O92" s="6" t="s">
        <v>465</v>
      </c>
      <c r="P92" s="6" t="s">
        <v>466</v>
      </c>
      <c r="Q92" s="6" t="s">
        <v>90</v>
      </c>
      <c r="R92" s="6" t="s">
        <v>90</v>
      </c>
      <c r="S92" s="6"/>
    </row>
    <row r="93" spans="1:19" ht="15" customHeight="1" x14ac:dyDescent="0.25">
      <c r="A93" t="s">
        <v>467</v>
      </c>
      <c r="B93" s="6" t="s">
        <v>468</v>
      </c>
      <c r="G93" s="9"/>
      <c r="H93" s="3" t="e">
        <f>IF(I93="",200,VLOOKUP(I93,#REF!,2,FALSE))</f>
        <v>#REF!</v>
      </c>
      <c r="I93" t="s">
        <v>12</v>
      </c>
      <c r="J93" s="3" t="s">
        <v>11</v>
      </c>
      <c r="K93" s="3" t="s">
        <v>4</v>
      </c>
      <c r="L93" t="s">
        <v>459</v>
      </c>
      <c r="M93" t="s">
        <v>90</v>
      </c>
      <c r="O93" s="6" t="s">
        <v>469</v>
      </c>
      <c r="P93" s="6" t="s">
        <v>470</v>
      </c>
      <c r="Q93" s="6" t="s">
        <v>90</v>
      </c>
      <c r="R93" s="6" t="s">
        <v>90</v>
      </c>
      <c r="S93" s="6"/>
    </row>
    <row r="94" spans="1:19" ht="15" customHeight="1" x14ac:dyDescent="0.25">
      <c r="A94" t="s">
        <v>471</v>
      </c>
      <c r="B94" s="6" t="s">
        <v>472</v>
      </c>
      <c r="G94" s="9"/>
      <c r="H94" s="3" t="e">
        <f>IF(I94="",200,VLOOKUP(I94,#REF!,2,FALSE))</f>
        <v>#REF!</v>
      </c>
      <c r="I94" t="s">
        <v>12</v>
      </c>
      <c r="J94" s="3" t="s">
        <v>11</v>
      </c>
      <c r="K94" s="3" t="s">
        <v>4</v>
      </c>
      <c r="L94" t="s">
        <v>459</v>
      </c>
      <c r="M94" t="s">
        <v>90</v>
      </c>
      <c r="O94" s="6" t="s">
        <v>473</v>
      </c>
      <c r="P94" s="6" t="s">
        <v>474</v>
      </c>
      <c r="Q94" s="6" t="s">
        <v>90</v>
      </c>
      <c r="R94" s="6" t="s">
        <v>90</v>
      </c>
      <c r="S94" s="6"/>
    </row>
    <row r="95" spans="1:19" ht="15" customHeight="1" x14ac:dyDescent="0.25">
      <c r="A95" t="s">
        <v>475</v>
      </c>
      <c r="B95" s="6" t="s">
        <v>476</v>
      </c>
      <c r="G95" s="9"/>
      <c r="H95" s="3" t="e">
        <f>IF(I95="",200,VLOOKUP(I95,#REF!,2,FALSE))</f>
        <v>#REF!</v>
      </c>
      <c r="I95" t="s">
        <v>12</v>
      </c>
      <c r="J95" s="3" t="s">
        <v>11</v>
      </c>
      <c r="K95" s="3" t="s">
        <v>4</v>
      </c>
      <c r="L95" t="s">
        <v>459</v>
      </c>
      <c r="M95" t="s">
        <v>90</v>
      </c>
      <c r="O95" s="6" t="s">
        <v>477</v>
      </c>
      <c r="P95" s="6" t="s">
        <v>478</v>
      </c>
      <c r="Q95" s="6" t="s">
        <v>90</v>
      </c>
      <c r="R95" s="6" t="s">
        <v>90</v>
      </c>
      <c r="S95" s="6"/>
    </row>
    <row r="96" spans="1:19" ht="15" customHeight="1" x14ac:dyDescent="0.25">
      <c r="A96" t="s">
        <v>479</v>
      </c>
      <c r="B96" s="6" t="s">
        <v>480</v>
      </c>
      <c r="G96" s="9"/>
      <c r="H96" s="3" t="e">
        <f>IF(I96="",200,VLOOKUP(I96,#REF!,2,FALSE))</f>
        <v>#REF!</v>
      </c>
      <c r="I96" t="s">
        <v>12</v>
      </c>
      <c r="J96" s="3" t="s">
        <v>11</v>
      </c>
      <c r="K96" s="3" t="s">
        <v>4</v>
      </c>
      <c r="L96" t="s">
        <v>459</v>
      </c>
      <c r="M96" t="s">
        <v>460</v>
      </c>
      <c r="O96" s="6" t="s">
        <v>481</v>
      </c>
      <c r="P96" s="6" t="s">
        <v>482</v>
      </c>
      <c r="Q96" s="6" t="s">
        <v>90</v>
      </c>
      <c r="R96" s="6" t="s">
        <v>90</v>
      </c>
      <c r="S96" s="6"/>
    </row>
    <row r="97" spans="1:19" ht="15" customHeight="1" x14ac:dyDescent="0.25">
      <c r="A97" t="s">
        <v>483</v>
      </c>
      <c r="B97" s="6" t="s">
        <v>484</v>
      </c>
      <c r="G97" s="9"/>
      <c r="H97" s="3" t="e">
        <f>IF(I97="",200,VLOOKUP(I97,#REF!,2,FALSE))</f>
        <v>#REF!</v>
      </c>
      <c r="I97" t="s">
        <v>12</v>
      </c>
      <c r="J97" s="3" t="s">
        <v>11</v>
      </c>
      <c r="K97" s="3" t="s">
        <v>4</v>
      </c>
      <c r="L97" t="s">
        <v>459</v>
      </c>
      <c r="M97" t="s">
        <v>460</v>
      </c>
      <c r="O97" s="6" t="s">
        <v>485</v>
      </c>
      <c r="P97" s="6" t="s">
        <v>486</v>
      </c>
      <c r="Q97" s="6" t="s">
        <v>90</v>
      </c>
      <c r="R97" s="6" t="s">
        <v>90</v>
      </c>
      <c r="S97" s="6"/>
    </row>
    <row r="98" spans="1:19" ht="15" customHeight="1" x14ac:dyDescent="0.25">
      <c r="A98" t="s">
        <v>487</v>
      </c>
      <c r="B98" s="6" t="s">
        <v>488</v>
      </c>
      <c r="G98" s="9"/>
      <c r="H98" s="3" t="e">
        <f>IF(I98="",200,VLOOKUP(I98,#REF!,2,FALSE))</f>
        <v>#REF!</v>
      </c>
      <c r="I98" t="s">
        <v>12</v>
      </c>
      <c r="J98" s="3" t="s">
        <v>11</v>
      </c>
      <c r="K98" s="3" t="s">
        <v>4</v>
      </c>
      <c r="L98" t="s">
        <v>459</v>
      </c>
      <c r="M98" t="s">
        <v>460</v>
      </c>
      <c r="O98" s="6" t="s">
        <v>489</v>
      </c>
      <c r="P98" s="6" t="s">
        <v>490</v>
      </c>
      <c r="Q98" s="6" t="s">
        <v>90</v>
      </c>
      <c r="R98" s="6" t="s">
        <v>90</v>
      </c>
      <c r="S98" s="6"/>
    </row>
    <row r="99" spans="1:19" ht="15" customHeight="1" x14ac:dyDescent="0.25">
      <c r="A99" t="s">
        <v>491</v>
      </c>
      <c r="B99" s="6" t="s">
        <v>492</v>
      </c>
      <c r="G99" s="9"/>
      <c r="H99" s="3" t="e">
        <f>IF(I99="",200,VLOOKUP(I99,#REF!,2,FALSE))</f>
        <v>#REF!</v>
      </c>
      <c r="I99" t="s">
        <v>12</v>
      </c>
      <c r="J99" s="3" t="s">
        <v>11</v>
      </c>
      <c r="K99" s="3" t="s">
        <v>4</v>
      </c>
      <c r="L99" t="s">
        <v>459</v>
      </c>
      <c r="M99" t="s">
        <v>460</v>
      </c>
      <c r="O99" s="6" t="s">
        <v>493</v>
      </c>
      <c r="P99" s="6" t="s">
        <v>494</v>
      </c>
      <c r="Q99" s="6" t="s">
        <v>90</v>
      </c>
      <c r="R99" s="6" t="s">
        <v>90</v>
      </c>
      <c r="S99" s="6"/>
    </row>
    <row r="100" spans="1:19" ht="15" customHeight="1" x14ac:dyDescent="0.25">
      <c r="A100" t="s">
        <v>495</v>
      </c>
      <c r="B100" s="6" t="s">
        <v>496</v>
      </c>
      <c r="G100" s="9"/>
      <c r="H100" s="3" t="e">
        <f>IF(I100="",200,VLOOKUP(I100,#REF!,2,FALSE))</f>
        <v>#REF!</v>
      </c>
      <c r="I100" t="s">
        <v>12</v>
      </c>
      <c r="J100" s="3" t="s">
        <v>11</v>
      </c>
      <c r="K100" s="3" t="s">
        <v>4</v>
      </c>
      <c r="L100" t="s">
        <v>459</v>
      </c>
      <c r="M100" t="s">
        <v>90</v>
      </c>
      <c r="O100" s="6" t="s">
        <v>497</v>
      </c>
      <c r="P100" s="6" t="s">
        <v>498</v>
      </c>
      <c r="Q100" s="6" t="s">
        <v>90</v>
      </c>
      <c r="R100" s="6" t="s">
        <v>90</v>
      </c>
      <c r="S100" s="6"/>
    </row>
    <row r="101" spans="1:19" ht="15" customHeight="1" x14ac:dyDescent="0.25">
      <c r="A101" t="s">
        <v>499</v>
      </c>
      <c r="B101" s="6" t="s">
        <v>500</v>
      </c>
      <c r="G101" s="9"/>
      <c r="H101" s="3" t="e">
        <f>IF(I101="",200,VLOOKUP(I101,#REF!,2,FALSE))</f>
        <v>#REF!</v>
      </c>
      <c r="I101" t="s">
        <v>12</v>
      </c>
      <c r="J101" s="3" t="s">
        <v>11</v>
      </c>
      <c r="K101" s="3" t="s">
        <v>4</v>
      </c>
      <c r="L101" t="s">
        <v>459</v>
      </c>
      <c r="M101" t="s">
        <v>460</v>
      </c>
      <c r="O101" s="6" t="s">
        <v>501</v>
      </c>
      <c r="P101" s="6" t="s">
        <v>502</v>
      </c>
      <c r="Q101" s="6" t="s">
        <v>90</v>
      </c>
      <c r="R101" s="6" t="s">
        <v>90</v>
      </c>
      <c r="S101" s="6"/>
    </row>
    <row r="102" spans="1:19" ht="15" customHeight="1" x14ac:dyDescent="0.25">
      <c r="A102" t="s">
        <v>503</v>
      </c>
      <c r="B102" s="6" t="s">
        <v>504</v>
      </c>
      <c r="G102" s="9"/>
      <c r="H102" s="3" t="e">
        <f>IF(I102="",200,VLOOKUP(I102,#REF!,2,FALSE))</f>
        <v>#REF!</v>
      </c>
      <c r="I102" t="s">
        <v>12</v>
      </c>
      <c r="J102" s="3" t="s">
        <v>11</v>
      </c>
      <c r="K102" s="3" t="s">
        <v>4</v>
      </c>
      <c r="L102" t="s">
        <v>459</v>
      </c>
      <c r="M102" t="s">
        <v>460</v>
      </c>
      <c r="O102" s="6" t="s">
        <v>505</v>
      </c>
      <c r="P102" s="6" t="s">
        <v>506</v>
      </c>
      <c r="Q102" s="6" t="s">
        <v>90</v>
      </c>
      <c r="R102" s="6" t="s">
        <v>90</v>
      </c>
      <c r="S102" s="6"/>
    </row>
    <row r="103" spans="1:19" ht="15" customHeight="1" x14ac:dyDescent="0.25">
      <c r="A103" t="s">
        <v>507</v>
      </c>
      <c r="B103" s="6" t="s">
        <v>508</v>
      </c>
      <c r="G103" s="9"/>
      <c r="H103" s="3" t="e">
        <f>IF(I103="",200,VLOOKUP(I103,#REF!,2,FALSE))</f>
        <v>#REF!</v>
      </c>
      <c r="I103" t="s">
        <v>12</v>
      </c>
      <c r="J103" s="3" t="s">
        <v>11</v>
      </c>
      <c r="K103" s="3" t="s">
        <v>4</v>
      </c>
      <c r="L103" t="s">
        <v>459</v>
      </c>
      <c r="M103" t="s">
        <v>460</v>
      </c>
      <c r="O103" s="6" t="s">
        <v>509</v>
      </c>
      <c r="P103" s="6" t="s">
        <v>510</v>
      </c>
      <c r="Q103" s="6" t="s">
        <v>90</v>
      </c>
      <c r="R103" s="6" t="s">
        <v>90</v>
      </c>
      <c r="S103" s="6"/>
    </row>
    <row r="104" spans="1:19" ht="15" customHeight="1" x14ac:dyDescent="0.25">
      <c r="A104" t="s">
        <v>511</v>
      </c>
      <c r="B104" s="6" t="s">
        <v>512</v>
      </c>
      <c r="G104" s="9"/>
      <c r="H104" s="3" t="e">
        <f>IF(I104="",200,VLOOKUP(I104,#REF!,2,FALSE))</f>
        <v>#REF!</v>
      </c>
      <c r="I104" t="s">
        <v>12</v>
      </c>
      <c r="J104" s="3" t="s">
        <v>11</v>
      </c>
      <c r="K104" s="3" t="s">
        <v>4</v>
      </c>
      <c r="L104" t="s">
        <v>459</v>
      </c>
      <c r="M104" t="s">
        <v>460</v>
      </c>
      <c r="O104" s="6" t="s">
        <v>513</v>
      </c>
      <c r="P104" s="6" t="s">
        <v>514</v>
      </c>
      <c r="Q104" s="6" t="s">
        <v>90</v>
      </c>
      <c r="R104" s="6" t="s">
        <v>90</v>
      </c>
      <c r="S104" s="6"/>
    </row>
    <row r="105" spans="1:19" ht="15" customHeight="1" x14ac:dyDescent="0.25">
      <c r="A105" t="s">
        <v>515</v>
      </c>
      <c r="B105" s="6" t="s">
        <v>516</v>
      </c>
      <c r="G105" s="9"/>
      <c r="H105" s="3" t="e">
        <f>IF(I105="",200,VLOOKUP(I105,#REF!,2,FALSE))</f>
        <v>#REF!</v>
      </c>
      <c r="I105" t="s">
        <v>12</v>
      </c>
      <c r="J105" s="3" t="s">
        <v>11</v>
      </c>
      <c r="K105" s="3" t="s">
        <v>4</v>
      </c>
      <c r="L105" t="s">
        <v>459</v>
      </c>
      <c r="M105" t="s">
        <v>517</v>
      </c>
      <c r="O105" s="6" t="s">
        <v>518</v>
      </c>
      <c r="P105" s="6" t="s">
        <v>519</v>
      </c>
      <c r="Q105" s="6" t="s">
        <v>90</v>
      </c>
      <c r="R105" s="6" t="s">
        <v>90</v>
      </c>
      <c r="S105" s="6"/>
    </row>
    <row r="106" spans="1:19" ht="15" customHeight="1" x14ac:dyDescent="0.25">
      <c r="A106" t="s">
        <v>520</v>
      </c>
      <c r="B106" s="6" t="s">
        <v>521</v>
      </c>
      <c r="G106" s="9"/>
      <c r="H106" s="3" t="e">
        <f>IF(I106="",200,VLOOKUP(I106,#REF!,2,FALSE))</f>
        <v>#REF!</v>
      </c>
      <c r="I106" t="s">
        <v>12</v>
      </c>
      <c r="J106" s="3" t="s">
        <v>11</v>
      </c>
      <c r="K106" s="3" t="s">
        <v>4</v>
      </c>
      <c r="L106" t="s">
        <v>459</v>
      </c>
      <c r="M106" t="s">
        <v>517</v>
      </c>
      <c r="O106" s="6" t="s">
        <v>522</v>
      </c>
      <c r="P106" s="6" t="s">
        <v>523</v>
      </c>
      <c r="Q106" s="6" t="s">
        <v>90</v>
      </c>
      <c r="R106" s="6" t="s">
        <v>90</v>
      </c>
      <c r="S106" s="6"/>
    </row>
    <row r="107" spans="1:19" ht="15" customHeight="1" x14ac:dyDescent="0.25">
      <c r="A107" t="s">
        <v>524</v>
      </c>
      <c r="B107" s="6" t="s">
        <v>525</v>
      </c>
      <c r="G107" s="9"/>
      <c r="H107" s="3" t="e">
        <f>IF(I107="",200,VLOOKUP(I107,#REF!,2,FALSE))</f>
        <v>#REF!</v>
      </c>
      <c r="I107" t="s">
        <v>12</v>
      </c>
      <c r="J107" s="3" t="s">
        <v>11</v>
      </c>
      <c r="K107" s="3" t="s">
        <v>4</v>
      </c>
      <c r="L107" t="s">
        <v>459</v>
      </c>
      <c r="M107" t="s">
        <v>517</v>
      </c>
      <c r="O107" s="6" t="s">
        <v>526</v>
      </c>
      <c r="P107" s="6" t="s">
        <v>527</v>
      </c>
      <c r="Q107" s="6" t="s">
        <v>90</v>
      </c>
      <c r="R107" s="6" t="s">
        <v>90</v>
      </c>
      <c r="S107" s="6"/>
    </row>
    <row r="108" spans="1:19" ht="15" customHeight="1" x14ac:dyDescent="0.25">
      <c r="A108" t="s">
        <v>528</v>
      </c>
      <c r="B108" s="6" t="s">
        <v>529</v>
      </c>
      <c r="G108" s="9"/>
      <c r="H108" s="3" t="e">
        <f>IF(I108="",200,VLOOKUP(I108,#REF!,2,FALSE))</f>
        <v>#REF!</v>
      </c>
      <c r="I108" t="s">
        <v>12</v>
      </c>
      <c r="J108" s="3" t="s">
        <v>11</v>
      </c>
      <c r="K108" s="3" t="s">
        <v>4</v>
      </c>
      <c r="L108" t="s">
        <v>459</v>
      </c>
      <c r="M108" t="s">
        <v>90</v>
      </c>
      <c r="O108" s="6" t="s">
        <v>530</v>
      </c>
      <c r="P108" s="6" t="s">
        <v>531</v>
      </c>
      <c r="Q108" s="6" t="s">
        <v>90</v>
      </c>
      <c r="R108" s="6" t="s">
        <v>90</v>
      </c>
      <c r="S108" s="6"/>
    </row>
    <row r="109" spans="1:19" ht="15" customHeight="1" x14ac:dyDescent="0.25">
      <c r="A109" t="s">
        <v>532</v>
      </c>
      <c r="B109" s="6" t="s">
        <v>533</v>
      </c>
      <c r="G109" s="9"/>
      <c r="H109" s="3" t="e">
        <f>IF(I109="",200,VLOOKUP(I109,#REF!,2,FALSE))</f>
        <v>#REF!</v>
      </c>
      <c r="I109" t="s">
        <v>12</v>
      </c>
      <c r="J109" s="3" t="s">
        <v>11</v>
      </c>
      <c r="K109" s="3" t="s">
        <v>4</v>
      </c>
      <c r="L109" t="s">
        <v>459</v>
      </c>
      <c r="M109" t="s">
        <v>90</v>
      </c>
      <c r="O109" s="6" t="s">
        <v>534</v>
      </c>
      <c r="P109" s="6" t="s">
        <v>535</v>
      </c>
      <c r="Q109" s="6" t="s">
        <v>90</v>
      </c>
      <c r="R109" s="6" t="s">
        <v>90</v>
      </c>
      <c r="S109" s="6"/>
    </row>
    <row r="110" spans="1:19" ht="15" customHeight="1" x14ac:dyDescent="0.25">
      <c r="A110" t="s">
        <v>536</v>
      </c>
      <c r="B110" s="6" t="s">
        <v>537</v>
      </c>
      <c r="G110" s="9"/>
      <c r="H110" s="3" t="e">
        <f>IF(I110="",200,VLOOKUP(I110,#REF!,2,FALSE))</f>
        <v>#REF!</v>
      </c>
      <c r="I110" t="s">
        <v>12</v>
      </c>
      <c r="J110" s="3" t="s">
        <v>11</v>
      </c>
      <c r="K110" s="3" t="s">
        <v>4</v>
      </c>
      <c r="L110" t="s">
        <v>459</v>
      </c>
      <c r="M110" t="s">
        <v>90</v>
      </c>
      <c r="O110" s="6" t="s">
        <v>538</v>
      </c>
      <c r="P110" s="6" t="s">
        <v>539</v>
      </c>
      <c r="Q110" s="6" t="s">
        <v>90</v>
      </c>
      <c r="R110" s="6" t="s">
        <v>90</v>
      </c>
      <c r="S110" s="6"/>
    </row>
    <row r="111" spans="1:19" ht="15" customHeight="1" x14ac:dyDescent="0.25">
      <c r="A111" t="s">
        <v>540</v>
      </c>
      <c r="B111" s="6" t="s">
        <v>541</v>
      </c>
      <c r="G111" s="9"/>
      <c r="H111" s="3" t="e">
        <f>IF(I111="",200,VLOOKUP(I111,#REF!,2,FALSE))</f>
        <v>#REF!</v>
      </c>
      <c r="I111" t="s">
        <v>12</v>
      </c>
      <c r="J111" s="3" t="s">
        <v>11</v>
      </c>
      <c r="K111" s="3" t="s">
        <v>4</v>
      </c>
      <c r="L111" t="s">
        <v>459</v>
      </c>
      <c r="M111" t="s">
        <v>90</v>
      </c>
      <c r="O111" s="6" t="s">
        <v>542</v>
      </c>
      <c r="P111" s="6" t="s">
        <v>543</v>
      </c>
      <c r="Q111" s="6" t="s">
        <v>90</v>
      </c>
      <c r="R111" s="6" t="s">
        <v>90</v>
      </c>
      <c r="S111" s="6"/>
    </row>
    <row r="112" spans="1:19" ht="15" customHeight="1" x14ac:dyDescent="0.25">
      <c r="A112" t="s">
        <v>544</v>
      </c>
      <c r="B112" s="6" t="s">
        <v>545</v>
      </c>
      <c r="G112" s="9"/>
      <c r="H112" s="3" t="e">
        <f>IF(I112="",200,VLOOKUP(I112,#REF!,2,FALSE))</f>
        <v>#REF!</v>
      </c>
      <c r="I112" t="s">
        <v>12</v>
      </c>
      <c r="J112" s="3" t="s">
        <v>11</v>
      </c>
      <c r="K112" s="3" t="s">
        <v>4</v>
      </c>
      <c r="L112" t="s">
        <v>459</v>
      </c>
      <c r="M112" t="s">
        <v>90</v>
      </c>
      <c r="O112" s="6" t="s">
        <v>546</v>
      </c>
      <c r="P112" s="6" t="s">
        <v>547</v>
      </c>
      <c r="Q112" s="6" t="s">
        <v>90</v>
      </c>
      <c r="R112" s="6" t="s">
        <v>90</v>
      </c>
      <c r="S112" s="6"/>
    </row>
    <row r="113" spans="1:19" ht="15" customHeight="1" x14ac:dyDescent="0.25">
      <c r="A113" t="s">
        <v>548</v>
      </c>
      <c r="B113" s="6" t="s">
        <v>549</v>
      </c>
      <c r="G113" s="9"/>
      <c r="H113" s="3" t="e">
        <f>IF(I113="",200,VLOOKUP(I113,#REF!,2,FALSE))</f>
        <v>#REF!</v>
      </c>
      <c r="I113" t="s">
        <v>12</v>
      </c>
      <c r="J113" s="3" t="s">
        <v>11</v>
      </c>
      <c r="K113" s="3" t="s">
        <v>4</v>
      </c>
      <c r="L113" t="s">
        <v>459</v>
      </c>
      <c r="M113" t="s">
        <v>90</v>
      </c>
      <c r="O113" s="6" t="s">
        <v>550</v>
      </c>
      <c r="P113" s="6" t="s">
        <v>551</v>
      </c>
      <c r="Q113" s="6" t="s">
        <v>90</v>
      </c>
      <c r="R113" s="6" t="s">
        <v>90</v>
      </c>
      <c r="S113" s="6"/>
    </row>
    <row r="114" spans="1:19" ht="15" customHeight="1" x14ac:dyDescent="0.25">
      <c r="A114" t="s">
        <v>552</v>
      </c>
      <c r="B114" s="6" t="s">
        <v>553</v>
      </c>
      <c r="G114" s="9"/>
      <c r="H114" s="3" t="e">
        <f>IF(I114="",200,VLOOKUP(I114,#REF!,2,FALSE))</f>
        <v>#REF!</v>
      </c>
      <c r="I114" t="s">
        <v>12</v>
      </c>
      <c r="J114" s="3" t="s">
        <v>11</v>
      </c>
      <c r="K114" s="3" t="s">
        <v>4</v>
      </c>
      <c r="L114" t="s">
        <v>459</v>
      </c>
      <c r="M114" t="s">
        <v>90</v>
      </c>
      <c r="O114" s="6" t="s">
        <v>554</v>
      </c>
      <c r="P114" s="6" t="s">
        <v>555</v>
      </c>
      <c r="Q114" s="6" t="s">
        <v>90</v>
      </c>
      <c r="R114" s="6" t="s">
        <v>90</v>
      </c>
      <c r="S114" s="6"/>
    </row>
    <row r="115" spans="1:19" ht="15" customHeight="1" x14ac:dyDescent="0.25">
      <c r="A115" t="s">
        <v>556</v>
      </c>
      <c r="B115" s="6" t="s">
        <v>557</v>
      </c>
      <c r="G115" s="9"/>
      <c r="H115" s="3" t="e">
        <f>IF(I115="",200,VLOOKUP(I115,#REF!,2,FALSE))</f>
        <v>#REF!</v>
      </c>
      <c r="I115" t="s">
        <v>12</v>
      </c>
      <c r="J115" s="3" t="s">
        <v>11</v>
      </c>
      <c r="K115" s="3" t="s">
        <v>4</v>
      </c>
      <c r="L115" t="s">
        <v>459</v>
      </c>
      <c r="M115" t="s">
        <v>90</v>
      </c>
      <c r="O115" s="6" t="s">
        <v>558</v>
      </c>
      <c r="P115" s="6" t="s">
        <v>559</v>
      </c>
      <c r="Q115" s="6" t="s">
        <v>90</v>
      </c>
      <c r="R115" s="6" t="s">
        <v>90</v>
      </c>
      <c r="S115" s="6"/>
    </row>
    <row r="116" spans="1:19" ht="15" customHeight="1" x14ac:dyDescent="0.25">
      <c r="A116" t="s">
        <v>560</v>
      </c>
      <c r="B116" s="6" t="s">
        <v>561</v>
      </c>
      <c r="G116" s="9"/>
      <c r="H116" s="3" t="e">
        <f>IF(I116="",200,VLOOKUP(I116,#REF!,2,FALSE))</f>
        <v>#REF!</v>
      </c>
      <c r="I116" t="s">
        <v>12</v>
      </c>
      <c r="J116" s="3" t="s">
        <v>11</v>
      </c>
      <c r="K116" s="3" t="s">
        <v>4</v>
      </c>
      <c r="L116" t="s">
        <v>459</v>
      </c>
      <c r="M116" t="s">
        <v>90</v>
      </c>
      <c r="O116" s="6" t="s">
        <v>562</v>
      </c>
      <c r="P116" s="6" t="s">
        <v>563</v>
      </c>
      <c r="Q116" s="6" t="s">
        <v>90</v>
      </c>
      <c r="R116" s="6" t="s">
        <v>90</v>
      </c>
      <c r="S116" s="6"/>
    </row>
    <row r="117" spans="1:19" ht="15" customHeight="1" x14ac:dyDescent="0.25">
      <c r="A117" t="s">
        <v>564</v>
      </c>
      <c r="B117" s="6" t="s">
        <v>565</v>
      </c>
      <c r="C117" s="9" t="s">
        <v>123</v>
      </c>
      <c r="D117" s="9" t="s">
        <v>81</v>
      </c>
      <c r="E117" s="9" t="s">
        <v>82</v>
      </c>
      <c r="F117" s="9" t="s">
        <v>81</v>
      </c>
      <c r="G117" s="9"/>
      <c r="H117" s="3" t="e">
        <f>IF(I117="",200,VLOOKUP(I117,#REF!,2,FALSE))</f>
        <v>#REF!</v>
      </c>
      <c r="I117" t="s">
        <v>12</v>
      </c>
      <c r="J117" s="3" t="s">
        <v>11</v>
      </c>
      <c r="K117" s="3" t="s">
        <v>4</v>
      </c>
      <c r="L117" t="s">
        <v>459</v>
      </c>
      <c r="M117" t="s">
        <v>90</v>
      </c>
      <c r="O117" s="6" t="s">
        <v>152</v>
      </c>
      <c r="P117" s="6" t="s">
        <v>153</v>
      </c>
      <c r="Q117" s="6" t="s">
        <v>90</v>
      </c>
      <c r="R117" s="6" t="s">
        <v>90</v>
      </c>
      <c r="S117" s="6"/>
    </row>
    <row r="118" spans="1:19" ht="15" customHeight="1" x14ac:dyDescent="0.25">
      <c r="A118" t="s">
        <v>566</v>
      </c>
      <c r="B118" s="6" t="s">
        <v>567</v>
      </c>
      <c r="C118" s="9" t="s">
        <v>123</v>
      </c>
      <c r="D118" s="9" t="s">
        <v>81</v>
      </c>
      <c r="E118" s="9" t="s">
        <v>82</v>
      </c>
      <c r="F118" s="9" t="s">
        <v>81</v>
      </c>
      <c r="G118" s="9"/>
      <c r="H118" s="3" t="e">
        <f>IF(I118="",200,VLOOKUP(I118,#REF!,2,FALSE))</f>
        <v>#REF!</v>
      </c>
      <c r="I118" t="s">
        <v>12</v>
      </c>
      <c r="J118" s="3" t="s">
        <v>11</v>
      </c>
      <c r="K118" s="3" t="s">
        <v>4</v>
      </c>
      <c r="L118" t="s">
        <v>459</v>
      </c>
      <c r="M118" t="s">
        <v>90</v>
      </c>
      <c r="O118" s="6" t="s">
        <v>156</v>
      </c>
      <c r="P118" s="6" t="s">
        <v>157</v>
      </c>
      <c r="Q118" s="6" t="s">
        <v>90</v>
      </c>
      <c r="R118" s="6" t="s">
        <v>90</v>
      </c>
      <c r="S118" s="6"/>
    </row>
    <row r="119" spans="1:19" ht="15" customHeight="1" x14ac:dyDescent="0.25">
      <c r="A119" t="s">
        <v>568</v>
      </c>
      <c r="B119" s="6" t="s">
        <v>569</v>
      </c>
      <c r="C119" s="9" t="s">
        <v>123</v>
      </c>
      <c r="D119" s="9" t="s">
        <v>81</v>
      </c>
      <c r="E119" s="9" t="s">
        <v>82</v>
      </c>
      <c r="F119" s="9" t="s">
        <v>81</v>
      </c>
      <c r="G119" s="9"/>
      <c r="H119" s="3" t="e">
        <f>IF(I119="",200,VLOOKUP(I119,#REF!,2,FALSE))</f>
        <v>#REF!</v>
      </c>
      <c r="I119" t="s">
        <v>12</v>
      </c>
      <c r="J119" s="3" t="s">
        <v>11</v>
      </c>
      <c r="K119" s="3" t="s">
        <v>4</v>
      </c>
      <c r="L119" t="s">
        <v>459</v>
      </c>
      <c r="M119" t="s">
        <v>90</v>
      </c>
      <c r="O119" s="6" t="s">
        <v>160</v>
      </c>
      <c r="P119" s="6" t="s">
        <v>161</v>
      </c>
      <c r="Q119" s="6" t="s">
        <v>90</v>
      </c>
      <c r="R119" s="6" t="s">
        <v>90</v>
      </c>
      <c r="S119" s="6"/>
    </row>
    <row r="120" spans="1:19" ht="15" customHeight="1" x14ac:dyDescent="0.25">
      <c r="A120" t="s">
        <v>570</v>
      </c>
      <c r="B120" s="6" t="s">
        <v>571</v>
      </c>
      <c r="C120" s="9" t="s">
        <v>123</v>
      </c>
      <c r="D120" s="9" t="s">
        <v>81</v>
      </c>
      <c r="E120" s="9" t="s">
        <v>82</v>
      </c>
      <c r="F120" s="9" t="s">
        <v>81</v>
      </c>
      <c r="G120" s="9"/>
      <c r="H120" s="3" t="e">
        <f>IF(I120="",200,VLOOKUP(I120,#REF!,2,FALSE))</f>
        <v>#REF!</v>
      </c>
      <c r="I120" t="s">
        <v>12</v>
      </c>
      <c r="J120" s="3" t="s">
        <v>11</v>
      </c>
      <c r="K120" s="3" t="s">
        <v>4</v>
      </c>
      <c r="L120" t="s">
        <v>459</v>
      </c>
      <c r="M120" t="s">
        <v>90</v>
      </c>
      <c r="O120" s="6" t="s">
        <v>164</v>
      </c>
      <c r="P120" s="6" t="s">
        <v>165</v>
      </c>
      <c r="Q120" s="6" t="s">
        <v>90</v>
      </c>
      <c r="R120" s="6" t="s">
        <v>90</v>
      </c>
      <c r="S120" s="6"/>
    </row>
    <row r="121" spans="1:19" ht="15" customHeight="1" x14ac:dyDescent="0.25">
      <c r="A121" t="s">
        <v>572</v>
      </c>
      <c r="B121" s="6" t="s">
        <v>573</v>
      </c>
      <c r="C121" s="9" t="s">
        <v>123</v>
      </c>
      <c r="D121" s="9" t="s">
        <v>81</v>
      </c>
      <c r="E121" s="9" t="s">
        <v>82</v>
      </c>
      <c r="F121" s="9" t="s">
        <v>81</v>
      </c>
      <c r="G121" s="9"/>
      <c r="H121" s="3" t="e">
        <f>IF(I121="",200,VLOOKUP(I121,#REF!,2,FALSE))</f>
        <v>#REF!</v>
      </c>
      <c r="I121" t="s">
        <v>12</v>
      </c>
      <c r="J121" s="3" t="s">
        <v>11</v>
      </c>
      <c r="K121" s="3" t="s">
        <v>4</v>
      </c>
      <c r="L121" t="s">
        <v>459</v>
      </c>
      <c r="M121" t="s">
        <v>90</v>
      </c>
      <c r="O121" s="6" t="s">
        <v>168</v>
      </c>
      <c r="P121" s="6" t="s">
        <v>169</v>
      </c>
      <c r="Q121" s="6" t="s">
        <v>90</v>
      </c>
      <c r="R121" s="6" t="s">
        <v>90</v>
      </c>
      <c r="S121" s="6"/>
    </row>
    <row r="122" spans="1:19" ht="15" customHeight="1" x14ac:dyDescent="0.25">
      <c r="A122" t="s">
        <v>574</v>
      </c>
      <c r="B122" s="6" t="s">
        <v>575</v>
      </c>
      <c r="C122" s="9" t="s">
        <v>123</v>
      </c>
      <c r="D122" s="9" t="s">
        <v>81</v>
      </c>
      <c r="E122" s="9" t="s">
        <v>82</v>
      </c>
      <c r="F122" s="9" t="s">
        <v>81</v>
      </c>
      <c r="G122" s="9"/>
      <c r="H122" s="3" t="e">
        <f>IF(I122="",200,VLOOKUP(I122,#REF!,2,FALSE))</f>
        <v>#REF!</v>
      </c>
      <c r="I122" t="s">
        <v>12</v>
      </c>
      <c r="J122" s="3" t="s">
        <v>11</v>
      </c>
      <c r="K122" s="3" t="s">
        <v>4</v>
      </c>
      <c r="L122" t="s">
        <v>459</v>
      </c>
      <c r="M122" t="s">
        <v>90</v>
      </c>
      <c r="O122" s="6" t="s">
        <v>172</v>
      </c>
      <c r="P122" s="6" t="s">
        <v>173</v>
      </c>
      <c r="Q122" s="6" t="s">
        <v>90</v>
      </c>
      <c r="R122" s="6" t="s">
        <v>90</v>
      </c>
      <c r="S122" s="6"/>
    </row>
    <row r="123" spans="1:19" ht="15" customHeight="1" x14ac:dyDescent="0.25">
      <c r="A123" t="s">
        <v>576</v>
      </c>
      <c r="B123" s="6" t="s">
        <v>577</v>
      </c>
      <c r="C123" s="9" t="s">
        <v>123</v>
      </c>
      <c r="D123" s="9" t="s">
        <v>81</v>
      </c>
      <c r="E123" s="9" t="s">
        <v>82</v>
      </c>
      <c r="F123" s="9" t="s">
        <v>81</v>
      </c>
      <c r="G123" s="9"/>
      <c r="H123" s="3" t="e">
        <f>IF(I123="",200,VLOOKUP(I123,#REF!,2,FALSE))</f>
        <v>#REF!</v>
      </c>
      <c r="I123" t="s">
        <v>12</v>
      </c>
      <c r="J123" s="3" t="s">
        <v>11</v>
      </c>
      <c r="K123" s="3" t="s">
        <v>4</v>
      </c>
      <c r="L123" t="s">
        <v>459</v>
      </c>
      <c r="M123" t="s">
        <v>90</v>
      </c>
      <c r="O123" s="6" t="s">
        <v>176</v>
      </c>
      <c r="P123" s="6" t="s">
        <v>177</v>
      </c>
      <c r="Q123" s="6" t="s">
        <v>90</v>
      </c>
      <c r="R123" s="6" t="s">
        <v>90</v>
      </c>
      <c r="S123" s="6"/>
    </row>
    <row r="124" spans="1:19" ht="15" customHeight="1" x14ac:dyDescent="0.25">
      <c r="A124" t="s">
        <v>578</v>
      </c>
      <c r="B124" s="6" t="s">
        <v>579</v>
      </c>
      <c r="H124" s="3" t="e">
        <f>IF(I124="",200,VLOOKUP(I124,#REF!,2,FALSE))</f>
        <v>#REF!</v>
      </c>
      <c r="I124" t="s">
        <v>12</v>
      </c>
      <c r="J124" s="3" t="s">
        <v>85</v>
      </c>
      <c r="K124" s="3" t="s">
        <v>4</v>
      </c>
      <c r="L124" t="s">
        <v>580</v>
      </c>
      <c r="M124" t="s">
        <v>90</v>
      </c>
      <c r="O124" s="6" t="s">
        <v>461</v>
      </c>
      <c r="P124" s="6" t="s">
        <v>462</v>
      </c>
      <c r="Q124" s="6" t="s">
        <v>90</v>
      </c>
      <c r="R124" s="6" t="s">
        <v>90</v>
      </c>
      <c r="S124" s="6"/>
    </row>
    <row r="125" spans="1:19" ht="15" customHeight="1" x14ac:dyDescent="0.25">
      <c r="A125" t="s">
        <v>581</v>
      </c>
      <c r="B125" s="6" t="s">
        <v>582</v>
      </c>
      <c r="H125" s="3" t="e">
        <f>IF(I125="",200,VLOOKUP(I125,#REF!,2,FALSE))</f>
        <v>#REF!</v>
      </c>
      <c r="I125" t="s">
        <v>12</v>
      </c>
      <c r="J125" s="3" t="s">
        <v>85</v>
      </c>
      <c r="K125" s="3" t="s">
        <v>4</v>
      </c>
      <c r="L125" t="s">
        <v>580</v>
      </c>
      <c r="M125" t="s">
        <v>90</v>
      </c>
      <c r="O125" s="6" t="s">
        <v>465</v>
      </c>
      <c r="P125" s="6" t="s">
        <v>466</v>
      </c>
      <c r="Q125" s="6" t="s">
        <v>90</v>
      </c>
      <c r="R125" s="6" t="s">
        <v>90</v>
      </c>
      <c r="S125" s="6"/>
    </row>
    <row r="126" spans="1:19" ht="15" customHeight="1" x14ac:dyDescent="0.25">
      <c r="A126" t="s">
        <v>583</v>
      </c>
      <c r="B126" s="6" t="s">
        <v>584</v>
      </c>
      <c r="H126" s="3" t="e">
        <f>IF(I126="",200,VLOOKUP(I126,#REF!,2,FALSE))</f>
        <v>#REF!</v>
      </c>
      <c r="I126" t="s">
        <v>12</v>
      </c>
      <c r="J126" s="3" t="s">
        <v>85</v>
      </c>
      <c r="K126" s="3" t="s">
        <v>4</v>
      </c>
      <c r="L126" t="s">
        <v>580</v>
      </c>
      <c r="M126" t="s">
        <v>90</v>
      </c>
      <c r="O126" s="6" t="s">
        <v>469</v>
      </c>
      <c r="P126" s="6" t="s">
        <v>470</v>
      </c>
      <c r="Q126" s="6" t="s">
        <v>90</v>
      </c>
      <c r="R126" s="6" t="s">
        <v>90</v>
      </c>
      <c r="S126" s="6"/>
    </row>
    <row r="127" spans="1:19" ht="15" customHeight="1" x14ac:dyDescent="0.25">
      <c r="A127" t="s">
        <v>585</v>
      </c>
      <c r="B127" s="6" t="s">
        <v>586</v>
      </c>
      <c r="H127" s="3" t="e">
        <f>IF(I127="",200,VLOOKUP(I127,#REF!,2,FALSE))</f>
        <v>#REF!</v>
      </c>
      <c r="I127" t="s">
        <v>12</v>
      </c>
      <c r="J127" s="3" t="s">
        <v>85</v>
      </c>
      <c r="K127" s="3" t="s">
        <v>4</v>
      </c>
      <c r="L127" t="s">
        <v>580</v>
      </c>
      <c r="M127" t="s">
        <v>90</v>
      </c>
      <c r="O127" s="6" t="s">
        <v>473</v>
      </c>
      <c r="P127" s="6" t="s">
        <v>474</v>
      </c>
      <c r="Q127" s="6" t="s">
        <v>90</v>
      </c>
      <c r="R127" s="6" t="s">
        <v>90</v>
      </c>
      <c r="S127" s="6"/>
    </row>
    <row r="128" spans="1:19" ht="15" customHeight="1" x14ac:dyDescent="0.25">
      <c r="A128" t="s">
        <v>587</v>
      </c>
      <c r="B128" s="6" t="s">
        <v>588</v>
      </c>
      <c r="H128" s="3" t="e">
        <f>IF(I128="",200,VLOOKUP(I128,#REF!,2,FALSE))</f>
        <v>#REF!</v>
      </c>
      <c r="I128" t="s">
        <v>12</v>
      </c>
      <c r="J128" s="3" t="s">
        <v>85</v>
      </c>
      <c r="K128" s="3" t="s">
        <v>4</v>
      </c>
      <c r="L128" t="s">
        <v>580</v>
      </c>
      <c r="M128" t="s">
        <v>90</v>
      </c>
      <c r="O128" s="6" t="s">
        <v>477</v>
      </c>
      <c r="P128" s="6" t="s">
        <v>478</v>
      </c>
      <c r="Q128" s="6" t="s">
        <v>90</v>
      </c>
      <c r="R128" s="6" t="s">
        <v>90</v>
      </c>
      <c r="S128" s="6"/>
    </row>
    <row r="129" spans="1:19" ht="15" customHeight="1" x14ac:dyDescent="0.25">
      <c r="A129" t="s">
        <v>589</v>
      </c>
      <c r="B129" s="6" t="s">
        <v>590</v>
      </c>
      <c r="H129" s="3" t="e">
        <f>IF(I129="",200,VLOOKUP(I129,#REF!,2,FALSE))</f>
        <v>#REF!</v>
      </c>
      <c r="I129" t="s">
        <v>12</v>
      </c>
      <c r="J129" s="3" t="s">
        <v>85</v>
      </c>
      <c r="K129" s="3" t="s">
        <v>4</v>
      </c>
      <c r="L129" t="s">
        <v>580</v>
      </c>
      <c r="M129" t="s">
        <v>90</v>
      </c>
      <c r="O129" s="6" t="s">
        <v>481</v>
      </c>
      <c r="P129" s="6" t="s">
        <v>482</v>
      </c>
      <c r="Q129" s="6" t="s">
        <v>90</v>
      </c>
      <c r="R129" s="6" t="s">
        <v>90</v>
      </c>
      <c r="S129" s="6"/>
    </row>
    <row r="130" spans="1:19" ht="15" customHeight="1" x14ac:dyDescent="0.25">
      <c r="A130" t="s">
        <v>591</v>
      </c>
      <c r="B130" s="6" t="s">
        <v>592</v>
      </c>
      <c r="H130" s="3" t="e">
        <f>IF(I130="",200,VLOOKUP(I130,#REF!,2,FALSE))</f>
        <v>#REF!</v>
      </c>
      <c r="I130" t="s">
        <v>12</v>
      </c>
      <c r="J130" s="3" t="s">
        <v>85</v>
      </c>
      <c r="K130" s="3" t="s">
        <v>4</v>
      </c>
      <c r="L130" t="s">
        <v>580</v>
      </c>
      <c r="M130" t="s">
        <v>90</v>
      </c>
      <c r="O130" s="6" t="s">
        <v>485</v>
      </c>
      <c r="P130" s="6" t="s">
        <v>486</v>
      </c>
      <c r="Q130" s="6" t="s">
        <v>90</v>
      </c>
      <c r="R130" s="6" t="s">
        <v>90</v>
      </c>
      <c r="S130" s="6"/>
    </row>
    <row r="131" spans="1:19" ht="15" customHeight="1" x14ac:dyDescent="0.25">
      <c r="A131" t="s">
        <v>593</v>
      </c>
      <c r="B131" s="6" t="s">
        <v>594</v>
      </c>
      <c r="H131" s="3" t="e">
        <f>IF(I131="",200,VLOOKUP(I131,#REF!,2,FALSE))</f>
        <v>#REF!</v>
      </c>
      <c r="I131" t="s">
        <v>12</v>
      </c>
      <c r="J131" s="3" t="s">
        <v>85</v>
      </c>
      <c r="K131" s="3" t="s">
        <v>4</v>
      </c>
      <c r="L131" t="s">
        <v>580</v>
      </c>
      <c r="M131" t="s">
        <v>90</v>
      </c>
      <c r="O131" s="6" t="s">
        <v>489</v>
      </c>
      <c r="P131" s="6" t="s">
        <v>490</v>
      </c>
      <c r="Q131" s="6" t="s">
        <v>90</v>
      </c>
      <c r="R131" s="6" t="s">
        <v>90</v>
      </c>
      <c r="S131" s="6"/>
    </row>
    <row r="132" spans="1:19" ht="15" customHeight="1" x14ac:dyDescent="0.25">
      <c r="A132" t="s">
        <v>595</v>
      </c>
      <c r="B132" s="6" t="s">
        <v>596</v>
      </c>
      <c r="H132" s="3" t="e">
        <f>IF(I132="",200,VLOOKUP(I132,#REF!,2,FALSE))</f>
        <v>#REF!</v>
      </c>
      <c r="I132" t="s">
        <v>12</v>
      </c>
      <c r="J132" s="3" t="s">
        <v>85</v>
      </c>
      <c r="K132" s="3" t="s">
        <v>4</v>
      </c>
      <c r="L132" t="s">
        <v>580</v>
      </c>
      <c r="M132" t="s">
        <v>90</v>
      </c>
      <c r="O132" s="6" t="s">
        <v>493</v>
      </c>
      <c r="P132" s="6" t="s">
        <v>494</v>
      </c>
      <c r="Q132" s="6" t="s">
        <v>90</v>
      </c>
      <c r="R132" s="6" t="s">
        <v>90</v>
      </c>
      <c r="S132" s="6"/>
    </row>
    <row r="133" spans="1:19" ht="15" customHeight="1" x14ac:dyDescent="0.25">
      <c r="A133" t="s">
        <v>597</v>
      </c>
      <c r="B133" s="6" t="s">
        <v>598</v>
      </c>
      <c r="C133" s="9" t="s">
        <v>80</v>
      </c>
      <c r="D133" s="9" t="s">
        <v>81</v>
      </c>
      <c r="E133" s="9" t="s">
        <v>82</v>
      </c>
      <c r="F133" s="9" t="s">
        <v>83</v>
      </c>
      <c r="H133" s="3" t="e">
        <f>IF(I133="",200,VLOOKUP(I133,#REF!,2,FALSE))</f>
        <v>#REF!</v>
      </c>
      <c r="I133" t="s">
        <v>12</v>
      </c>
      <c r="J133" s="3" t="s">
        <v>85</v>
      </c>
      <c r="K133" s="3" t="s">
        <v>4</v>
      </c>
      <c r="L133" t="s">
        <v>580</v>
      </c>
      <c r="M133" t="s">
        <v>90</v>
      </c>
      <c r="O133" s="6" t="s">
        <v>497</v>
      </c>
      <c r="P133" s="6" t="s">
        <v>498</v>
      </c>
      <c r="Q133" s="6" t="s">
        <v>90</v>
      </c>
      <c r="R133" s="6" t="s">
        <v>90</v>
      </c>
      <c r="S133" s="6"/>
    </row>
    <row r="134" spans="1:19" ht="15" customHeight="1" x14ac:dyDescent="0.25">
      <c r="A134" t="s">
        <v>599</v>
      </c>
      <c r="B134" s="6" t="s">
        <v>600</v>
      </c>
      <c r="C134" s="9" t="s">
        <v>80</v>
      </c>
      <c r="D134" s="9" t="s">
        <v>81</v>
      </c>
      <c r="E134" s="9" t="s">
        <v>82</v>
      </c>
      <c r="F134" s="9" t="s">
        <v>83</v>
      </c>
      <c r="H134" s="3" t="e">
        <f>IF(I134="",200,VLOOKUP(I134,#REF!,2,FALSE))</f>
        <v>#REF!</v>
      </c>
      <c r="I134" t="s">
        <v>12</v>
      </c>
      <c r="J134" s="3" t="s">
        <v>85</v>
      </c>
      <c r="K134" s="3" t="s">
        <v>4</v>
      </c>
      <c r="L134" t="s">
        <v>580</v>
      </c>
      <c r="M134" t="s">
        <v>90</v>
      </c>
      <c r="O134" s="6" t="s">
        <v>501</v>
      </c>
      <c r="P134" s="6" t="s">
        <v>502</v>
      </c>
      <c r="Q134" s="6" t="s">
        <v>90</v>
      </c>
      <c r="R134" s="6" t="s">
        <v>90</v>
      </c>
      <c r="S134" s="6"/>
    </row>
    <row r="135" spans="1:19" ht="15" customHeight="1" x14ac:dyDescent="0.25">
      <c r="A135" t="s">
        <v>601</v>
      </c>
      <c r="B135" s="6" t="s">
        <v>602</v>
      </c>
      <c r="C135" s="9" t="s">
        <v>80</v>
      </c>
      <c r="H135" s="3" t="e">
        <f>IF(I135="",200,VLOOKUP(I135,#REF!,2,FALSE))</f>
        <v>#REF!</v>
      </c>
      <c r="I135" t="s">
        <v>12</v>
      </c>
      <c r="J135" s="3" t="s">
        <v>85</v>
      </c>
      <c r="K135" s="3" t="s">
        <v>4</v>
      </c>
      <c r="L135" t="s">
        <v>580</v>
      </c>
      <c r="M135" t="s">
        <v>90</v>
      </c>
      <c r="O135" s="6" t="s">
        <v>505</v>
      </c>
      <c r="P135" s="6" t="s">
        <v>506</v>
      </c>
      <c r="Q135" s="6" t="s">
        <v>90</v>
      </c>
      <c r="R135" s="6" t="s">
        <v>90</v>
      </c>
      <c r="S135" s="6"/>
    </row>
    <row r="136" spans="1:19" ht="15" customHeight="1" x14ac:dyDescent="0.25">
      <c r="A136" t="s">
        <v>603</v>
      </c>
      <c r="B136" s="6" t="s">
        <v>604</v>
      </c>
      <c r="C136" s="9" t="s">
        <v>80</v>
      </c>
      <c r="H136" s="3" t="e">
        <f>IF(I136="",200,VLOOKUP(I136,#REF!,2,FALSE))</f>
        <v>#REF!</v>
      </c>
      <c r="I136" t="s">
        <v>12</v>
      </c>
      <c r="J136" s="3" t="s">
        <v>85</v>
      </c>
      <c r="K136" s="3" t="s">
        <v>4</v>
      </c>
      <c r="L136" t="s">
        <v>580</v>
      </c>
      <c r="M136" t="s">
        <v>90</v>
      </c>
      <c r="O136" s="6" t="s">
        <v>509</v>
      </c>
      <c r="P136" s="6" t="s">
        <v>510</v>
      </c>
      <c r="Q136" s="6" t="s">
        <v>90</v>
      </c>
      <c r="R136" s="6" t="s">
        <v>90</v>
      </c>
      <c r="S136" s="6"/>
    </row>
    <row r="137" spans="1:19" ht="15" customHeight="1" x14ac:dyDescent="0.25">
      <c r="A137" t="s">
        <v>605</v>
      </c>
      <c r="B137" s="6" t="s">
        <v>606</v>
      </c>
      <c r="C137" s="9" t="s">
        <v>80</v>
      </c>
      <c r="H137" s="3" t="e">
        <f>IF(I137="",200,VLOOKUP(I137,#REF!,2,FALSE))</f>
        <v>#REF!</v>
      </c>
      <c r="I137" t="s">
        <v>12</v>
      </c>
      <c r="J137" s="3" t="s">
        <v>85</v>
      </c>
      <c r="K137" s="3" t="s">
        <v>4</v>
      </c>
      <c r="L137" t="s">
        <v>580</v>
      </c>
      <c r="M137" t="s">
        <v>90</v>
      </c>
      <c r="O137" s="6" t="s">
        <v>513</v>
      </c>
      <c r="P137" s="6" t="s">
        <v>514</v>
      </c>
      <c r="Q137" s="6" t="s">
        <v>90</v>
      </c>
      <c r="R137" s="6" t="s">
        <v>90</v>
      </c>
      <c r="S137" s="6"/>
    </row>
    <row r="138" spans="1:19" ht="15" customHeight="1" x14ac:dyDescent="0.25">
      <c r="A138" t="s">
        <v>607</v>
      </c>
      <c r="B138" s="6" t="s">
        <v>608</v>
      </c>
      <c r="C138" s="9" t="s">
        <v>80</v>
      </c>
      <c r="D138" s="9" t="s">
        <v>81</v>
      </c>
      <c r="E138" s="9" t="s">
        <v>82</v>
      </c>
      <c r="F138" s="9" t="s">
        <v>83</v>
      </c>
      <c r="H138" s="3" t="e">
        <f>IF(I138="",200,VLOOKUP(I138,#REF!,2,FALSE))</f>
        <v>#REF!</v>
      </c>
      <c r="I138" t="s">
        <v>12</v>
      </c>
      <c r="J138" s="3" t="s">
        <v>85</v>
      </c>
      <c r="K138" s="3" t="s">
        <v>4</v>
      </c>
      <c r="L138" t="s">
        <v>580</v>
      </c>
      <c r="M138" t="s">
        <v>90</v>
      </c>
      <c r="O138" s="6" t="s">
        <v>518</v>
      </c>
      <c r="P138" s="6" t="s">
        <v>519</v>
      </c>
      <c r="Q138" s="6" t="s">
        <v>90</v>
      </c>
      <c r="R138" s="6" t="s">
        <v>90</v>
      </c>
      <c r="S138" s="6"/>
    </row>
    <row r="139" spans="1:19" ht="15" customHeight="1" x14ac:dyDescent="0.25">
      <c r="A139" t="s">
        <v>609</v>
      </c>
      <c r="B139" s="6" t="s">
        <v>610</v>
      </c>
      <c r="C139" s="9" t="s">
        <v>80</v>
      </c>
      <c r="H139" s="3" t="e">
        <f>IF(I139="",200,VLOOKUP(I139,#REF!,2,FALSE))</f>
        <v>#REF!</v>
      </c>
      <c r="I139" t="s">
        <v>12</v>
      </c>
      <c r="J139" s="3" t="s">
        <v>85</v>
      </c>
      <c r="K139" s="3" t="s">
        <v>4</v>
      </c>
      <c r="L139" t="s">
        <v>580</v>
      </c>
      <c r="M139" t="s">
        <v>90</v>
      </c>
      <c r="O139" s="6" t="s">
        <v>522</v>
      </c>
      <c r="P139" s="6" t="s">
        <v>523</v>
      </c>
      <c r="Q139" s="6" t="s">
        <v>90</v>
      </c>
      <c r="R139" s="6" t="s">
        <v>90</v>
      </c>
      <c r="S139" s="6"/>
    </row>
    <row r="140" spans="1:19" ht="15" customHeight="1" x14ac:dyDescent="0.25">
      <c r="A140" t="s">
        <v>611</v>
      </c>
      <c r="B140" s="6" t="s">
        <v>612</v>
      </c>
      <c r="C140" s="9" t="s">
        <v>80</v>
      </c>
      <c r="H140" s="3" t="e">
        <f>IF(I140="",200,VLOOKUP(I140,#REF!,2,FALSE))</f>
        <v>#REF!</v>
      </c>
      <c r="I140" t="s">
        <v>12</v>
      </c>
      <c r="J140" s="3" t="s">
        <v>85</v>
      </c>
      <c r="K140" s="3" t="s">
        <v>4</v>
      </c>
      <c r="L140" t="s">
        <v>580</v>
      </c>
      <c r="M140" t="s">
        <v>90</v>
      </c>
      <c r="O140" s="6" t="s">
        <v>526</v>
      </c>
      <c r="P140" s="6" t="s">
        <v>527</v>
      </c>
      <c r="Q140" s="6" t="s">
        <v>90</v>
      </c>
      <c r="R140" s="6" t="s">
        <v>90</v>
      </c>
      <c r="S140" s="6"/>
    </row>
    <row r="141" spans="1:19" ht="15" customHeight="1" x14ac:dyDescent="0.25">
      <c r="A141" t="s">
        <v>613</v>
      </c>
      <c r="B141" s="6" t="s">
        <v>614</v>
      </c>
      <c r="C141" s="9" t="s">
        <v>80</v>
      </c>
      <c r="D141" s="9" t="s">
        <v>81</v>
      </c>
      <c r="E141" s="9" t="s">
        <v>82</v>
      </c>
      <c r="F141" s="9" t="s">
        <v>83</v>
      </c>
      <c r="H141" s="3" t="e">
        <f>IF(I141="",200,VLOOKUP(I141,#REF!,2,FALSE))</f>
        <v>#REF!</v>
      </c>
      <c r="I141" t="s">
        <v>12</v>
      </c>
      <c r="J141" s="3" t="s">
        <v>85</v>
      </c>
      <c r="K141" s="3" t="s">
        <v>4</v>
      </c>
      <c r="L141" t="s">
        <v>580</v>
      </c>
      <c r="M141" t="s">
        <v>90</v>
      </c>
      <c r="O141" s="6" t="s">
        <v>530</v>
      </c>
      <c r="P141" s="6" t="s">
        <v>531</v>
      </c>
      <c r="Q141" s="6" t="s">
        <v>90</v>
      </c>
      <c r="R141" s="6" t="s">
        <v>90</v>
      </c>
      <c r="S141" s="6"/>
    </row>
    <row r="142" spans="1:19" ht="15" customHeight="1" x14ac:dyDescent="0.25">
      <c r="A142" t="s">
        <v>615</v>
      </c>
      <c r="B142" s="6" t="s">
        <v>616</v>
      </c>
      <c r="C142" s="9" t="s">
        <v>80</v>
      </c>
      <c r="D142" s="9" t="s">
        <v>81</v>
      </c>
      <c r="E142" s="9" t="s">
        <v>82</v>
      </c>
      <c r="F142" s="9" t="s">
        <v>83</v>
      </c>
      <c r="H142" s="3" t="e">
        <f>IF(I142="",200,VLOOKUP(I142,#REF!,2,FALSE))</f>
        <v>#REF!</v>
      </c>
      <c r="I142" t="s">
        <v>12</v>
      </c>
      <c r="J142" s="3" t="s">
        <v>85</v>
      </c>
      <c r="K142" s="3" t="s">
        <v>4</v>
      </c>
      <c r="L142" t="s">
        <v>580</v>
      </c>
      <c r="M142" t="s">
        <v>90</v>
      </c>
      <c r="O142" s="6" t="s">
        <v>534</v>
      </c>
      <c r="P142" s="6" t="s">
        <v>535</v>
      </c>
      <c r="Q142" s="6" t="s">
        <v>90</v>
      </c>
      <c r="R142" s="6" t="s">
        <v>90</v>
      </c>
      <c r="S142" s="6"/>
    </row>
    <row r="143" spans="1:19" ht="15" customHeight="1" x14ac:dyDescent="0.25">
      <c r="A143" t="s">
        <v>617</v>
      </c>
      <c r="B143" s="6" t="s">
        <v>618</v>
      </c>
      <c r="C143" s="9" t="s">
        <v>80</v>
      </c>
      <c r="D143" s="9" t="s">
        <v>81</v>
      </c>
      <c r="E143" s="9" t="s">
        <v>82</v>
      </c>
      <c r="F143" s="9" t="s">
        <v>83</v>
      </c>
      <c r="H143" s="3" t="e">
        <f>IF(I143="",200,VLOOKUP(I143,#REF!,2,FALSE))</f>
        <v>#REF!</v>
      </c>
      <c r="I143" t="s">
        <v>12</v>
      </c>
      <c r="J143" s="3" t="s">
        <v>85</v>
      </c>
      <c r="K143" s="3" t="s">
        <v>4</v>
      </c>
      <c r="L143" t="s">
        <v>580</v>
      </c>
      <c r="M143" t="s">
        <v>90</v>
      </c>
      <c r="O143" s="6" t="s">
        <v>538</v>
      </c>
      <c r="P143" s="6" t="s">
        <v>539</v>
      </c>
      <c r="Q143" s="6" t="s">
        <v>90</v>
      </c>
      <c r="R143" s="6" t="s">
        <v>90</v>
      </c>
      <c r="S143" s="6"/>
    </row>
    <row r="144" spans="1:19" ht="15" customHeight="1" x14ac:dyDescent="0.25">
      <c r="A144" t="s">
        <v>619</v>
      </c>
      <c r="B144" s="6" t="s">
        <v>620</v>
      </c>
      <c r="C144" s="9" t="s">
        <v>80</v>
      </c>
      <c r="D144" s="9" t="s">
        <v>180</v>
      </c>
      <c r="E144" s="9" t="s">
        <v>180</v>
      </c>
      <c r="F144" s="9" t="s">
        <v>329</v>
      </c>
      <c r="H144" s="3" t="e">
        <f>IF(I144="",200,VLOOKUP(I144,#REF!,2,FALSE))</f>
        <v>#REF!</v>
      </c>
      <c r="I144" t="s">
        <v>12</v>
      </c>
      <c r="J144" s="3" t="s">
        <v>85</v>
      </c>
      <c r="K144" s="3" t="s">
        <v>4</v>
      </c>
      <c r="L144" t="s">
        <v>580</v>
      </c>
      <c r="M144" t="s">
        <v>90</v>
      </c>
      <c r="O144" s="6" t="s">
        <v>542</v>
      </c>
      <c r="P144" s="6" t="s">
        <v>543</v>
      </c>
      <c r="Q144" s="6" t="s">
        <v>90</v>
      </c>
      <c r="R144" s="6" t="s">
        <v>90</v>
      </c>
      <c r="S144" s="6"/>
    </row>
    <row r="145" spans="1:19" ht="15" customHeight="1" x14ac:dyDescent="0.25">
      <c r="A145" t="s">
        <v>621</v>
      </c>
      <c r="B145" s="6" t="s">
        <v>622</v>
      </c>
      <c r="C145" s="9" t="s">
        <v>80</v>
      </c>
      <c r="D145" s="9" t="s">
        <v>81</v>
      </c>
      <c r="E145" s="9" t="s">
        <v>82</v>
      </c>
      <c r="F145" s="9" t="s">
        <v>83</v>
      </c>
      <c r="H145" s="3" t="e">
        <f>IF(I145="",200,VLOOKUP(I145,#REF!,2,FALSE))</f>
        <v>#REF!</v>
      </c>
      <c r="I145" t="s">
        <v>12</v>
      </c>
      <c r="J145" s="3" t="s">
        <v>85</v>
      </c>
      <c r="K145" s="3" t="s">
        <v>4</v>
      </c>
      <c r="L145" t="s">
        <v>580</v>
      </c>
      <c r="M145" t="s">
        <v>90</v>
      </c>
      <c r="O145" s="6" t="s">
        <v>546</v>
      </c>
      <c r="P145" s="6" t="s">
        <v>547</v>
      </c>
      <c r="Q145" s="6" t="s">
        <v>90</v>
      </c>
      <c r="R145" s="6" t="s">
        <v>90</v>
      </c>
      <c r="S145" s="6"/>
    </row>
    <row r="146" spans="1:19" ht="15" customHeight="1" x14ac:dyDescent="0.25">
      <c r="A146" t="s">
        <v>623</v>
      </c>
      <c r="B146" s="6" t="s">
        <v>624</v>
      </c>
      <c r="C146" s="9" t="s">
        <v>80</v>
      </c>
      <c r="D146" s="9" t="s">
        <v>81</v>
      </c>
      <c r="E146" s="9" t="s">
        <v>82</v>
      </c>
      <c r="F146" s="9" t="s">
        <v>83</v>
      </c>
      <c r="H146" s="3" t="e">
        <f>IF(I146="",200,VLOOKUP(I146,#REF!,2,FALSE))</f>
        <v>#REF!</v>
      </c>
      <c r="I146" t="s">
        <v>12</v>
      </c>
      <c r="J146" s="3" t="s">
        <v>85</v>
      </c>
      <c r="K146" s="3" t="s">
        <v>4</v>
      </c>
      <c r="L146" t="s">
        <v>580</v>
      </c>
      <c r="M146" t="s">
        <v>90</v>
      </c>
      <c r="O146" s="6" t="s">
        <v>550</v>
      </c>
      <c r="P146" s="6" t="s">
        <v>551</v>
      </c>
      <c r="Q146" s="6" t="s">
        <v>90</v>
      </c>
      <c r="R146" s="6" t="s">
        <v>90</v>
      </c>
      <c r="S146" s="6"/>
    </row>
    <row r="147" spans="1:19" ht="15" customHeight="1" x14ac:dyDescent="0.25">
      <c r="A147" t="s">
        <v>625</v>
      </c>
      <c r="B147" s="6" t="s">
        <v>626</v>
      </c>
      <c r="C147" s="9" t="s">
        <v>80</v>
      </c>
      <c r="D147" s="9" t="s">
        <v>81</v>
      </c>
      <c r="E147" s="9" t="s">
        <v>82</v>
      </c>
      <c r="F147" s="9" t="s">
        <v>83</v>
      </c>
      <c r="H147" s="3" t="e">
        <f>IF(I147="",200,VLOOKUP(I147,#REF!,2,FALSE))</f>
        <v>#REF!</v>
      </c>
      <c r="I147" t="s">
        <v>12</v>
      </c>
      <c r="J147" s="3" t="s">
        <v>85</v>
      </c>
      <c r="K147" s="3" t="s">
        <v>4</v>
      </c>
      <c r="L147" t="s">
        <v>580</v>
      </c>
      <c r="M147" t="s">
        <v>90</v>
      </c>
      <c r="N147" s="6" t="s">
        <v>90</v>
      </c>
      <c r="O147" s="6" t="s">
        <v>554</v>
      </c>
      <c r="P147" s="6" t="s">
        <v>555</v>
      </c>
      <c r="Q147" s="6" t="s">
        <v>90</v>
      </c>
      <c r="R147" s="6" t="s">
        <v>90</v>
      </c>
      <c r="S147" s="6"/>
    </row>
    <row r="148" spans="1:19" ht="15" customHeight="1" x14ac:dyDescent="0.25">
      <c r="A148" t="s">
        <v>627</v>
      </c>
      <c r="B148" s="6" t="s">
        <v>628</v>
      </c>
      <c r="C148" s="9" t="s">
        <v>80</v>
      </c>
      <c r="D148" s="9" t="s">
        <v>81</v>
      </c>
      <c r="E148" s="9" t="s">
        <v>82</v>
      </c>
      <c r="F148" s="9" t="s">
        <v>83</v>
      </c>
      <c r="H148" s="3" t="e">
        <f>IF(I148="",200,VLOOKUP(I148,#REF!,2,FALSE))</f>
        <v>#REF!</v>
      </c>
      <c r="I148" t="s">
        <v>12</v>
      </c>
      <c r="J148" s="3" t="s">
        <v>85</v>
      </c>
      <c r="K148" s="3" t="s">
        <v>4</v>
      </c>
      <c r="L148" t="s">
        <v>580</v>
      </c>
      <c r="M148" t="s">
        <v>90</v>
      </c>
      <c r="O148" s="6" t="s">
        <v>558</v>
      </c>
      <c r="P148" s="6" t="s">
        <v>559</v>
      </c>
      <c r="Q148" s="6" t="s">
        <v>90</v>
      </c>
      <c r="R148" s="6" t="s">
        <v>90</v>
      </c>
      <c r="S148" s="6"/>
    </row>
    <row r="149" spans="1:19" ht="15" customHeight="1" x14ac:dyDescent="0.25">
      <c r="A149" t="s">
        <v>629</v>
      </c>
      <c r="B149" s="6" t="s">
        <v>630</v>
      </c>
      <c r="C149" s="9" t="s">
        <v>80</v>
      </c>
      <c r="D149" s="9" t="s">
        <v>81</v>
      </c>
      <c r="E149" s="9" t="s">
        <v>82</v>
      </c>
      <c r="F149" s="9" t="s">
        <v>83</v>
      </c>
      <c r="H149" s="3" t="e">
        <f>IF(I149="",200,VLOOKUP(I149,#REF!,2,FALSE))</f>
        <v>#REF!</v>
      </c>
      <c r="I149" t="s">
        <v>12</v>
      </c>
      <c r="J149" s="3" t="s">
        <v>85</v>
      </c>
      <c r="K149" s="3" t="s">
        <v>4</v>
      </c>
      <c r="L149" t="s">
        <v>580</v>
      </c>
      <c r="M149" t="s">
        <v>90</v>
      </c>
      <c r="O149" s="6" t="s">
        <v>562</v>
      </c>
      <c r="P149" s="6" t="s">
        <v>563</v>
      </c>
      <c r="Q149" s="6" t="s">
        <v>90</v>
      </c>
      <c r="R149" s="6" t="s">
        <v>90</v>
      </c>
      <c r="S149" s="6"/>
    </row>
    <row r="150" spans="1:19" ht="15" customHeight="1" x14ac:dyDescent="0.25">
      <c r="A150" t="s">
        <v>631</v>
      </c>
      <c r="B150" s="6" t="s">
        <v>150</v>
      </c>
      <c r="C150" s="9" t="s">
        <v>80</v>
      </c>
      <c r="D150" s="9" t="s">
        <v>81</v>
      </c>
      <c r="E150" s="9" t="s">
        <v>82</v>
      </c>
      <c r="F150" s="9" t="s">
        <v>83</v>
      </c>
      <c r="H150" s="3" t="e">
        <f>IF(I150="",200,VLOOKUP(I150,#REF!,2,FALSE))</f>
        <v>#REF!</v>
      </c>
      <c r="I150" t="s">
        <v>12</v>
      </c>
      <c r="J150" s="3" t="s">
        <v>85</v>
      </c>
      <c r="K150" s="3" t="s">
        <v>4</v>
      </c>
      <c r="L150" t="s">
        <v>580</v>
      </c>
      <c r="M150" t="s">
        <v>90</v>
      </c>
      <c r="O150" s="6" t="s">
        <v>152</v>
      </c>
      <c r="P150" s="6" t="s">
        <v>153</v>
      </c>
      <c r="Q150" s="6" t="s">
        <v>90</v>
      </c>
      <c r="R150" s="6" t="s">
        <v>90</v>
      </c>
      <c r="S150" s="6"/>
    </row>
    <row r="151" spans="1:19" ht="15" customHeight="1" x14ac:dyDescent="0.25">
      <c r="A151" t="s">
        <v>632</v>
      </c>
      <c r="B151" s="6" t="s">
        <v>155</v>
      </c>
      <c r="C151" s="9" t="s">
        <v>80</v>
      </c>
      <c r="D151" s="9" t="s">
        <v>81</v>
      </c>
      <c r="E151" s="9" t="s">
        <v>82</v>
      </c>
      <c r="F151" s="9" t="s">
        <v>83</v>
      </c>
      <c r="H151" s="3" t="e">
        <f>IF(I151="",200,VLOOKUP(I151,#REF!,2,FALSE))</f>
        <v>#REF!</v>
      </c>
      <c r="I151" t="s">
        <v>12</v>
      </c>
      <c r="J151" s="3" t="s">
        <v>85</v>
      </c>
      <c r="K151" s="3" t="s">
        <v>4</v>
      </c>
      <c r="L151" t="s">
        <v>580</v>
      </c>
      <c r="M151" t="s">
        <v>90</v>
      </c>
      <c r="O151" s="6" t="s">
        <v>156</v>
      </c>
      <c r="P151" s="6" t="s">
        <v>157</v>
      </c>
      <c r="Q151" s="6" t="s">
        <v>90</v>
      </c>
      <c r="R151" s="6" t="s">
        <v>90</v>
      </c>
      <c r="S151" s="6"/>
    </row>
    <row r="152" spans="1:19" ht="15" customHeight="1" x14ac:dyDescent="0.25">
      <c r="A152" t="s">
        <v>633</v>
      </c>
      <c r="B152" s="6" t="s">
        <v>159</v>
      </c>
      <c r="C152" s="9" t="s">
        <v>80</v>
      </c>
      <c r="D152" s="9" t="s">
        <v>81</v>
      </c>
      <c r="E152" s="9" t="s">
        <v>82</v>
      </c>
      <c r="F152" s="9" t="s">
        <v>83</v>
      </c>
      <c r="H152" s="3" t="e">
        <f>IF(I152="",200,VLOOKUP(I152,#REF!,2,FALSE))</f>
        <v>#REF!</v>
      </c>
      <c r="I152" t="s">
        <v>12</v>
      </c>
      <c r="J152" s="3" t="s">
        <v>85</v>
      </c>
      <c r="K152" s="3" t="s">
        <v>4</v>
      </c>
      <c r="L152" t="s">
        <v>580</v>
      </c>
      <c r="M152" t="s">
        <v>90</v>
      </c>
      <c r="O152" s="6" t="s">
        <v>160</v>
      </c>
      <c r="P152" s="6" t="s">
        <v>161</v>
      </c>
      <c r="Q152" s="6" t="s">
        <v>90</v>
      </c>
      <c r="R152" s="6" t="s">
        <v>90</v>
      </c>
      <c r="S152" s="6"/>
    </row>
    <row r="153" spans="1:19" ht="15" customHeight="1" x14ac:dyDescent="0.25">
      <c r="A153" t="s">
        <v>634</v>
      </c>
      <c r="B153" s="6" t="s">
        <v>163</v>
      </c>
      <c r="C153" s="9" t="s">
        <v>80</v>
      </c>
      <c r="D153" s="9" t="s">
        <v>81</v>
      </c>
      <c r="E153" s="9" t="s">
        <v>82</v>
      </c>
      <c r="F153" s="9" t="s">
        <v>83</v>
      </c>
      <c r="H153" s="3" t="e">
        <f>IF(I153="",200,VLOOKUP(I153,#REF!,2,FALSE))</f>
        <v>#REF!</v>
      </c>
      <c r="I153" t="s">
        <v>12</v>
      </c>
      <c r="J153" s="3" t="s">
        <v>85</v>
      </c>
      <c r="K153" s="3" t="s">
        <v>4</v>
      </c>
      <c r="L153" t="s">
        <v>580</v>
      </c>
      <c r="M153" t="s">
        <v>90</v>
      </c>
      <c r="O153" s="6" t="s">
        <v>164</v>
      </c>
      <c r="P153" s="6" t="s">
        <v>165</v>
      </c>
      <c r="Q153" s="6" t="s">
        <v>90</v>
      </c>
      <c r="R153" s="6" t="s">
        <v>90</v>
      </c>
      <c r="S153" s="6"/>
    </row>
    <row r="154" spans="1:19" ht="15" customHeight="1" x14ac:dyDescent="0.25">
      <c r="A154" t="s">
        <v>635</v>
      </c>
      <c r="B154" s="6" t="s">
        <v>167</v>
      </c>
      <c r="C154" s="9" t="s">
        <v>80</v>
      </c>
      <c r="D154" s="9" t="s">
        <v>81</v>
      </c>
      <c r="E154" s="9" t="s">
        <v>82</v>
      </c>
      <c r="F154" s="9" t="s">
        <v>83</v>
      </c>
      <c r="H154" s="3" t="e">
        <f>IF(I154="",200,VLOOKUP(I154,#REF!,2,FALSE))</f>
        <v>#REF!</v>
      </c>
      <c r="I154" t="s">
        <v>12</v>
      </c>
      <c r="J154" s="3" t="s">
        <v>85</v>
      </c>
      <c r="K154" s="3" t="s">
        <v>4</v>
      </c>
      <c r="L154" t="s">
        <v>580</v>
      </c>
      <c r="M154" t="s">
        <v>90</v>
      </c>
      <c r="O154" s="6" t="s">
        <v>168</v>
      </c>
      <c r="P154" s="6" t="s">
        <v>169</v>
      </c>
      <c r="Q154" s="6" t="s">
        <v>90</v>
      </c>
      <c r="R154" s="6" t="s">
        <v>90</v>
      </c>
      <c r="S154" s="6"/>
    </row>
    <row r="155" spans="1:19" ht="15" customHeight="1" x14ac:dyDescent="0.25">
      <c r="A155" t="s">
        <v>636</v>
      </c>
      <c r="B155" s="6" t="s">
        <v>171</v>
      </c>
      <c r="C155" s="9" t="s">
        <v>80</v>
      </c>
      <c r="D155" s="9" t="s">
        <v>180</v>
      </c>
      <c r="E155" s="9" t="s">
        <v>180</v>
      </c>
      <c r="F155" s="9" t="s">
        <v>313</v>
      </c>
      <c r="H155" s="3" t="e">
        <f>IF(I155="",200,VLOOKUP(I155,#REF!,2,FALSE))</f>
        <v>#REF!</v>
      </c>
      <c r="I155" t="s">
        <v>12</v>
      </c>
      <c r="J155" s="3" t="s">
        <v>85</v>
      </c>
      <c r="K155" s="3" t="s">
        <v>4</v>
      </c>
      <c r="L155" t="s">
        <v>580</v>
      </c>
      <c r="M155" t="s">
        <v>90</v>
      </c>
      <c r="O155" s="6" t="s">
        <v>172</v>
      </c>
      <c r="P155" s="6" t="s">
        <v>173</v>
      </c>
      <c r="Q155" s="6" t="s">
        <v>90</v>
      </c>
      <c r="R155" s="6" t="s">
        <v>90</v>
      </c>
      <c r="S155" s="6"/>
    </row>
    <row r="156" spans="1:19" ht="15" customHeight="1" x14ac:dyDescent="0.25">
      <c r="A156" t="s">
        <v>637</v>
      </c>
      <c r="B156" s="6" t="s">
        <v>175</v>
      </c>
      <c r="C156" s="9" t="s">
        <v>80</v>
      </c>
      <c r="D156" s="9" t="s">
        <v>180</v>
      </c>
      <c r="E156" s="9" t="s">
        <v>180</v>
      </c>
      <c r="F156" s="9" t="s">
        <v>329</v>
      </c>
      <c r="H156" s="3" t="e">
        <f>IF(I156="",200,VLOOKUP(I156,#REF!,2,FALSE))</f>
        <v>#REF!</v>
      </c>
      <c r="I156" t="s">
        <v>12</v>
      </c>
      <c r="J156" s="3" t="s">
        <v>85</v>
      </c>
      <c r="K156" s="3" t="s">
        <v>4</v>
      </c>
      <c r="L156" t="s">
        <v>580</v>
      </c>
      <c r="M156" t="s">
        <v>90</v>
      </c>
      <c r="O156" s="6" t="s">
        <v>176</v>
      </c>
      <c r="P156" s="6" t="s">
        <v>177</v>
      </c>
      <c r="Q156" s="6" t="s">
        <v>90</v>
      </c>
      <c r="R156" s="6" t="s">
        <v>90</v>
      </c>
      <c r="S156" s="6"/>
    </row>
    <row r="157" spans="1:19" ht="15" customHeight="1" x14ac:dyDescent="0.25">
      <c r="A157" t="s">
        <v>638</v>
      </c>
      <c r="B157" s="6" t="s">
        <v>639</v>
      </c>
      <c r="G157" s="9"/>
      <c r="H157" s="3" t="e">
        <f>IF(I157="",200,VLOOKUP(I157,#REF!,2,FALSE))</f>
        <v>#REF!</v>
      </c>
      <c r="I157" t="s">
        <v>12</v>
      </c>
      <c r="J157" s="3" t="s">
        <v>11</v>
      </c>
      <c r="K157" s="3" t="s">
        <v>4</v>
      </c>
      <c r="L157" t="s">
        <v>459</v>
      </c>
      <c r="M157" t="s">
        <v>90</v>
      </c>
      <c r="N157" s="6" t="s">
        <v>640</v>
      </c>
      <c r="O157" s="6" t="s">
        <v>641</v>
      </c>
      <c r="P157" s="6" t="s">
        <v>642</v>
      </c>
      <c r="Q157" s="6" t="s">
        <v>90</v>
      </c>
      <c r="R157" s="6" t="s">
        <v>643</v>
      </c>
      <c r="S157" s="6"/>
    </row>
    <row r="158" spans="1:19" ht="15" customHeight="1" x14ac:dyDescent="0.25">
      <c r="A158" t="s">
        <v>644</v>
      </c>
      <c r="B158" s="6" t="s">
        <v>645</v>
      </c>
      <c r="G158" s="9"/>
      <c r="H158" s="3" t="e">
        <f>IF(I158="",200,VLOOKUP(I158,#REF!,2,FALSE))</f>
        <v>#REF!</v>
      </c>
      <c r="I158" t="s">
        <v>12</v>
      </c>
      <c r="J158" s="3" t="s">
        <v>11</v>
      </c>
      <c r="K158" s="3" t="s">
        <v>4</v>
      </c>
      <c r="L158" t="s">
        <v>459</v>
      </c>
      <c r="M158" t="s">
        <v>90</v>
      </c>
      <c r="N158" s="6" t="s">
        <v>640</v>
      </c>
      <c r="O158" s="6" t="s">
        <v>646</v>
      </c>
      <c r="P158" s="6" t="s">
        <v>647</v>
      </c>
      <c r="Q158" s="6" t="s">
        <v>90</v>
      </c>
      <c r="R158" s="6" t="s">
        <v>648</v>
      </c>
      <c r="S158" s="6"/>
    </row>
    <row r="159" spans="1:19" ht="15" customHeight="1" x14ac:dyDescent="0.25">
      <c r="A159" t="s">
        <v>649</v>
      </c>
      <c r="B159" s="6" t="s">
        <v>650</v>
      </c>
      <c r="G159" s="9"/>
      <c r="H159" s="3" t="e">
        <f>IF(I159="",200,VLOOKUP(I159,#REF!,2,FALSE))</f>
        <v>#REF!</v>
      </c>
      <c r="I159" t="s">
        <v>12</v>
      </c>
      <c r="J159" s="3" t="s">
        <v>11</v>
      </c>
      <c r="K159" s="3" t="s">
        <v>4</v>
      </c>
      <c r="L159" t="s">
        <v>459</v>
      </c>
      <c r="M159" t="s">
        <v>90</v>
      </c>
      <c r="N159" s="6" t="s">
        <v>651</v>
      </c>
      <c r="O159" s="6" t="s">
        <v>652</v>
      </c>
      <c r="P159" s="6" t="s">
        <v>642</v>
      </c>
      <c r="Q159" s="6" t="s">
        <v>90</v>
      </c>
      <c r="R159" s="6" t="s">
        <v>653</v>
      </c>
      <c r="S159" s="6"/>
    </row>
    <row r="160" spans="1:19" ht="15" customHeight="1" x14ac:dyDescent="0.25">
      <c r="A160" t="s">
        <v>654</v>
      </c>
      <c r="B160" s="6" t="s">
        <v>655</v>
      </c>
      <c r="G160" s="9"/>
      <c r="H160" s="3" t="e">
        <f>IF(I160="",200,VLOOKUP(I160,#REF!,2,FALSE))</f>
        <v>#REF!</v>
      </c>
      <c r="I160" t="s">
        <v>12</v>
      </c>
      <c r="J160" s="3" t="s">
        <v>11</v>
      </c>
      <c r="K160" s="3" t="s">
        <v>4</v>
      </c>
      <c r="L160" t="s">
        <v>459</v>
      </c>
      <c r="M160" t="s">
        <v>90</v>
      </c>
      <c r="N160" s="6" t="s">
        <v>656</v>
      </c>
      <c r="O160" s="6" t="s">
        <v>657</v>
      </c>
      <c r="P160" s="6" t="s">
        <v>642</v>
      </c>
      <c r="Q160" s="6" t="s">
        <v>90</v>
      </c>
      <c r="R160" s="6" t="s">
        <v>658</v>
      </c>
      <c r="S160" s="6"/>
    </row>
    <row r="161" spans="1:19" ht="15" customHeight="1" x14ac:dyDescent="0.25">
      <c r="A161" t="s">
        <v>659</v>
      </c>
      <c r="B161" s="6" t="s">
        <v>660</v>
      </c>
      <c r="G161" s="9"/>
      <c r="H161" s="3" t="e">
        <f>IF(I161="",200,VLOOKUP(I161,#REF!,2,FALSE))</f>
        <v>#REF!</v>
      </c>
      <c r="I161" t="s">
        <v>12</v>
      </c>
      <c r="J161" s="3" t="s">
        <v>11</v>
      </c>
      <c r="K161" s="3" t="s">
        <v>4</v>
      </c>
      <c r="L161" t="s">
        <v>459</v>
      </c>
      <c r="M161" t="s">
        <v>90</v>
      </c>
      <c r="N161" s="6" t="s">
        <v>661</v>
      </c>
      <c r="O161" s="6" t="s">
        <v>662</v>
      </c>
      <c r="P161" s="6" t="s">
        <v>642</v>
      </c>
      <c r="Q161" s="6" t="s">
        <v>90</v>
      </c>
      <c r="R161" s="6" t="s">
        <v>663</v>
      </c>
      <c r="S161" s="6"/>
    </row>
    <row r="162" spans="1:19" ht="15" customHeight="1" x14ac:dyDescent="0.25">
      <c r="A162" t="s">
        <v>664</v>
      </c>
      <c r="B162" s="6" t="s">
        <v>665</v>
      </c>
      <c r="G162" s="9"/>
      <c r="H162" s="3" t="e">
        <f>IF(I162="",200,VLOOKUP(I162,#REF!,2,FALSE))</f>
        <v>#REF!</v>
      </c>
      <c r="I162" t="s">
        <v>12</v>
      </c>
      <c r="J162" s="3" t="s">
        <v>11</v>
      </c>
      <c r="K162" s="3" t="s">
        <v>4</v>
      </c>
      <c r="L162" t="s">
        <v>459</v>
      </c>
      <c r="M162" t="s">
        <v>90</v>
      </c>
      <c r="N162" s="6" t="s">
        <v>666</v>
      </c>
      <c r="O162" s="6" t="s">
        <v>667</v>
      </c>
      <c r="P162" s="6" t="s">
        <v>642</v>
      </c>
      <c r="Q162" s="6" t="s">
        <v>90</v>
      </c>
      <c r="R162" s="6" t="s">
        <v>668</v>
      </c>
      <c r="S162" s="6"/>
    </row>
    <row r="163" spans="1:19" ht="15" customHeight="1" x14ac:dyDescent="0.25">
      <c r="A163" t="s">
        <v>669</v>
      </c>
      <c r="B163" s="6" t="s">
        <v>670</v>
      </c>
      <c r="G163" s="9"/>
      <c r="H163" s="3" t="e">
        <f>IF(I163="",200,VLOOKUP(I163,#REF!,2,FALSE))</f>
        <v>#REF!</v>
      </c>
      <c r="I163" t="s">
        <v>12</v>
      </c>
      <c r="J163" s="3" t="s">
        <v>11</v>
      </c>
      <c r="K163" s="3" t="s">
        <v>4</v>
      </c>
      <c r="L163" t="s">
        <v>459</v>
      </c>
      <c r="M163" t="s">
        <v>90</v>
      </c>
      <c r="N163" s="6" t="s">
        <v>671</v>
      </c>
      <c r="O163" s="6" t="s">
        <v>672</v>
      </c>
      <c r="P163" s="6" t="s">
        <v>642</v>
      </c>
      <c r="Q163" s="6" t="s">
        <v>90</v>
      </c>
      <c r="R163" s="6" t="s">
        <v>673</v>
      </c>
      <c r="S163" s="6"/>
    </row>
    <row r="164" spans="1:19" ht="15" customHeight="1" x14ac:dyDescent="0.25">
      <c r="A164" t="s">
        <v>674</v>
      </c>
      <c r="B164" s="6" t="s">
        <v>675</v>
      </c>
      <c r="G164" s="9"/>
      <c r="H164" s="3" t="e">
        <f>IF(I164="",200,VLOOKUP(I164,#REF!,2,FALSE))</f>
        <v>#REF!</v>
      </c>
      <c r="I164" t="s">
        <v>12</v>
      </c>
      <c r="J164" s="3" t="s">
        <v>11</v>
      </c>
      <c r="K164" s="3" t="s">
        <v>4</v>
      </c>
      <c r="L164" t="s">
        <v>459</v>
      </c>
      <c r="M164" t="s">
        <v>90</v>
      </c>
      <c r="N164" s="6" t="s">
        <v>676</v>
      </c>
      <c r="O164" s="6" t="s">
        <v>677</v>
      </c>
      <c r="P164" s="6" t="s">
        <v>642</v>
      </c>
      <c r="Q164" s="6" t="s">
        <v>90</v>
      </c>
      <c r="R164" s="6" t="s">
        <v>678</v>
      </c>
      <c r="S164" s="6"/>
    </row>
    <row r="165" spans="1:19" ht="15" customHeight="1" x14ac:dyDescent="0.25">
      <c r="A165" t="s">
        <v>679</v>
      </c>
      <c r="B165" s="6" t="s">
        <v>680</v>
      </c>
      <c r="G165" s="9"/>
      <c r="H165" s="3" t="e">
        <f>IF(I165="",200,VLOOKUP(I165,#REF!,2,FALSE))</f>
        <v>#REF!</v>
      </c>
      <c r="I165" t="s">
        <v>12</v>
      </c>
      <c r="J165" s="3" t="s">
        <v>11</v>
      </c>
      <c r="K165" s="3" t="s">
        <v>4</v>
      </c>
      <c r="L165" t="s">
        <v>459</v>
      </c>
      <c r="M165" t="s">
        <v>90</v>
      </c>
      <c r="N165" s="6" t="s">
        <v>681</v>
      </c>
      <c r="O165" s="6" t="s">
        <v>682</v>
      </c>
      <c r="P165" s="6" t="s">
        <v>642</v>
      </c>
      <c r="Q165" s="6" t="s">
        <v>90</v>
      </c>
      <c r="R165" s="6" t="s">
        <v>683</v>
      </c>
      <c r="S165" s="6"/>
    </row>
    <row r="166" spans="1:19" ht="15" customHeight="1" x14ac:dyDescent="0.25">
      <c r="A166" t="s">
        <v>684</v>
      </c>
      <c r="B166" s="6" t="s">
        <v>685</v>
      </c>
      <c r="G166" s="9"/>
      <c r="H166" s="3" t="e">
        <f>IF(I166="",200,VLOOKUP(I166,#REF!,2,FALSE))</f>
        <v>#REF!</v>
      </c>
      <c r="I166" t="s">
        <v>12</v>
      </c>
      <c r="J166" s="3" t="s">
        <v>11</v>
      </c>
      <c r="K166" s="3" t="s">
        <v>4</v>
      </c>
      <c r="L166" t="s">
        <v>459</v>
      </c>
      <c r="M166" t="s">
        <v>90</v>
      </c>
      <c r="N166" s="6" t="s">
        <v>686</v>
      </c>
      <c r="O166" s="6" t="s">
        <v>687</v>
      </c>
      <c r="P166" s="6" t="s">
        <v>688</v>
      </c>
      <c r="Q166" s="6" t="s">
        <v>90</v>
      </c>
      <c r="R166" s="6" t="s">
        <v>689</v>
      </c>
      <c r="S166" s="6"/>
    </row>
    <row r="167" spans="1:19" ht="15" customHeight="1" x14ac:dyDescent="0.25">
      <c r="A167" t="s">
        <v>690</v>
      </c>
      <c r="B167" s="6" t="s">
        <v>691</v>
      </c>
      <c r="G167" s="9"/>
      <c r="H167" s="3" t="e">
        <f>IF(I167="",200,VLOOKUP(I167,#REF!,2,FALSE))</f>
        <v>#REF!</v>
      </c>
      <c r="I167" t="s">
        <v>12</v>
      </c>
      <c r="J167" s="3" t="s">
        <v>11</v>
      </c>
      <c r="K167" s="3" t="s">
        <v>4</v>
      </c>
      <c r="L167" t="s">
        <v>459</v>
      </c>
      <c r="M167" t="s">
        <v>90</v>
      </c>
      <c r="N167" s="6" t="s">
        <v>692</v>
      </c>
      <c r="O167" s="6" t="s">
        <v>693</v>
      </c>
      <c r="P167" s="6" t="s">
        <v>694</v>
      </c>
      <c r="Q167" s="6" t="s">
        <v>90</v>
      </c>
      <c r="R167" s="6" t="s">
        <v>695</v>
      </c>
      <c r="S167" s="6"/>
    </row>
    <row r="168" spans="1:19" ht="15" customHeight="1" x14ac:dyDescent="0.25">
      <c r="A168" t="s">
        <v>696</v>
      </c>
      <c r="B168" s="6" t="s">
        <v>697</v>
      </c>
      <c r="G168" s="9"/>
      <c r="H168" s="3" t="e">
        <f>IF(I168="",200,VLOOKUP(I168,#REF!,2,FALSE))</f>
        <v>#REF!</v>
      </c>
      <c r="I168" t="s">
        <v>12</v>
      </c>
      <c r="J168" s="3" t="s">
        <v>11</v>
      </c>
      <c r="K168" s="3" t="s">
        <v>4</v>
      </c>
      <c r="L168" t="s">
        <v>459</v>
      </c>
      <c r="M168" t="s">
        <v>90</v>
      </c>
      <c r="N168" s="6" t="s">
        <v>698</v>
      </c>
      <c r="O168" s="6" t="s">
        <v>699</v>
      </c>
      <c r="P168" s="6" t="s">
        <v>700</v>
      </c>
      <c r="Q168" s="6" t="s">
        <v>90</v>
      </c>
      <c r="R168" s="6" t="s">
        <v>90</v>
      </c>
      <c r="S168" s="6"/>
    </row>
    <row r="169" spans="1:19" ht="15" customHeight="1" x14ac:dyDescent="0.25">
      <c r="A169" t="s">
        <v>701</v>
      </c>
      <c r="B169" s="6" t="s">
        <v>702</v>
      </c>
      <c r="G169" s="9"/>
      <c r="H169" s="3" t="e">
        <f>IF(I169="",200,VLOOKUP(I169,#REF!,2,FALSE))</f>
        <v>#REF!</v>
      </c>
      <c r="I169" t="s">
        <v>12</v>
      </c>
      <c r="J169" s="3" t="s">
        <v>11</v>
      </c>
      <c r="K169" s="3" t="s">
        <v>4</v>
      </c>
      <c r="L169" t="s">
        <v>459</v>
      </c>
      <c r="M169" t="s">
        <v>90</v>
      </c>
      <c r="N169" s="6" t="s">
        <v>703</v>
      </c>
      <c r="O169" s="6" t="s">
        <v>704</v>
      </c>
      <c r="P169" s="6" t="s">
        <v>705</v>
      </c>
      <c r="Q169" s="6" t="s">
        <v>90</v>
      </c>
      <c r="R169" s="6" t="s">
        <v>706</v>
      </c>
      <c r="S169" s="6"/>
    </row>
    <row r="170" spans="1:19" ht="15" customHeight="1" x14ac:dyDescent="0.25">
      <c r="A170" t="s">
        <v>707</v>
      </c>
      <c r="B170" s="6" t="s">
        <v>708</v>
      </c>
      <c r="G170" s="9"/>
      <c r="H170" s="3" t="e">
        <f>IF(I170="",200,VLOOKUP(I170,#REF!,2,FALSE))</f>
        <v>#REF!</v>
      </c>
      <c r="I170" t="s">
        <v>12</v>
      </c>
      <c r="J170" s="3" t="s">
        <v>11</v>
      </c>
      <c r="K170" s="3" t="s">
        <v>4</v>
      </c>
      <c r="L170" t="s">
        <v>459</v>
      </c>
      <c r="M170" t="s">
        <v>90</v>
      </c>
      <c r="N170" s="6" t="s">
        <v>709</v>
      </c>
      <c r="O170" s="6" t="s">
        <v>710</v>
      </c>
      <c r="P170" s="6" t="s">
        <v>711</v>
      </c>
      <c r="Q170" s="6" t="s">
        <v>90</v>
      </c>
      <c r="R170" s="6" t="s">
        <v>712</v>
      </c>
      <c r="S170" s="6"/>
    </row>
    <row r="171" spans="1:19" ht="15" customHeight="1" x14ac:dyDescent="0.25">
      <c r="A171" t="s">
        <v>713</v>
      </c>
      <c r="B171" s="6" t="s">
        <v>714</v>
      </c>
      <c r="G171" s="9"/>
      <c r="H171" s="3" t="e">
        <f>IF(I171="",200,VLOOKUP(I171,#REF!,2,FALSE))</f>
        <v>#REF!</v>
      </c>
      <c r="I171" t="s">
        <v>12</v>
      </c>
      <c r="J171" s="3" t="s">
        <v>11</v>
      </c>
      <c r="K171" s="3" t="s">
        <v>4</v>
      </c>
      <c r="L171" t="s">
        <v>459</v>
      </c>
      <c r="M171" t="s">
        <v>90</v>
      </c>
      <c r="N171" s="6" t="s">
        <v>709</v>
      </c>
      <c r="O171" s="6" t="s">
        <v>715</v>
      </c>
      <c r="P171" s="6" t="s">
        <v>716</v>
      </c>
      <c r="Q171" s="6" t="s">
        <v>90</v>
      </c>
      <c r="R171" s="6" t="s">
        <v>717</v>
      </c>
      <c r="S171" s="6"/>
    </row>
    <row r="172" spans="1:19" ht="15" customHeight="1" x14ac:dyDescent="0.25">
      <c r="A172" t="s">
        <v>718</v>
      </c>
      <c r="B172" s="6" t="s">
        <v>719</v>
      </c>
      <c r="G172" s="9"/>
      <c r="H172" s="3" t="e">
        <f>IF(I172="",200,VLOOKUP(I172,#REF!,2,FALSE))</f>
        <v>#REF!</v>
      </c>
      <c r="I172" t="s">
        <v>12</v>
      </c>
      <c r="J172" s="3" t="s">
        <v>11</v>
      </c>
      <c r="K172" s="3" t="s">
        <v>4</v>
      </c>
      <c r="L172" t="s">
        <v>459</v>
      </c>
      <c r="M172" t="s">
        <v>90</v>
      </c>
      <c r="N172" s="6" t="s">
        <v>709</v>
      </c>
      <c r="O172" s="6" t="s">
        <v>720</v>
      </c>
      <c r="P172" s="6" t="s">
        <v>721</v>
      </c>
      <c r="Q172" s="6" t="s">
        <v>90</v>
      </c>
      <c r="R172" s="6" t="s">
        <v>722</v>
      </c>
      <c r="S172" s="6"/>
    </row>
    <row r="173" spans="1:19" ht="15" customHeight="1" x14ac:dyDescent="0.25">
      <c r="A173" t="s">
        <v>723</v>
      </c>
      <c r="B173" s="6" t="s">
        <v>724</v>
      </c>
      <c r="G173" s="9"/>
      <c r="H173" s="3" t="e">
        <f>IF(I173="",200,VLOOKUP(I173,#REF!,2,FALSE))</f>
        <v>#REF!</v>
      </c>
      <c r="I173" t="s">
        <v>12</v>
      </c>
      <c r="J173" s="3" t="s">
        <v>11</v>
      </c>
      <c r="K173" s="3" t="s">
        <v>4</v>
      </c>
      <c r="L173" t="s">
        <v>459</v>
      </c>
      <c r="M173" t="s">
        <v>90</v>
      </c>
      <c r="N173" s="6" t="s">
        <v>725</v>
      </c>
      <c r="O173" s="6" t="s">
        <v>726</v>
      </c>
      <c r="P173" s="6" t="s">
        <v>727</v>
      </c>
      <c r="Q173" s="6" t="s">
        <v>90</v>
      </c>
      <c r="R173" s="6" t="s">
        <v>728</v>
      </c>
      <c r="S173" s="6"/>
    </row>
    <row r="174" spans="1:19" ht="15" customHeight="1" x14ac:dyDescent="0.25">
      <c r="A174" t="s">
        <v>729</v>
      </c>
      <c r="B174" s="6" t="s">
        <v>730</v>
      </c>
      <c r="G174" s="9"/>
      <c r="H174" s="3" t="e">
        <f>IF(I174="",200,VLOOKUP(I174,#REF!,2,FALSE))</f>
        <v>#REF!</v>
      </c>
      <c r="I174" t="s">
        <v>12</v>
      </c>
      <c r="J174" s="3" t="s">
        <v>11</v>
      </c>
      <c r="K174" s="3" t="s">
        <v>4</v>
      </c>
      <c r="L174" t="s">
        <v>459</v>
      </c>
      <c r="M174" t="s">
        <v>90</v>
      </c>
      <c r="N174" s="6" t="s">
        <v>725</v>
      </c>
      <c r="O174" s="6" t="s">
        <v>731</v>
      </c>
      <c r="P174" s="6" t="s">
        <v>732</v>
      </c>
      <c r="Q174" s="6" t="s">
        <v>90</v>
      </c>
      <c r="R174" s="6" t="s">
        <v>733</v>
      </c>
      <c r="S174" s="6"/>
    </row>
    <row r="175" spans="1:19" ht="15" customHeight="1" x14ac:dyDescent="0.25">
      <c r="A175" t="s">
        <v>734</v>
      </c>
      <c r="B175" s="6" t="s">
        <v>735</v>
      </c>
      <c r="G175" s="9"/>
      <c r="H175" s="3" t="e">
        <f>IF(I175="",200,VLOOKUP(I175,#REF!,2,FALSE))</f>
        <v>#REF!</v>
      </c>
      <c r="I175" t="s">
        <v>12</v>
      </c>
      <c r="J175" s="3" t="s">
        <v>11</v>
      </c>
      <c r="K175" s="3" t="s">
        <v>4</v>
      </c>
      <c r="L175" t="s">
        <v>459</v>
      </c>
      <c r="M175" t="s">
        <v>90</v>
      </c>
      <c r="N175" s="6" t="s">
        <v>736</v>
      </c>
      <c r="O175" s="6" t="s">
        <v>737</v>
      </c>
      <c r="P175" s="6" t="s">
        <v>738</v>
      </c>
      <c r="Q175" s="6" t="s">
        <v>90</v>
      </c>
      <c r="R175" s="6" t="s">
        <v>739</v>
      </c>
      <c r="S175" s="6"/>
    </row>
    <row r="176" spans="1:19" ht="15" customHeight="1" x14ac:dyDescent="0.25">
      <c r="A176" t="s">
        <v>740</v>
      </c>
      <c r="B176" s="6" t="s">
        <v>741</v>
      </c>
      <c r="G176" s="9"/>
      <c r="H176" s="3" t="e">
        <f>IF(I176="",200,VLOOKUP(I176,#REF!,2,FALSE))</f>
        <v>#REF!</v>
      </c>
      <c r="I176" t="s">
        <v>12</v>
      </c>
      <c r="J176" s="3" t="s">
        <v>11</v>
      </c>
      <c r="K176" s="3" t="s">
        <v>4</v>
      </c>
      <c r="L176" t="s">
        <v>459</v>
      </c>
      <c r="M176" t="s">
        <v>90</v>
      </c>
      <c r="N176" s="6" t="s">
        <v>742</v>
      </c>
      <c r="O176" s="6" t="s">
        <v>743</v>
      </c>
      <c r="P176" s="6" t="s">
        <v>744</v>
      </c>
      <c r="Q176" s="6" t="s">
        <v>90</v>
      </c>
      <c r="R176" s="6" t="s">
        <v>745</v>
      </c>
      <c r="S176" s="6"/>
    </row>
    <row r="177" spans="1:19" ht="15" customHeight="1" x14ac:dyDescent="0.25">
      <c r="A177" t="s">
        <v>746</v>
      </c>
      <c r="B177" s="6" t="s">
        <v>747</v>
      </c>
      <c r="G177" s="9"/>
      <c r="H177" s="3" t="e">
        <f>IF(I177="",200,VLOOKUP(I177,#REF!,2,FALSE))</f>
        <v>#REF!</v>
      </c>
      <c r="I177" t="s">
        <v>12</v>
      </c>
      <c r="J177" s="3" t="s">
        <v>11</v>
      </c>
      <c r="K177" s="3" t="s">
        <v>4</v>
      </c>
      <c r="L177" t="s">
        <v>459</v>
      </c>
      <c r="M177" t="s">
        <v>90</v>
      </c>
      <c r="N177" s="6" t="s">
        <v>748</v>
      </c>
      <c r="O177" s="6" t="s">
        <v>749</v>
      </c>
      <c r="P177" s="6" t="s">
        <v>750</v>
      </c>
      <c r="Q177" s="6" t="s">
        <v>90</v>
      </c>
      <c r="R177" s="6" t="s">
        <v>751</v>
      </c>
      <c r="S177" s="6"/>
    </row>
    <row r="178" spans="1:19" ht="15" customHeight="1" x14ac:dyDescent="0.25">
      <c r="A178" t="s">
        <v>752</v>
      </c>
      <c r="B178" s="6" t="s">
        <v>753</v>
      </c>
      <c r="G178" s="9"/>
      <c r="H178" s="3" t="e">
        <f>IF(I178="",200,VLOOKUP(I178,#REF!,2,FALSE))</f>
        <v>#REF!</v>
      </c>
      <c r="I178" t="s">
        <v>12</v>
      </c>
      <c r="J178" s="3" t="s">
        <v>11</v>
      </c>
      <c r="K178" s="3" t="s">
        <v>4</v>
      </c>
      <c r="L178" t="s">
        <v>459</v>
      </c>
      <c r="M178" t="s">
        <v>90</v>
      </c>
      <c r="N178" s="6" t="s">
        <v>754</v>
      </c>
      <c r="O178" s="6" t="s">
        <v>755</v>
      </c>
      <c r="P178" s="6" t="s">
        <v>756</v>
      </c>
      <c r="Q178" s="6" t="s">
        <v>90</v>
      </c>
      <c r="R178" s="6" t="s">
        <v>757</v>
      </c>
      <c r="S178" s="6"/>
    </row>
    <row r="179" spans="1:19" ht="15" customHeight="1" x14ac:dyDescent="0.25">
      <c r="A179" t="s">
        <v>758</v>
      </c>
      <c r="B179" s="6" t="s">
        <v>759</v>
      </c>
      <c r="G179" s="9"/>
      <c r="H179" s="3" t="e">
        <f>IF(I179="",200,VLOOKUP(I179,#REF!,2,FALSE))</f>
        <v>#REF!</v>
      </c>
      <c r="I179" t="s">
        <v>12</v>
      </c>
      <c r="J179" s="3" t="s">
        <v>11</v>
      </c>
      <c r="K179" s="3" t="s">
        <v>4</v>
      </c>
      <c r="L179" t="s">
        <v>459</v>
      </c>
      <c r="M179" t="s">
        <v>90</v>
      </c>
      <c r="N179" s="6" t="s">
        <v>760</v>
      </c>
      <c r="O179" s="6" t="s">
        <v>761</v>
      </c>
      <c r="P179" s="6" t="s">
        <v>762</v>
      </c>
      <c r="Q179" s="6" t="s">
        <v>90</v>
      </c>
      <c r="R179" s="6" t="s">
        <v>763</v>
      </c>
      <c r="S179" s="6"/>
    </row>
    <row r="180" spans="1:19" ht="15" customHeight="1" x14ac:dyDescent="0.25">
      <c r="A180" t="s">
        <v>764</v>
      </c>
      <c r="B180" s="6" t="s">
        <v>765</v>
      </c>
      <c r="G180" s="9"/>
      <c r="H180" s="3" t="e">
        <f>IF(I180="",200,VLOOKUP(I180,#REF!,2,FALSE))</f>
        <v>#REF!</v>
      </c>
      <c r="I180" t="s">
        <v>12</v>
      </c>
      <c r="J180" s="3" t="s">
        <v>11</v>
      </c>
      <c r="K180" s="3" t="s">
        <v>4</v>
      </c>
      <c r="L180" t="s">
        <v>459</v>
      </c>
      <c r="M180" t="s">
        <v>90</v>
      </c>
      <c r="N180" s="6" t="s">
        <v>766</v>
      </c>
      <c r="O180" s="6" t="s">
        <v>767</v>
      </c>
      <c r="P180" s="6" t="s">
        <v>768</v>
      </c>
      <c r="Q180" s="6" t="s">
        <v>90</v>
      </c>
      <c r="R180" s="6" t="s">
        <v>769</v>
      </c>
      <c r="S180" s="6"/>
    </row>
    <row r="181" spans="1:19" ht="15" customHeight="1" x14ac:dyDescent="0.25">
      <c r="A181" t="s">
        <v>770</v>
      </c>
      <c r="B181" s="6" t="s">
        <v>771</v>
      </c>
      <c r="G181" s="9"/>
      <c r="H181" s="3" t="e">
        <f>IF(I181="",200,VLOOKUP(I181,#REF!,2,FALSE))</f>
        <v>#REF!</v>
      </c>
      <c r="I181" t="s">
        <v>12</v>
      </c>
      <c r="J181" s="3" t="s">
        <v>11</v>
      </c>
      <c r="K181" s="3" t="s">
        <v>4</v>
      </c>
      <c r="L181" t="s">
        <v>459</v>
      </c>
      <c r="M181" t="s">
        <v>90</v>
      </c>
      <c r="N181" s="6" t="s">
        <v>273</v>
      </c>
      <c r="O181" s="6" t="s">
        <v>274</v>
      </c>
      <c r="P181" s="6" t="s">
        <v>275</v>
      </c>
      <c r="Q181" s="6" t="s">
        <v>90</v>
      </c>
      <c r="R181" s="6" t="s">
        <v>276</v>
      </c>
      <c r="S181" s="6"/>
    </row>
    <row r="182" spans="1:19" ht="15" customHeight="1" x14ac:dyDescent="0.25">
      <c r="A182" t="s">
        <v>772</v>
      </c>
      <c r="B182" s="6" t="s">
        <v>773</v>
      </c>
      <c r="G182" s="9"/>
      <c r="H182" s="3" t="e">
        <f>IF(I182="",200,VLOOKUP(I182,#REF!,2,FALSE))</f>
        <v>#REF!</v>
      </c>
      <c r="I182" t="s">
        <v>12</v>
      </c>
      <c r="J182" s="3" t="s">
        <v>11</v>
      </c>
      <c r="K182" s="3" t="s">
        <v>4</v>
      </c>
      <c r="L182" t="s">
        <v>459</v>
      </c>
      <c r="M182" t="s">
        <v>90</v>
      </c>
      <c r="N182" s="6" t="s">
        <v>279</v>
      </c>
      <c r="O182" s="6" t="s">
        <v>280</v>
      </c>
      <c r="P182" s="6" t="s">
        <v>281</v>
      </c>
      <c r="Q182" s="6" t="s">
        <v>90</v>
      </c>
      <c r="R182" s="6" t="s">
        <v>282</v>
      </c>
      <c r="S182" s="6"/>
    </row>
    <row r="183" spans="1:19" ht="15" customHeight="1" x14ac:dyDescent="0.25">
      <c r="A183" t="s">
        <v>774</v>
      </c>
      <c r="B183" s="6" t="s">
        <v>775</v>
      </c>
      <c r="G183" s="9"/>
      <c r="H183" s="3" t="e">
        <f>IF(I183="",200,VLOOKUP(I183,#REF!,2,FALSE))</f>
        <v>#REF!</v>
      </c>
      <c r="I183" t="s">
        <v>12</v>
      </c>
      <c r="J183" s="3" t="s">
        <v>11</v>
      </c>
      <c r="K183" s="3" t="s">
        <v>4</v>
      </c>
      <c r="L183" t="s">
        <v>459</v>
      </c>
      <c r="M183" t="s">
        <v>90</v>
      </c>
      <c r="N183" s="6" t="s">
        <v>285</v>
      </c>
      <c r="O183" s="6" t="s">
        <v>286</v>
      </c>
      <c r="P183" s="6" t="s">
        <v>287</v>
      </c>
      <c r="Q183" s="6" t="s">
        <v>90</v>
      </c>
      <c r="R183" s="6" t="s">
        <v>288</v>
      </c>
      <c r="S183" s="6"/>
    </row>
    <row r="184" spans="1:19" ht="15" customHeight="1" x14ac:dyDescent="0.25">
      <c r="A184" t="s">
        <v>776</v>
      </c>
      <c r="B184" s="6" t="s">
        <v>777</v>
      </c>
      <c r="G184" s="9"/>
      <c r="H184" s="3" t="e">
        <f>IF(I184="",200,VLOOKUP(I184,#REF!,2,FALSE))</f>
        <v>#REF!</v>
      </c>
      <c r="I184" t="s">
        <v>12</v>
      </c>
      <c r="J184" s="3" t="s">
        <v>11</v>
      </c>
      <c r="K184" s="3" t="s">
        <v>4</v>
      </c>
      <c r="L184" t="s">
        <v>459</v>
      </c>
      <c r="M184" t="s">
        <v>90</v>
      </c>
      <c r="N184" s="6" t="s">
        <v>291</v>
      </c>
      <c r="O184" s="6" t="s">
        <v>292</v>
      </c>
      <c r="P184" s="6" t="s">
        <v>293</v>
      </c>
      <c r="Q184" s="6" t="s">
        <v>90</v>
      </c>
      <c r="R184" s="6" t="s">
        <v>294</v>
      </c>
      <c r="S184" s="6"/>
    </row>
    <row r="185" spans="1:19" ht="15" customHeight="1" x14ac:dyDescent="0.25">
      <c r="A185" t="s">
        <v>778</v>
      </c>
      <c r="B185" s="6" t="s">
        <v>779</v>
      </c>
      <c r="G185" s="9"/>
      <c r="H185" s="3" t="e">
        <f>IF(I185="",200,VLOOKUP(I185,#REF!,2,FALSE))</f>
        <v>#REF!</v>
      </c>
      <c r="I185" t="s">
        <v>12</v>
      </c>
      <c r="J185" s="3" t="s">
        <v>11</v>
      </c>
      <c r="K185" s="3" t="s">
        <v>4</v>
      </c>
      <c r="L185" t="s">
        <v>459</v>
      </c>
      <c r="M185" t="s">
        <v>90</v>
      </c>
      <c r="N185" s="6" t="s">
        <v>285</v>
      </c>
      <c r="O185" s="6" t="s">
        <v>297</v>
      </c>
      <c r="P185" s="6" t="s">
        <v>287</v>
      </c>
      <c r="Q185" s="6" t="s">
        <v>90</v>
      </c>
      <c r="R185" s="6" t="s">
        <v>90</v>
      </c>
      <c r="S185" s="6"/>
    </row>
    <row r="186" spans="1:19" ht="15" customHeight="1" x14ac:dyDescent="0.25">
      <c r="A186" t="s">
        <v>780</v>
      </c>
      <c r="B186" s="6" t="s">
        <v>781</v>
      </c>
      <c r="G186" s="9"/>
      <c r="H186" s="3" t="e">
        <f>IF(I186="",200,VLOOKUP(I186,#REF!,2,FALSE))</f>
        <v>#REF!</v>
      </c>
      <c r="I186" t="s">
        <v>12</v>
      </c>
      <c r="J186" s="3" t="s">
        <v>11</v>
      </c>
      <c r="K186" s="3" t="s">
        <v>4</v>
      </c>
      <c r="L186" t="s">
        <v>459</v>
      </c>
      <c r="M186" t="s">
        <v>90</v>
      </c>
      <c r="N186" s="6" t="s">
        <v>782</v>
      </c>
      <c r="O186" s="6" t="s">
        <v>783</v>
      </c>
      <c r="P186" s="6" t="s">
        <v>784</v>
      </c>
      <c r="Q186" s="6" t="s">
        <v>90</v>
      </c>
      <c r="R186" s="6" t="s">
        <v>785</v>
      </c>
      <c r="S186" s="6"/>
    </row>
    <row r="187" spans="1:19" ht="15" customHeight="1" x14ac:dyDescent="0.25">
      <c r="A187" t="s">
        <v>786</v>
      </c>
      <c r="B187" s="6" t="s">
        <v>787</v>
      </c>
      <c r="G187" s="9"/>
      <c r="H187" s="3" t="e">
        <f>IF(I187="",200,VLOOKUP(I187,#REF!,2,FALSE))</f>
        <v>#REF!</v>
      </c>
      <c r="I187" t="s">
        <v>12</v>
      </c>
      <c r="J187" s="3" t="s">
        <v>11</v>
      </c>
      <c r="K187" s="3" t="s">
        <v>4</v>
      </c>
      <c r="L187" t="s">
        <v>459</v>
      </c>
      <c r="M187" t="s">
        <v>90</v>
      </c>
      <c r="N187" s="6" t="s">
        <v>788</v>
      </c>
      <c r="O187" s="6" t="s">
        <v>789</v>
      </c>
      <c r="P187" s="6" t="s">
        <v>790</v>
      </c>
      <c r="Q187" s="6" t="s">
        <v>90</v>
      </c>
      <c r="R187" s="6" t="s">
        <v>791</v>
      </c>
      <c r="S187" s="6"/>
    </row>
    <row r="188" spans="1:19" ht="15" customHeight="1" x14ac:dyDescent="0.25">
      <c r="A188" t="s">
        <v>792</v>
      </c>
      <c r="B188" s="6" t="s">
        <v>793</v>
      </c>
      <c r="G188" s="9"/>
      <c r="H188" s="3" t="e">
        <f>IF(I188="",200,VLOOKUP(I188,#REF!,2,FALSE))</f>
        <v>#REF!</v>
      </c>
      <c r="I188" t="s">
        <v>12</v>
      </c>
      <c r="J188" s="3" t="s">
        <v>11</v>
      </c>
      <c r="K188" s="3" t="s">
        <v>4</v>
      </c>
      <c r="L188" t="s">
        <v>459</v>
      </c>
      <c r="M188" t="s">
        <v>90</v>
      </c>
      <c r="N188" s="6" t="s">
        <v>794</v>
      </c>
      <c r="O188" s="6" t="s">
        <v>795</v>
      </c>
      <c r="P188" s="6" t="s">
        <v>796</v>
      </c>
      <c r="Q188" s="6" t="s">
        <v>90</v>
      </c>
      <c r="R188" s="6" t="s">
        <v>797</v>
      </c>
      <c r="S188" s="6"/>
    </row>
    <row r="189" spans="1:19" ht="15" customHeight="1" x14ac:dyDescent="0.25">
      <c r="A189" t="s">
        <v>798</v>
      </c>
      <c r="B189" s="6" t="s">
        <v>799</v>
      </c>
      <c r="G189" s="9"/>
      <c r="H189" s="3" t="e">
        <f>IF(I189="",200,VLOOKUP(I189,#REF!,2,FALSE))</f>
        <v>#REF!</v>
      </c>
      <c r="I189" t="s">
        <v>12</v>
      </c>
      <c r="J189" s="3" t="s">
        <v>11</v>
      </c>
      <c r="K189" s="3" t="s">
        <v>4</v>
      </c>
      <c r="L189" t="s">
        <v>459</v>
      </c>
      <c r="M189" t="s">
        <v>90</v>
      </c>
      <c r="N189" s="6" t="s">
        <v>800</v>
      </c>
      <c r="O189" s="6" t="s">
        <v>801</v>
      </c>
      <c r="P189" s="6" t="s">
        <v>802</v>
      </c>
      <c r="Q189" s="6" t="s">
        <v>90</v>
      </c>
      <c r="R189" s="6" t="s">
        <v>803</v>
      </c>
      <c r="S189" s="6"/>
    </row>
    <row r="190" spans="1:19" ht="15" customHeight="1" x14ac:dyDescent="0.25">
      <c r="A190" t="s">
        <v>804</v>
      </c>
      <c r="B190" s="6" t="s">
        <v>805</v>
      </c>
      <c r="G190" s="9"/>
      <c r="H190" s="3" t="e">
        <f>IF(I190="",200,VLOOKUP(I190,#REF!,2,FALSE))</f>
        <v>#REF!</v>
      </c>
      <c r="I190" t="s">
        <v>12</v>
      </c>
      <c r="J190" s="3" t="s">
        <v>11</v>
      </c>
      <c r="K190" s="3" t="s">
        <v>4</v>
      </c>
      <c r="L190" t="s">
        <v>459</v>
      </c>
      <c r="M190" t="s">
        <v>90</v>
      </c>
      <c r="N190" s="6" t="s">
        <v>806</v>
      </c>
      <c r="O190" s="6" t="s">
        <v>807</v>
      </c>
      <c r="P190" s="6" t="s">
        <v>808</v>
      </c>
      <c r="Q190" s="6" t="s">
        <v>90</v>
      </c>
      <c r="R190" s="6" t="s">
        <v>809</v>
      </c>
      <c r="S190" s="6"/>
    </row>
    <row r="191" spans="1:19" ht="15" customHeight="1" x14ac:dyDescent="0.25">
      <c r="A191" t="s">
        <v>810</v>
      </c>
      <c r="B191" s="6" t="s">
        <v>811</v>
      </c>
      <c r="G191" s="9"/>
      <c r="H191" s="3" t="e">
        <f>IF(I191="",200,VLOOKUP(I191,#REF!,2,FALSE))</f>
        <v>#REF!</v>
      </c>
      <c r="I191" t="s">
        <v>12</v>
      </c>
      <c r="J191" s="3" t="s">
        <v>11</v>
      </c>
      <c r="K191" s="3" t="s">
        <v>4</v>
      </c>
      <c r="L191" t="s">
        <v>459</v>
      </c>
      <c r="M191" t="s">
        <v>90</v>
      </c>
      <c r="N191" s="6" t="s">
        <v>812</v>
      </c>
      <c r="O191" s="6" t="s">
        <v>813</v>
      </c>
      <c r="P191" s="6" t="s">
        <v>814</v>
      </c>
      <c r="Q191" s="6" t="s">
        <v>90</v>
      </c>
      <c r="R191" s="6" t="s">
        <v>815</v>
      </c>
      <c r="S191" s="6"/>
    </row>
    <row r="192" spans="1:19" ht="15" customHeight="1" x14ac:dyDescent="0.25">
      <c r="A192" t="s">
        <v>816</v>
      </c>
      <c r="B192" s="6" t="s">
        <v>817</v>
      </c>
      <c r="G192" s="9"/>
      <c r="H192" s="3" t="e">
        <f>IF(I192="",200,VLOOKUP(I192,#REF!,2,FALSE))</f>
        <v>#REF!</v>
      </c>
      <c r="I192" t="s">
        <v>12</v>
      </c>
      <c r="J192" s="3" t="s">
        <v>11</v>
      </c>
      <c r="K192" s="3" t="s">
        <v>4</v>
      </c>
      <c r="L192" t="s">
        <v>459</v>
      </c>
      <c r="M192" t="s">
        <v>90</v>
      </c>
      <c r="N192" s="6" t="s">
        <v>261</v>
      </c>
      <c r="O192" s="6" t="s">
        <v>262</v>
      </c>
      <c r="P192" s="6" t="s">
        <v>263</v>
      </c>
      <c r="Q192" s="6" t="s">
        <v>90</v>
      </c>
      <c r="R192" s="6" t="s">
        <v>264</v>
      </c>
      <c r="S192" s="6"/>
    </row>
    <row r="193" spans="1:19" ht="15" customHeight="1" x14ac:dyDescent="0.25">
      <c r="A193" t="s">
        <v>818</v>
      </c>
      <c r="B193" s="6" t="s">
        <v>819</v>
      </c>
      <c r="G193" s="9"/>
      <c r="H193" s="3" t="e">
        <f>IF(I193="",200,VLOOKUP(I193,#REF!,2,FALSE))</f>
        <v>#REF!</v>
      </c>
      <c r="I193" t="s">
        <v>12</v>
      </c>
      <c r="J193" s="3" t="s">
        <v>11</v>
      </c>
      <c r="K193" s="3" t="s">
        <v>4</v>
      </c>
      <c r="L193" t="s">
        <v>459</v>
      </c>
      <c r="M193" t="s">
        <v>90</v>
      </c>
      <c r="N193" s="6" t="s">
        <v>820</v>
      </c>
      <c r="O193" s="6" t="s">
        <v>821</v>
      </c>
      <c r="P193" s="6" t="s">
        <v>822</v>
      </c>
      <c r="Q193" s="6" t="s">
        <v>90</v>
      </c>
      <c r="R193" s="6" t="s">
        <v>823</v>
      </c>
      <c r="S193" s="6"/>
    </row>
    <row r="194" spans="1:19" ht="15" customHeight="1" x14ac:dyDescent="0.25">
      <c r="A194" t="s">
        <v>824</v>
      </c>
      <c r="B194" s="6" t="s">
        <v>825</v>
      </c>
      <c r="G194" s="9"/>
      <c r="H194" s="3" t="e">
        <f>IF(I194="",200,VLOOKUP(I194,#REF!,2,FALSE))</f>
        <v>#REF!</v>
      </c>
      <c r="I194" t="s">
        <v>12</v>
      </c>
      <c r="J194" s="3" t="s">
        <v>11</v>
      </c>
      <c r="K194" s="3" t="s">
        <v>4</v>
      </c>
      <c r="L194" t="s">
        <v>459</v>
      </c>
      <c r="M194" t="s">
        <v>90</v>
      </c>
      <c r="N194" s="6" t="s">
        <v>826</v>
      </c>
      <c r="O194" s="6" t="s">
        <v>827</v>
      </c>
      <c r="P194" s="6" t="s">
        <v>828</v>
      </c>
      <c r="Q194" s="6" t="s">
        <v>90</v>
      </c>
      <c r="R194" s="6" t="s">
        <v>829</v>
      </c>
      <c r="S194" s="6"/>
    </row>
    <row r="195" spans="1:19" ht="15" customHeight="1" x14ac:dyDescent="0.25">
      <c r="A195" t="s">
        <v>830</v>
      </c>
      <c r="B195" s="6" t="s">
        <v>831</v>
      </c>
      <c r="G195" s="9"/>
      <c r="H195" s="3" t="e">
        <f>IF(I195="",200,VLOOKUP(I195,#REF!,2,FALSE))</f>
        <v>#REF!</v>
      </c>
      <c r="I195" t="s">
        <v>12</v>
      </c>
      <c r="J195" s="3" t="s">
        <v>11</v>
      </c>
      <c r="K195" s="3" t="s">
        <v>4</v>
      </c>
      <c r="L195" t="s">
        <v>459</v>
      </c>
      <c r="M195" t="s">
        <v>90</v>
      </c>
      <c r="N195" s="6" t="s">
        <v>832</v>
      </c>
      <c r="O195" s="6" t="s">
        <v>833</v>
      </c>
      <c r="P195" s="6" t="s">
        <v>834</v>
      </c>
      <c r="Q195" s="6" t="s">
        <v>90</v>
      </c>
      <c r="R195" s="6" t="s">
        <v>835</v>
      </c>
      <c r="S195" s="6"/>
    </row>
    <row r="196" spans="1:19" ht="15" customHeight="1" x14ac:dyDescent="0.25">
      <c r="A196" t="s">
        <v>836</v>
      </c>
      <c r="B196" s="6" t="s">
        <v>837</v>
      </c>
      <c r="G196" s="9"/>
      <c r="H196" s="3" t="e">
        <f>IF(I196="",200,VLOOKUP(I196,#REF!,2,FALSE))</f>
        <v>#REF!</v>
      </c>
      <c r="I196" t="s">
        <v>12</v>
      </c>
      <c r="J196" s="3" t="s">
        <v>11</v>
      </c>
      <c r="K196" s="3" t="s">
        <v>4</v>
      </c>
      <c r="L196" t="s">
        <v>459</v>
      </c>
      <c r="M196" t="s">
        <v>90</v>
      </c>
      <c r="N196" s="6" t="s">
        <v>267</v>
      </c>
      <c r="O196" s="6" t="s">
        <v>268</v>
      </c>
      <c r="P196" s="6" t="s">
        <v>269</v>
      </c>
      <c r="Q196" s="6" t="s">
        <v>90</v>
      </c>
      <c r="R196" s="6" t="s">
        <v>270</v>
      </c>
      <c r="S196" s="6"/>
    </row>
    <row r="197" spans="1:19" ht="15" customHeight="1" x14ac:dyDescent="0.25">
      <c r="A197" t="s">
        <v>838</v>
      </c>
      <c r="B197" s="6" t="s">
        <v>839</v>
      </c>
      <c r="G197" s="9"/>
      <c r="H197" s="3" t="e">
        <f>IF(I197="",200,VLOOKUP(I197,#REF!,2,FALSE))</f>
        <v>#REF!</v>
      </c>
      <c r="I197" t="s">
        <v>12</v>
      </c>
      <c r="J197" s="3" t="s">
        <v>11</v>
      </c>
      <c r="K197" s="3" t="s">
        <v>4</v>
      </c>
      <c r="L197" t="s">
        <v>459</v>
      </c>
      <c r="M197" t="s">
        <v>90</v>
      </c>
      <c r="N197" s="6" t="s">
        <v>840</v>
      </c>
      <c r="O197" s="6" t="s">
        <v>841</v>
      </c>
      <c r="P197" s="6" t="s">
        <v>842</v>
      </c>
      <c r="Q197" s="6" t="s">
        <v>90</v>
      </c>
      <c r="R197" s="6" t="s">
        <v>843</v>
      </c>
      <c r="S197" s="6"/>
    </row>
    <row r="198" spans="1:19" ht="15" customHeight="1" x14ac:dyDescent="0.25">
      <c r="A198" t="s">
        <v>844</v>
      </c>
      <c r="B198" s="6" t="s">
        <v>845</v>
      </c>
      <c r="G198" s="9"/>
      <c r="H198" s="3" t="e">
        <f>IF(I198="",200,VLOOKUP(I198,#REF!,2,FALSE))</f>
        <v>#REF!</v>
      </c>
      <c r="I198" t="s">
        <v>12</v>
      </c>
      <c r="J198" s="3" t="s">
        <v>11</v>
      </c>
      <c r="K198" s="3" t="s">
        <v>4</v>
      </c>
      <c r="L198" t="s">
        <v>459</v>
      </c>
      <c r="M198" t="s">
        <v>90</v>
      </c>
      <c r="N198" s="6" t="s">
        <v>846</v>
      </c>
      <c r="O198" s="6" t="s">
        <v>847</v>
      </c>
      <c r="P198" s="6" t="s">
        <v>848</v>
      </c>
      <c r="Q198" s="6" t="s">
        <v>90</v>
      </c>
      <c r="R198" s="6" t="s">
        <v>849</v>
      </c>
      <c r="S198" s="6"/>
    </row>
    <row r="199" spans="1:19" ht="15" customHeight="1" x14ac:dyDescent="0.25">
      <c r="A199" t="s">
        <v>850</v>
      </c>
      <c r="B199" s="6" t="s">
        <v>851</v>
      </c>
      <c r="H199" s="3" t="e">
        <f>IF(I199="",200,VLOOKUP(I199,#REF!,2,FALSE))</f>
        <v>#REF!</v>
      </c>
      <c r="I199" t="s">
        <v>12</v>
      </c>
      <c r="J199" s="3" t="s">
        <v>85</v>
      </c>
      <c r="K199" s="3" t="s">
        <v>4</v>
      </c>
      <c r="L199" t="s">
        <v>452</v>
      </c>
      <c r="M199" t="s">
        <v>90</v>
      </c>
      <c r="N199" s="6" t="s">
        <v>852</v>
      </c>
      <c r="O199" s="6" t="s">
        <v>853</v>
      </c>
      <c r="P199" s="6" t="s">
        <v>854</v>
      </c>
      <c r="Q199" s="6" t="s">
        <v>90</v>
      </c>
      <c r="R199" s="6" t="s">
        <v>855</v>
      </c>
      <c r="S199" s="6"/>
    </row>
    <row r="200" spans="1:19" ht="15" customHeight="1" x14ac:dyDescent="0.25">
      <c r="A200" t="s">
        <v>856</v>
      </c>
      <c r="B200" s="6" t="s">
        <v>857</v>
      </c>
      <c r="H200" s="3" t="e">
        <f>IF(I200="",200,VLOOKUP(I200,#REF!,2,FALSE))</f>
        <v>#REF!</v>
      </c>
      <c r="I200" t="s">
        <v>12</v>
      </c>
      <c r="J200" s="3" t="s">
        <v>85</v>
      </c>
      <c r="K200" s="3" t="s">
        <v>4</v>
      </c>
      <c r="L200" t="s">
        <v>452</v>
      </c>
      <c r="M200" t="s">
        <v>90</v>
      </c>
      <c r="O200" s="6" t="s">
        <v>858</v>
      </c>
      <c r="P200" s="6" t="s">
        <v>859</v>
      </c>
      <c r="Q200" s="6" t="s">
        <v>90</v>
      </c>
      <c r="R200" s="6" t="s">
        <v>860</v>
      </c>
      <c r="S200" s="6"/>
    </row>
    <row r="201" spans="1:19" ht="15" customHeight="1" x14ac:dyDescent="0.25">
      <c r="A201" t="s">
        <v>861</v>
      </c>
      <c r="B201" s="6" t="s">
        <v>862</v>
      </c>
      <c r="H201" s="3" t="e">
        <f>IF(I201="",200,VLOOKUP(I201,#REF!,2,FALSE))</f>
        <v>#REF!</v>
      </c>
      <c r="I201" t="s">
        <v>12</v>
      </c>
      <c r="J201" s="3" t="s">
        <v>85</v>
      </c>
      <c r="K201" s="3" t="s">
        <v>4</v>
      </c>
      <c r="L201" t="s">
        <v>452</v>
      </c>
      <c r="M201" t="s">
        <v>90</v>
      </c>
      <c r="O201" s="6" t="s">
        <v>863</v>
      </c>
      <c r="P201" s="6" t="s">
        <v>864</v>
      </c>
      <c r="Q201" s="6" t="s">
        <v>90</v>
      </c>
      <c r="R201" s="6" t="s">
        <v>865</v>
      </c>
      <c r="S201" s="6"/>
    </row>
    <row r="202" spans="1:19" ht="15" customHeight="1" x14ac:dyDescent="0.25">
      <c r="A202" t="s">
        <v>866</v>
      </c>
      <c r="B202" s="6" t="s">
        <v>867</v>
      </c>
      <c r="H202" s="3" t="e">
        <f>IF(I202="",200,VLOOKUP(I202,#REF!,2,FALSE))</f>
        <v>#REF!</v>
      </c>
      <c r="I202" t="s">
        <v>12</v>
      </c>
      <c r="J202" s="3" t="s">
        <v>85</v>
      </c>
      <c r="K202" s="3" t="s">
        <v>4</v>
      </c>
      <c r="L202" t="s">
        <v>452</v>
      </c>
      <c r="M202" t="s">
        <v>90</v>
      </c>
      <c r="N202" s="6" t="s">
        <v>868</v>
      </c>
      <c r="O202" s="6" t="s">
        <v>869</v>
      </c>
      <c r="P202" s="6" t="s">
        <v>870</v>
      </c>
      <c r="Q202" s="6" t="s">
        <v>90</v>
      </c>
      <c r="R202" s="6" t="s">
        <v>871</v>
      </c>
      <c r="S202" s="6"/>
    </row>
    <row r="203" spans="1:19" ht="15" customHeight="1" x14ac:dyDescent="0.25">
      <c r="A203" t="s">
        <v>872</v>
      </c>
      <c r="B203" s="6" t="s">
        <v>873</v>
      </c>
      <c r="H203" s="3" t="e">
        <f>IF(I203="",200,VLOOKUP(I203,#REF!,2,FALSE))</f>
        <v>#REF!</v>
      </c>
      <c r="I203" t="s">
        <v>12</v>
      </c>
      <c r="J203" s="3" t="s">
        <v>85</v>
      </c>
      <c r="K203" s="3" t="s">
        <v>4</v>
      </c>
      <c r="L203" t="s">
        <v>452</v>
      </c>
      <c r="M203" t="s">
        <v>90</v>
      </c>
      <c r="N203" s="6" t="s">
        <v>874</v>
      </c>
      <c r="O203" s="6" t="s">
        <v>875</v>
      </c>
      <c r="P203" s="6" t="s">
        <v>876</v>
      </c>
      <c r="Q203" s="6" t="s">
        <v>90</v>
      </c>
      <c r="R203" s="6" t="s">
        <v>877</v>
      </c>
      <c r="S203" s="6"/>
    </row>
    <row r="204" spans="1:19" ht="15" customHeight="1" x14ac:dyDescent="0.25">
      <c r="A204" t="s">
        <v>878</v>
      </c>
      <c r="B204" s="6" t="s">
        <v>879</v>
      </c>
      <c r="H204" s="3" t="e">
        <f>IF(I204="",200,VLOOKUP(I204,#REF!,2,FALSE))</f>
        <v>#REF!</v>
      </c>
      <c r="I204" t="s">
        <v>12</v>
      </c>
      <c r="J204" s="3" t="s">
        <v>85</v>
      </c>
      <c r="K204" s="3" t="s">
        <v>4</v>
      </c>
      <c r="L204" t="s">
        <v>452</v>
      </c>
      <c r="M204" t="s">
        <v>90</v>
      </c>
      <c r="N204" s="6" t="s">
        <v>880</v>
      </c>
      <c r="O204" s="6" t="s">
        <v>881</v>
      </c>
      <c r="P204" s="6" t="s">
        <v>882</v>
      </c>
      <c r="Q204" s="6" t="s">
        <v>90</v>
      </c>
      <c r="R204" s="6" t="s">
        <v>883</v>
      </c>
      <c r="S204" s="6"/>
    </row>
    <row r="205" spans="1:19" ht="15" customHeight="1" x14ac:dyDescent="0.25">
      <c r="A205" t="s">
        <v>884</v>
      </c>
      <c r="B205" s="6" t="s">
        <v>885</v>
      </c>
      <c r="H205" s="3" t="e">
        <f>IF(I205="",200,VLOOKUP(I205,#REF!,2,FALSE))</f>
        <v>#REF!</v>
      </c>
      <c r="I205" t="s">
        <v>12</v>
      </c>
      <c r="J205" s="3" t="s">
        <v>85</v>
      </c>
      <c r="K205" s="3" t="s">
        <v>4</v>
      </c>
      <c r="L205" t="s">
        <v>452</v>
      </c>
      <c r="M205" t="s">
        <v>90</v>
      </c>
      <c r="N205" s="6" t="s">
        <v>886</v>
      </c>
      <c r="O205" s="6" t="s">
        <v>887</v>
      </c>
      <c r="P205" s="6" t="s">
        <v>888</v>
      </c>
      <c r="Q205" s="6" t="s">
        <v>90</v>
      </c>
      <c r="R205" s="6" t="s">
        <v>889</v>
      </c>
      <c r="S205" s="6"/>
    </row>
    <row r="206" spans="1:19" ht="15" customHeight="1" x14ac:dyDescent="0.25">
      <c r="A206" t="s">
        <v>890</v>
      </c>
      <c r="B206" s="6" t="s">
        <v>891</v>
      </c>
      <c r="H206" s="3" t="e">
        <f>IF(I206="",200,VLOOKUP(I206,#REF!,2,FALSE))</f>
        <v>#REF!</v>
      </c>
      <c r="I206" t="s">
        <v>12</v>
      </c>
      <c r="J206" s="3" t="s">
        <v>85</v>
      </c>
      <c r="K206" s="3" t="s">
        <v>4</v>
      </c>
      <c r="L206" t="s">
        <v>452</v>
      </c>
      <c r="M206" t="s">
        <v>90</v>
      </c>
      <c r="N206" s="6" t="s">
        <v>892</v>
      </c>
      <c r="O206" s="6" t="s">
        <v>893</v>
      </c>
      <c r="P206" s="6" t="s">
        <v>894</v>
      </c>
      <c r="Q206" s="6" t="s">
        <v>90</v>
      </c>
      <c r="R206" s="6" t="s">
        <v>895</v>
      </c>
      <c r="S206" s="6"/>
    </row>
    <row r="207" spans="1:19" ht="15" customHeight="1" x14ac:dyDescent="0.25">
      <c r="A207" t="s">
        <v>896</v>
      </c>
      <c r="B207" s="6" t="s">
        <v>897</v>
      </c>
      <c r="H207" s="3" t="e">
        <f>IF(I207="",200,VLOOKUP(I207,#REF!,2,FALSE))</f>
        <v>#REF!</v>
      </c>
      <c r="I207" t="s">
        <v>12</v>
      </c>
      <c r="J207" s="3" t="s">
        <v>85</v>
      </c>
      <c r="K207" s="3" t="s">
        <v>4</v>
      </c>
      <c r="L207" t="s">
        <v>452</v>
      </c>
      <c r="M207" t="s">
        <v>90</v>
      </c>
      <c r="N207" s="6" t="s">
        <v>898</v>
      </c>
      <c r="O207" s="6" t="s">
        <v>899</v>
      </c>
      <c r="P207" s="6" t="s">
        <v>900</v>
      </c>
      <c r="Q207" s="6" t="s">
        <v>90</v>
      </c>
      <c r="R207" s="6" t="s">
        <v>901</v>
      </c>
      <c r="S207" s="6"/>
    </row>
    <row r="208" spans="1:19" ht="15" customHeight="1" x14ac:dyDescent="0.25">
      <c r="A208" t="s">
        <v>902</v>
      </c>
      <c r="B208" s="6" t="s">
        <v>903</v>
      </c>
      <c r="H208" s="3" t="e">
        <f>IF(I208="",200,VLOOKUP(I208,#REF!,2,FALSE))</f>
        <v>#REF!</v>
      </c>
      <c r="I208" t="s">
        <v>12</v>
      </c>
      <c r="J208" s="3" t="s">
        <v>85</v>
      </c>
      <c r="K208" s="3" t="s">
        <v>4</v>
      </c>
      <c r="L208" t="s">
        <v>452</v>
      </c>
      <c r="M208" t="s">
        <v>90</v>
      </c>
      <c r="N208" s="6" t="s">
        <v>880</v>
      </c>
      <c r="O208" s="6" t="s">
        <v>904</v>
      </c>
      <c r="P208" s="6" t="s">
        <v>905</v>
      </c>
      <c r="Q208" s="6" t="s">
        <v>90</v>
      </c>
      <c r="R208" s="6" t="s">
        <v>906</v>
      </c>
      <c r="S208" s="6"/>
    </row>
    <row r="209" spans="1:19" ht="15" customHeight="1" x14ac:dyDescent="0.25">
      <c r="A209" t="s">
        <v>907</v>
      </c>
      <c r="B209" s="6" t="s">
        <v>908</v>
      </c>
      <c r="H209" s="3" t="e">
        <f>IF(I209="",200,VLOOKUP(I209,#REF!,2,FALSE))</f>
        <v>#REF!</v>
      </c>
      <c r="I209" t="s">
        <v>12</v>
      </c>
      <c r="J209" s="3" t="s">
        <v>85</v>
      </c>
      <c r="K209" s="3" t="s">
        <v>4</v>
      </c>
      <c r="L209" t="s">
        <v>580</v>
      </c>
      <c r="M209" t="s">
        <v>90</v>
      </c>
      <c r="N209" s="6" t="s">
        <v>640</v>
      </c>
      <c r="O209" s="6" t="s">
        <v>641</v>
      </c>
      <c r="P209" s="6" t="s">
        <v>642</v>
      </c>
      <c r="Q209" s="6" t="s">
        <v>90</v>
      </c>
      <c r="R209" s="6" t="s">
        <v>643</v>
      </c>
      <c r="S209" s="6"/>
    </row>
    <row r="210" spans="1:19" ht="15" customHeight="1" x14ac:dyDescent="0.25">
      <c r="A210" t="s">
        <v>909</v>
      </c>
      <c r="B210" s="6" t="s">
        <v>910</v>
      </c>
      <c r="H210" s="3" t="e">
        <f>IF(I210="",200,VLOOKUP(I210,#REF!,2,FALSE))</f>
        <v>#REF!</v>
      </c>
      <c r="I210" t="s">
        <v>12</v>
      </c>
      <c r="J210" s="3" t="s">
        <v>85</v>
      </c>
      <c r="K210" s="3" t="s">
        <v>4</v>
      </c>
      <c r="L210" t="s">
        <v>580</v>
      </c>
      <c r="M210" t="s">
        <v>90</v>
      </c>
      <c r="N210" s="6" t="s">
        <v>640</v>
      </c>
      <c r="O210" s="6" t="s">
        <v>646</v>
      </c>
      <c r="P210" s="6" t="s">
        <v>647</v>
      </c>
      <c r="Q210" s="6" t="s">
        <v>90</v>
      </c>
      <c r="R210" s="6" t="s">
        <v>648</v>
      </c>
      <c r="S210" s="6"/>
    </row>
    <row r="211" spans="1:19" ht="15" customHeight="1" x14ac:dyDescent="0.25">
      <c r="A211" t="s">
        <v>911</v>
      </c>
      <c r="B211" s="6" t="s">
        <v>912</v>
      </c>
      <c r="H211" s="3" t="e">
        <f>IF(I211="",200,VLOOKUP(I211,#REF!,2,FALSE))</f>
        <v>#REF!</v>
      </c>
      <c r="I211" t="s">
        <v>12</v>
      </c>
      <c r="J211" s="3" t="s">
        <v>85</v>
      </c>
      <c r="K211" s="3" t="s">
        <v>4</v>
      </c>
      <c r="L211" t="s">
        <v>580</v>
      </c>
      <c r="M211" t="s">
        <v>90</v>
      </c>
      <c r="N211" s="6" t="s">
        <v>651</v>
      </c>
      <c r="O211" s="6" t="s">
        <v>652</v>
      </c>
      <c r="P211" s="6" t="s">
        <v>642</v>
      </c>
      <c r="Q211" s="6" t="s">
        <v>90</v>
      </c>
      <c r="R211" s="6" t="s">
        <v>653</v>
      </c>
      <c r="S211" s="6"/>
    </row>
    <row r="212" spans="1:19" ht="15" customHeight="1" x14ac:dyDescent="0.25">
      <c r="A212" t="s">
        <v>913</v>
      </c>
      <c r="B212" s="6" t="s">
        <v>914</v>
      </c>
      <c r="H212" s="3" t="e">
        <f>IF(I212="",200,VLOOKUP(I212,#REF!,2,FALSE))</f>
        <v>#REF!</v>
      </c>
      <c r="I212" t="s">
        <v>12</v>
      </c>
      <c r="J212" s="3" t="s">
        <v>85</v>
      </c>
      <c r="K212" s="3" t="s">
        <v>4</v>
      </c>
      <c r="L212" t="s">
        <v>580</v>
      </c>
      <c r="M212" t="s">
        <v>90</v>
      </c>
      <c r="N212" s="6" t="s">
        <v>656</v>
      </c>
      <c r="O212" s="6" t="s">
        <v>657</v>
      </c>
      <c r="P212" s="6" t="s">
        <v>642</v>
      </c>
      <c r="Q212" s="6" t="s">
        <v>90</v>
      </c>
      <c r="R212" s="6" t="s">
        <v>658</v>
      </c>
      <c r="S212" s="6"/>
    </row>
    <row r="213" spans="1:19" ht="15" customHeight="1" x14ac:dyDescent="0.25">
      <c r="A213" t="s">
        <v>915</v>
      </c>
      <c r="B213" s="6" t="s">
        <v>916</v>
      </c>
      <c r="H213" s="3" t="e">
        <f>IF(I213="",200,VLOOKUP(I213,#REF!,2,FALSE))</f>
        <v>#REF!</v>
      </c>
      <c r="I213" t="s">
        <v>12</v>
      </c>
      <c r="J213" s="3" t="s">
        <v>85</v>
      </c>
      <c r="K213" s="3" t="s">
        <v>4</v>
      </c>
      <c r="L213" t="s">
        <v>580</v>
      </c>
      <c r="M213" t="s">
        <v>90</v>
      </c>
      <c r="N213" s="6" t="s">
        <v>661</v>
      </c>
      <c r="O213" s="6" t="s">
        <v>662</v>
      </c>
      <c r="P213" s="6" t="s">
        <v>642</v>
      </c>
      <c r="Q213" s="6" t="s">
        <v>90</v>
      </c>
      <c r="R213" s="6" t="s">
        <v>663</v>
      </c>
      <c r="S213" s="6"/>
    </row>
    <row r="214" spans="1:19" ht="15" customHeight="1" x14ac:dyDescent="0.25">
      <c r="A214" t="s">
        <v>917</v>
      </c>
      <c r="B214" s="6" t="s">
        <v>918</v>
      </c>
      <c r="H214" s="3" t="e">
        <f>IF(I214="",200,VLOOKUP(I214,#REF!,2,FALSE))</f>
        <v>#REF!</v>
      </c>
      <c r="I214" t="s">
        <v>12</v>
      </c>
      <c r="J214" s="3" t="s">
        <v>85</v>
      </c>
      <c r="K214" s="3" t="s">
        <v>4</v>
      </c>
      <c r="L214" t="s">
        <v>580</v>
      </c>
      <c r="M214" t="s">
        <v>90</v>
      </c>
      <c r="N214" s="6" t="s">
        <v>919</v>
      </c>
      <c r="O214" s="6" t="s">
        <v>920</v>
      </c>
      <c r="P214" s="6" t="s">
        <v>642</v>
      </c>
      <c r="Q214" s="6" t="s">
        <v>90</v>
      </c>
      <c r="R214" s="6" t="s">
        <v>921</v>
      </c>
      <c r="S214" s="6"/>
    </row>
    <row r="215" spans="1:19" ht="15" customHeight="1" x14ac:dyDescent="0.25">
      <c r="A215" t="s">
        <v>922</v>
      </c>
      <c r="B215" s="6" t="s">
        <v>923</v>
      </c>
      <c r="H215" s="3" t="e">
        <f>IF(I215="",200,VLOOKUP(I215,#REF!,2,FALSE))</f>
        <v>#REF!</v>
      </c>
      <c r="I215" t="s">
        <v>12</v>
      </c>
      <c r="J215" s="3" t="s">
        <v>85</v>
      </c>
      <c r="K215" s="3" t="s">
        <v>4</v>
      </c>
      <c r="L215" t="s">
        <v>580</v>
      </c>
      <c r="M215" t="s">
        <v>90</v>
      </c>
      <c r="N215" s="6" t="s">
        <v>666</v>
      </c>
      <c r="O215" s="6" t="s">
        <v>667</v>
      </c>
      <c r="P215" s="6" t="s">
        <v>642</v>
      </c>
      <c r="Q215" s="6" t="s">
        <v>90</v>
      </c>
      <c r="R215" s="6" t="s">
        <v>668</v>
      </c>
      <c r="S215" s="6"/>
    </row>
    <row r="216" spans="1:19" ht="15" customHeight="1" x14ac:dyDescent="0.25">
      <c r="A216" t="s">
        <v>924</v>
      </c>
      <c r="B216" s="6" t="s">
        <v>925</v>
      </c>
      <c r="H216" s="3" t="e">
        <f>IF(I216="",200,VLOOKUP(I216,#REF!,2,FALSE))</f>
        <v>#REF!</v>
      </c>
      <c r="I216" t="s">
        <v>12</v>
      </c>
      <c r="J216" s="3" t="s">
        <v>85</v>
      </c>
      <c r="K216" s="3" t="s">
        <v>4</v>
      </c>
      <c r="L216" t="s">
        <v>580</v>
      </c>
      <c r="M216" t="s">
        <v>90</v>
      </c>
      <c r="N216" s="6" t="s">
        <v>671</v>
      </c>
      <c r="O216" s="6" t="s">
        <v>672</v>
      </c>
      <c r="P216" s="6" t="s">
        <v>642</v>
      </c>
      <c r="Q216" s="6" t="s">
        <v>90</v>
      </c>
      <c r="R216" s="6" t="s">
        <v>673</v>
      </c>
      <c r="S216" s="6"/>
    </row>
    <row r="217" spans="1:19" ht="15" customHeight="1" x14ac:dyDescent="0.25">
      <c r="A217" t="s">
        <v>926</v>
      </c>
      <c r="B217" s="6" t="s">
        <v>927</v>
      </c>
      <c r="H217" s="3" t="e">
        <f>IF(I217="",200,VLOOKUP(I217,#REF!,2,FALSE))</f>
        <v>#REF!</v>
      </c>
      <c r="I217" t="s">
        <v>12</v>
      </c>
      <c r="J217" s="3" t="s">
        <v>85</v>
      </c>
      <c r="K217" s="3" t="s">
        <v>4</v>
      </c>
      <c r="L217" t="s">
        <v>580</v>
      </c>
      <c r="M217" t="s">
        <v>90</v>
      </c>
      <c r="N217" s="6" t="s">
        <v>676</v>
      </c>
      <c r="O217" s="6" t="s">
        <v>677</v>
      </c>
      <c r="P217" s="6" t="s">
        <v>642</v>
      </c>
      <c r="Q217" s="6" t="s">
        <v>90</v>
      </c>
      <c r="R217" s="6" t="s">
        <v>678</v>
      </c>
      <c r="S217" s="6"/>
    </row>
    <row r="218" spans="1:19" ht="15" customHeight="1" x14ac:dyDescent="0.25">
      <c r="A218" t="s">
        <v>928</v>
      </c>
      <c r="B218" s="6" t="s">
        <v>929</v>
      </c>
      <c r="H218" s="3" t="e">
        <f>IF(I218="",200,VLOOKUP(I218,#REF!,2,FALSE))</f>
        <v>#REF!</v>
      </c>
      <c r="I218" t="s">
        <v>12</v>
      </c>
      <c r="J218" s="3" t="s">
        <v>85</v>
      </c>
      <c r="K218" s="3" t="s">
        <v>4</v>
      </c>
      <c r="L218" t="s">
        <v>580</v>
      </c>
      <c r="M218" t="s">
        <v>90</v>
      </c>
      <c r="N218" s="6" t="s">
        <v>681</v>
      </c>
      <c r="O218" s="6" t="s">
        <v>682</v>
      </c>
      <c r="P218" s="6" t="s">
        <v>642</v>
      </c>
      <c r="Q218" s="6" t="s">
        <v>90</v>
      </c>
      <c r="R218" s="6" t="s">
        <v>683</v>
      </c>
      <c r="S218" s="6"/>
    </row>
    <row r="219" spans="1:19" ht="15" customHeight="1" x14ac:dyDescent="0.25">
      <c r="A219" t="s">
        <v>930</v>
      </c>
      <c r="B219" s="6" t="s">
        <v>931</v>
      </c>
      <c r="H219" s="3" t="e">
        <f>IF(I219="",200,VLOOKUP(I219,#REF!,2,FALSE))</f>
        <v>#REF!</v>
      </c>
      <c r="I219" t="s">
        <v>12</v>
      </c>
      <c r="J219" s="3" t="s">
        <v>85</v>
      </c>
      <c r="K219" s="3" t="s">
        <v>4</v>
      </c>
      <c r="L219" t="s">
        <v>580</v>
      </c>
      <c r="M219" t="s">
        <v>90</v>
      </c>
      <c r="N219" s="6" t="s">
        <v>686</v>
      </c>
      <c r="O219" s="6" t="s">
        <v>687</v>
      </c>
      <c r="P219" s="6" t="s">
        <v>688</v>
      </c>
      <c r="Q219" s="6" t="s">
        <v>90</v>
      </c>
      <c r="R219" s="6" t="s">
        <v>689</v>
      </c>
      <c r="S219" s="6"/>
    </row>
    <row r="220" spans="1:19" ht="15" customHeight="1" x14ac:dyDescent="0.25">
      <c r="A220" t="s">
        <v>932</v>
      </c>
      <c r="B220" s="6" t="s">
        <v>933</v>
      </c>
      <c r="H220" s="3" t="e">
        <f>IF(I220="",200,VLOOKUP(I220,#REF!,2,FALSE))</f>
        <v>#REF!</v>
      </c>
      <c r="I220" t="s">
        <v>12</v>
      </c>
      <c r="J220" s="3" t="s">
        <v>85</v>
      </c>
      <c r="K220" s="3" t="s">
        <v>4</v>
      </c>
      <c r="L220" t="s">
        <v>580</v>
      </c>
      <c r="M220" t="s">
        <v>90</v>
      </c>
      <c r="N220" s="6" t="s">
        <v>692</v>
      </c>
      <c r="O220" s="6" t="s">
        <v>693</v>
      </c>
      <c r="P220" s="6" t="s">
        <v>694</v>
      </c>
      <c r="Q220" s="6" t="s">
        <v>90</v>
      </c>
      <c r="R220" s="6" t="s">
        <v>695</v>
      </c>
      <c r="S220" s="6"/>
    </row>
    <row r="221" spans="1:19" ht="15" customHeight="1" x14ac:dyDescent="0.25">
      <c r="A221" t="s">
        <v>934</v>
      </c>
      <c r="B221" s="6" t="s">
        <v>935</v>
      </c>
      <c r="H221" s="3" t="e">
        <f>IF(I221="",200,VLOOKUP(I221,#REF!,2,FALSE))</f>
        <v>#REF!</v>
      </c>
      <c r="I221" t="s">
        <v>12</v>
      </c>
      <c r="J221" s="3" t="s">
        <v>85</v>
      </c>
      <c r="K221" s="3" t="s">
        <v>4</v>
      </c>
      <c r="L221" t="s">
        <v>580</v>
      </c>
      <c r="M221" t="s">
        <v>90</v>
      </c>
      <c r="N221" s="6" t="s">
        <v>698</v>
      </c>
      <c r="O221" s="6" t="s">
        <v>699</v>
      </c>
      <c r="P221" s="6" t="s">
        <v>700</v>
      </c>
      <c r="Q221" s="6" t="s">
        <v>90</v>
      </c>
      <c r="R221" s="6" t="s">
        <v>90</v>
      </c>
      <c r="S221" s="6"/>
    </row>
    <row r="222" spans="1:19" ht="15" customHeight="1" x14ac:dyDescent="0.25">
      <c r="A222" t="s">
        <v>936</v>
      </c>
      <c r="B222" s="6" t="s">
        <v>937</v>
      </c>
      <c r="H222" s="3" t="e">
        <f>IF(I222="",200,VLOOKUP(I222,#REF!,2,FALSE))</f>
        <v>#REF!</v>
      </c>
      <c r="I222" t="s">
        <v>12</v>
      </c>
      <c r="J222" s="3" t="s">
        <v>85</v>
      </c>
      <c r="K222" s="3" t="s">
        <v>4</v>
      </c>
      <c r="L222" t="s">
        <v>580</v>
      </c>
      <c r="M222" t="s">
        <v>90</v>
      </c>
      <c r="N222" s="6" t="s">
        <v>788</v>
      </c>
      <c r="O222" s="6" t="s">
        <v>789</v>
      </c>
      <c r="P222" s="6" t="s">
        <v>790</v>
      </c>
      <c r="Q222" s="6" t="s">
        <v>90</v>
      </c>
      <c r="R222" s="6" t="s">
        <v>791</v>
      </c>
      <c r="S222" s="6"/>
    </row>
    <row r="223" spans="1:19" ht="15" customHeight="1" x14ac:dyDescent="0.25">
      <c r="A223" t="s">
        <v>938</v>
      </c>
      <c r="B223" s="6" t="s">
        <v>939</v>
      </c>
      <c r="H223" s="3" t="e">
        <f>IF(I223="",200,VLOOKUP(I223,#REF!,2,FALSE))</f>
        <v>#REF!</v>
      </c>
      <c r="I223" t="s">
        <v>12</v>
      </c>
      <c r="J223" s="3" t="s">
        <v>85</v>
      </c>
      <c r="K223" s="3" t="s">
        <v>4</v>
      </c>
      <c r="L223" t="s">
        <v>580</v>
      </c>
      <c r="M223" t="s">
        <v>90</v>
      </c>
      <c r="N223" s="6" t="s">
        <v>940</v>
      </c>
      <c r="O223" s="6" t="s">
        <v>795</v>
      </c>
      <c r="P223" s="6" t="s">
        <v>796</v>
      </c>
      <c r="Q223" s="6" t="s">
        <v>90</v>
      </c>
      <c r="R223" s="6" t="s">
        <v>797</v>
      </c>
      <c r="S223" s="6"/>
    </row>
    <row r="224" spans="1:19" ht="15" customHeight="1" x14ac:dyDescent="0.25">
      <c r="A224" t="s">
        <v>941</v>
      </c>
      <c r="B224" s="6" t="s">
        <v>942</v>
      </c>
      <c r="H224" s="3" t="e">
        <f>IF(I224="",200,VLOOKUP(I224,#REF!,2,FALSE))</f>
        <v>#REF!</v>
      </c>
      <c r="I224" t="s">
        <v>12</v>
      </c>
      <c r="J224" s="3" t="s">
        <v>85</v>
      </c>
      <c r="K224" s="3" t="s">
        <v>4</v>
      </c>
      <c r="L224" t="s">
        <v>580</v>
      </c>
      <c r="M224" t="s">
        <v>90</v>
      </c>
      <c r="N224" s="6" t="s">
        <v>800</v>
      </c>
      <c r="O224" s="6" t="s">
        <v>801</v>
      </c>
      <c r="P224" s="6" t="s">
        <v>802</v>
      </c>
      <c r="Q224" s="6" t="s">
        <v>90</v>
      </c>
      <c r="R224" s="6" t="s">
        <v>803</v>
      </c>
      <c r="S224" s="6"/>
    </row>
    <row r="225" spans="1:19" ht="15" customHeight="1" x14ac:dyDescent="0.25">
      <c r="A225" t="s">
        <v>943</v>
      </c>
      <c r="B225" s="6" t="s">
        <v>944</v>
      </c>
      <c r="H225" s="3" t="e">
        <f>IF(I225="",200,VLOOKUP(I225,#REF!,2,FALSE))</f>
        <v>#REF!</v>
      </c>
      <c r="I225" t="s">
        <v>12</v>
      </c>
      <c r="J225" s="3" t="s">
        <v>85</v>
      </c>
      <c r="K225" s="3" t="s">
        <v>4</v>
      </c>
      <c r="L225" t="s">
        <v>580</v>
      </c>
      <c r="M225" t="s">
        <v>90</v>
      </c>
      <c r="N225" s="6" t="s">
        <v>806</v>
      </c>
      <c r="O225" s="6" t="s">
        <v>807</v>
      </c>
      <c r="P225" s="6" t="s">
        <v>808</v>
      </c>
      <c r="Q225" s="6" t="s">
        <v>90</v>
      </c>
      <c r="R225" s="6" t="s">
        <v>809</v>
      </c>
      <c r="S225" s="6"/>
    </row>
    <row r="226" spans="1:19" ht="15" customHeight="1" x14ac:dyDescent="0.25">
      <c r="A226" t="s">
        <v>945</v>
      </c>
      <c r="B226" s="6" t="s">
        <v>946</v>
      </c>
      <c r="H226" s="3" t="e">
        <f>IF(I226="",200,VLOOKUP(I226,#REF!,2,FALSE))</f>
        <v>#REF!</v>
      </c>
      <c r="I226" t="s">
        <v>12</v>
      </c>
      <c r="J226" s="3" t="s">
        <v>85</v>
      </c>
      <c r="K226" s="3" t="s">
        <v>4</v>
      </c>
      <c r="L226" t="s">
        <v>580</v>
      </c>
      <c r="M226" t="s">
        <v>90</v>
      </c>
      <c r="N226" s="6" t="s">
        <v>812</v>
      </c>
      <c r="O226" s="6" t="s">
        <v>813</v>
      </c>
      <c r="P226" s="6" t="s">
        <v>814</v>
      </c>
      <c r="Q226" s="6" t="s">
        <v>90</v>
      </c>
      <c r="R226" s="6" t="s">
        <v>815</v>
      </c>
      <c r="S226" s="6"/>
    </row>
    <row r="227" spans="1:19" ht="15" customHeight="1" x14ac:dyDescent="0.25">
      <c r="A227" t="s">
        <v>947</v>
      </c>
      <c r="B227" s="6" t="s">
        <v>260</v>
      </c>
      <c r="H227" s="3" t="e">
        <f>IF(I227="",200,VLOOKUP(I227,#REF!,2,FALSE))</f>
        <v>#REF!</v>
      </c>
      <c r="I227" t="s">
        <v>12</v>
      </c>
      <c r="J227" s="3" t="s">
        <v>85</v>
      </c>
      <c r="K227" s="3" t="s">
        <v>4</v>
      </c>
      <c r="L227" t="s">
        <v>580</v>
      </c>
      <c r="M227" t="s">
        <v>90</v>
      </c>
      <c r="N227" s="6" t="s">
        <v>261</v>
      </c>
      <c r="O227" s="6" t="s">
        <v>262</v>
      </c>
      <c r="P227" s="6" t="s">
        <v>263</v>
      </c>
      <c r="Q227" s="6" t="s">
        <v>90</v>
      </c>
      <c r="R227" s="6" t="s">
        <v>264</v>
      </c>
      <c r="S227" s="6"/>
    </row>
    <row r="228" spans="1:19" ht="15" customHeight="1" x14ac:dyDescent="0.25">
      <c r="A228" t="s">
        <v>948</v>
      </c>
      <c r="B228" s="6" t="s">
        <v>949</v>
      </c>
      <c r="H228" s="3" t="e">
        <f>IF(I228="",200,VLOOKUP(I228,#REF!,2,FALSE))</f>
        <v>#REF!</v>
      </c>
      <c r="I228" t="s">
        <v>12</v>
      </c>
      <c r="J228" s="3" t="s">
        <v>85</v>
      </c>
      <c r="K228" s="3" t="s">
        <v>4</v>
      </c>
      <c r="L228" t="s">
        <v>580</v>
      </c>
      <c r="M228" t="s">
        <v>90</v>
      </c>
      <c r="N228" s="6" t="s">
        <v>826</v>
      </c>
      <c r="O228" s="6" t="s">
        <v>827</v>
      </c>
      <c r="P228" s="6" t="s">
        <v>828</v>
      </c>
      <c r="Q228" s="6" t="s">
        <v>90</v>
      </c>
      <c r="R228" s="6" t="s">
        <v>829</v>
      </c>
      <c r="S228" s="6"/>
    </row>
    <row r="229" spans="1:19" ht="15" customHeight="1" x14ac:dyDescent="0.25">
      <c r="A229" t="s">
        <v>950</v>
      </c>
      <c r="B229" s="6" t="s">
        <v>951</v>
      </c>
      <c r="H229" s="3" t="e">
        <f>IF(I229="",200,VLOOKUP(I229,#REF!,2,FALSE))</f>
        <v>#REF!</v>
      </c>
      <c r="I229" t="s">
        <v>12</v>
      </c>
      <c r="J229" s="3" t="s">
        <v>85</v>
      </c>
      <c r="K229" s="3" t="s">
        <v>4</v>
      </c>
      <c r="L229" t="s">
        <v>580</v>
      </c>
      <c r="M229" t="s">
        <v>90</v>
      </c>
      <c r="N229" s="6" t="s">
        <v>832</v>
      </c>
      <c r="O229" s="6" t="s">
        <v>833</v>
      </c>
      <c r="P229" s="6" t="s">
        <v>834</v>
      </c>
      <c r="Q229" s="6" t="s">
        <v>90</v>
      </c>
      <c r="R229" s="6" t="s">
        <v>835</v>
      </c>
      <c r="S229" s="6"/>
    </row>
    <row r="230" spans="1:19" ht="15" customHeight="1" x14ac:dyDescent="0.25">
      <c r="A230" t="s">
        <v>952</v>
      </c>
      <c r="B230" s="6" t="s">
        <v>266</v>
      </c>
      <c r="C230" s="9" t="s">
        <v>80</v>
      </c>
      <c r="D230" s="9" t="s">
        <v>81</v>
      </c>
      <c r="E230" s="9" t="s">
        <v>82</v>
      </c>
      <c r="F230" s="9" t="s">
        <v>83</v>
      </c>
      <c r="H230" s="3" t="e">
        <f>IF(I230="",200,VLOOKUP(I230,#REF!,2,FALSE))</f>
        <v>#REF!</v>
      </c>
      <c r="I230" t="s">
        <v>12</v>
      </c>
      <c r="J230" s="3" t="s">
        <v>85</v>
      </c>
      <c r="K230" s="3" t="s">
        <v>4</v>
      </c>
      <c r="L230" t="s">
        <v>580</v>
      </c>
      <c r="M230" t="s">
        <v>90</v>
      </c>
      <c r="N230" s="6" t="s">
        <v>267</v>
      </c>
      <c r="O230" s="6" t="s">
        <v>268</v>
      </c>
      <c r="P230" s="6" t="s">
        <v>269</v>
      </c>
      <c r="Q230" s="6" t="s">
        <v>90</v>
      </c>
      <c r="R230" s="6" t="s">
        <v>270</v>
      </c>
      <c r="S230" s="6"/>
    </row>
    <row r="231" spans="1:19" ht="15" customHeight="1" x14ac:dyDescent="0.25">
      <c r="A231" t="s">
        <v>953</v>
      </c>
      <c r="B231" s="6" t="s">
        <v>954</v>
      </c>
      <c r="H231" s="3" t="e">
        <f>IF(I231="",200,VLOOKUP(I231,#REF!,2,FALSE))</f>
        <v>#REF!</v>
      </c>
      <c r="I231" t="s">
        <v>12</v>
      </c>
      <c r="J231" s="3" t="s">
        <v>85</v>
      </c>
      <c r="K231" s="3" t="s">
        <v>4</v>
      </c>
      <c r="L231" t="s">
        <v>580</v>
      </c>
      <c r="M231" t="s">
        <v>90</v>
      </c>
      <c r="N231" s="6" t="s">
        <v>840</v>
      </c>
      <c r="O231" s="6" t="s">
        <v>841</v>
      </c>
      <c r="P231" s="6" t="s">
        <v>842</v>
      </c>
      <c r="Q231" s="6" t="s">
        <v>90</v>
      </c>
      <c r="R231" s="6" t="s">
        <v>843</v>
      </c>
      <c r="S231" s="6"/>
    </row>
    <row r="232" spans="1:19" ht="15" customHeight="1" x14ac:dyDescent="0.25">
      <c r="A232" t="s">
        <v>955</v>
      </c>
      <c r="B232" s="6" t="s">
        <v>956</v>
      </c>
      <c r="H232" s="3" t="e">
        <f>IF(I232="",200,VLOOKUP(I232,#REF!,2,FALSE))</f>
        <v>#REF!</v>
      </c>
      <c r="I232" t="s">
        <v>12</v>
      </c>
      <c r="J232" s="3" t="s">
        <v>85</v>
      </c>
      <c r="K232" s="3" t="s">
        <v>4</v>
      </c>
      <c r="L232" t="s">
        <v>580</v>
      </c>
      <c r="M232" t="s">
        <v>90</v>
      </c>
      <c r="N232" s="6" t="s">
        <v>846</v>
      </c>
      <c r="O232" s="6" t="s">
        <v>847</v>
      </c>
      <c r="P232" s="6" t="s">
        <v>848</v>
      </c>
      <c r="Q232" s="6" t="s">
        <v>90</v>
      </c>
      <c r="R232" s="6" t="s">
        <v>849</v>
      </c>
      <c r="S232" s="6"/>
    </row>
    <row r="233" spans="1:19" ht="15" customHeight="1" x14ac:dyDescent="0.25">
      <c r="A233" t="s">
        <v>957</v>
      </c>
      <c r="B233" s="6" t="s">
        <v>958</v>
      </c>
      <c r="H233" s="3" t="e">
        <f>IF(I233="",200,VLOOKUP(I233,#REF!,2,FALSE))</f>
        <v>#REF!</v>
      </c>
      <c r="I233" t="s">
        <v>12</v>
      </c>
      <c r="J233" s="3" t="s">
        <v>85</v>
      </c>
      <c r="K233" s="3" t="s">
        <v>4</v>
      </c>
      <c r="L233" t="s">
        <v>580</v>
      </c>
      <c r="M233" t="s">
        <v>90</v>
      </c>
      <c r="N233" s="6" t="s">
        <v>754</v>
      </c>
      <c r="O233" s="6" t="s">
        <v>755</v>
      </c>
      <c r="P233" s="6" t="s">
        <v>756</v>
      </c>
      <c r="Q233" s="6" t="s">
        <v>90</v>
      </c>
      <c r="R233" s="6" t="s">
        <v>757</v>
      </c>
      <c r="S233" s="6"/>
    </row>
    <row r="234" spans="1:19" ht="15" customHeight="1" x14ac:dyDescent="0.25">
      <c r="A234" t="s">
        <v>959</v>
      </c>
      <c r="B234" s="6" t="s">
        <v>960</v>
      </c>
      <c r="H234" s="3" t="e">
        <f>IF(I234="",200,VLOOKUP(I234,#REF!,2,FALSE))</f>
        <v>#REF!</v>
      </c>
      <c r="I234" t="s">
        <v>12</v>
      </c>
      <c r="J234" s="3" t="s">
        <v>85</v>
      </c>
      <c r="K234" s="3" t="s">
        <v>4</v>
      </c>
      <c r="L234" t="s">
        <v>580</v>
      </c>
      <c r="M234" t="s">
        <v>90</v>
      </c>
      <c r="N234" s="6" t="s">
        <v>760</v>
      </c>
      <c r="O234" s="6" t="s">
        <v>761</v>
      </c>
      <c r="P234" s="6" t="s">
        <v>762</v>
      </c>
      <c r="Q234" s="6" t="s">
        <v>90</v>
      </c>
      <c r="R234" s="6" t="s">
        <v>763</v>
      </c>
      <c r="S234" s="6"/>
    </row>
    <row r="235" spans="1:19" ht="15" customHeight="1" x14ac:dyDescent="0.25">
      <c r="A235" t="s">
        <v>961</v>
      </c>
      <c r="B235" s="6" t="s">
        <v>962</v>
      </c>
      <c r="H235" s="3" t="e">
        <f>IF(I235="",200,VLOOKUP(I235,#REF!,2,FALSE))</f>
        <v>#REF!</v>
      </c>
      <c r="I235" t="s">
        <v>12</v>
      </c>
      <c r="J235" s="3" t="s">
        <v>85</v>
      </c>
      <c r="K235" s="3" t="s">
        <v>4</v>
      </c>
      <c r="L235" t="s">
        <v>580</v>
      </c>
      <c r="M235" t="s">
        <v>90</v>
      </c>
      <c r="N235" s="6" t="s">
        <v>766</v>
      </c>
      <c r="O235" s="6" t="s">
        <v>767</v>
      </c>
      <c r="P235" s="6" t="s">
        <v>768</v>
      </c>
      <c r="Q235" s="6" t="s">
        <v>90</v>
      </c>
      <c r="R235" s="6" t="s">
        <v>769</v>
      </c>
      <c r="S235" s="6"/>
    </row>
    <row r="236" spans="1:19" ht="15" customHeight="1" x14ac:dyDescent="0.25">
      <c r="A236" t="s">
        <v>963</v>
      </c>
      <c r="B236" s="6" t="s">
        <v>272</v>
      </c>
      <c r="C236" s="9" t="s">
        <v>80</v>
      </c>
      <c r="D236" s="9" t="s">
        <v>81</v>
      </c>
      <c r="E236" s="9" t="s">
        <v>82</v>
      </c>
      <c r="F236" s="9" t="s">
        <v>83</v>
      </c>
      <c r="H236" s="3" t="e">
        <f>IF(I236="",200,VLOOKUP(I236,#REF!,2,FALSE))</f>
        <v>#REF!</v>
      </c>
      <c r="I236" t="s">
        <v>12</v>
      </c>
      <c r="J236" s="3" t="s">
        <v>85</v>
      </c>
      <c r="K236" s="3" t="s">
        <v>4</v>
      </c>
      <c r="L236" t="s">
        <v>580</v>
      </c>
      <c r="M236" t="s">
        <v>90</v>
      </c>
      <c r="N236" s="6" t="s">
        <v>273</v>
      </c>
      <c r="O236" s="6" t="s">
        <v>274</v>
      </c>
      <c r="P236" s="6" t="s">
        <v>275</v>
      </c>
      <c r="Q236" s="6" t="s">
        <v>964</v>
      </c>
      <c r="R236" s="6" t="s">
        <v>276</v>
      </c>
      <c r="S236" s="6"/>
    </row>
    <row r="237" spans="1:19" ht="15" customHeight="1" x14ac:dyDescent="0.25">
      <c r="A237" t="s">
        <v>965</v>
      </c>
      <c r="B237" s="6" t="s">
        <v>278</v>
      </c>
      <c r="C237" s="9" t="s">
        <v>80</v>
      </c>
      <c r="D237" s="9" t="s">
        <v>81</v>
      </c>
      <c r="E237" s="9" t="s">
        <v>82</v>
      </c>
      <c r="F237" s="9" t="s">
        <v>83</v>
      </c>
      <c r="H237" s="3" t="e">
        <f>IF(I237="",200,VLOOKUP(I237,#REF!,2,FALSE))</f>
        <v>#REF!</v>
      </c>
      <c r="I237" t="s">
        <v>12</v>
      </c>
      <c r="J237" s="3" t="s">
        <v>85</v>
      </c>
      <c r="K237" s="3" t="s">
        <v>4</v>
      </c>
      <c r="L237" t="s">
        <v>580</v>
      </c>
      <c r="M237" t="s">
        <v>90</v>
      </c>
      <c r="N237" s="6" t="s">
        <v>279</v>
      </c>
      <c r="O237" s="6" t="s">
        <v>280</v>
      </c>
      <c r="P237" s="6" t="s">
        <v>281</v>
      </c>
      <c r="Q237" s="6" t="s">
        <v>90</v>
      </c>
      <c r="R237" s="6" t="s">
        <v>282</v>
      </c>
      <c r="S237" s="6"/>
    </row>
    <row r="238" spans="1:19" ht="15" customHeight="1" x14ac:dyDescent="0.25">
      <c r="A238" t="s">
        <v>966</v>
      </c>
      <c r="B238" s="6" t="s">
        <v>284</v>
      </c>
      <c r="C238" s="9" t="s">
        <v>80</v>
      </c>
      <c r="D238" s="9" t="s">
        <v>81</v>
      </c>
      <c r="E238" s="9" t="s">
        <v>82</v>
      </c>
      <c r="F238" s="9" t="s">
        <v>83</v>
      </c>
      <c r="H238" s="3" t="e">
        <f>IF(I238="",200,VLOOKUP(I238,#REF!,2,FALSE))</f>
        <v>#REF!</v>
      </c>
      <c r="I238" t="s">
        <v>12</v>
      </c>
      <c r="J238" s="3" t="s">
        <v>85</v>
      </c>
      <c r="K238" s="3" t="s">
        <v>4</v>
      </c>
      <c r="L238" t="s">
        <v>580</v>
      </c>
      <c r="M238" t="s">
        <v>90</v>
      </c>
      <c r="N238" s="6" t="s">
        <v>285</v>
      </c>
      <c r="O238" s="6" t="s">
        <v>286</v>
      </c>
      <c r="P238" s="6" t="s">
        <v>967</v>
      </c>
      <c r="Q238" s="6" t="s">
        <v>90</v>
      </c>
      <c r="R238" s="6" t="s">
        <v>90</v>
      </c>
      <c r="S238" s="6"/>
    </row>
    <row r="239" spans="1:19" ht="15" customHeight="1" x14ac:dyDescent="0.25">
      <c r="A239" t="s">
        <v>968</v>
      </c>
      <c r="B239" s="6" t="s">
        <v>290</v>
      </c>
      <c r="C239" s="9" t="s">
        <v>123</v>
      </c>
      <c r="D239" s="9" t="s">
        <v>81</v>
      </c>
      <c r="E239" s="9" t="s">
        <v>82</v>
      </c>
      <c r="F239" s="9" t="s">
        <v>83</v>
      </c>
      <c r="H239" s="3" t="e">
        <f>IF(I239="",200,VLOOKUP(I239,#REF!,2,FALSE))</f>
        <v>#REF!</v>
      </c>
      <c r="I239" t="s">
        <v>12</v>
      </c>
      <c r="J239" s="3" t="s">
        <v>85</v>
      </c>
      <c r="K239" s="3" t="s">
        <v>4</v>
      </c>
      <c r="L239" t="s">
        <v>580</v>
      </c>
      <c r="M239" t="s">
        <v>90</v>
      </c>
      <c r="N239" s="6" t="s">
        <v>291</v>
      </c>
      <c r="O239" s="6" t="s">
        <v>292</v>
      </c>
      <c r="P239" s="6" t="s">
        <v>293</v>
      </c>
      <c r="Q239" s="6" t="s">
        <v>90</v>
      </c>
      <c r="R239" s="6" t="s">
        <v>294</v>
      </c>
      <c r="S239" s="6"/>
    </row>
    <row r="240" spans="1:19" ht="15" customHeight="1" x14ac:dyDescent="0.25">
      <c r="A240" t="s">
        <v>969</v>
      </c>
      <c r="B240" s="6" t="s">
        <v>296</v>
      </c>
      <c r="C240" s="9" t="s">
        <v>80</v>
      </c>
      <c r="D240" s="9" t="s">
        <v>81</v>
      </c>
      <c r="E240" s="9" t="s">
        <v>82</v>
      </c>
      <c r="F240" s="9" t="s">
        <v>83</v>
      </c>
      <c r="H240" s="3" t="e">
        <f>IF(I240="",200,VLOOKUP(I240,#REF!,2,FALSE))</f>
        <v>#REF!</v>
      </c>
      <c r="I240" t="s">
        <v>12</v>
      </c>
      <c r="J240" s="3" t="s">
        <v>85</v>
      </c>
      <c r="K240" s="3" t="s">
        <v>4</v>
      </c>
      <c r="L240" t="s">
        <v>580</v>
      </c>
      <c r="M240" t="s">
        <v>90</v>
      </c>
      <c r="N240" s="6" t="s">
        <v>285</v>
      </c>
      <c r="O240" s="6" t="s">
        <v>297</v>
      </c>
      <c r="P240" s="6" t="s">
        <v>287</v>
      </c>
      <c r="Q240" s="6" t="s">
        <v>90</v>
      </c>
      <c r="R240" s="6" t="s">
        <v>90</v>
      </c>
      <c r="S240" s="6"/>
    </row>
    <row r="241" spans="1:19" ht="15" customHeight="1" x14ac:dyDescent="0.25">
      <c r="A241" t="s">
        <v>970</v>
      </c>
      <c r="B241" s="6" t="s">
        <v>971</v>
      </c>
      <c r="H241" s="3" t="e">
        <f>IF(I241="",200,VLOOKUP(I241,#REF!,2,FALSE))</f>
        <v>#REF!</v>
      </c>
      <c r="I241" t="s">
        <v>12</v>
      </c>
      <c r="J241" s="3" t="s">
        <v>85</v>
      </c>
      <c r="K241" s="3" t="s">
        <v>4</v>
      </c>
      <c r="L241" t="s">
        <v>580</v>
      </c>
      <c r="M241" t="s">
        <v>90</v>
      </c>
      <c r="N241" s="6" t="s">
        <v>782</v>
      </c>
      <c r="O241" s="6" t="s">
        <v>783</v>
      </c>
      <c r="P241" s="6" t="s">
        <v>784</v>
      </c>
      <c r="Q241" s="6" t="s">
        <v>90</v>
      </c>
      <c r="R241" s="6" t="s">
        <v>785</v>
      </c>
      <c r="S241" s="6"/>
    </row>
    <row r="242" spans="1:19" ht="15" customHeight="1" x14ac:dyDescent="0.25">
      <c r="A242" t="s">
        <v>972</v>
      </c>
      <c r="B242" s="6" t="s">
        <v>973</v>
      </c>
      <c r="G242" s="9"/>
      <c r="H242" s="3" t="e">
        <f>IF(I242="",200,VLOOKUP(I242,#REF!,2,FALSE))</f>
        <v>#REF!</v>
      </c>
      <c r="I242" t="s">
        <v>12</v>
      </c>
      <c r="J242" s="3" t="s">
        <v>11</v>
      </c>
      <c r="K242" s="3" t="s">
        <v>4</v>
      </c>
      <c r="L242" t="s">
        <v>459</v>
      </c>
      <c r="M242" t="s">
        <v>974</v>
      </c>
      <c r="N242" s="6" t="s">
        <v>11</v>
      </c>
      <c r="O242" s="6" t="s">
        <v>975</v>
      </c>
      <c r="P242" s="6" t="s">
        <v>976</v>
      </c>
      <c r="Q242" s="6" t="s">
        <v>90</v>
      </c>
      <c r="R242" s="6" t="s">
        <v>977</v>
      </c>
      <c r="S242" s="6"/>
    </row>
    <row r="243" spans="1:19" ht="15" customHeight="1" x14ac:dyDescent="0.25">
      <c r="A243" t="s">
        <v>978</v>
      </c>
      <c r="B243" s="6" t="s">
        <v>979</v>
      </c>
      <c r="H243" s="3" t="e">
        <f>IF(I243="",200,VLOOKUP(I243,#REF!,2,FALSE))</f>
        <v>#REF!</v>
      </c>
      <c r="I243" t="s">
        <v>12</v>
      </c>
      <c r="J243" s="3" t="s">
        <v>85</v>
      </c>
      <c r="K243" s="3" t="s">
        <v>4</v>
      </c>
      <c r="L243" t="s">
        <v>580</v>
      </c>
      <c r="M243" t="s">
        <v>974</v>
      </c>
      <c r="N243" s="6" t="s">
        <v>10</v>
      </c>
      <c r="O243" s="6" t="s">
        <v>975</v>
      </c>
      <c r="P243" s="6" t="s">
        <v>976</v>
      </c>
      <c r="Q243" s="6" t="s">
        <v>90</v>
      </c>
      <c r="R243" s="6" t="s">
        <v>977</v>
      </c>
      <c r="S243" s="6"/>
    </row>
    <row r="244" spans="1:19" ht="15" customHeight="1" x14ac:dyDescent="0.25">
      <c r="A244" t="s">
        <v>980</v>
      </c>
      <c r="B244" s="6" t="s">
        <v>981</v>
      </c>
      <c r="H244" s="3" t="e">
        <f>IF(I244="",200,VLOOKUP(I244,#REF!,2,FALSE))</f>
        <v>#REF!</v>
      </c>
      <c r="I244" t="s">
        <v>12</v>
      </c>
      <c r="J244" s="3" t="s">
        <v>85</v>
      </c>
      <c r="K244" s="3" t="s">
        <v>4</v>
      </c>
      <c r="L244" t="s">
        <v>580</v>
      </c>
      <c r="M244" t="s">
        <v>90</v>
      </c>
      <c r="N244" s="6" t="s">
        <v>703</v>
      </c>
      <c r="O244" s="6" t="s">
        <v>704</v>
      </c>
      <c r="P244" s="6" t="s">
        <v>705</v>
      </c>
      <c r="Q244" s="6" t="s">
        <v>90</v>
      </c>
      <c r="R244" s="6" t="s">
        <v>706</v>
      </c>
      <c r="S244" s="6"/>
    </row>
    <row r="245" spans="1:19" ht="15" customHeight="1" x14ac:dyDescent="0.25">
      <c r="A245" t="s">
        <v>982</v>
      </c>
      <c r="B245" s="6" t="s">
        <v>983</v>
      </c>
      <c r="H245" s="3" t="e">
        <f>IF(I245="",200,VLOOKUP(I245,#REF!,2,FALSE))</f>
        <v>#REF!</v>
      </c>
      <c r="I245" t="s">
        <v>12</v>
      </c>
      <c r="J245" s="3" t="s">
        <v>85</v>
      </c>
      <c r="K245" s="3" t="s">
        <v>4</v>
      </c>
      <c r="L245" t="s">
        <v>580</v>
      </c>
      <c r="M245" t="s">
        <v>90</v>
      </c>
      <c r="N245" s="6" t="s">
        <v>709</v>
      </c>
      <c r="O245" s="6" t="s">
        <v>710</v>
      </c>
      <c r="P245" s="6" t="s">
        <v>711</v>
      </c>
      <c r="Q245" s="6" t="s">
        <v>90</v>
      </c>
      <c r="R245" s="6" t="s">
        <v>712</v>
      </c>
      <c r="S245" s="6"/>
    </row>
    <row r="246" spans="1:19" ht="15" customHeight="1" x14ac:dyDescent="0.25">
      <c r="A246" t="s">
        <v>984</v>
      </c>
      <c r="B246" s="6" t="s">
        <v>985</v>
      </c>
      <c r="H246" s="3" t="e">
        <f>IF(I246="",200,VLOOKUP(I246,#REF!,2,FALSE))</f>
        <v>#REF!</v>
      </c>
      <c r="I246" t="s">
        <v>12</v>
      </c>
      <c r="J246" s="3" t="s">
        <v>85</v>
      </c>
      <c r="K246" s="3" t="s">
        <v>4</v>
      </c>
      <c r="L246" t="s">
        <v>580</v>
      </c>
      <c r="M246" t="s">
        <v>90</v>
      </c>
      <c r="N246" s="6" t="s">
        <v>709</v>
      </c>
      <c r="O246" s="6" t="s">
        <v>715</v>
      </c>
      <c r="P246" s="6" t="s">
        <v>716</v>
      </c>
      <c r="Q246" s="6" t="s">
        <v>90</v>
      </c>
      <c r="R246" s="6" t="s">
        <v>717</v>
      </c>
      <c r="S246" s="6"/>
    </row>
    <row r="247" spans="1:19" ht="15" customHeight="1" x14ac:dyDescent="0.25">
      <c r="A247" t="s">
        <v>986</v>
      </c>
      <c r="B247" s="6" t="s">
        <v>987</v>
      </c>
      <c r="H247" s="3" t="e">
        <f>IF(I247="",200,VLOOKUP(I247,#REF!,2,FALSE))</f>
        <v>#REF!</v>
      </c>
      <c r="I247" t="s">
        <v>12</v>
      </c>
      <c r="J247" s="3" t="s">
        <v>85</v>
      </c>
      <c r="K247" s="3" t="s">
        <v>4</v>
      </c>
      <c r="L247" t="s">
        <v>580</v>
      </c>
      <c r="M247" t="s">
        <v>90</v>
      </c>
      <c r="N247" s="6" t="s">
        <v>709</v>
      </c>
      <c r="O247" s="6" t="s">
        <v>720</v>
      </c>
      <c r="P247" s="6" t="s">
        <v>721</v>
      </c>
      <c r="Q247" s="6" t="s">
        <v>90</v>
      </c>
      <c r="R247" s="6" t="s">
        <v>722</v>
      </c>
      <c r="S247" s="6"/>
    </row>
    <row r="248" spans="1:19" ht="15" customHeight="1" x14ac:dyDescent="0.25">
      <c r="A248" t="s">
        <v>988</v>
      </c>
      <c r="B248" s="6" t="s">
        <v>989</v>
      </c>
      <c r="H248" s="3" t="e">
        <f>IF(I248="",200,VLOOKUP(I248,#REF!,2,FALSE))</f>
        <v>#REF!</v>
      </c>
      <c r="I248" t="s">
        <v>12</v>
      </c>
      <c r="J248" s="3" t="s">
        <v>85</v>
      </c>
      <c r="K248" s="3" t="s">
        <v>4</v>
      </c>
      <c r="L248" t="s">
        <v>580</v>
      </c>
      <c r="M248" t="s">
        <v>90</v>
      </c>
      <c r="N248" s="6" t="s">
        <v>725</v>
      </c>
      <c r="O248" s="6" t="s">
        <v>726</v>
      </c>
      <c r="P248" s="6" t="s">
        <v>727</v>
      </c>
      <c r="Q248" s="6" t="s">
        <v>90</v>
      </c>
      <c r="R248" s="6" t="s">
        <v>728</v>
      </c>
      <c r="S248" s="6"/>
    </row>
    <row r="249" spans="1:19" ht="15" customHeight="1" x14ac:dyDescent="0.25">
      <c r="A249" t="s">
        <v>990</v>
      </c>
      <c r="B249" s="6" t="s">
        <v>991</v>
      </c>
      <c r="H249" s="3" t="e">
        <f>IF(I249="",200,VLOOKUP(I249,#REF!,2,FALSE))</f>
        <v>#REF!</v>
      </c>
      <c r="I249" t="s">
        <v>12</v>
      </c>
      <c r="J249" s="3" t="s">
        <v>85</v>
      </c>
      <c r="K249" s="3" t="s">
        <v>4</v>
      </c>
      <c r="L249" t="s">
        <v>580</v>
      </c>
      <c r="M249" t="s">
        <v>90</v>
      </c>
      <c r="N249" s="6" t="s">
        <v>725</v>
      </c>
      <c r="O249" s="6" t="s">
        <v>731</v>
      </c>
      <c r="P249" s="6" t="s">
        <v>732</v>
      </c>
      <c r="Q249" s="6" t="s">
        <v>90</v>
      </c>
      <c r="R249" s="6" t="s">
        <v>733</v>
      </c>
      <c r="S249" s="6"/>
    </row>
    <row r="250" spans="1:19" ht="15" customHeight="1" x14ac:dyDescent="0.25">
      <c r="A250" t="s">
        <v>992</v>
      </c>
      <c r="B250" s="6" t="s">
        <v>993</v>
      </c>
      <c r="H250" s="3" t="e">
        <f>IF(I250="",200,VLOOKUP(I250,#REF!,2,FALSE))</f>
        <v>#REF!</v>
      </c>
      <c r="I250" t="s">
        <v>12</v>
      </c>
      <c r="J250" s="3" t="s">
        <v>85</v>
      </c>
      <c r="K250" s="3" t="s">
        <v>4</v>
      </c>
      <c r="L250" t="s">
        <v>580</v>
      </c>
      <c r="M250" t="s">
        <v>90</v>
      </c>
      <c r="N250" s="6" t="s">
        <v>736</v>
      </c>
      <c r="O250" s="6" t="s">
        <v>737</v>
      </c>
      <c r="P250" s="6" t="s">
        <v>738</v>
      </c>
      <c r="Q250" s="6" t="s">
        <v>90</v>
      </c>
      <c r="R250" s="6" t="s">
        <v>739</v>
      </c>
      <c r="S250" s="6"/>
    </row>
    <row r="251" spans="1:19" ht="15" customHeight="1" x14ac:dyDescent="0.25">
      <c r="A251" t="s">
        <v>994</v>
      </c>
      <c r="B251" s="6" t="s">
        <v>995</v>
      </c>
      <c r="H251" s="3" t="e">
        <f>IF(I251="",200,VLOOKUP(I251,#REF!,2,FALSE))</f>
        <v>#REF!</v>
      </c>
      <c r="I251" t="s">
        <v>12</v>
      </c>
      <c r="J251" s="3" t="s">
        <v>85</v>
      </c>
      <c r="K251" s="3" t="s">
        <v>4</v>
      </c>
      <c r="L251" t="s">
        <v>580</v>
      </c>
      <c r="M251" t="s">
        <v>90</v>
      </c>
      <c r="N251" s="6" t="s">
        <v>742</v>
      </c>
      <c r="O251" s="6" t="s">
        <v>743</v>
      </c>
      <c r="P251" s="6" t="s">
        <v>744</v>
      </c>
      <c r="Q251" s="6" t="s">
        <v>90</v>
      </c>
      <c r="R251" s="6" t="s">
        <v>745</v>
      </c>
      <c r="S251" s="6"/>
    </row>
    <row r="252" spans="1:19" ht="15" customHeight="1" x14ac:dyDescent="0.25">
      <c r="A252" t="s">
        <v>996</v>
      </c>
      <c r="B252" s="6" t="s">
        <v>997</v>
      </c>
      <c r="H252" s="3" t="e">
        <f>IF(I252="",200,VLOOKUP(I252,#REF!,2,FALSE))</f>
        <v>#REF!</v>
      </c>
      <c r="I252" t="s">
        <v>12</v>
      </c>
      <c r="J252" s="3" t="s">
        <v>85</v>
      </c>
      <c r="K252" s="3" t="s">
        <v>4</v>
      </c>
      <c r="L252" t="s">
        <v>580</v>
      </c>
      <c r="M252" t="s">
        <v>90</v>
      </c>
      <c r="N252" s="6" t="s">
        <v>748</v>
      </c>
      <c r="O252" s="6" t="s">
        <v>998</v>
      </c>
      <c r="P252" s="6" t="s">
        <v>750</v>
      </c>
      <c r="Q252" s="6" t="s">
        <v>90</v>
      </c>
      <c r="R252" s="6" t="s">
        <v>751</v>
      </c>
      <c r="S252" s="6"/>
    </row>
    <row r="253" spans="1:19" ht="15" customHeight="1" x14ac:dyDescent="0.25">
      <c r="A253" t="s">
        <v>999</v>
      </c>
      <c r="B253" s="6" t="s">
        <v>1000</v>
      </c>
      <c r="G253" s="9"/>
      <c r="H253" s="3" t="e">
        <f>IF(I253="",200,VLOOKUP(I253,#REF!,2,FALSE))</f>
        <v>#REF!</v>
      </c>
      <c r="I253" t="s">
        <v>12</v>
      </c>
      <c r="J253" s="3" t="s">
        <v>11</v>
      </c>
      <c r="K253" s="3" t="s">
        <v>4</v>
      </c>
      <c r="L253" t="s">
        <v>459</v>
      </c>
      <c r="M253" t="s">
        <v>1001</v>
      </c>
      <c r="O253" s="6" t="s">
        <v>1002</v>
      </c>
      <c r="P253" s="6" t="s">
        <v>1003</v>
      </c>
      <c r="Q253" s="6" t="s">
        <v>90</v>
      </c>
      <c r="R253" s="6" t="s">
        <v>1004</v>
      </c>
      <c r="S253" s="6"/>
    </row>
    <row r="254" spans="1:19" ht="15" customHeight="1" x14ac:dyDescent="0.25">
      <c r="A254" t="s">
        <v>1005</v>
      </c>
      <c r="B254" s="6" t="s">
        <v>1006</v>
      </c>
      <c r="G254" s="9"/>
      <c r="H254" s="3" t="e">
        <f>IF(I254="",200,VLOOKUP(I254,#REF!,2,FALSE))</f>
        <v>#REF!</v>
      </c>
      <c r="I254" t="s">
        <v>12</v>
      </c>
      <c r="J254" s="3" t="s">
        <v>11</v>
      </c>
      <c r="K254" s="3" t="s">
        <v>4</v>
      </c>
      <c r="L254" t="s">
        <v>459</v>
      </c>
      <c r="M254" t="s">
        <v>1001</v>
      </c>
      <c r="N254" s="6" t="s">
        <v>1007</v>
      </c>
      <c r="O254" s="6" t="s">
        <v>1008</v>
      </c>
      <c r="P254" s="6" t="s">
        <v>1009</v>
      </c>
      <c r="Q254" s="6" t="s">
        <v>90</v>
      </c>
      <c r="R254" s="6" t="s">
        <v>1010</v>
      </c>
      <c r="S254" s="6"/>
    </row>
    <row r="255" spans="1:19" ht="15" customHeight="1" x14ac:dyDescent="0.25">
      <c r="A255" t="s">
        <v>1011</v>
      </c>
      <c r="B255" s="6" t="s">
        <v>1012</v>
      </c>
      <c r="G255" s="9"/>
      <c r="H255" s="3" t="e">
        <f>IF(I255="",200,VLOOKUP(I255,#REF!,2,FALSE))</f>
        <v>#REF!</v>
      </c>
      <c r="I255" t="s">
        <v>12</v>
      </c>
      <c r="J255" s="3" t="s">
        <v>11</v>
      </c>
      <c r="K255" s="3" t="s">
        <v>4</v>
      </c>
      <c r="L255" t="s">
        <v>459</v>
      </c>
      <c r="M255" t="s">
        <v>1001</v>
      </c>
      <c r="O255" s="6" t="s">
        <v>1013</v>
      </c>
      <c r="P255" s="6" t="s">
        <v>1014</v>
      </c>
      <c r="Q255" s="6" t="s">
        <v>90</v>
      </c>
      <c r="R255" s="6" t="s">
        <v>1015</v>
      </c>
      <c r="S255" s="6"/>
    </row>
    <row r="256" spans="1:19" ht="15" customHeight="1" x14ac:dyDescent="0.25">
      <c r="A256" t="s">
        <v>1016</v>
      </c>
      <c r="B256" s="6" t="s">
        <v>1017</v>
      </c>
      <c r="G256" s="9"/>
      <c r="H256" s="3" t="e">
        <f>IF(I256="",200,VLOOKUP(I256,#REF!,2,FALSE))</f>
        <v>#REF!</v>
      </c>
      <c r="I256" t="s">
        <v>12</v>
      </c>
      <c r="J256" s="3" t="s">
        <v>11</v>
      </c>
      <c r="K256" s="3" t="s">
        <v>4</v>
      </c>
      <c r="L256" t="s">
        <v>459</v>
      </c>
      <c r="M256" t="s">
        <v>1001</v>
      </c>
      <c r="O256" s="6" t="s">
        <v>1018</v>
      </c>
      <c r="P256" s="6" t="s">
        <v>1019</v>
      </c>
      <c r="Q256" s="6" t="s">
        <v>90</v>
      </c>
      <c r="R256" s="6" t="s">
        <v>1020</v>
      </c>
      <c r="S256" s="6"/>
    </row>
    <row r="257" spans="1:19" ht="15" customHeight="1" x14ac:dyDescent="0.25">
      <c r="A257" t="s">
        <v>1021</v>
      </c>
      <c r="B257" s="6" t="s">
        <v>1022</v>
      </c>
      <c r="G257" s="9"/>
      <c r="H257" s="3" t="e">
        <f>IF(I257="",200,VLOOKUP(I257,#REF!,2,FALSE))</f>
        <v>#REF!</v>
      </c>
      <c r="I257" t="s">
        <v>12</v>
      </c>
      <c r="J257" s="3" t="s">
        <v>11</v>
      </c>
      <c r="K257" s="3" t="s">
        <v>4</v>
      </c>
      <c r="L257" t="s">
        <v>459</v>
      </c>
      <c r="M257" t="s">
        <v>1001</v>
      </c>
      <c r="O257" s="6" t="s">
        <v>1023</v>
      </c>
      <c r="P257" s="6" t="s">
        <v>1024</v>
      </c>
      <c r="Q257" s="6" t="s">
        <v>90</v>
      </c>
      <c r="R257" s="6" t="s">
        <v>1025</v>
      </c>
      <c r="S257" s="6"/>
    </row>
    <row r="258" spans="1:19" ht="15" customHeight="1" x14ac:dyDescent="0.25">
      <c r="A258" t="s">
        <v>1026</v>
      </c>
      <c r="B258" s="6" t="s">
        <v>1027</v>
      </c>
      <c r="H258" s="3" t="e">
        <f>IF(I258="",200,VLOOKUP(I258,#REF!,2,FALSE))</f>
        <v>#REF!</v>
      </c>
      <c r="I258" t="s">
        <v>12</v>
      </c>
      <c r="J258" s="3" t="s">
        <v>85</v>
      </c>
      <c r="K258" s="3" t="s">
        <v>4</v>
      </c>
      <c r="L258" t="s">
        <v>580</v>
      </c>
      <c r="M258" t="s">
        <v>1001</v>
      </c>
      <c r="O258" s="6" t="s">
        <v>1002</v>
      </c>
      <c r="P258" s="6" t="s">
        <v>1028</v>
      </c>
      <c r="Q258" s="6" t="s">
        <v>90</v>
      </c>
      <c r="R258" s="6" t="s">
        <v>1029</v>
      </c>
      <c r="S258" s="6"/>
    </row>
    <row r="259" spans="1:19" ht="15" customHeight="1" x14ac:dyDescent="0.25">
      <c r="A259" t="s">
        <v>1030</v>
      </c>
      <c r="B259" s="6" t="s">
        <v>1031</v>
      </c>
      <c r="H259" s="3" t="e">
        <f>IF(I259="",200,VLOOKUP(I259,#REF!,2,FALSE))</f>
        <v>#REF!</v>
      </c>
      <c r="I259" t="s">
        <v>12</v>
      </c>
      <c r="J259" s="3" t="s">
        <v>85</v>
      </c>
      <c r="K259" s="3" t="s">
        <v>4</v>
      </c>
      <c r="L259" t="s">
        <v>580</v>
      </c>
      <c r="M259" t="s">
        <v>1001</v>
      </c>
      <c r="N259" s="6" t="s">
        <v>1007</v>
      </c>
      <c r="O259" s="6" t="s">
        <v>1008</v>
      </c>
      <c r="P259" s="6" t="s">
        <v>1032</v>
      </c>
      <c r="Q259" s="6" t="s">
        <v>90</v>
      </c>
      <c r="R259" s="6" t="s">
        <v>1033</v>
      </c>
      <c r="S259" s="6"/>
    </row>
    <row r="260" spans="1:19" ht="15" customHeight="1" x14ac:dyDescent="0.25">
      <c r="A260" t="s">
        <v>1034</v>
      </c>
      <c r="B260" s="6" t="s">
        <v>1035</v>
      </c>
      <c r="H260" s="3" t="e">
        <f>IF(I260="",200,VLOOKUP(I260,#REF!,2,FALSE))</f>
        <v>#REF!</v>
      </c>
      <c r="I260" t="s">
        <v>12</v>
      </c>
      <c r="J260" s="3" t="s">
        <v>85</v>
      </c>
      <c r="K260" s="3" t="s">
        <v>4</v>
      </c>
      <c r="L260" t="s">
        <v>580</v>
      </c>
      <c r="M260" t="s">
        <v>1001</v>
      </c>
      <c r="O260" s="6" t="s">
        <v>1013</v>
      </c>
      <c r="P260" s="6" t="s">
        <v>1036</v>
      </c>
      <c r="Q260" s="6" t="s">
        <v>90</v>
      </c>
      <c r="R260" s="6" t="s">
        <v>1037</v>
      </c>
      <c r="S260" s="6"/>
    </row>
    <row r="261" spans="1:19" ht="15" customHeight="1" x14ac:dyDescent="0.25">
      <c r="A261" t="s">
        <v>1038</v>
      </c>
      <c r="B261" s="6" t="s">
        <v>1039</v>
      </c>
      <c r="H261" s="3" t="e">
        <f>IF(I261="",200,VLOOKUP(I261,#REF!,2,FALSE))</f>
        <v>#REF!</v>
      </c>
      <c r="I261" t="s">
        <v>12</v>
      </c>
      <c r="J261" s="3" t="s">
        <v>85</v>
      </c>
      <c r="K261" s="3" t="s">
        <v>4</v>
      </c>
      <c r="L261" t="s">
        <v>580</v>
      </c>
      <c r="M261" t="s">
        <v>1001</v>
      </c>
      <c r="O261" s="6" t="s">
        <v>1018</v>
      </c>
      <c r="P261" s="6" t="s">
        <v>1040</v>
      </c>
      <c r="Q261" s="6" t="s">
        <v>90</v>
      </c>
      <c r="R261" s="6" t="s">
        <v>1041</v>
      </c>
      <c r="S261" s="6"/>
    </row>
    <row r="262" spans="1:19" ht="15" customHeight="1" x14ac:dyDescent="0.25">
      <c r="A262" t="s">
        <v>1042</v>
      </c>
      <c r="B262" s="6" t="s">
        <v>1043</v>
      </c>
      <c r="H262" s="3" t="e">
        <f>IF(I262="",200,VLOOKUP(I262,#REF!,2,FALSE))</f>
        <v>#REF!</v>
      </c>
      <c r="I262" t="s">
        <v>12</v>
      </c>
      <c r="J262" s="3" t="s">
        <v>85</v>
      </c>
      <c r="K262" s="3" t="s">
        <v>4</v>
      </c>
      <c r="L262" t="s">
        <v>580</v>
      </c>
      <c r="M262" t="s">
        <v>1001</v>
      </c>
      <c r="O262" s="6" t="s">
        <v>1044</v>
      </c>
      <c r="P262" s="6" t="s">
        <v>1045</v>
      </c>
      <c r="Q262" s="6" t="s">
        <v>90</v>
      </c>
      <c r="R262" s="6" t="s">
        <v>1046</v>
      </c>
      <c r="S262" s="6"/>
    </row>
    <row r="263" spans="1:19" ht="15" customHeight="1" x14ac:dyDescent="0.25">
      <c r="A263" t="s">
        <v>1047</v>
      </c>
      <c r="B263" s="6" t="s">
        <v>1048</v>
      </c>
      <c r="H263" s="3" t="e">
        <f>IF(I263="",200,VLOOKUP(I263,#REF!,2,FALSE))</f>
        <v>#REF!</v>
      </c>
      <c r="I263" t="s">
        <v>12</v>
      </c>
      <c r="J263" s="3" t="s">
        <v>85</v>
      </c>
      <c r="K263" s="3" t="s">
        <v>4</v>
      </c>
      <c r="L263" t="s">
        <v>1049</v>
      </c>
      <c r="M263" t="s">
        <v>90</v>
      </c>
      <c r="N263" s="6" t="s">
        <v>1050</v>
      </c>
      <c r="O263" s="6" t="s">
        <v>1051</v>
      </c>
      <c r="P263" s="6" t="s">
        <v>1052</v>
      </c>
      <c r="Q263" s="6" t="s">
        <v>90</v>
      </c>
      <c r="R263" s="6" t="s">
        <v>1053</v>
      </c>
      <c r="S263" s="6"/>
    </row>
    <row r="264" spans="1:19" ht="15" customHeight="1" x14ac:dyDescent="0.25">
      <c r="A264" t="s">
        <v>1054</v>
      </c>
      <c r="B264" s="6" t="s">
        <v>1055</v>
      </c>
      <c r="H264" s="3" t="e">
        <f>IF(I264="",200,VLOOKUP(I264,#REF!,2,FALSE))</f>
        <v>#REF!</v>
      </c>
      <c r="I264" t="s">
        <v>12</v>
      </c>
      <c r="J264" s="3" t="s">
        <v>85</v>
      </c>
      <c r="K264" s="3" t="s">
        <v>4</v>
      </c>
      <c r="L264" t="s">
        <v>1049</v>
      </c>
      <c r="M264" t="s">
        <v>90</v>
      </c>
      <c r="N264" s="6" t="s">
        <v>1050</v>
      </c>
      <c r="O264" s="6" t="s">
        <v>1051</v>
      </c>
      <c r="P264" s="6" t="s">
        <v>1052</v>
      </c>
      <c r="Q264" s="6" t="s">
        <v>90</v>
      </c>
      <c r="R264" s="6" t="s">
        <v>1053</v>
      </c>
      <c r="S264" s="6"/>
    </row>
    <row r="265" spans="1:19" ht="15" customHeight="1" x14ac:dyDescent="0.25">
      <c r="A265" t="s">
        <v>1056</v>
      </c>
      <c r="B265" s="6" t="s">
        <v>1057</v>
      </c>
      <c r="H265" s="3" t="e">
        <f>IF(I265="",200,VLOOKUP(I265,#REF!,2,FALSE))</f>
        <v>#REF!</v>
      </c>
      <c r="I265" t="s">
        <v>12</v>
      </c>
      <c r="J265" s="3" t="s">
        <v>85</v>
      </c>
      <c r="K265" s="3" t="s">
        <v>4</v>
      </c>
      <c r="L265" t="s">
        <v>1049</v>
      </c>
      <c r="M265" t="s">
        <v>90</v>
      </c>
      <c r="N265" s="6" t="s">
        <v>1050</v>
      </c>
      <c r="O265" s="6" t="s">
        <v>1051</v>
      </c>
      <c r="P265" s="6" t="s">
        <v>1052</v>
      </c>
      <c r="Q265" s="6" t="s">
        <v>90</v>
      </c>
      <c r="R265" s="6" t="s">
        <v>1053</v>
      </c>
      <c r="S265" s="6"/>
    </row>
    <row r="266" spans="1:19" ht="15" customHeight="1" x14ac:dyDescent="0.25">
      <c r="A266" t="s">
        <v>1058</v>
      </c>
      <c r="B266" s="6" t="s">
        <v>1059</v>
      </c>
      <c r="H266" s="3" t="e">
        <f>IF(I266="",200,VLOOKUP(I266,#REF!,2,FALSE))</f>
        <v>#REF!</v>
      </c>
      <c r="I266" t="s">
        <v>12</v>
      </c>
      <c r="J266" s="3" t="s">
        <v>85</v>
      </c>
      <c r="K266" s="3" t="s">
        <v>4</v>
      </c>
      <c r="L266" t="s">
        <v>1049</v>
      </c>
      <c r="M266" t="s">
        <v>90</v>
      </c>
      <c r="N266" s="6" t="s">
        <v>1050</v>
      </c>
      <c r="O266" s="6" t="s">
        <v>1051</v>
      </c>
      <c r="P266" s="6" t="s">
        <v>1052</v>
      </c>
      <c r="Q266" s="6" t="s">
        <v>90</v>
      </c>
      <c r="R266" s="6" t="s">
        <v>1053</v>
      </c>
      <c r="S266" s="6"/>
    </row>
    <row r="267" spans="1:19" ht="15" customHeight="1" x14ac:dyDescent="0.25">
      <c r="A267" t="s">
        <v>1060</v>
      </c>
      <c r="B267" s="6" t="s">
        <v>1061</v>
      </c>
      <c r="H267" s="3" t="e">
        <f>IF(I267="",200,VLOOKUP(I267,#REF!,2,FALSE))</f>
        <v>#REF!</v>
      </c>
      <c r="I267" t="s">
        <v>12</v>
      </c>
      <c r="J267" s="3" t="s">
        <v>85</v>
      </c>
      <c r="K267" s="3" t="s">
        <v>4</v>
      </c>
      <c r="L267" t="s">
        <v>1049</v>
      </c>
      <c r="M267" t="s">
        <v>90</v>
      </c>
      <c r="N267" s="6" t="s">
        <v>1050</v>
      </c>
      <c r="O267" s="6" t="s">
        <v>1051</v>
      </c>
      <c r="P267" s="6" t="s">
        <v>1052</v>
      </c>
      <c r="Q267" s="6" t="s">
        <v>90</v>
      </c>
      <c r="R267" s="6" t="s">
        <v>1053</v>
      </c>
      <c r="S267" s="6"/>
    </row>
    <row r="268" spans="1:19" ht="15" customHeight="1" x14ac:dyDescent="0.25">
      <c r="A268" t="s">
        <v>1062</v>
      </c>
      <c r="B268" s="6" t="s">
        <v>1063</v>
      </c>
      <c r="G268" s="9"/>
      <c r="H268" s="3" t="e">
        <f>IF(I268="",200,VLOOKUP(I268,#REF!,2,FALSE))</f>
        <v>#REF!</v>
      </c>
      <c r="I268" t="s">
        <v>12</v>
      </c>
      <c r="J268" s="3" t="s">
        <v>11</v>
      </c>
      <c r="K268" s="3" t="s">
        <v>4</v>
      </c>
      <c r="L268" t="s">
        <v>1049</v>
      </c>
      <c r="M268" t="s">
        <v>90</v>
      </c>
      <c r="N268" s="6" t="s">
        <v>1050</v>
      </c>
      <c r="O268" s="6" t="s">
        <v>1051</v>
      </c>
      <c r="P268" s="6" t="s">
        <v>1052</v>
      </c>
      <c r="Q268" s="6" t="s">
        <v>90</v>
      </c>
      <c r="R268" s="6" t="s">
        <v>1053</v>
      </c>
      <c r="S268" s="6"/>
    </row>
    <row r="269" spans="1:19" ht="15" customHeight="1" x14ac:dyDescent="0.25">
      <c r="A269" t="s">
        <v>1064</v>
      </c>
      <c r="B269" s="6" t="s">
        <v>1065</v>
      </c>
      <c r="G269" s="9"/>
      <c r="H269" s="3" t="e">
        <f>IF(I269="",200,VLOOKUP(I269,#REF!,2,FALSE))</f>
        <v>#REF!</v>
      </c>
      <c r="I269" t="s">
        <v>12</v>
      </c>
      <c r="J269" s="3" t="s">
        <v>11</v>
      </c>
      <c r="K269" s="3" t="s">
        <v>4</v>
      </c>
      <c r="L269" t="s">
        <v>1049</v>
      </c>
      <c r="M269" t="s">
        <v>90</v>
      </c>
      <c r="N269" s="6" t="s">
        <v>1050</v>
      </c>
      <c r="O269" s="6" t="s">
        <v>1051</v>
      </c>
      <c r="P269" s="6" t="s">
        <v>1052</v>
      </c>
      <c r="Q269" s="6" t="s">
        <v>90</v>
      </c>
      <c r="R269" s="6" t="s">
        <v>1053</v>
      </c>
      <c r="S269" s="6"/>
    </row>
    <row r="270" spans="1:19" ht="15" customHeight="1" x14ac:dyDescent="0.25">
      <c r="A270" t="s">
        <v>1066</v>
      </c>
      <c r="B270" s="6" t="s">
        <v>1067</v>
      </c>
      <c r="G270" s="9"/>
      <c r="H270" s="3" t="e">
        <f>IF(I270="",200,VLOOKUP(I270,#REF!,2,FALSE))</f>
        <v>#REF!</v>
      </c>
      <c r="I270" t="s">
        <v>12</v>
      </c>
      <c r="J270" s="3" t="s">
        <v>11</v>
      </c>
      <c r="K270" s="3" t="s">
        <v>4</v>
      </c>
      <c r="L270" t="s">
        <v>1049</v>
      </c>
      <c r="M270" t="s">
        <v>90</v>
      </c>
      <c r="N270" s="6" t="s">
        <v>1050</v>
      </c>
      <c r="O270" s="6" t="s">
        <v>1051</v>
      </c>
      <c r="P270" s="6" t="s">
        <v>1052</v>
      </c>
      <c r="Q270" s="6" t="s">
        <v>90</v>
      </c>
      <c r="R270" s="6" t="s">
        <v>1053</v>
      </c>
      <c r="S270" s="6"/>
    </row>
    <row r="271" spans="1:19" ht="15" customHeight="1" x14ac:dyDescent="0.25">
      <c r="A271" t="s">
        <v>1068</v>
      </c>
      <c r="B271" s="6" t="s">
        <v>1069</v>
      </c>
      <c r="G271" s="9"/>
      <c r="H271" s="3" t="e">
        <f>IF(I271="",200,VLOOKUP(I271,#REF!,2,FALSE))</f>
        <v>#REF!</v>
      </c>
      <c r="I271" t="s">
        <v>12</v>
      </c>
      <c r="J271" s="3" t="s">
        <v>11</v>
      </c>
      <c r="K271" s="3" t="s">
        <v>4</v>
      </c>
      <c r="L271" t="s">
        <v>1049</v>
      </c>
      <c r="M271" t="s">
        <v>90</v>
      </c>
      <c r="N271" s="6" t="s">
        <v>1050</v>
      </c>
      <c r="O271" s="6" t="s">
        <v>1051</v>
      </c>
      <c r="P271" s="6" t="s">
        <v>1052</v>
      </c>
      <c r="Q271" s="6" t="s">
        <v>90</v>
      </c>
      <c r="R271" s="6" t="s">
        <v>1053</v>
      </c>
      <c r="S271" s="6"/>
    </row>
    <row r="272" spans="1:19" ht="15" customHeight="1" x14ac:dyDescent="0.25">
      <c r="A272" t="s">
        <v>1070</v>
      </c>
      <c r="B272" s="6" t="s">
        <v>1071</v>
      </c>
      <c r="G272" s="9"/>
      <c r="H272" s="3" t="e">
        <f>IF(I272="",200,VLOOKUP(I272,#REF!,2,FALSE))</f>
        <v>#REF!</v>
      </c>
      <c r="I272" t="s">
        <v>12</v>
      </c>
      <c r="J272" s="3" t="s">
        <v>11</v>
      </c>
      <c r="K272" s="3" t="s">
        <v>4</v>
      </c>
      <c r="L272" t="s">
        <v>1049</v>
      </c>
      <c r="M272" t="s">
        <v>90</v>
      </c>
      <c r="N272" s="6" t="s">
        <v>1050</v>
      </c>
      <c r="O272" s="6" t="s">
        <v>1051</v>
      </c>
      <c r="P272" s="6" t="s">
        <v>1052</v>
      </c>
      <c r="Q272" s="6" t="s">
        <v>90</v>
      </c>
      <c r="R272" s="6" t="s">
        <v>1053</v>
      </c>
      <c r="S272" s="6"/>
    </row>
    <row r="273" spans="1:19" ht="15" customHeight="1" x14ac:dyDescent="0.25">
      <c r="A273" t="s">
        <v>1072</v>
      </c>
      <c r="B273" s="6" t="s">
        <v>1073</v>
      </c>
      <c r="G273" s="9"/>
      <c r="H273" s="3" t="e">
        <f>IF(I273="",200,VLOOKUP(I273,#REF!,2,FALSE))</f>
        <v>#REF!</v>
      </c>
      <c r="I273" t="s">
        <v>12</v>
      </c>
      <c r="J273" s="3" t="s">
        <v>11</v>
      </c>
      <c r="K273" s="3" t="s">
        <v>4</v>
      </c>
      <c r="L273" t="s">
        <v>1074</v>
      </c>
      <c r="M273" t="s">
        <v>90</v>
      </c>
      <c r="N273" s="6" t="s">
        <v>1075</v>
      </c>
      <c r="O273" s="6" t="s">
        <v>1076</v>
      </c>
      <c r="P273" s="6" t="s">
        <v>1077</v>
      </c>
      <c r="Q273" s="6" t="s">
        <v>90</v>
      </c>
      <c r="R273" s="6" t="s">
        <v>1078</v>
      </c>
      <c r="S273" s="6"/>
    </row>
    <row r="274" spans="1:19" ht="15" customHeight="1" x14ac:dyDescent="0.25">
      <c r="A274" t="s">
        <v>1079</v>
      </c>
      <c r="B274" s="6" t="s">
        <v>1080</v>
      </c>
      <c r="G274" s="9"/>
      <c r="H274" s="3" t="e">
        <f>IF(I274="",200,VLOOKUP(I274,#REF!,2,FALSE))</f>
        <v>#REF!</v>
      </c>
      <c r="I274" t="s">
        <v>12</v>
      </c>
      <c r="J274" s="3" t="s">
        <v>11</v>
      </c>
      <c r="K274" s="3" t="s">
        <v>4</v>
      </c>
      <c r="L274" t="s">
        <v>1074</v>
      </c>
      <c r="M274" t="s">
        <v>90</v>
      </c>
      <c r="N274" s="6" t="s">
        <v>1081</v>
      </c>
      <c r="O274" s="6" t="s">
        <v>1082</v>
      </c>
      <c r="P274" s="6" t="s">
        <v>1083</v>
      </c>
      <c r="Q274" s="6" t="s">
        <v>1084</v>
      </c>
      <c r="R274" s="6" t="s">
        <v>1085</v>
      </c>
      <c r="S274" s="6"/>
    </row>
    <row r="275" spans="1:19" ht="15" customHeight="1" x14ac:dyDescent="0.25">
      <c r="A275" t="s">
        <v>1086</v>
      </c>
      <c r="B275" s="6" t="s">
        <v>1087</v>
      </c>
      <c r="H275" s="3" t="e">
        <f>IF(I275="",200,VLOOKUP(I275,#REF!,2,FALSE))</f>
        <v>#REF!</v>
      </c>
      <c r="I275" t="s">
        <v>12</v>
      </c>
      <c r="J275" s="3" t="s">
        <v>85</v>
      </c>
      <c r="K275" s="3" t="s">
        <v>4</v>
      </c>
      <c r="L275" t="s">
        <v>1088</v>
      </c>
      <c r="M275" t="s">
        <v>90</v>
      </c>
      <c r="N275" s="6" t="s">
        <v>1081</v>
      </c>
      <c r="O275" s="6" t="s">
        <v>1082</v>
      </c>
      <c r="P275" s="6" t="s">
        <v>1083</v>
      </c>
      <c r="Q275" s="6" t="s">
        <v>90</v>
      </c>
      <c r="R275" s="6" t="s">
        <v>1085</v>
      </c>
      <c r="S275" s="6"/>
    </row>
    <row r="276" spans="1:19" ht="15" customHeight="1" x14ac:dyDescent="0.25">
      <c r="A276" t="s">
        <v>1089</v>
      </c>
      <c r="B276" s="6" t="s">
        <v>1090</v>
      </c>
      <c r="H276" s="3" t="e">
        <f>IF(I276="",200,VLOOKUP(I276,#REF!,2,FALSE))</f>
        <v>#REF!</v>
      </c>
      <c r="I276" t="s">
        <v>12</v>
      </c>
      <c r="J276" s="3" t="s">
        <v>85</v>
      </c>
      <c r="K276" s="3" t="s">
        <v>4</v>
      </c>
      <c r="L276" t="s">
        <v>1088</v>
      </c>
      <c r="M276" t="s">
        <v>90</v>
      </c>
      <c r="N276" s="6" t="s">
        <v>1075</v>
      </c>
      <c r="O276" s="6" t="s">
        <v>1076</v>
      </c>
      <c r="P276" s="6" t="s">
        <v>1077</v>
      </c>
      <c r="Q276" s="6" t="s">
        <v>90</v>
      </c>
      <c r="R276" s="6" t="s">
        <v>1078</v>
      </c>
      <c r="S276" s="6"/>
    </row>
    <row r="277" spans="1:19" ht="15" customHeight="1" x14ac:dyDescent="0.25">
      <c r="A277" t="s">
        <v>1091</v>
      </c>
      <c r="B277" s="6" t="s">
        <v>1092</v>
      </c>
      <c r="G277" s="9"/>
      <c r="H277" s="3" t="e">
        <f>IF(I277="",200,VLOOKUP(I277,#REF!,2,FALSE))</f>
        <v>#REF!</v>
      </c>
      <c r="I277" t="s">
        <v>20</v>
      </c>
      <c r="J277" s="3" t="s">
        <v>11</v>
      </c>
      <c r="K277" s="3" t="s">
        <v>4</v>
      </c>
      <c r="L277" t="s">
        <v>1093</v>
      </c>
      <c r="M277" t="s">
        <v>90</v>
      </c>
      <c r="N277" s="6" t="s">
        <v>1094</v>
      </c>
      <c r="P277" s="6" t="s">
        <v>1095</v>
      </c>
      <c r="Q277" s="6" t="s">
        <v>90</v>
      </c>
      <c r="R277" s="6" t="s">
        <v>1096</v>
      </c>
      <c r="S277" s="6"/>
    </row>
    <row r="278" spans="1:19" ht="15" customHeight="1" x14ac:dyDescent="0.25">
      <c r="A278" t="s">
        <v>1097</v>
      </c>
      <c r="B278" s="6" t="s">
        <v>1098</v>
      </c>
      <c r="G278" s="9"/>
      <c r="H278" s="3" t="e">
        <f>IF(I278="",200,VLOOKUP(I278,#REF!,2,FALSE))</f>
        <v>#REF!</v>
      </c>
      <c r="I278" t="s">
        <v>20</v>
      </c>
      <c r="J278" s="3" t="s">
        <v>11</v>
      </c>
      <c r="K278" s="3" t="s">
        <v>4</v>
      </c>
      <c r="L278" t="s">
        <v>1093</v>
      </c>
      <c r="M278" t="s">
        <v>90</v>
      </c>
      <c r="N278" s="6" t="s">
        <v>1099</v>
      </c>
      <c r="P278" s="6" t="s">
        <v>1095</v>
      </c>
      <c r="Q278" s="6" t="s">
        <v>90</v>
      </c>
      <c r="R278" s="6" t="s">
        <v>1100</v>
      </c>
      <c r="S278" s="6"/>
    </row>
    <row r="279" spans="1:19" ht="15" customHeight="1" x14ac:dyDescent="0.25">
      <c r="A279" t="s">
        <v>1101</v>
      </c>
      <c r="B279" s="6" t="s">
        <v>1102</v>
      </c>
      <c r="G279" s="9"/>
      <c r="H279" s="3" t="e">
        <f>IF(I279="",200,VLOOKUP(I279,#REF!,2,FALSE))</f>
        <v>#REF!</v>
      </c>
      <c r="I279" t="s">
        <v>20</v>
      </c>
      <c r="J279" s="3" t="s">
        <v>11</v>
      </c>
      <c r="K279" s="3" t="s">
        <v>4</v>
      </c>
      <c r="L279" t="s">
        <v>1093</v>
      </c>
      <c r="M279" t="s">
        <v>90</v>
      </c>
      <c r="N279" s="6" t="s">
        <v>1103</v>
      </c>
      <c r="P279" s="6" t="s">
        <v>1095</v>
      </c>
      <c r="Q279" s="6" t="s">
        <v>90</v>
      </c>
      <c r="R279" s="6" t="s">
        <v>1104</v>
      </c>
      <c r="S279" s="6"/>
    </row>
    <row r="280" spans="1:19" ht="15" customHeight="1" x14ac:dyDescent="0.25">
      <c r="A280" t="s">
        <v>1105</v>
      </c>
      <c r="B280" s="6" t="s">
        <v>1106</v>
      </c>
      <c r="G280" s="9"/>
      <c r="H280" s="3" t="e">
        <f>IF(I280="",200,VLOOKUP(I280,#REF!,2,FALSE))</f>
        <v>#REF!</v>
      </c>
      <c r="I280" t="s">
        <v>20</v>
      </c>
      <c r="J280" s="3" t="s">
        <v>11</v>
      </c>
      <c r="K280" s="3" t="s">
        <v>4</v>
      </c>
      <c r="L280" t="s">
        <v>1093</v>
      </c>
      <c r="M280" t="s">
        <v>90</v>
      </c>
      <c r="N280" s="6" t="s">
        <v>1107</v>
      </c>
      <c r="P280" s="6" t="s">
        <v>1095</v>
      </c>
      <c r="Q280" s="6" t="s">
        <v>90</v>
      </c>
      <c r="R280" s="6" t="s">
        <v>1108</v>
      </c>
      <c r="S280" s="6"/>
    </row>
    <row r="281" spans="1:19" ht="15" customHeight="1" x14ac:dyDescent="0.25">
      <c r="A281" t="s">
        <v>1109</v>
      </c>
      <c r="B281" s="6" t="s">
        <v>1110</v>
      </c>
      <c r="G281" s="9"/>
      <c r="H281" s="3" t="e">
        <f>IF(I281="",200,VLOOKUP(I281,#REF!,2,FALSE))</f>
        <v>#REF!</v>
      </c>
      <c r="I281" t="s">
        <v>20</v>
      </c>
      <c r="J281" s="3" t="s">
        <v>11</v>
      </c>
      <c r="K281" s="3" t="s">
        <v>4</v>
      </c>
      <c r="L281" t="s">
        <v>1093</v>
      </c>
      <c r="M281" t="s">
        <v>90</v>
      </c>
      <c r="N281" s="6" t="s">
        <v>1111</v>
      </c>
      <c r="P281" s="6" t="s">
        <v>1095</v>
      </c>
      <c r="Q281" s="6" t="s">
        <v>90</v>
      </c>
      <c r="R281" s="6" t="s">
        <v>1112</v>
      </c>
      <c r="S281" s="6"/>
    </row>
    <row r="282" spans="1:19" ht="15" customHeight="1" x14ac:dyDescent="0.25">
      <c r="A282" t="s">
        <v>1113</v>
      </c>
      <c r="B282" s="6" t="s">
        <v>1114</v>
      </c>
      <c r="G282" s="9"/>
      <c r="H282" s="3" t="e">
        <f>IF(I282="",200,VLOOKUP(I282,#REF!,2,FALSE))</f>
        <v>#REF!</v>
      </c>
      <c r="I282" t="s">
        <v>20</v>
      </c>
      <c r="J282" s="3" t="s">
        <v>11</v>
      </c>
      <c r="K282" s="3" t="s">
        <v>4</v>
      </c>
      <c r="L282" t="s">
        <v>1093</v>
      </c>
      <c r="M282" t="s">
        <v>90</v>
      </c>
      <c r="N282" s="6" t="s">
        <v>1115</v>
      </c>
      <c r="P282" s="6" t="s">
        <v>1116</v>
      </c>
      <c r="Q282" s="6" t="s">
        <v>90</v>
      </c>
      <c r="R282" s="6" t="s">
        <v>1117</v>
      </c>
      <c r="S282" s="6"/>
    </row>
    <row r="283" spans="1:19" ht="15" customHeight="1" x14ac:dyDescent="0.25">
      <c r="A283" t="s">
        <v>1118</v>
      </c>
      <c r="B283" s="6" t="s">
        <v>1119</v>
      </c>
      <c r="G283" s="9"/>
      <c r="H283" s="3" t="e">
        <f>IF(I283="",200,VLOOKUP(I283,#REF!,2,FALSE))</f>
        <v>#REF!</v>
      </c>
      <c r="I283" t="s">
        <v>20</v>
      </c>
      <c r="J283" s="3" t="s">
        <v>11</v>
      </c>
      <c r="K283" s="3" t="s">
        <v>4</v>
      </c>
      <c r="L283" t="s">
        <v>1093</v>
      </c>
      <c r="M283" t="s">
        <v>90</v>
      </c>
      <c r="N283" s="6" t="s">
        <v>1120</v>
      </c>
      <c r="P283" s="6" t="s">
        <v>1095</v>
      </c>
      <c r="Q283" s="6" t="s">
        <v>90</v>
      </c>
      <c r="R283" s="6" t="s">
        <v>1121</v>
      </c>
      <c r="S283" s="6"/>
    </row>
    <row r="284" spans="1:19" ht="15" customHeight="1" x14ac:dyDescent="0.25">
      <c r="A284" t="s">
        <v>1122</v>
      </c>
      <c r="B284" s="6" t="s">
        <v>1123</v>
      </c>
      <c r="C284" s="9" t="s">
        <v>80</v>
      </c>
      <c r="D284" s="9" t="s">
        <v>1124</v>
      </c>
      <c r="E284" s="9" t="s">
        <v>1124</v>
      </c>
      <c r="F284" s="9" t="s">
        <v>329</v>
      </c>
      <c r="H284" s="3" t="e">
        <f>IF(I284="",200,VLOOKUP(I284,#REF!,2,FALSE))</f>
        <v>#REF!</v>
      </c>
      <c r="I284" t="s">
        <v>20</v>
      </c>
      <c r="J284" s="3" t="s">
        <v>85</v>
      </c>
      <c r="K284" s="3" t="s">
        <v>4</v>
      </c>
      <c r="L284" t="s">
        <v>1125</v>
      </c>
      <c r="M284" t="s">
        <v>90</v>
      </c>
      <c r="N284" s="6" t="s">
        <v>1094</v>
      </c>
      <c r="P284" s="6" t="s">
        <v>1095</v>
      </c>
      <c r="Q284" s="6" t="s">
        <v>90</v>
      </c>
      <c r="R284" s="6" t="s">
        <v>1096</v>
      </c>
      <c r="S284" s="6"/>
    </row>
    <row r="285" spans="1:19" ht="15" customHeight="1" x14ac:dyDescent="0.25">
      <c r="A285" t="s">
        <v>1126</v>
      </c>
      <c r="B285" s="6" t="s">
        <v>1127</v>
      </c>
      <c r="C285" s="9" t="s">
        <v>80</v>
      </c>
      <c r="D285" s="9" t="s">
        <v>81</v>
      </c>
      <c r="E285" s="9" t="s">
        <v>82</v>
      </c>
      <c r="F285" s="9" t="s">
        <v>83</v>
      </c>
      <c r="H285" s="3" t="e">
        <f>IF(I285="",200,VLOOKUP(I285,#REF!,2,FALSE))</f>
        <v>#REF!</v>
      </c>
      <c r="I285" t="s">
        <v>20</v>
      </c>
      <c r="J285" s="3" t="s">
        <v>85</v>
      </c>
      <c r="K285" s="3" t="s">
        <v>4</v>
      </c>
      <c r="L285" t="s">
        <v>1125</v>
      </c>
      <c r="M285" t="s">
        <v>90</v>
      </c>
      <c r="N285" s="6" t="s">
        <v>1099</v>
      </c>
      <c r="P285" s="6" t="s">
        <v>1095</v>
      </c>
      <c r="Q285" s="6" t="s">
        <v>90</v>
      </c>
      <c r="R285" s="6" t="s">
        <v>1100</v>
      </c>
      <c r="S285" s="6"/>
    </row>
    <row r="286" spans="1:19" ht="15" customHeight="1" x14ac:dyDescent="0.25">
      <c r="A286" t="s">
        <v>1128</v>
      </c>
      <c r="B286" s="6" t="s">
        <v>1129</v>
      </c>
      <c r="C286" s="9" t="s">
        <v>80</v>
      </c>
      <c r="D286" s="9" t="s">
        <v>81</v>
      </c>
      <c r="E286" s="9" t="s">
        <v>82</v>
      </c>
      <c r="F286" s="9" t="s">
        <v>83</v>
      </c>
      <c r="H286" s="3" t="e">
        <f>IF(I286="",200,VLOOKUP(I286,#REF!,2,FALSE))</f>
        <v>#REF!</v>
      </c>
      <c r="I286" t="s">
        <v>20</v>
      </c>
      <c r="J286" s="3" t="s">
        <v>85</v>
      </c>
      <c r="K286" s="3" t="s">
        <v>4</v>
      </c>
      <c r="L286" t="s">
        <v>1125</v>
      </c>
      <c r="M286" t="s">
        <v>90</v>
      </c>
      <c r="N286" s="6" t="s">
        <v>1103</v>
      </c>
      <c r="P286" s="6" t="s">
        <v>1095</v>
      </c>
      <c r="Q286" s="6" t="s">
        <v>90</v>
      </c>
      <c r="R286" s="6" t="s">
        <v>1104</v>
      </c>
      <c r="S286" s="6"/>
    </row>
    <row r="287" spans="1:19" ht="15" customHeight="1" x14ac:dyDescent="0.25">
      <c r="A287" t="s">
        <v>1130</v>
      </c>
      <c r="B287" s="6" t="s">
        <v>1131</v>
      </c>
      <c r="C287" s="9" t="s">
        <v>80</v>
      </c>
      <c r="D287" s="9" t="s">
        <v>81</v>
      </c>
      <c r="E287" s="9" t="s">
        <v>82</v>
      </c>
      <c r="F287" s="9" t="s">
        <v>83</v>
      </c>
      <c r="H287" s="3" t="e">
        <f>IF(I287="",200,VLOOKUP(I287,#REF!,2,FALSE))</f>
        <v>#REF!</v>
      </c>
      <c r="I287" t="s">
        <v>20</v>
      </c>
      <c r="J287" s="3" t="s">
        <v>85</v>
      </c>
      <c r="K287" s="3" t="s">
        <v>4</v>
      </c>
      <c r="L287" t="s">
        <v>1125</v>
      </c>
      <c r="M287" t="s">
        <v>90</v>
      </c>
      <c r="N287" s="6" t="s">
        <v>1132</v>
      </c>
      <c r="P287" s="6" t="s">
        <v>1095</v>
      </c>
      <c r="Q287" s="6" t="s">
        <v>90</v>
      </c>
      <c r="R287" s="6" t="s">
        <v>1108</v>
      </c>
      <c r="S287" s="6"/>
    </row>
    <row r="288" spans="1:19" ht="15" customHeight="1" x14ac:dyDescent="0.25">
      <c r="A288" t="s">
        <v>1133</v>
      </c>
      <c r="B288" s="6" t="s">
        <v>1134</v>
      </c>
      <c r="C288" s="9" t="s">
        <v>80</v>
      </c>
      <c r="D288" s="9" t="s">
        <v>81</v>
      </c>
      <c r="E288" s="9" t="s">
        <v>82</v>
      </c>
      <c r="F288" s="9" t="s">
        <v>83</v>
      </c>
      <c r="H288" s="3" t="e">
        <f>IF(I288="",200,VLOOKUP(I288,#REF!,2,FALSE))</f>
        <v>#REF!</v>
      </c>
      <c r="I288" t="s">
        <v>20</v>
      </c>
      <c r="J288" s="3" t="s">
        <v>85</v>
      </c>
      <c r="K288" s="3" t="s">
        <v>4</v>
      </c>
      <c r="L288" t="s">
        <v>1125</v>
      </c>
      <c r="M288" t="s">
        <v>90</v>
      </c>
      <c r="N288" s="6" t="s">
        <v>1111</v>
      </c>
      <c r="P288" s="6" t="s">
        <v>1095</v>
      </c>
      <c r="Q288" s="6" t="s">
        <v>90</v>
      </c>
      <c r="R288" s="6" t="s">
        <v>1112</v>
      </c>
      <c r="S288" s="6"/>
    </row>
    <row r="289" spans="1:19" ht="15" customHeight="1" x14ac:dyDescent="0.25">
      <c r="A289" t="s">
        <v>1135</v>
      </c>
      <c r="B289" s="6" t="s">
        <v>1136</v>
      </c>
      <c r="C289" s="9" t="s">
        <v>80</v>
      </c>
      <c r="D289" s="9" t="s">
        <v>81</v>
      </c>
      <c r="E289" s="9" t="s">
        <v>82</v>
      </c>
      <c r="F289" s="9" t="s">
        <v>83</v>
      </c>
      <c r="H289" s="3" t="e">
        <f>IF(I289="",200,VLOOKUP(I289,#REF!,2,FALSE))</f>
        <v>#REF!</v>
      </c>
      <c r="I289" t="s">
        <v>20</v>
      </c>
      <c r="J289" s="3" t="s">
        <v>85</v>
      </c>
      <c r="K289" s="3" t="s">
        <v>4</v>
      </c>
      <c r="L289" t="s">
        <v>1125</v>
      </c>
      <c r="M289" t="s">
        <v>90</v>
      </c>
      <c r="N289" s="6" t="s">
        <v>1115</v>
      </c>
      <c r="P289" s="6" t="s">
        <v>1116</v>
      </c>
      <c r="Q289" s="6" t="s">
        <v>90</v>
      </c>
      <c r="R289" s="6" t="s">
        <v>1117</v>
      </c>
      <c r="S289" s="6"/>
    </row>
    <row r="290" spans="1:19" ht="15" customHeight="1" x14ac:dyDescent="0.25">
      <c r="A290" t="s">
        <v>1137</v>
      </c>
      <c r="B290" s="6" t="s">
        <v>1138</v>
      </c>
      <c r="C290" s="9" t="s">
        <v>80</v>
      </c>
      <c r="D290" s="9" t="s">
        <v>81</v>
      </c>
      <c r="E290" s="9" t="s">
        <v>82</v>
      </c>
      <c r="F290" s="9" t="s">
        <v>83</v>
      </c>
      <c r="H290" s="3" t="e">
        <f>IF(I290="",200,VLOOKUP(I290,#REF!,2,FALSE))</f>
        <v>#REF!</v>
      </c>
      <c r="I290" t="s">
        <v>20</v>
      </c>
      <c r="J290" s="3" t="s">
        <v>85</v>
      </c>
      <c r="K290" s="3" t="s">
        <v>4</v>
      </c>
      <c r="L290" t="s">
        <v>1125</v>
      </c>
      <c r="M290" t="s">
        <v>90</v>
      </c>
      <c r="N290" s="6" t="s">
        <v>1120</v>
      </c>
      <c r="P290" s="6" t="s">
        <v>1095</v>
      </c>
      <c r="Q290" s="6" t="s">
        <v>90</v>
      </c>
      <c r="R290" s="6" t="s">
        <v>1121</v>
      </c>
      <c r="S290" s="6"/>
    </row>
    <row r="291" spans="1:19" ht="15" customHeight="1" x14ac:dyDescent="0.25">
      <c r="A291" t="s">
        <v>1139</v>
      </c>
      <c r="B291" s="6" t="s">
        <v>1140</v>
      </c>
      <c r="G291" s="9"/>
      <c r="H291" s="3" t="e">
        <f>IF(I291="",200,VLOOKUP(I291,#REF!,2,FALSE))</f>
        <v>#REF!</v>
      </c>
      <c r="I291" t="s">
        <v>25</v>
      </c>
      <c r="J291" s="3" t="s">
        <v>11</v>
      </c>
      <c r="K291" s="3" t="s">
        <v>4</v>
      </c>
      <c r="L291" t="s">
        <v>1141</v>
      </c>
      <c r="M291" t="s">
        <v>90</v>
      </c>
      <c r="N291" s="6" t="s">
        <v>1142</v>
      </c>
      <c r="O291" s="6" t="s">
        <v>1143</v>
      </c>
      <c r="P291" s="6" t="s">
        <v>1144</v>
      </c>
      <c r="Q291" s="6" t="s">
        <v>90</v>
      </c>
      <c r="R291" s="6" t="s">
        <v>1145</v>
      </c>
      <c r="S291" s="6"/>
    </row>
    <row r="292" spans="1:19" ht="15" customHeight="1" x14ac:dyDescent="0.25">
      <c r="A292" t="s">
        <v>1146</v>
      </c>
      <c r="B292" s="6" t="s">
        <v>1147</v>
      </c>
      <c r="G292" s="9"/>
      <c r="H292" s="3" t="e">
        <f>IF(I292="",200,VLOOKUP(I292,#REF!,2,FALSE))</f>
        <v>#REF!</v>
      </c>
      <c r="I292" t="s">
        <v>25</v>
      </c>
      <c r="J292" s="3" t="s">
        <v>11</v>
      </c>
      <c r="K292" s="3" t="s">
        <v>4</v>
      </c>
      <c r="L292" t="s">
        <v>1141</v>
      </c>
      <c r="M292" t="s">
        <v>90</v>
      </c>
      <c r="N292" s="6" t="s">
        <v>1148</v>
      </c>
      <c r="O292" s="6" t="s">
        <v>1149</v>
      </c>
      <c r="P292" s="6" t="s">
        <v>1150</v>
      </c>
      <c r="Q292" s="6" t="s">
        <v>90</v>
      </c>
      <c r="R292" s="6" t="s">
        <v>1151</v>
      </c>
      <c r="S292" s="6"/>
    </row>
    <row r="293" spans="1:19" ht="15" customHeight="1" x14ac:dyDescent="0.25">
      <c r="A293" t="s">
        <v>1152</v>
      </c>
      <c r="B293" s="6" t="s">
        <v>1153</v>
      </c>
      <c r="G293" s="9"/>
      <c r="H293" s="3" t="e">
        <f>IF(I293="",200,VLOOKUP(I293,#REF!,2,FALSE))</f>
        <v>#REF!</v>
      </c>
      <c r="I293" t="s">
        <v>25</v>
      </c>
      <c r="J293" s="3" t="s">
        <v>11</v>
      </c>
      <c r="K293" s="3" t="s">
        <v>4</v>
      </c>
      <c r="L293" t="s">
        <v>1141</v>
      </c>
      <c r="M293" t="s">
        <v>90</v>
      </c>
      <c r="N293" s="6" t="s">
        <v>1154</v>
      </c>
      <c r="O293" s="6" t="s">
        <v>1155</v>
      </c>
      <c r="P293" s="6" t="s">
        <v>1156</v>
      </c>
      <c r="Q293" s="6" t="s">
        <v>90</v>
      </c>
      <c r="R293" s="6" t="s">
        <v>1157</v>
      </c>
      <c r="S293" s="6"/>
    </row>
    <row r="294" spans="1:19" ht="15" customHeight="1" x14ac:dyDescent="0.25">
      <c r="A294" t="s">
        <v>1158</v>
      </c>
      <c r="B294" s="6" t="s">
        <v>1159</v>
      </c>
      <c r="G294" s="9"/>
      <c r="H294" s="3" t="e">
        <f>IF(I294="",200,VLOOKUP(I294,#REF!,2,FALSE))</f>
        <v>#REF!</v>
      </c>
      <c r="I294" t="s">
        <v>25</v>
      </c>
      <c r="J294" s="3" t="s">
        <v>11</v>
      </c>
      <c r="K294" s="3" t="s">
        <v>4</v>
      </c>
      <c r="L294" t="s">
        <v>1141</v>
      </c>
      <c r="M294" t="s">
        <v>90</v>
      </c>
      <c r="N294" s="6" t="s">
        <v>1160</v>
      </c>
      <c r="O294" s="6" t="s">
        <v>1161</v>
      </c>
      <c r="P294" s="6" t="s">
        <v>1162</v>
      </c>
      <c r="Q294" s="6" t="s">
        <v>90</v>
      </c>
      <c r="R294" s="6" t="s">
        <v>90</v>
      </c>
      <c r="S294" s="6"/>
    </row>
    <row r="295" spans="1:19" ht="15" customHeight="1" x14ac:dyDescent="0.25">
      <c r="A295" t="s">
        <v>1163</v>
      </c>
      <c r="B295" s="6" t="s">
        <v>1164</v>
      </c>
      <c r="G295" s="9"/>
      <c r="H295" s="3" t="e">
        <f>IF(I295="",200,VLOOKUP(I295,#REF!,2,FALSE))</f>
        <v>#REF!</v>
      </c>
      <c r="I295" t="s">
        <v>25</v>
      </c>
      <c r="J295" s="3" t="s">
        <v>11</v>
      </c>
      <c r="K295" s="3" t="s">
        <v>4</v>
      </c>
      <c r="L295" t="s">
        <v>1141</v>
      </c>
      <c r="M295" t="s">
        <v>90</v>
      </c>
      <c r="N295" s="6" t="s">
        <v>1165</v>
      </c>
      <c r="O295" s="6" t="s">
        <v>1166</v>
      </c>
      <c r="P295" s="6" t="s">
        <v>1167</v>
      </c>
      <c r="Q295" s="6" t="s">
        <v>90</v>
      </c>
      <c r="R295" s="6" t="s">
        <v>90</v>
      </c>
      <c r="S295" s="6"/>
    </row>
    <row r="296" spans="1:19" ht="15" customHeight="1" x14ac:dyDescent="0.25">
      <c r="A296" t="s">
        <v>1168</v>
      </c>
      <c r="B296" s="6" t="s">
        <v>1169</v>
      </c>
      <c r="G296" s="9"/>
      <c r="H296" s="3" t="e">
        <f>IF(I296="",200,VLOOKUP(I296,#REF!,2,FALSE))</f>
        <v>#REF!</v>
      </c>
      <c r="I296" t="s">
        <v>25</v>
      </c>
      <c r="J296" s="3" t="s">
        <v>11</v>
      </c>
      <c r="K296" s="3" t="s">
        <v>4</v>
      </c>
      <c r="L296" t="s">
        <v>1141</v>
      </c>
      <c r="M296" t="s">
        <v>90</v>
      </c>
      <c r="N296" s="6" t="s">
        <v>1170</v>
      </c>
      <c r="O296" s="6" t="s">
        <v>1171</v>
      </c>
      <c r="P296" s="6" t="s">
        <v>1167</v>
      </c>
      <c r="Q296" s="6" t="s">
        <v>90</v>
      </c>
      <c r="R296" s="6" t="s">
        <v>90</v>
      </c>
      <c r="S296" s="6"/>
    </row>
    <row r="297" spans="1:19" ht="15" customHeight="1" x14ac:dyDescent="0.25">
      <c r="A297" t="s">
        <v>1172</v>
      </c>
      <c r="B297" s="6" t="s">
        <v>1173</v>
      </c>
      <c r="G297" s="9"/>
      <c r="H297" s="3" t="e">
        <f>IF(I297="",200,VLOOKUP(I297,#REF!,2,FALSE))</f>
        <v>#REF!</v>
      </c>
      <c r="I297" t="s">
        <v>25</v>
      </c>
      <c r="J297" s="3" t="s">
        <v>11</v>
      </c>
      <c r="K297" s="3" t="s">
        <v>4</v>
      </c>
      <c r="L297" t="s">
        <v>1141</v>
      </c>
      <c r="M297" t="s">
        <v>90</v>
      </c>
      <c r="N297" s="6" t="s">
        <v>1174</v>
      </c>
      <c r="O297" s="6" t="s">
        <v>1175</v>
      </c>
      <c r="P297" s="6" t="s">
        <v>1176</v>
      </c>
      <c r="Q297" s="6" t="s">
        <v>90</v>
      </c>
      <c r="R297" s="6" t="s">
        <v>90</v>
      </c>
      <c r="S297" s="6"/>
    </row>
    <row r="298" spans="1:19" ht="15" customHeight="1" x14ac:dyDescent="0.25">
      <c r="A298" t="s">
        <v>1177</v>
      </c>
      <c r="B298" s="6" t="s">
        <v>1178</v>
      </c>
      <c r="G298" s="9"/>
      <c r="H298" s="3" t="e">
        <f>IF(I298="",200,VLOOKUP(I298,#REF!,2,FALSE))</f>
        <v>#REF!</v>
      </c>
      <c r="I298" t="s">
        <v>25</v>
      </c>
      <c r="J298" s="3" t="s">
        <v>11</v>
      </c>
      <c r="K298" s="3" t="s">
        <v>4</v>
      </c>
      <c r="L298" t="s">
        <v>1141</v>
      </c>
      <c r="M298" t="s">
        <v>90</v>
      </c>
      <c r="N298" s="6" t="s">
        <v>1179</v>
      </c>
      <c r="O298" s="6" t="s">
        <v>1180</v>
      </c>
      <c r="P298" s="6" t="s">
        <v>1181</v>
      </c>
      <c r="Q298" s="6" t="s">
        <v>90</v>
      </c>
      <c r="R298" s="6" t="s">
        <v>1182</v>
      </c>
      <c r="S298" s="6"/>
    </row>
    <row r="299" spans="1:19" ht="15" customHeight="1" x14ac:dyDescent="0.25">
      <c r="A299" t="s">
        <v>1183</v>
      </c>
      <c r="B299" s="6" t="s">
        <v>1184</v>
      </c>
      <c r="G299" s="9"/>
      <c r="H299" s="3" t="e">
        <f>IF(I299="",200,VLOOKUP(I299,#REF!,2,FALSE))</f>
        <v>#REF!</v>
      </c>
      <c r="I299" t="s">
        <v>25</v>
      </c>
      <c r="J299" s="3" t="s">
        <v>11</v>
      </c>
      <c r="K299" s="3" t="s">
        <v>4</v>
      </c>
      <c r="L299" t="s">
        <v>1141</v>
      </c>
      <c r="M299" t="s">
        <v>90</v>
      </c>
      <c r="N299" s="6" t="s">
        <v>1185</v>
      </c>
      <c r="O299" s="6" t="s">
        <v>1186</v>
      </c>
      <c r="P299" s="6" t="s">
        <v>1187</v>
      </c>
      <c r="Q299" s="6" t="s">
        <v>90</v>
      </c>
      <c r="R299" s="6" t="s">
        <v>1188</v>
      </c>
      <c r="S299" s="6"/>
    </row>
    <row r="300" spans="1:19" ht="15" customHeight="1" x14ac:dyDescent="0.25">
      <c r="A300" t="s">
        <v>1189</v>
      </c>
      <c r="B300" s="6" t="s">
        <v>1190</v>
      </c>
      <c r="G300" s="9"/>
      <c r="H300" s="3" t="e">
        <f>IF(I300="",200,VLOOKUP(I300,#REF!,2,FALSE))</f>
        <v>#REF!</v>
      </c>
      <c r="I300" t="s">
        <v>25</v>
      </c>
      <c r="J300" s="3" t="s">
        <v>11</v>
      </c>
      <c r="K300" s="3" t="s">
        <v>4</v>
      </c>
      <c r="L300" t="s">
        <v>1141</v>
      </c>
      <c r="M300" t="s">
        <v>90</v>
      </c>
      <c r="N300" s="6" t="s">
        <v>1191</v>
      </c>
      <c r="O300" s="6" t="s">
        <v>1192</v>
      </c>
      <c r="P300" s="6" t="s">
        <v>1187</v>
      </c>
      <c r="Q300" s="6" t="s">
        <v>90</v>
      </c>
      <c r="R300" s="6" t="s">
        <v>1193</v>
      </c>
      <c r="S300" s="6"/>
    </row>
    <row r="301" spans="1:19" ht="15" customHeight="1" x14ac:dyDescent="0.25">
      <c r="A301" t="s">
        <v>1194</v>
      </c>
      <c r="B301" s="6" t="s">
        <v>1195</v>
      </c>
      <c r="G301" s="9"/>
      <c r="H301" s="3" t="e">
        <f>IF(I301="",200,VLOOKUP(I301,#REF!,2,FALSE))</f>
        <v>#REF!</v>
      </c>
      <c r="I301" t="s">
        <v>25</v>
      </c>
      <c r="J301" s="3" t="s">
        <v>11</v>
      </c>
      <c r="K301" s="3" t="s">
        <v>4</v>
      </c>
      <c r="L301" t="s">
        <v>1141</v>
      </c>
      <c r="M301" t="s">
        <v>90</v>
      </c>
      <c r="N301" s="6" t="s">
        <v>1196</v>
      </c>
      <c r="O301" s="6" t="s">
        <v>1197</v>
      </c>
      <c r="P301" s="6" t="s">
        <v>1198</v>
      </c>
      <c r="Q301" s="6" t="s">
        <v>90</v>
      </c>
      <c r="R301" s="6" t="s">
        <v>1199</v>
      </c>
      <c r="S301" s="6"/>
    </row>
    <row r="302" spans="1:19" ht="15" customHeight="1" x14ac:dyDescent="0.25">
      <c r="A302" t="s">
        <v>1200</v>
      </c>
      <c r="B302" s="6" t="s">
        <v>1201</v>
      </c>
      <c r="G302" s="9"/>
      <c r="H302" s="3" t="e">
        <f>IF(I302="",200,VLOOKUP(I302,#REF!,2,FALSE))</f>
        <v>#REF!</v>
      </c>
      <c r="I302" t="s">
        <v>25</v>
      </c>
      <c r="J302" s="3" t="s">
        <v>11</v>
      </c>
      <c r="K302" s="3" t="s">
        <v>4</v>
      </c>
      <c r="L302" t="s">
        <v>1141</v>
      </c>
      <c r="M302" t="s">
        <v>90</v>
      </c>
      <c r="N302" s="6" t="s">
        <v>1202</v>
      </c>
      <c r="O302" s="6" t="s">
        <v>1203</v>
      </c>
      <c r="P302" s="6" t="s">
        <v>1198</v>
      </c>
      <c r="Q302" s="6" t="s">
        <v>90</v>
      </c>
      <c r="R302" s="6" t="s">
        <v>1204</v>
      </c>
      <c r="S302" s="6"/>
    </row>
    <row r="303" spans="1:19" ht="15" customHeight="1" x14ac:dyDescent="0.25">
      <c r="A303" t="s">
        <v>1205</v>
      </c>
      <c r="B303" s="6" t="s">
        <v>1206</v>
      </c>
      <c r="G303" s="9"/>
      <c r="H303" s="3" t="e">
        <f>IF(I303="",200,VLOOKUP(I303,#REF!,2,FALSE))</f>
        <v>#REF!</v>
      </c>
      <c r="I303" t="s">
        <v>25</v>
      </c>
      <c r="J303" s="3" t="s">
        <v>11</v>
      </c>
      <c r="K303" s="3" t="s">
        <v>4</v>
      </c>
      <c r="L303" t="s">
        <v>1141</v>
      </c>
      <c r="M303" t="s">
        <v>90</v>
      </c>
      <c r="N303" s="6" t="s">
        <v>1207</v>
      </c>
      <c r="O303" s="6" t="s">
        <v>1208</v>
      </c>
      <c r="P303" s="6" t="s">
        <v>1209</v>
      </c>
      <c r="Q303" s="6" t="s">
        <v>90</v>
      </c>
      <c r="R303" s="6" t="s">
        <v>90</v>
      </c>
      <c r="S303" s="6"/>
    </row>
    <row r="304" spans="1:19" ht="15" customHeight="1" x14ac:dyDescent="0.25">
      <c r="A304" t="s">
        <v>1210</v>
      </c>
      <c r="B304" s="6" t="s">
        <v>1211</v>
      </c>
      <c r="G304" s="9"/>
      <c r="H304" s="3" t="e">
        <f>IF(I304="",200,VLOOKUP(I304,#REF!,2,FALSE))</f>
        <v>#REF!</v>
      </c>
      <c r="I304" t="s">
        <v>25</v>
      </c>
      <c r="J304" s="3" t="s">
        <v>11</v>
      </c>
      <c r="K304" s="3" t="s">
        <v>4</v>
      </c>
      <c r="L304" t="s">
        <v>1141</v>
      </c>
      <c r="M304" t="s">
        <v>90</v>
      </c>
      <c r="N304" s="6" t="s">
        <v>1212</v>
      </c>
      <c r="P304" s="6" t="s">
        <v>1213</v>
      </c>
      <c r="Q304" s="6" t="s">
        <v>90</v>
      </c>
      <c r="R304" s="6" t="s">
        <v>1214</v>
      </c>
      <c r="S304" s="6"/>
    </row>
    <row r="305" spans="1:19" ht="15" customHeight="1" x14ac:dyDescent="0.25">
      <c r="A305" t="s">
        <v>1215</v>
      </c>
      <c r="B305" s="6" t="s">
        <v>1216</v>
      </c>
      <c r="G305" s="9"/>
      <c r="H305" s="3" t="e">
        <f>IF(I305="",200,VLOOKUP(I305,#REF!,2,FALSE))</f>
        <v>#REF!</v>
      </c>
      <c r="I305" t="s">
        <v>25</v>
      </c>
      <c r="J305" s="3" t="s">
        <v>11</v>
      </c>
      <c r="K305" s="3" t="s">
        <v>4</v>
      </c>
      <c r="L305" t="s">
        <v>1141</v>
      </c>
      <c r="M305" t="s">
        <v>90</v>
      </c>
      <c r="N305" s="6" t="s">
        <v>1217</v>
      </c>
      <c r="P305" s="6" t="s">
        <v>1218</v>
      </c>
      <c r="Q305" s="6" t="s">
        <v>90</v>
      </c>
      <c r="R305" s="6" t="s">
        <v>1219</v>
      </c>
      <c r="S305" s="6"/>
    </row>
    <row r="306" spans="1:19" ht="15" customHeight="1" x14ac:dyDescent="0.25">
      <c r="A306" t="s">
        <v>1220</v>
      </c>
      <c r="B306" s="6" t="s">
        <v>1221</v>
      </c>
      <c r="G306" s="9"/>
      <c r="H306" s="3" t="e">
        <f>IF(I306="",200,VLOOKUP(I306,#REF!,2,FALSE))</f>
        <v>#REF!</v>
      </c>
      <c r="I306" t="s">
        <v>25</v>
      </c>
      <c r="J306" s="3" t="s">
        <v>11</v>
      </c>
      <c r="K306" s="3" t="s">
        <v>4</v>
      </c>
      <c r="L306" t="s">
        <v>1141</v>
      </c>
      <c r="M306" t="s">
        <v>90</v>
      </c>
      <c r="N306" s="6" t="s">
        <v>1222</v>
      </c>
      <c r="P306" s="6" t="s">
        <v>1223</v>
      </c>
      <c r="Q306" s="6" t="s">
        <v>90</v>
      </c>
      <c r="R306" s="6" t="s">
        <v>1224</v>
      </c>
      <c r="S306" s="6"/>
    </row>
    <row r="307" spans="1:19" ht="15" customHeight="1" x14ac:dyDescent="0.25">
      <c r="A307" t="s">
        <v>1225</v>
      </c>
      <c r="B307" s="6" t="s">
        <v>1226</v>
      </c>
      <c r="G307" s="9"/>
      <c r="H307" s="3" t="e">
        <f>IF(I307="",200,VLOOKUP(I307,#REF!,2,FALSE))</f>
        <v>#REF!</v>
      </c>
      <c r="I307" t="s">
        <v>25</v>
      </c>
      <c r="J307" s="3" t="s">
        <v>11</v>
      </c>
      <c r="K307" s="3" t="s">
        <v>4</v>
      </c>
      <c r="L307" t="s">
        <v>1141</v>
      </c>
      <c r="M307" t="s">
        <v>90</v>
      </c>
      <c r="N307" s="6" t="s">
        <v>1227</v>
      </c>
      <c r="P307" s="6" t="s">
        <v>1228</v>
      </c>
      <c r="Q307" s="6" t="s">
        <v>90</v>
      </c>
      <c r="R307" s="6" t="s">
        <v>1229</v>
      </c>
      <c r="S307" s="6"/>
    </row>
    <row r="308" spans="1:19" ht="15" customHeight="1" x14ac:dyDescent="0.25">
      <c r="A308" t="s">
        <v>1230</v>
      </c>
      <c r="B308" s="6" t="s">
        <v>1231</v>
      </c>
      <c r="G308" s="9"/>
      <c r="H308" s="3" t="e">
        <f>IF(I308="",200,VLOOKUP(I308,#REF!,2,FALSE))</f>
        <v>#REF!</v>
      </c>
      <c r="I308" t="s">
        <v>25</v>
      </c>
      <c r="J308" s="3" t="s">
        <v>11</v>
      </c>
      <c r="K308" s="3" t="s">
        <v>4</v>
      </c>
      <c r="L308" t="s">
        <v>1141</v>
      </c>
      <c r="M308" t="s">
        <v>90</v>
      </c>
      <c r="N308" s="6" t="s">
        <v>1212</v>
      </c>
      <c r="P308" s="6" t="s">
        <v>1228</v>
      </c>
      <c r="Q308" s="6" t="s">
        <v>90</v>
      </c>
      <c r="R308" s="6" t="s">
        <v>1232</v>
      </c>
      <c r="S308" s="6"/>
    </row>
    <row r="309" spans="1:19" ht="15" customHeight="1" x14ac:dyDescent="0.25">
      <c r="A309" t="s">
        <v>1233</v>
      </c>
      <c r="B309" s="6" t="s">
        <v>1234</v>
      </c>
      <c r="G309" s="9"/>
      <c r="H309" s="3" t="e">
        <f>IF(I309="",200,VLOOKUP(I309,#REF!,2,FALSE))</f>
        <v>#REF!</v>
      </c>
      <c r="I309" t="s">
        <v>25</v>
      </c>
      <c r="J309" s="3" t="s">
        <v>11</v>
      </c>
      <c r="K309" s="3" t="s">
        <v>4</v>
      </c>
      <c r="L309" t="s">
        <v>1141</v>
      </c>
      <c r="M309" t="s">
        <v>90</v>
      </c>
      <c r="N309" s="6" t="s">
        <v>1212</v>
      </c>
      <c r="P309" s="6" t="s">
        <v>1235</v>
      </c>
      <c r="Q309" s="6" t="s">
        <v>90</v>
      </c>
      <c r="R309" s="6" t="s">
        <v>1236</v>
      </c>
      <c r="S309" s="6"/>
    </row>
    <row r="310" spans="1:19" ht="15" customHeight="1" x14ac:dyDescent="0.25">
      <c r="A310" t="s">
        <v>1237</v>
      </c>
      <c r="B310" s="6" t="s">
        <v>1238</v>
      </c>
      <c r="G310" s="9"/>
      <c r="H310" s="3" t="e">
        <f>IF(I310="",200,VLOOKUP(I310,#REF!,2,FALSE))</f>
        <v>#REF!</v>
      </c>
      <c r="I310" t="s">
        <v>25</v>
      </c>
      <c r="J310" s="3" t="s">
        <v>11</v>
      </c>
      <c r="K310" s="3" t="s">
        <v>4</v>
      </c>
      <c r="L310" t="s">
        <v>1141</v>
      </c>
      <c r="M310" t="s">
        <v>90</v>
      </c>
      <c r="N310" s="6" t="s">
        <v>1212</v>
      </c>
      <c r="P310" s="6" t="s">
        <v>1239</v>
      </c>
      <c r="Q310" s="6" t="s">
        <v>90</v>
      </c>
      <c r="R310" s="6" t="s">
        <v>1240</v>
      </c>
      <c r="S310" s="6"/>
    </row>
    <row r="311" spans="1:19" ht="15" customHeight="1" x14ac:dyDescent="0.25">
      <c r="A311" t="s">
        <v>1241</v>
      </c>
      <c r="B311" s="6" t="s">
        <v>1242</v>
      </c>
      <c r="G311" s="9"/>
      <c r="H311" s="3" t="e">
        <f>IF(I311="",200,VLOOKUP(I311,#REF!,2,FALSE))</f>
        <v>#REF!</v>
      </c>
      <c r="I311" t="s">
        <v>25</v>
      </c>
      <c r="J311" s="3" t="s">
        <v>11</v>
      </c>
      <c r="K311" s="3" t="s">
        <v>4</v>
      </c>
      <c r="L311" t="s">
        <v>1141</v>
      </c>
      <c r="M311" t="s">
        <v>90</v>
      </c>
      <c r="N311" s="6" t="s">
        <v>1212</v>
      </c>
      <c r="P311" s="6" t="s">
        <v>1243</v>
      </c>
      <c r="Q311" s="6" t="s">
        <v>90</v>
      </c>
      <c r="R311" s="6" t="s">
        <v>1244</v>
      </c>
      <c r="S311" s="6"/>
    </row>
    <row r="312" spans="1:19" ht="15" customHeight="1" x14ac:dyDescent="0.25">
      <c r="A312" t="s">
        <v>1245</v>
      </c>
      <c r="B312" s="6" t="s">
        <v>1246</v>
      </c>
      <c r="G312" s="9"/>
      <c r="H312" s="3" t="e">
        <f>IF(I312="",200,VLOOKUP(I312,#REF!,2,FALSE))</f>
        <v>#REF!</v>
      </c>
      <c r="I312" t="s">
        <v>25</v>
      </c>
      <c r="J312" s="3" t="s">
        <v>11</v>
      </c>
      <c r="K312" s="3" t="s">
        <v>4</v>
      </c>
      <c r="L312" t="s">
        <v>1141</v>
      </c>
      <c r="M312" t="s">
        <v>90</v>
      </c>
      <c r="N312" s="6" t="s">
        <v>1212</v>
      </c>
      <c r="P312" s="6" t="s">
        <v>1247</v>
      </c>
      <c r="Q312" s="6" t="s">
        <v>90</v>
      </c>
      <c r="R312" s="6" t="s">
        <v>1248</v>
      </c>
      <c r="S312" s="6"/>
    </row>
    <row r="313" spans="1:19" ht="15" customHeight="1" x14ac:dyDescent="0.25">
      <c r="A313" t="s">
        <v>1249</v>
      </c>
      <c r="B313" s="6" t="s">
        <v>1250</v>
      </c>
      <c r="G313" s="9"/>
      <c r="H313" s="3" t="e">
        <f>IF(I313="",200,VLOOKUP(I313,#REF!,2,FALSE))</f>
        <v>#REF!</v>
      </c>
      <c r="I313" t="s">
        <v>25</v>
      </c>
      <c r="J313" s="3" t="s">
        <v>11</v>
      </c>
      <c r="K313" s="3" t="s">
        <v>4</v>
      </c>
      <c r="L313" t="s">
        <v>1141</v>
      </c>
      <c r="M313" t="s">
        <v>90</v>
      </c>
      <c r="N313" s="6" t="s">
        <v>1212</v>
      </c>
      <c r="P313" s="6" t="s">
        <v>1251</v>
      </c>
      <c r="Q313" s="6" t="s">
        <v>90</v>
      </c>
      <c r="R313" s="6" t="s">
        <v>1252</v>
      </c>
      <c r="S313" s="6"/>
    </row>
    <row r="314" spans="1:19" ht="15" customHeight="1" x14ac:dyDescent="0.25">
      <c r="A314" t="s">
        <v>1253</v>
      </c>
      <c r="B314" s="6" t="s">
        <v>1254</v>
      </c>
      <c r="G314" s="9"/>
      <c r="H314" s="3" t="e">
        <f>IF(I314="",200,VLOOKUP(I314,#REF!,2,FALSE))</f>
        <v>#REF!</v>
      </c>
      <c r="I314" t="s">
        <v>25</v>
      </c>
      <c r="J314" s="3" t="s">
        <v>11</v>
      </c>
      <c r="K314" s="3" t="s">
        <v>4</v>
      </c>
      <c r="L314" t="s">
        <v>1141</v>
      </c>
      <c r="M314" t="s">
        <v>90</v>
      </c>
      <c r="N314" s="6" t="s">
        <v>1255</v>
      </c>
      <c r="P314" s="6" t="s">
        <v>1256</v>
      </c>
      <c r="Q314" s="6" t="s">
        <v>90</v>
      </c>
      <c r="R314" s="6" t="s">
        <v>1257</v>
      </c>
      <c r="S314" s="6"/>
    </row>
    <row r="315" spans="1:19" ht="15" customHeight="1" x14ac:dyDescent="0.25">
      <c r="A315" t="s">
        <v>1258</v>
      </c>
      <c r="B315" s="6" t="s">
        <v>1259</v>
      </c>
      <c r="G315" s="9"/>
      <c r="H315" s="3" t="e">
        <f>IF(I315="",200,VLOOKUP(I315,#REF!,2,FALSE))</f>
        <v>#REF!</v>
      </c>
      <c r="I315" t="s">
        <v>25</v>
      </c>
      <c r="J315" s="3" t="s">
        <v>11</v>
      </c>
      <c r="K315" s="3" t="s">
        <v>4</v>
      </c>
      <c r="L315" t="s">
        <v>1141</v>
      </c>
      <c r="M315" t="s">
        <v>90</v>
      </c>
      <c r="N315" s="6" t="s">
        <v>1260</v>
      </c>
      <c r="P315" s="6" t="s">
        <v>1261</v>
      </c>
      <c r="Q315" s="6" t="s">
        <v>90</v>
      </c>
      <c r="R315" s="6" t="s">
        <v>1262</v>
      </c>
      <c r="S315" s="6"/>
    </row>
    <row r="316" spans="1:19" ht="15" customHeight="1" x14ac:dyDescent="0.25">
      <c r="A316" t="s">
        <v>1263</v>
      </c>
      <c r="B316" s="6" t="s">
        <v>1264</v>
      </c>
      <c r="G316" s="9"/>
      <c r="H316" s="3" t="e">
        <f>IF(I316="",200,VLOOKUP(I316,#REF!,2,FALSE))</f>
        <v>#REF!</v>
      </c>
      <c r="I316" t="s">
        <v>25</v>
      </c>
      <c r="J316" s="3" t="s">
        <v>11</v>
      </c>
      <c r="K316" s="3" t="s">
        <v>4</v>
      </c>
      <c r="L316" t="s">
        <v>1141</v>
      </c>
      <c r="M316" t="s">
        <v>90</v>
      </c>
      <c r="N316" s="6" t="s">
        <v>1265</v>
      </c>
      <c r="P316" s="6" t="s">
        <v>1266</v>
      </c>
      <c r="Q316" s="6" t="s">
        <v>90</v>
      </c>
      <c r="R316" s="6" t="s">
        <v>1267</v>
      </c>
      <c r="S316" s="6"/>
    </row>
    <row r="317" spans="1:19" ht="15" customHeight="1" x14ac:dyDescent="0.25">
      <c r="A317" t="s">
        <v>1268</v>
      </c>
      <c r="B317" s="6" t="s">
        <v>1269</v>
      </c>
      <c r="G317" s="9"/>
      <c r="H317" s="3" t="e">
        <f>IF(I317="",200,VLOOKUP(I317,#REF!,2,FALSE))</f>
        <v>#REF!</v>
      </c>
      <c r="I317" t="s">
        <v>25</v>
      </c>
      <c r="J317" s="3" t="s">
        <v>11</v>
      </c>
      <c r="K317" s="3" t="s">
        <v>4</v>
      </c>
      <c r="L317" t="s">
        <v>1141</v>
      </c>
      <c r="M317" t="s">
        <v>90</v>
      </c>
      <c r="N317" s="6" t="s">
        <v>1270</v>
      </c>
      <c r="P317" s="6" t="s">
        <v>1271</v>
      </c>
      <c r="Q317" s="6" t="s">
        <v>90</v>
      </c>
      <c r="R317" s="6" t="s">
        <v>1272</v>
      </c>
      <c r="S317" s="6"/>
    </row>
    <row r="318" spans="1:19" ht="15" customHeight="1" x14ac:dyDescent="0.25">
      <c r="A318" t="s">
        <v>1273</v>
      </c>
      <c r="B318" s="6" t="s">
        <v>1274</v>
      </c>
      <c r="G318" s="9"/>
      <c r="H318" s="3" t="e">
        <f>IF(I318="",200,VLOOKUP(I318,#REF!,2,FALSE))</f>
        <v>#REF!</v>
      </c>
      <c r="I318" t="s">
        <v>25</v>
      </c>
      <c r="J318" s="3" t="s">
        <v>11</v>
      </c>
      <c r="K318" s="3" t="s">
        <v>4</v>
      </c>
      <c r="L318" t="s">
        <v>1141</v>
      </c>
      <c r="M318" t="s">
        <v>90</v>
      </c>
      <c r="N318" s="6" t="s">
        <v>1270</v>
      </c>
      <c r="P318" s="6" t="s">
        <v>1271</v>
      </c>
      <c r="Q318" s="6" t="s">
        <v>90</v>
      </c>
      <c r="R318" s="6" t="s">
        <v>1275</v>
      </c>
      <c r="S318" s="6"/>
    </row>
    <row r="319" spans="1:19" ht="15" customHeight="1" x14ac:dyDescent="0.25">
      <c r="A319" t="s">
        <v>1276</v>
      </c>
      <c r="B319" s="6" t="s">
        <v>1277</v>
      </c>
      <c r="G319" s="9"/>
      <c r="H319" s="3" t="e">
        <f>IF(I319="",200,VLOOKUP(I319,#REF!,2,FALSE))</f>
        <v>#REF!</v>
      </c>
      <c r="I319" t="s">
        <v>25</v>
      </c>
      <c r="J319" s="3" t="s">
        <v>11</v>
      </c>
      <c r="K319" s="3" t="s">
        <v>4</v>
      </c>
      <c r="L319" t="s">
        <v>1141</v>
      </c>
      <c r="M319" t="s">
        <v>90</v>
      </c>
      <c r="N319" s="6" t="s">
        <v>1212</v>
      </c>
      <c r="P319" s="6" t="s">
        <v>1278</v>
      </c>
      <c r="Q319" s="6" t="s">
        <v>90</v>
      </c>
      <c r="R319" s="6" t="s">
        <v>1279</v>
      </c>
      <c r="S319" s="6"/>
    </row>
    <row r="320" spans="1:19" ht="15" customHeight="1" x14ac:dyDescent="0.25">
      <c r="A320" t="s">
        <v>1280</v>
      </c>
      <c r="B320" s="6" t="s">
        <v>1281</v>
      </c>
      <c r="G320" s="9"/>
      <c r="H320" s="3" t="e">
        <f>IF(I320="",200,VLOOKUP(I320,#REF!,2,FALSE))</f>
        <v>#REF!</v>
      </c>
      <c r="I320" t="s">
        <v>25</v>
      </c>
      <c r="J320" s="3" t="s">
        <v>11</v>
      </c>
      <c r="K320" s="3" t="s">
        <v>4</v>
      </c>
      <c r="L320" t="s">
        <v>1141</v>
      </c>
      <c r="M320" t="s">
        <v>90</v>
      </c>
      <c r="N320" s="6" t="s">
        <v>1282</v>
      </c>
      <c r="P320" s="6" t="s">
        <v>1283</v>
      </c>
      <c r="Q320" s="6" t="s">
        <v>90</v>
      </c>
      <c r="R320" s="6" t="s">
        <v>1284</v>
      </c>
      <c r="S320" s="6"/>
    </row>
    <row r="321" spans="1:19" ht="15" customHeight="1" x14ac:dyDescent="0.25">
      <c r="A321" t="s">
        <v>1285</v>
      </c>
      <c r="B321" s="6" t="s">
        <v>1286</v>
      </c>
      <c r="G321" s="9"/>
      <c r="H321" s="3" t="e">
        <f>IF(I321="",200,VLOOKUP(I321,#REF!,2,FALSE))</f>
        <v>#REF!</v>
      </c>
      <c r="I321" t="s">
        <v>25</v>
      </c>
      <c r="J321" s="3" t="s">
        <v>11</v>
      </c>
      <c r="K321" s="3" t="s">
        <v>4</v>
      </c>
      <c r="L321" t="s">
        <v>1141</v>
      </c>
      <c r="M321" t="s">
        <v>90</v>
      </c>
      <c r="N321" s="6" t="s">
        <v>1270</v>
      </c>
      <c r="P321" s="6" t="s">
        <v>1287</v>
      </c>
      <c r="Q321" s="6" t="s">
        <v>90</v>
      </c>
      <c r="R321" s="6" t="s">
        <v>1288</v>
      </c>
      <c r="S321" s="6"/>
    </row>
    <row r="322" spans="1:19" ht="15" customHeight="1" x14ac:dyDescent="0.25">
      <c r="A322" t="s">
        <v>1289</v>
      </c>
      <c r="B322" s="6" t="s">
        <v>1290</v>
      </c>
      <c r="G322" s="9"/>
      <c r="H322" s="3" t="e">
        <f>IF(I322="",200,VLOOKUP(I322,#REF!,2,FALSE))</f>
        <v>#REF!</v>
      </c>
      <c r="I322" t="s">
        <v>25</v>
      </c>
      <c r="J322" s="3" t="s">
        <v>11</v>
      </c>
      <c r="K322" s="3" t="s">
        <v>4</v>
      </c>
      <c r="L322" t="s">
        <v>1141</v>
      </c>
      <c r="M322" t="s">
        <v>90</v>
      </c>
      <c r="N322" s="6" t="s">
        <v>1222</v>
      </c>
      <c r="P322" s="6" t="s">
        <v>1291</v>
      </c>
      <c r="Q322" s="6" t="s">
        <v>90</v>
      </c>
      <c r="R322" s="6" t="s">
        <v>1279</v>
      </c>
      <c r="S322" s="6"/>
    </row>
    <row r="323" spans="1:19" ht="15" customHeight="1" x14ac:dyDescent="0.25">
      <c r="A323" t="s">
        <v>1292</v>
      </c>
      <c r="B323" s="6" t="s">
        <v>1293</v>
      </c>
      <c r="G323" s="9"/>
      <c r="H323" s="3" t="e">
        <f>IF(I323="",200,VLOOKUP(I323,#REF!,2,FALSE))</f>
        <v>#REF!</v>
      </c>
      <c r="I323" t="s">
        <v>25</v>
      </c>
      <c r="J323" s="3" t="s">
        <v>11</v>
      </c>
      <c r="K323" s="3" t="s">
        <v>4</v>
      </c>
      <c r="L323" t="s">
        <v>1141</v>
      </c>
      <c r="M323" t="s">
        <v>90</v>
      </c>
      <c r="N323" s="6" t="s">
        <v>1260</v>
      </c>
      <c r="P323" s="6" t="s">
        <v>1294</v>
      </c>
      <c r="Q323" s="6" t="s">
        <v>90</v>
      </c>
      <c r="R323" s="6" t="s">
        <v>1295</v>
      </c>
      <c r="S323" s="6"/>
    </row>
    <row r="324" spans="1:19" ht="15" customHeight="1" x14ac:dyDescent="0.25">
      <c r="A324" t="s">
        <v>1296</v>
      </c>
      <c r="B324" s="6" t="s">
        <v>1297</v>
      </c>
      <c r="G324" s="9"/>
      <c r="H324" s="3" t="e">
        <f>IF(I324="",200,VLOOKUP(I324,#REF!,2,FALSE))</f>
        <v>#REF!</v>
      </c>
      <c r="I324" t="s">
        <v>25</v>
      </c>
      <c r="J324" s="3" t="s">
        <v>11</v>
      </c>
      <c r="K324" s="3" t="s">
        <v>4</v>
      </c>
      <c r="L324" t="s">
        <v>1141</v>
      </c>
      <c r="M324" t="s">
        <v>90</v>
      </c>
      <c r="N324" s="6" t="s">
        <v>1265</v>
      </c>
      <c r="P324" s="6" t="s">
        <v>1298</v>
      </c>
      <c r="Q324" s="6" t="s">
        <v>90</v>
      </c>
      <c r="R324" s="6" t="s">
        <v>1295</v>
      </c>
      <c r="S324" s="6"/>
    </row>
    <row r="325" spans="1:19" ht="15" customHeight="1" x14ac:dyDescent="0.25">
      <c r="A325" t="s">
        <v>1299</v>
      </c>
      <c r="B325" s="6" t="s">
        <v>1300</v>
      </c>
      <c r="G325" s="9"/>
      <c r="H325" s="3" t="e">
        <f>IF(I325="",200,VLOOKUP(I325,#REF!,2,FALSE))</f>
        <v>#REF!</v>
      </c>
      <c r="I325" t="s">
        <v>25</v>
      </c>
      <c r="J325" s="3" t="s">
        <v>11</v>
      </c>
      <c r="K325" s="3" t="s">
        <v>4</v>
      </c>
      <c r="L325" t="s">
        <v>1141</v>
      </c>
      <c r="M325" t="s">
        <v>90</v>
      </c>
      <c r="N325" s="6" t="s">
        <v>1255</v>
      </c>
      <c r="P325" s="6" t="s">
        <v>1256</v>
      </c>
      <c r="Q325" s="6" t="s">
        <v>90</v>
      </c>
      <c r="R325" s="6" t="s">
        <v>1301</v>
      </c>
      <c r="S325" s="6"/>
    </row>
    <row r="326" spans="1:19" ht="15" customHeight="1" x14ac:dyDescent="0.25">
      <c r="A326" t="s">
        <v>1302</v>
      </c>
      <c r="B326" s="6" t="s">
        <v>1303</v>
      </c>
      <c r="G326" s="9"/>
      <c r="H326" s="3" t="e">
        <f>IF(I326="",200,VLOOKUP(I326,#REF!,2,FALSE))</f>
        <v>#REF!</v>
      </c>
      <c r="I326" t="s">
        <v>25</v>
      </c>
      <c r="J326" s="3" t="s">
        <v>11</v>
      </c>
      <c r="K326" s="3" t="s">
        <v>4</v>
      </c>
      <c r="L326" t="s">
        <v>1141</v>
      </c>
      <c r="M326" t="s">
        <v>90</v>
      </c>
      <c r="N326" s="6" t="s">
        <v>1304</v>
      </c>
      <c r="P326" s="6" t="s">
        <v>1305</v>
      </c>
      <c r="Q326" s="6" t="s">
        <v>90</v>
      </c>
      <c r="R326" s="6" t="s">
        <v>1306</v>
      </c>
      <c r="S326" s="6"/>
    </row>
    <row r="327" spans="1:19" ht="15" customHeight="1" x14ac:dyDescent="0.25">
      <c r="A327" t="s">
        <v>1307</v>
      </c>
      <c r="B327" s="6" t="s">
        <v>1308</v>
      </c>
      <c r="G327" s="9"/>
      <c r="H327" s="3" t="e">
        <f>IF(I327="",200,VLOOKUP(I327,#REF!,2,FALSE))</f>
        <v>#REF!</v>
      </c>
      <c r="I327" t="s">
        <v>25</v>
      </c>
      <c r="J327" s="3" t="s">
        <v>11</v>
      </c>
      <c r="K327" s="3" t="s">
        <v>4</v>
      </c>
      <c r="L327" t="s">
        <v>1141</v>
      </c>
      <c r="M327" t="s">
        <v>90</v>
      </c>
      <c r="N327" s="6" t="s">
        <v>1309</v>
      </c>
      <c r="P327" s="6" t="s">
        <v>1310</v>
      </c>
      <c r="Q327" s="6" t="s">
        <v>90</v>
      </c>
      <c r="R327" s="6" t="s">
        <v>1306</v>
      </c>
      <c r="S327" s="6"/>
    </row>
    <row r="328" spans="1:19" ht="15" customHeight="1" x14ac:dyDescent="0.25">
      <c r="A328" t="s">
        <v>1311</v>
      </c>
      <c r="B328" s="6" t="s">
        <v>1312</v>
      </c>
      <c r="G328" s="9"/>
      <c r="H328" s="3" t="e">
        <f>IF(I328="",200,VLOOKUP(I328,#REF!,2,FALSE))</f>
        <v>#REF!</v>
      </c>
      <c r="I328" t="s">
        <v>25</v>
      </c>
      <c r="J328" s="3" t="s">
        <v>11</v>
      </c>
      <c r="K328" s="3" t="s">
        <v>4</v>
      </c>
      <c r="L328" t="s">
        <v>1141</v>
      </c>
      <c r="M328" t="s">
        <v>90</v>
      </c>
      <c r="N328" s="6" t="s">
        <v>1212</v>
      </c>
      <c r="P328" s="6" t="s">
        <v>1313</v>
      </c>
      <c r="Q328" s="6" t="s">
        <v>90</v>
      </c>
      <c r="R328" s="6" t="s">
        <v>1314</v>
      </c>
      <c r="S328" s="6"/>
    </row>
    <row r="329" spans="1:19" ht="15" customHeight="1" x14ac:dyDescent="0.25">
      <c r="A329" t="s">
        <v>1315</v>
      </c>
      <c r="B329" s="6" t="s">
        <v>1316</v>
      </c>
      <c r="G329" s="9"/>
      <c r="H329" s="3" t="e">
        <f>IF(I329="",200,VLOOKUP(I329,#REF!,2,FALSE))</f>
        <v>#REF!</v>
      </c>
      <c r="I329" t="s">
        <v>25</v>
      </c>
      <c r="J329" s="3" t="s">
        <v>11</v>
      </c>
      <c r="K329" s="3" t="s">
        <v>4</v>
      </c>
      <c r="L329" t="s">
        <v>1141</v>
      </c>
      <c r="M329" t="s">
        <v>90</v>
      </c>
      <c r="N329" s="6" t="s">
        <v>1317</v>
      </c>
      <c r="P329" s="6" t="s">
        <v>1318</v>
      </c>
      <c r="Q329" s="6" t="s">
        <v>90</v>
      </c>
      <c r="R329" s="6" t="s">
        <v>1319</v>
      </c>
      <c r="S329" s="6"/>
    </row>
    <row r="330" spans="1:19" ht="15" customHeight="1" x14ac:dyDescent="0.25">
      <c r="A330" t="s">
        <v>1320</v>
      </c>
      <c r="B330" s="6" t="s">
        <v>1321</v>
      </c>
      <c r="G330" s="9"/>
      <c r="H330" s="3" t="e">
        <f>IF(I330="",200,VLOOKUP(I330,#REF!,2,FALSE))</f>
        <v>#REF!</v>
      </c>
      <c r="I330" t="s">
        <v>25</v>
      </c>
      <c r="J330" s="3" t="s">
        <v>11</v>
      </c>
      <c r="K330" s="3" t="s">
        <v>4</v>
      </c>
      <c r="L330" t="s">
        <v>1141</v>
      </c>
      <c r="M330" t="s">
        <v>90</v>
      </c>
      <c r="N330" s="6" t="s">
        <v>1322</v>
      </c>
      <c r="P330" s="6" t="s">
        <v>1323</v>
      </c>
      <c r="Q330" s="6" t="s">
        <v>90</v>
      </c>
      <c r="R330" s="6" t="s">
        <v>1324</v>
      </c>
      <c r="S330" s="6"/>
    </row>
    <row r="331" spans="1:19" ht="15" customHeight="1" x14ac:dyDescent="0.25">
      <c r="A331" t="s">
        <v>1325</v>
      </c>
      <c r="B331" s="6" t="s">
        <v>1326</v>
      </c>
      <c r="G331" s="9"/>
      <c r="H331" s="3" t="e">
        <f>IF(I331="",200,VLOOKUP(I331,#REF!,2,FALSE))</f>
        <v>#REF!</v>
      </c>
      <c r="I331" t="s">
        <v>25</v>
      </c>
      <c r="J331" s="3" t="s">
        <v>11</v>
      </c>
      <c r="K331" s="3" t="s">
        <v>4</v>
      </c>
      <c r="L331" t="s">
        <v>1141</v>
      </c>
      <c r="M331" t="s">
        <v>90</v>
      </c>
      <c r="N331" s="6" t="s">
        <v>1327</v>
      </c>
      <c r="P331" s="6" t="s">
        <v>1328</v>
      </c>
      <c r="Q331" s="6" t="s">
        <v>90</v>
      </c>
      <c r="R331" s="6" t="s">
        <v>1329</v>
      </c>
      <c r="S331" s="6"/>
    </row>
    <row r="332" spans="1:19" ht="15" customHeight="1" x14ac:dyDescent="0.25">
      <c r="A332" t="s">
        <v>1330</v>
      </c>
      <c r="B332" s="6" t="s">
        <v>1331</v>
      </c>
      <c r="G332" s="9"/>
      <c r="H332" s="3" t="e">
        <f>IF(I332="",200,VLOOKUP(I332,#REF!,2,FALSE))</f>
        <v>#REF!</v>
      </c>
      <c r="I332" t="s">
        <v>25</v>
      </c>
      <c r="J332" s="3" t="s">
        <v>11</v>
      </c>
      <c r="K332" s="3" t="s">
        <v>4</v>
      </c>
      <c r="L332" t="s">
        <v>1141</v>
      </c>
      <c r="M332" t="s">
        <v>90</v>
      </c>
      <c r="N332" s="6" t="s">
        <v>1332</v>
      </c>
      <c r="P332" s="6" t="s">
        <v>1333</v>
      </c>
      <c r="Q332" s="6" t="s">
        <v>90</v>
      </c>
      <c r="R332" s="6" t="s">
        <v>1329</v>
      </c>
      <c r="S332" s="6"/>
    </row>
    <row r="333" spans="1:19" ht="15" customHeight="1" x14ac:dyDescent="0.25">
      <c r="A333" t="s">
        <v>1334</v>
      </c>
      <c r="B333" s="6" t="s">
        <v>1335</v>
      </c>
      <c r="G333" s="9"/>
      <c r="H333" s="3" t="e">
        <f>IF(I333="",200,VLOOKUP(I333,#REF!,2,FALSE))</f>
        <v>#REF!</v>
      </c>
      <c r="I333" t="s">
        <v>25</v>
      </c>
      <c r="J333" s="3" t="s">
        <v>11</v>
      </c>
      <c r="K333" s="3" t="s">
        <v>4</v>
      </c>
      <c r="L333" t="s">
        <v>1141</v>
      </c>
      <c r="M333" t="s">
        <v>90</v>
      </c>
      <c r="N333" s="6" t="s">
        <v>1227</v>
      </c>
      <c r="P333" s="6" t="s">
        <v>1336</v>
      </c>
      <c r="Q333" s="6" t="s">
        <v>90</v>
      </c>
      <c r="R333" s="6" t="s">
        <v>1329</v>
      </c>
      <c r="S333" s="6"/>
    </row>
    <row r="334" spans="1:19" ht="15" customHeight="1" x14ac:dyDescent="0.25">
      <c r="A334" t="s">
        <v>1337</v>
      </c>
      <c r="B334" s="6" t="s">
        <v>1338</v>
      </c>
      <c r="G334" s="9"/>
      <c r="H334" s="3" t="e">
        <f>IF(I334="",200,VLOOKUP(I334,#REF!,2,FALSE))</f>
        <v>#REF!</v>
      </c>
      <c r="I334" t="s">
        <v>25</v>
      </c>
      <c r="J334" s="3" t="s">
        <v>11</v>
      </c>
      <c r="K334" s="3" t="s">
        <v>4</v>
      </c>
      <c r="L334" t="s">
        <v>1141</v>
      </c>
      <c r="M334" t="s">
        <v>90</v>
      </c>
      <c r="N334" s="6" t="s">
        <v>1270</v>
      </c>
      <c r="P334" s="6" t="s">
        <v>1339</v>
      </c>
      <c r="Q334" s="6" t="s">
        <v>90</v>
      </c>
      <c r="R334" s="6" t="s">
        <v>1340</v>
      </c>
      <c r="S334" s="6"/>
    </row>
    <row r="335" spans="1:19" ht="15" customHeight="1" x14ac:dyDescent="0.25">
      <c r="A335" t="s">
        <v>1341</v>
      </c>
      <c r="B335" s="6" t="s">
        <v>1342</v>
      </c>
      <c r="G335" s="9"/>
      <c r="H335" s="3" t="e">
        <f>IF(I335="",200,VLOOKUP(I335,#REF!,2,FALSE))</f>
        <v>#REF!</v>
      </c>
      <c r="I335" t="s">
        <v>25</v>
      </c>
      <c r="J335" s="3" t="s">
        <v>11</v>
      </c>
      <c r="K335" s="3" t="s">
        <v>4</v>
      </c>
      <c r="L335" t="s">
        <v>1141</v>
      </c>
      <c r="M335" t="s">
        <v>90</v>
      </c>
      <c r="N335" s="6" t="s">
        <v>1270</v>
      </c>
      <c r="P335" s="6" t="s">
        <v>1343</v>
      </c>
      <c r="Q335" s="6" t="s">
        <v>90</v>
      </c>
      <c r="R335" s="6" t="s">
        <v>1344</v>
      </c>
      <c r="S335" s="6"/>
    </row>
    <row r="336" spans="1:19" ht="15" customHeight="1" x14ac:dyDescent="0.25">
      <c r="A336" t="s">
        <v>1345</v>
      </c>
      <c r="B336" s="6" t="s">
        <v>1346</v>
      </c>
      <c r="G336" s="9"/>
      <c r="H336" s="3" t="e">
        <f>IF(I336="",200,VLOOKUP(I336,#REF!,2,FALSE))</f>
        <v>#REF!</v>
      </c>
      <c r="I336" t="s">
        <v>25</v>
      </c>
      <c r="J336" s="3" t="s">
        <v>11</v>
      </c>
      <c r="K336" s="3" t="s">
        <v>4</v>
      </c>
      <c r="L336" t="s">
        <v>1141</v>
      </c>
      <c r="M336" t="s">
        <v>90</v>
      </c>
      <c r="N336" s="6" t="s">
        <v>1270</v>
      </c>
      <c r="P336" s="6" t="s">
        <v>1347</v>
      </c>
      <c r="Q336" s="6" t="s">
        <v>90</v>
      </c>
      <c r="R336" s="6" t="s">
        <v>1348</v>
      </c>
      <c r="S336" s="6"/>
    </row>
    <row r="337" spans="1:19" ht="15" customHeight="1" x14ac:dyDescent="0.25">
      <c r="A337" t="s">
        <v>1349</v>
      </c>
      <c r="B337" s="6" t="s">
        <v>1350</v>
      </c>
      <c r="G337" s="9"/>
      <c r="H337" s="3" t="e">
        <f>IF(I337="",200,VLOOKUP(I337,#REF!,2,FALSE))</f>
        <v>#REF!</v>
      </c>
      <c r="I337" t="s">
        <v>25</v>
      </c>
      <c r="J337" s="3" t="s">
        <v>11</v>
      </c>
      <c r="K337" s="3" t="s">
        <v>4</v>
      </c>
      <c r="L337" t="s">
        <v>1141</v>
      </c>
      <c r="M337" t="s">
        <v>90</v>
      </c>
      <c r="N337" s="6" t="s">
        <v>1270</v>
      </c>
      <c r="P337" s="6" t="s">
        <v>1351</v>
      </c>
      <c r="Q337" s="6" t="s">
        <v>90</v>
      </c>
      <c r="R337" s="6" t="s">
        <v>1352</v>
      </c>
      <c r="S337" s="6"/>
    </row>
    <row r="338" spans="1:19" ht="15" customHeight="1" x14ac:dyDescent="0.25">
      <c r="A338" t="s">
        <v>1353</v>
      </c>
      <c r="B338" s="6" t="s">
        <v>1354</v>
      </c>
      <c r="G338" s="9"/>
      <c r="H338" s="3" t="e">
        <f>IF(I338="",200,VLOOKUP(I338,#REF!,2,FALSE))</f>
        <v>#REF!</v>
      </c>
      <c r="I338" t="s">
        <v>25</v>
      </c>
      <c r="J338" s="3" t="s">
        <v>11</v>
      </c>
      <c r="K338" s="3" t="s">
        <v>4</v>
      </c>
      <c r="L338" t="s">
        <v>1141</v>
      </c>
      <c r="M338" t="s">
        <v>90</v>
      </c>
      <c r="N338" s="6" t="s">
        <v>1270</v>
      </c>
      <c r="P338" s="6" t="s">
        <v>1355</v>
      </c>
      <c r="Q338" s="6" t="s">
        <v>90</v>
      </c>
      <c r="R338" s="6" t="s">
        <v>1356</v>
      </c>
      <c r="S338" s="6"/>
    </row>
    <row r="339" spans="1:19" ht="15" customHeight="1" x14ac:dyDescent="0.25">
      <c r="A339" t="s">
        <v>1357</v>
      </c>
      <c r="B339" s="6" t="s">
        <v>1358</v>
      </c>
      <c r="G339" s="9"/>
      <c r="H339" s="3" t="e">
        <f>IF(I339="",200,VLOOKUP(I339,#REF!,2,FALSE))</f>
        <v>#REF!</v>
      </c>
      <c r="I339" t="s">
        <v>25</v>
      </c>
      <c r="J339" s="3" t="s">
        <v>11</v>
      </c>
      <c r="K339" s="3" t="s">
        <v>4</v>
      </c>
      <c r="L339" t="s">
        <v>1141</v>
      </c>
      <c r="M339" t="s">
        <v>90</v>
      </c>
      <c r="N339" s="6" t="s">
        <v>1265</v>
      </c>
      <c r="P339" s="6" t="s">
        <v>1359</v>
      </c>
      <c r="Q339" s="6" t="s">
        <v>90</v>
      </c>
      <c r="R339" s="6" t="s">
        <v>1360</v>
      </c>
      <c r="S339" s="6"/>
    </row>
    <row r="340" spans="1:19" ht="15" customHeight="1" x14ac:dyDescent="0.25">
      <c r="A340" t="s">
        <v>1361</v>
      </c>
      <c r="B340" s="6" t="s">
        <v>1362</v>
      </c>
      <c r="G340" s="9"/>
      <c r="H340" s="3" t="e">
        <f>IF(I340="",200,VLOOKUP(I340,#REF!,2,FALSE))</f>
        <v>#REF!</v>
      </c>
      <c r="I340" t="s">
        <v>25</v>
      </c>
      <c r="J340" s="3" t="s">
        <v>11</v>
      </c>
      <c r="K340" s="3" t="s">
        <v>4</v>
      </c>
      <c r="L340" t="s">
        <v>1141</v>
      </c>
      <c r="M340" t="s">
        <v>90</v>
      </c>
      <c r="N340" s="6" t="s">
        <v>1363</v>
      </c>
      <c r="P340" s="6" t="s">
        <v>1364</v>
      </c>
      <c r="Q340" s="6" t="s">
        <v>90</v>
      </c>
      <c r="R340" s="6" t="s">
        <v>1365</v>
      </c>
      <c r="S340" s="6"/>
    </row>
    <row r="341" spans="1:19" ht="15" customHeight="1" x14ac:dyDescent="0.25">
      <c r="A341" t="s">
        <v>1366</v>
      </c>
      <c r="B341" s="6" t="s">
        <v>1367</v>
      </c>
      <c r="G341" s="9"/>
      <c r="H341" s="3" t="e">
        <f>IF(I341="",200,VLOOKUP(I341,#REF!,2,FALSE))</f>
        <v>#REF!</v>
      </c>
      <c r="I341" t="s">
        <v>25</v>
      </c>
      <c r="J341" s="3" t="s">
        <v>11</v>
      </c>
      <c r="K341" s="3" t="s">
        <v>4</v>
      </c>
      <c r="L341" t="s">
        <v>1141</v>
      </c>
      <c r="M341" t="s">
        <v>90</v>
      </c>
      <c r="N341" s="6" t="s">
        <v>1368</v>
      </c>
      <c r="P341" s="6" t="s">
        <v>1369</v>
      </c>
      <c r="Q341" s="6" t="s">
        <v>90</v>
      </c>
      <c r="R341" s="6" t="s">
        <v>1370</v>
      </c>
      <c r="S341" s="6"/>
    </row>
    <row r="342" spans="1:19" ht="15" customHeight="1" x14ac:dyDescent="0.25">
      <c r="A342" t="s">
        <v>1371</v>
      </c>
      <c r="B342" s="6" t="s">
        <v>1372</v>
      </c>
      <c r="G342" s="9"/>
      <c r="H342" s="3" t="e">
        <f>IF(I342="",200,VLOOKUP(I342,#REF!,2,FALSE))</f>
        <v>#REF!</v>
      </c>
      <c r="I342" t="s">
        <v>25</v>
      </c>
      <c r="J342" s="3" t="s">
        <v>11</v>
      </c>
      <c r="K342" s="3" t="s">
        <v>4</v>
      </c>
      <c r="L342" t="s">
        <v>1141</v>
      </c>
      <c r="M342" t="s">
        <v>90</v>
      </c>
      <c r="N342" s="6" t="s">
        <v>1373</v>
      </c>
      <c r="P342" s="6" t="s">
        <v>1374</v>
      </c>
      <c r="Q342" s="6" t="s">
        <v>90</v>
      </c>
      <c r="R342" s="6" t="s">
        <v>1375</v>
      </c>
      <c r="S342" s="6"/>
    </row>
    <row r="343" spans="1:19" ht="15" customHeight="1" x14ac:dyDescent="0.25">
      <c r="A343" t="s">
        <v>1376</v>
      </c>
      <c r="B343" s="6" t="s">
        <v>1377</v>
      </c>
      <c r="G343" s="9"/>
      <c r="H343" s="3" t="e">
        <f>IF(I343="",200,VLOOKUP(I343,#REF!,2,FALSE))</f>
        <v>#REF!</v>
      </c>
      <c r="I343" t="s">
        <v>25</v>
      </c>
      <c r="J343" s="3" t="s">
        <v>11</v>
      </c>
      <c r="K343" s="3" t="s">
        <v>4</v>
      </c>
      <c r="L343" t="s">
        <v>1141</v>
      </c>
      <c r="M343" t="s">
        <v>90</v>
      </c>
      <c r="N343" s="6" t="s">
        <v>1378</v>
      </c>
      <c r="P343" s="6" t="s">
        <v>1379</v>
      </c>
      <c r="Q343" s="6" t="s">
        <v>90</v>
      </c>
      <c r="R343" s="6" t="s">
        <v>1380</v>
      </c>
      <c r="S343" s="6"/>
    </row>
    <row r="344" spans="1:19" ht="15" customHeight="1" x14ac:dyDescent="0.25">
      <c r="A344" t="s">
        <v>1381</v>
      </c>
      <c r="B344" s="6" t="s">
        <v>1382</v>
      </c>
      <c r="G344" s="9"/>
      <c r="H344" s="3" t="e">
        <f>IF(I344="",200,VLOOKUP(I344,#REF!,2,FALSE))</f>
        <v>#REF!</v>
      </c>
      <c r="I344" t="s">
        <v>25</v>
      </c>
      <c r="J344" s="3" t="s">
        <v>11</v>
      </c>
      <c r="K344" s="3" t="s">
        <v>4</v>
      </c>
      <c r="L344" t="s">
        <v>1141</v>
      </c>
      <c r="M344" t="s">
        <v>90</v>
      </c>
      <c r="N344" s="6" t="s">
        <v>1383</v>
      </c>
      <c r="P344" s="6" t="s">
        <v>1384</v>
      </c>
      <c r="Q344" s="6" t="s">
        <v>90</v>
      </c>
      <c r="R344" s="6" t="s">
        <v>1385</v>
      </c>
      <c r="S344" s="6"/>
    </row>
    <row r="345" spans="1:19" ht="15" customHeight="1" x14ac:dyDescent="0.25">
      <c r="A345" t="s">
        <v>1386</v>
      </c>
      <c r="B345" s="6" t="s">
        <v>1387</v>
      </c>
      <c r="G345" s="9"/>
      <c r="H345" s="3" t="e">
        <f>IF(I345="",200,VLOOKUP(I345,#REF!,2,FALSE))</f>
        <v>#REF!</v>
      </c>
      <c r="I345" t="s">
        <v>25</v>
      </c>
      <c r="J345" s="3" t="s">
        <v>11</v>
      </c>
      <c r="K345" s="3" t="s">
        <v>4</v>
      </c>
      <c r="L345" t="s">
        <v>1141</v>
      </c>
      <c r="M345" t="s">
        <v>90</v>
      </c>
      <c r="N345" s="6" t="s">
        <v>1388</v>
      </c>
      <c r="P345" s="6" t="s">
        <v>1389</v>
      </c>
      <c r="Q345" s="6" t="s">
        <v>90</v>
      </c>
      <c r="R345" s="6" t="s">
        <v>1390</v>
      </c>
      <c r="S345" s="6"/>
    </row>
    <row r="346" spans="1:19" ht="15" customHeight="1" x14ac:dyDescent="0.25">
      <c r="A346" t="s">
        <v>1391</v>
      </c>
      <c r="B346" s="6" t="s">
        <v>1392</v>
      </c>
      <c r="G346" s="9"/>
      <c r="H346" s="3" t="e">
        <f>IF(I346="",200,VLOOKUP(I346,#REF!,2,FALSE))</f>
        <v>#REF!</v>
      </c>
      <c r="I346" t="s">
        <v>25</v>
      </c>
      <c r="J346" s="3" t="s">
        <v>11</v>
      </c>
      <c r="K346" s="3" t="s">
        <v>4</v>
      </c>
      <c r="L346" t="s">
        <v>1141</v>
      </c>
      <c r="M346" t="s">
        <v>90</v>
      </c>
      <c r="N346" s="6" t="s">
        <v>1393</v>
      </c>
      <c r="P346" s="6" t="s">
        <v>1394</v>
      </c>
      <c r="Q346" s="6" t="s">
        <v>90</v>
      </c>
      <c r="R346" s="6" t="s">
        <v>1395</v>
      </c>
      <c r="S346" s="6"/>
    </row>
    <row r="347" spans="1:19" ht="15" customHeight="1" x14ac:dyDescent="0.25">
      <c r="A347" t="s">
        <v>1396</v>
      </c>
      <c r="B347" s="6" t="s">
        <v>1397</v>
      </c>
      <c r="G347" s="9"/>
      <c r="H347" s="3" t="e">
        <f>IF(I347="",200,VLOOKUP(I347,#REF!,2,FALSE))</f>
        <v>#REF!</v>
      </c>
      <c r="I347" t="s">
        <v>25</v>
      </c>
      <c r="J347" s="3" t="s">
        <v>11</v>
      </c>
      <c r="K347" s="3" t="s">
        <v>4</v>
      </c>
      <c r="L347" t="s">
        <v>1141</v>
      </c>
      <c r="M347" t="s">
        <v>90</v>
      </c>
      <c r="N347" s="6" t="s">
        <v>1398</v>
      </c>
      <c r="P347" s="6" t="s">
        <v>1399</v>
      </c>
      <c r="Q347" s="6" t="s">
        <v>90</v>
      </c>
      <c r="R347" s="6" t="s">
        <v>1400</v>
      </c>
      <c r="S347" s="6"/>
    </row>
    <row r="348" spans="1:19" ht="15" customHeight="1" x14ac:dyDescent="0.25">
      <c r="A348" t="s">
        <v>1401</v>
      </c>
      <c r="B348" s="6" t="s">
        <v>1402</v>
      </c>
      <c r="G348" s="9"/>
      <c r="H348" s="3" t="e">
        <f>IF(I348="",200,VLOOKUP(I348,#REF!,2,FALSE))</f>
        <v>#REF!</v>
      </c>
      <c r="I348" t="s">
        <v>25</v>
      </c>
      <c r="J348" s="3" t="s">
        <v>11</v>
      </c>
      <c r="K348" s="3" t="s">
        <v>4</v>
      </c>
      <c r="L348" t="s">
        <v>1141</v>
      </c>
      <c r="M348" t="s">
        <v>90</v>
      </c>
      <c r="N348" s="6" t="s">
        <v>1403</v>
      </c>
      <c r="P348" s="6" t="s">
        <v>1404</v>
      </c>
      <c r="Q348" s="6" t="s">
        <v>90</v>
      </c>
      <c r="R348" s="6" t="s">
        <v>1405</v>
      </c>
      <c r="S348" s="6"/>
    </row>
    <row r="349" spans="1:19" ht="15" customHeight="1" x14ac:dyDescent="0.25">
      <c r="A349" t="s">
        <v>1406</v>
      </c>
      <c r="B349" s="6" t="s">
        <v>1407</v>
      </c>
      <c r="G349" s="9"/>
      <c r="H349" s="3" t="e">
        <f>IF(I349="",200,VLOOKUP(I349,#REF!,2,FALSE))</f>
        <v>#REF!</v>
      </c>
      <c r="I349" t="s">
        <v>25</v>
      </c>
      <c r="J349" s="3" t="s">
        <v>11</v>
      </c>
      <c r="K349" s="3" t="s">
        <v>4</v>
      </c>
      <c r="L349" t="s">
        <v>1141</v>
      </c>
      <c r="M349" t="s">
        <v>90</v>
      </c>
      <c r="N349" s="6" t="s">
        <v>1408</v>
      </c>
      <c r="P349" s="6" t="s">
        <v>1409</v>
      </c>
      <c r="Q349" s="6" t="s">
        <v>90</v>
      </c>
      <c r="R349" s="6" t="s">
        <v>1410</v>
      </c>
      <c r="S349" s="6"/>
    </row>
    <row r="350" spans="1:19" ht="15" customHeight="1" x14ac:dyDescent="0.25">
      <c r="A350" t="s">
        <v>1411</v>
      </c>
      <c r="B350" s="6" t="s">
        <v>1412</v>
      </c>
      <c r="G350" s="9"/>
      <c r="H350" s="3" t="e">
        <f>IF(I350="",200,VLOOKUP(I350,#REF!,2,FALSE))</f>
        <v>#REF!</v>
      </c>
      <c r="I350" t="s">
        <v>25</v>
      </c>
      <c r="J350" s="3" t="s">
        <v>11</v>
      </c>
      <c r="K350" s="3" t="s">
        <v>4</v>
      </c>
      <c r="L350" t="s">
        <v>1141</v>
      </c>
      <c r="M350" t="s">
        <v>90</v>
      </c>
      <c r="N350" s="6" t="s">
        <v>1413</v>
      </c>
      <c r="P350" s="6" t="s">
        <v>1414</v>
      </c>
      <c r="Q350" s="6" t="s">
        <v>90</v>
      </c>
      <c r="R350" s="6" t="s">
        <v>1415</v>
      </c>
      <c r="S350" s="6"/>
    </row>
    <row r="351" spans="1:19" ht="15" customHeight="1" x14ac:dyDescent="0.25">
      <c r="A351" t="s">
        <v>1416</v>
      </c>
      <c r="B351" s="6" t="s">
        <v>1417</v>
      </c>
      <c r="G351" s="9"/>
      <c r="H351" s="3" t="e">
        <f>IF(I351="",200,VLOOKUP(I351,#REF!,2,FALSE))</f>
        <v>#REF!</v>
      </c>
      <c r="I351" t="s">
        <v>25</v>
      </c>
      <c r="J351" s="3" t="s">
        <v>11</v>
      </c>
      <c r="K351" s="3" t="s">
        <v>4</v>
      </c>
      <c r="L351" t="s">
        <v>1141</v>
      </c>
      <c r="M351" t="s">
        <v>90</v>
      </c>
      <c r="N351" s="6" t="s">
        <v>1418</v>
      </c>
      <c r="P351" s="6" t="s">
        <v>1419</v>
      </c>
      <c r="Q351" s="6" t="s">
        <v>90</v>
      </c>
      <c r="R351" s="6" t="s">
        <v>1420</v>
      </c>
      <c r="S351" s="6"/>
    </row>
    <row r="352" spans="1:19" ht="15" customHeight="1" x14ac:dyDescent="0.25">
      <c r="A352" t="s">
        <v>1421</v>
      </c>
      <c r="B352" s="6" t="s">
        <v>1422</v>
      </c>
      <c r="G352" s="9"/>
      <c r="H352" s="3" t="e">
        <f>IF(I352="",200,VLOOKUP(I352,#REF!,2,FALSE))</f>
        <v>#REF!</v>
      </c>
      <c r="I352" t="s">
        <v>25</v>
      </c>
      <c r="J352" s="3" t="s">
        <v>11</v>
      </c>
      <c r="K352" s="3" t="s">
        <v>4</v>
      </c>
      <c r="L352" t="s">
        <v>1141</v>
      </c>
      <c r="M352" t="s">
        <v>90</v>
      </c>
      <c r="N352" s="6" t="s">
        <v>1423</v>
      </c>
      <c r="O352" s="6" t="s">
        <v>1424</v>
      </c>
      <c r="P352" s="6" t="s">
        <v>1425</v>
      </c>
      <c r="Q352" s="6" t="s">
        <v>90</v>
      </c>
      <c r="R352" s="6" t="s">
        <v>1426</v>
      </c>
      <c r="S352" s="6"/>
    </row>
    <row r="353" spans="1:19" ht="15" customHeight="1" x14ac:dyDescent="0.25">
      <c r="A353" t="s">
        <v>1427</v>
      </c>
      <c r="B353" s="6" t="s">
        <v>1422</v>
      </c>
      <c r="G353" s="9"/>
      <c r="H353" s="3" t="e">
        <f>IF(I353="",200,VLOOKUP(I353,#REF!,2,FALSE))</f>
        <v>#REF!</v>
      </c>
      <c r="I353" t="s">
        <v>25</v>
      </c>
      <c r="J353" s="3" t="s">
        <v>11</v>
      </c>
      <c r="K353" s="3" t="s">
        <v>4</v>
      </c>
      <c r="L353" t="s">
        <v>1141</v>
      </c>
      <c r="M353" t="s">
        <v>90</v>
      </c>
      <c r="N353" s="6" t="s">
        <v>1423</v>
      </c>
      <c r="O353" s="6" t="s">
        <v>1424</v>
      </c>
      <c r="P353" s="6" t="s">
        <v>1425</v>
      </c>
      <c r="Q353" s="6" t="s">
        <v>90</v>
      </c>
      <c r="R353" s="6" t="s">
        <v>1426</v>
      </c>
      <c r="S353" s="6"/>
    </row>
    <row r="354" spans="1:19" ht="15" customHeight="1" x14ac:dyDescent="0.25">
      <c r="A354" t="s">
        <v>1428</v>
      </c>
      <c r="B354" s="6" t="s">
        <v>1429</v>
      </c>
      <c r="G354" s="9"/>
      <c r="H354" s="3" t="e">
        <f>IF(I354="",200,VLOOKUP(I354,#REF!,2,FALSE))</f>
        <v>#REF!</v>
      </c>
      <c r="I354" t="s">
        <v>25</v>
      </c>
      <c r="J354" s="3" t="s">
        <v>11</v>
      </c>
      <c r="K354" s="3" t="s">
        <v>4</v>
      </c>
      <c r="L354" t="s">
        <v>1141</v>
      </c>
      <c r="M354" t="s">
        <v>90</v>
      </c>
      <c r="N354" s="6" t="s">
        <v>1423</v>
      </c>
      <c r="O354" s="6" t="s">
        <v>1430</v>
      </c>
      <c r="P354" s="6" t="s">
        <v>1431</v>
      </c>
      <c r="Q354" s="6" t="s">
        <v>90</v>
      </c>
      <c r="R354" s="6" t="s">
        <v>90</v>
      </c>
      <c r="S354" s="6"/>
    </row>
    <row r="355" spans="1:19" ht="15" customHeight="1" x14ac:dyDescent="0.25">
      <c r="A355" t="s">
        <v>1432</v>
      </c>
      <c r="B355" s="6" t="s">
        <v>1429</v>
      </c>
      <c r="G355" s="9"/>
      <c r="H355" s="3" t="e">
        <f>IF(I355="",200,VLOOKUP(I355,#REF!,2,FALSE))</f>
        <v>#REF!</v>
      </c>
      <c r="I355" t="s">
        <v>25</v>
      </c>
      <c r="J355" s="3" t="s">
        <v>11</v>
      </c>
      <c r="K355" s="3" t="s">
        <v>4</v>
      </c>
      <c r="L355" t="s">
        <v>1141</v>
      </c>
      <c r="M355" t="s">
        <v>90</v>
      </c>
      <c r="N355" s="6" t="s">
        <v>1423</v>
      </c>
      <c r="O355" s="6" t="s">
        <v>1430</v>
      </c>
      <c r="P355" s="6" t="s">
        <v>1431</v>
      </c>
      <c r="Q355" s="6" t="s">
        <v>90</v>
      </c>
      <c r="R355" s="6" t="s">
        <v>90</v>
      </c>
      <c r="S355" s="6"/>
    </row>
    <row r="356" spans="1:19" ht="15" customHeight="1" x14ac:dyDescent="0.25">
      <c r="A356" t="s">
        <v>1433</v>
      </c>
      <c r="B356" s="6" t="s">
        <v>1434</v>
      </c>
      <c r="G356" s="9"/>
      <c r="H356" s="3" t="e">
        <f>IF(I356="",200,VLOOKUP(I356,#REF!,2,FALSE))</f>
        <v>#REF!</v>
      </c>
      <c r="I356" t="s">
        <v>25</v>
      </c>
      <c r="J356" s="3" t="s">
        <v>11</v>
      </c>
      <c r="K356" s="3" t="s">
        <v>4</v>
      </c>
      <c r="L356" t="s">
        <v>1141</v>
      </c>
      <c r="M356" t="s">
        <v>90</v>
      </c>
      <c r="N356" s="6" t="s">
        <v>1423</v>
      </c>
      <c r="O356" s="6" t="s">
        <v>1435</v>
      </c>
      <c r="P356" s="6" t="s">
        <v>1436</v>
      </c>
      <c r="Q356" s="6" t="s">
        <v>90</v>
      </c>
      <c r="R356" s="6" t="s">
        <v>90</v>
      </c>
      <c r="S356" s="6"/>
    </row>
    <row r="357" spans="1:19" ht="15" customHeight="1" x14ac:dyDescent="0.25">
      <c r="A357" t="s">
        <v>1437</v>
      </c>
      <c r="B357" s="6" t="s">
        <v>1434</v>
      </c>
      <c r="G357" s="9"/>
      <c r="H357" s="3" t="e">
        <f>IF(I357="",200,VLOOKUP(I357,#REF!,2,FALSE))</f>
        <v>#REF!</v>
      </c>
      <c r="I357" t="s">
        <v>25</v>
      </c>
      <c r="J357" s="3" t="s">
        <v>11</v>
      </c>
      <c r="K357" s="3" t="s">
        <v>4</v>
      </c>
      <c r="L357" t="s">
        <v>1141</v>
      </c>
      <c r="M357" t="s">
        <v>90</v>
      </c>
      <c r="N357" s="6" t="s">
        <v>1423</v>
      </c>
      <c r="O357" s="6" t="s">
        <v>1435</v>
      </c>
      <c r="P357" s="6" t="s">
        <v>1436</v>
      </c>
      <c r="Q357" s="6" t="s">
        <v>90</v>
      </c>
      <c r="R357" s="6" t="s">
        <v>90</v>
      </c>
      <c r="S357" s="6"/>
    </row>
    <row r="358" spans="1:19" ht="15" customHeight="1" x14ac:dyDescent="0.25">
      <c r="A358" t="s">
        <v>1438</v>
      </c>
      <c r="B358" s="6" t="s">
        <v>1439</v>
      </c>
      <c r="G358" s="9"/>
      <c r="H358" s="3" t="e">
        <f>IF(I358="",200,VLOOKUP(I358,#REF!,2,FALSE))</f>
        <v>#REF!</v>
      </c>
      <c r="I358" t="s">
        <v>25</v>
      </c>
      <c r="J358" s="3" t="s">
        <v>11</v>
      </c>
      <c r="K358" s="3" t="s">
        <v>4</v>
      </c>
      <c r="L358" t="s">
        <v>1141</v>
      </c>
      <c r="M358" t="s">
        <v>90</v>
      </c>
      <c r="N358" s="6" t="s">
        <v>1423</v>
      </c>
      <c r="O358" s="6" t="s">
        <v>1440</v>
      </c>
      <c r="P358" s="6" t="s">
        <v>1441</v>
      </c>
      <c r="Q358" s="6" t="s">
        <v>90</v>
      </c>
      <c r="R358" s="6" t="s">
        <v>90</v>
      </c>
      <c r="S358" s="6"/>
    </row>
    <row r="359" spans="1:19" ht="15" customHeight="1" x14ac:dyDescent="0.25">
      <c r="A359" t="s">
        <v>1442</v>
      </c>
      <c r="B359" s="6" t="s">
        <v>1439</v>
      </c>
      <c r="G359" s="9"/>
      <c r="H359" s="3" t="e">
        <f>IF(I359="",200,VLOOKUP(I359,#REF!,2,FALSE))</f>
        <v>#REF!</v>
      </c>
      <c r="I359" t="s">
        <v>25</v>
      </c>
      <c r="J359" s="3" t="s">
        <v>11</v>
      </c>
      <c r="K359" s="3" t="s">
        <v>4</v>
      </c>
      <c r="L359" t="s">
        <v>1141</v>
      </c>
      <c r="M359" t="s">
        <v>90</v>
      </c>
      <c r="N359" s="6" t="s">
        <v>1423</v>
      </c>
      <c r="O359" s="6" t="s">
        <v>1440</v>
      </c>
      <c r="P359" s="6" t="s">
        <v>1441</v>
      </c>
      <c r="Q359" s="6" t="s">
        <v>90</v>
      </c>
      <c r="R359" s="6" t="s">
        <v>90</v>
      </c>
      <c r="S359" s="6"/>
    </row>
    <row r="360" spans="1:19" ht="15" customHeight="1" x14ac:dyDescent="0.25">
      <c r="A360" t="s">
        <v>1443</v>
      </c>
      <c r="B360" s="6" t="s">
        <v>1444</v>
      </c>
      <c r="G360" s="9"/>
      <c r="H360" s="3" t="e">
        <f>IF(I360="",200,VLOOKUP(I360,#REF!,2,FALSE))</f>
        <v>#REF!</v>
      </c>
      <c r="I360" t="s">
        <v>25</v>
      </c>
      <c r="J360" s="3" t="s">
        <v>11</v>
      </c>
      <c r="K360" s="3" t="s">
        <v>4</v>
      </c>
      <c r="L360" t="s">
        <v>1141</v>
      </c>
      <c r="M360" t="s">
        <v>90</v>
      </c>
      <c r="N360" s="6" t="s">
        <v>1423</v>
      </c>
      <c r="O360" s="6" t="s">
        <v>1445</v>
      </c>
      <c r="P360" s="6" t="s">
        <v>1446</v>
      </c>
      <c r="Q360" s="6" t="s">
        <v>90</v>
      </c>
      <c r="R360" s="6" t="s">
        <v>90</v>
      </c>
      <c r="S360" s="6"/>
    </row>
    <row r="361" spans="1:19" ht="15" customHeight="1" x14ac:dyDescent="0.25">
      <c r="A361" t="s">
        <v>1447</v>
      </c>
      <c r="B361" s="6" t="s">
        <v>1444</v>
      </c>
      <c r="G361" s="9"/>
      <c r="H361" s="3" t="e">
        <f>IF(I361="",200,VLOOKUP(I361,#REF!,2,FALSE))</f>
        <v>#REF!</v>
      </c>
      <c r="I361" t="s">
        <v>25</v>
      </c>
      <c r="J361" s="3" t="s">
        <v>11</v>
      </c>
      <c r="K361" s="3" t="s">
        <v>4</v>
      </c>
      <c r="L361" t="s">
        <v>1141</v>
      </c>
      <c r="M361" t="s">
        <v>90</v>
      </c>
      <c r="N361" s="6" t="s">
        <v>1423</v>
      </c>
      <c r="O361" s="6" t="s">
        <v>1445</v>
      </c>
      <c r="P361" s="6" t="s">
        <v>1446</v>
      </c>
      <c r="Q361" s="6" t="s">
        <v>90</v>
      </c>
      <c r="R361" s="6" t="s">
        <v>90</v>
      </c>
      <c r="S361" s="6"/>
    </row>
    <row r="362" spans="1:19" ht="15" customHeight="1" x14ac:dyDescent="0.25">
      <c r="A362" t="s">
        <v>1448</v>
      </c>
      <c r="B362" s="6" t="s">
        <v>1449</v>
      </c>
      <c r="G362" s="9"/>
      <c r="H362" s="3" t="e">
        <f>IF(I362="",200,VLOOKUP(I362,#REF!,2,FALSE))</f>
        <v>#REF!</v>
      </c>
      <c r="I362" t="s">
        <v>25</v>
      </c>
      <c r="J362" s="3" t="s">
        <v>11</v>
      </c>
      <c r="K362" s="3" t="s">
        <v>4</v>
      </c>
      <c r="L362" t="s">
        <v>1141</v>
      </c>
      <c r="M362" t="s">
        <v>90</v>
      </c>
      <c r="N362" s="6" t="s">
        <v>1423</v>
      </c>
      <c r="O362" s="6" t="s">
        <v>1450</v>
      </c>
      <c r="P362" s="6" t="s">
        <v>1451</v>
      </c>
      <c r="Q362" s="6" t="s">
        <v>90</v>
      </c>
      <c r="R362" s="6" t="s">
        <v>90</v>
      </c>
      <c r="S362" s="6"/>
    </row>
    <row r="363" spans="1:19" ht="15" customHeight="1" x14ac:dyDescent="0.25">
      <c r="A363" t="s">
        <v>1452</v>
      </c>
      <c r="B363" s="6" t="s">
        <v>1449</v>
      </c>
      <c r="G363" s="9"/>
      <c r="H363" s="3" t="e">
        <f>IF(I363="",200,VLOOKUP(I363,#REF!,2,FALSE))</f>
        <v>#REF!</v>
      </c>
      <c r="I363" t="s">
        <v>25</v>
      </c>
      <c r="J363" s="3" t="s">
        <v>11</v>
      </c>
      <c r="K363" s="3" t="s">
        <v>4</v>
      </c>
      <c r="L363" t="s">
        <v>1141</v>
      </c>
      <c r="M363" t="s">
        <v>90</v>
      </c>
      <c r="N363" s="6" t="s">
        <v>1423</v>
      </c>
      <c r="O363" s="6" t="s">
        <v>1450</v>
      </c>
      <c r="P363" s="6" t="s">
        <v>1451</v>
      </c>
      <c r="Q363" s="6" t="s">
        <v>90</v>
      </c>
      <c r="R363" s="6" t="s">
        <v>90</v>
      </c>
      <c r="S363" s="6"/>
    </row>
    <row r="364" spans="1:19" ht="15" customHeight="1" x14ac:dyDescent="0.25">
      <c r="A364" t="s">
        <v>1453</v>
      </c>
      <c r="B364" s="6" t="s">
        <v>1454</v>
      </c>
      <c r="G364" s="9"/>
      <c r="H364" s="3" t="e">
        <f>IF(I364="",200,VLOOKUP(I364,#REF!,2,FALSE))</f>
        <v>#REF!</v>
      </c>
      <c r="I364" t="s">
        <v>25</v>
      </c>
      <c r="J364" s="3" t="s">
        <v>11</v>
      </c>
      <c r="K364" s="3" t="s">
        <v>4</v>
      </c>
      <c r="L364" t="s">
        <v>1141</v>
      </c>
      <c r="M364" t="s">
        <v>90</v>
      </c>
      <c r="N364" s="6" t="s">
        <v>1455</v>
      </c>
      <c r="O364" s="6" t="s">
        <v>1456</v>
      </c>
      <c r="P364" s="6" t="s">
        <v>1457</v>
      </c>
      <c r="Q364" s="6" t="s">
        <v>90</v>
      </c>
      <c r="R364" s="6" t="s">
        <v>1458</v>
      </c>
      <c r="S364" s="6"/>
    </row>
    <row r="365" spans="1:19" ht="15" customHeight="1" x14ac:dyDescent="0.25">
      <c r="A365" t="s">
        <v>1459</v>
      </c>
      <c r="B365" s="6" t="s">
        <v>1460</v>
      </c>
      <c r="G365" s="9"/>
      <c r="H365" s="3" t="e">
        <f>IF(I365="",200,VLOOKUP(I365,#REF!,2,FALSE))</f>
        <v>#REF!</v>
      </c>
      <c r="I365" t="s">
        <v>25</v>
      </c>
      <c r="J365" s="3" t="s">
        <v>11</v>
      </c>
      <c r="K365" s="3" t="s">
        <v>4</v>
      </c>
      <c r="L365" t="s">
        <v>1141</v>
      </c>
      <c r="M365" t="s">
        <v>90</v>
      </c>
      <c r="N365" s="6" t="s">
        <v>1461</v>
      </c>
      <c r="O365" s="6" t="s">
        <v>1462</v>
      </c>
      <c r="P365" s="6" t="s">
        <v>1463</v>
      </c>
      <c r="Q365" s="6" t="s">
        <v>90</v>
      </c>
      <c r="R365" s="6" t="s">
        <v>1464</v>
      </c>
      <c r="S365" s="6"/>
    </row>
    <row r="366" spans="1:19" ht="15" customHeight="1" x14ac:dyDescent="0.25">
      <c r="A366" t="s">
        <v>1465</v>
      </c>
      <c r="B366" s="6" t="s">
        <v>1466</v>
      </c>
      <c r="G366" s="9"/>
      <c r="H366" s="3" t="e">
        <f>IF(I366="",200,VLOOKUP(I366,#REF!,2,FALSE))</f>
        <v>#REF!</v>
      </c>
      <c r="I366" t="s">
        <v>25</v>
      </c>
      <c r="J366" s="3" t="s">
        <v>11</v>
      </c>
      <c r="K366" s="3" t="s">
        <v>4</v>
      </c>
      <c r="L366" t="s">
        <v>1141</v>
      </c>
      <c r="M366" t="s">
        <v>90</v>
      </c>
      <c r="N366" s="6" t="s">
        <v>1467</v>
      </c>
      <c r="O366" s="6" t="s">
        <v>1468</v>
      </c>
      <c r="P366" s="6" t="s">
        <v>1469</v>
      </c>
      <c r="Q366" s="6" t="s">
        <v>90</v>
      </c>
      <c r="R366" s="6" t="s">
        <v>90</v>
      </c>
      <c r="S366" s="6"/>
    </row>
    <row r="367" spans="1:19" ht="15" customHeight="1" x14ac:dyDescent="0.25">
      <c r="A367" t="s">
        <v>1470</v>
      </c>
      <c r="B367" s="6" t="s">
        <v>1471</v>
      </c>
      <c r="G367" s="9"/>
      <c r="H367" s="3" t="e">
        <f>IF(I367="",200,VLOOKUP(I367,#REF!,2,FALSE))</f>
        <v>#REF!</v>
      </c>
      <c r="I367" t="s">
        <v>25</v>
      </c>
      <c r="J367" s="3" t="s">
        <v>11</v>
      </c>
      <c r="K367" s="3" t="s">
        <v>4</v>
      </c>
      <c r="L367" t="s">
        <v>1141</v>
      </c>
      <c r="M367" t="s">
        <v>90</v>
      </c>
      <c r="N367" s="6" t="s">
        <v>1472</v>
      </c>
      <c r="O367" s="6" t="s">
        <v>1473</v>
      </c>
      <c r="P367" s="6" t="s">
        <v>1474</v>
      </c>
      <c r="Q367" s="6" t="s">
        <v>90</v>
      </c>
      <c r="R367" s="6" t="s">
        <v>1475</v>
      </c>
      <c r="S367" s="6"/>
    </row>
    <row r="368" spans="1:19" ht="15" customHeight="1" x14ac:dyDescent="0.25">
      <c r="A368" t="s">
        <v>1476</v>
      </c>
      <c r="B368" s="6" t="s">
        <v>1477</v>
      </c>
      <c r="G368" s="9"/>
      <c r="H368" s="3" t="e">
        <f>IF(I368="",200,VLOOKUP(I368,#REF!,2,FALSE))</f>
        <v>#REF!</v>
      </c>
      <c r="I368" t="s">
        <v>25</v>
      </c>
      <c r="J368" s="3" t="s">
        <v>11</v>
      </c>
      <c r="K368" s="3" t="s">
        <v>4</v>
      </c>
      <c r="L368" t="s">
        <v>1141</v>
      </c>
      <c r="M368" t="s">
        <v>90</v>
      </c>
      <c r="N368" s="6" t="s">
        <v>1478</v>
      </c>
      <c r="O368" s="6" t="s">
        <v>1479</v>
      </c>
      <c r="P368" s="6" t="s">
        <v>1474</v>
      </c>
      <c r="Q368" s="6" t="s">
        <v>90</v>
      </c>
      <c r="R368" s="6" t="s">
        <v>1480</v>
      </c>
      <c r="S368" s="6"/>
    </row>
    <row r="369" spans="1:19" ht="15" customHeight="1" x14ac:dyDescent="0.25">
      <c r="A369" t="s">
        <v>1481</v>
      </c>
      <c r="B369" s="6" t="s">
        <v>1482</v>
      </c>
      <c r="G369" s="9"/>
      <c r="H369" s="3" t="e">
        <f>IF(I369="",200,VLOOKUP(I369,#REF!,2,FALSE))</f>
        <v>#REF!</v>
      </c>
      <c r="I369" t="s">
        <v>25</v>
      </c>
      <c r="J369" s="3" t="s">
        <v>11</v>
      </c>
      <c r="K369" s="3" t="s">
        <v>4</v>
      </c>
      <c r="L369" t="s">
        <v>1141</v>
      </c>
      <c r="M369" t="s">
        <v>90</v>
      </c>
      <c r="N369" s="6" t="s">
        <v>1483</v>
      </c>
      <c r="O369" s="6" t="s">
        <v>1484</v>
      </c>
      <c r="P369" s="6" t="s">
        <v>1463</v>
      </c>
      <c r="Q369" s="6" t="s">
        <v>90</v>
      </c>
      <c r="R369" s="6" t="s">
        <v>1485</v>
      </c>
      <c r="S369" s="6"/>
    </row>
    <row r="370" spans="1:19" ht="15" customHeight="1" x14ac:dyDescent="0.25">
      <c r="A370" t="s">
        <v>1486</v>
      </c>
      <c r="B370" s="6" t="s">
        <v>1487</v>
      </c>
      <c r="G370" s="9"/>
      <c r="H370" s="3" t="e">
        <f>IF(I370="",200,VLOOKUP(I370,#REF!,2,FALSE))</f>
        <v>#REF!</v>
      </c>
      <c r="I370" t="s">
        <v>25</v>
      </c>
      <c r="J370" s="3" t="s">
        <v>11</v>
      </c>
      <c r="K370" s="3" t="s">
        <v>4</v>
      </c>
      <c r="L370" t="s">
        <v>1141</v>
      </c>
      <c r="M370" t="s">
        <v>90</v>
      </c>
      <c r="N370" s="6" t="s">
        <v>1488</v>
      </c>
      <c r="O370" s="6" t="s">
        <v>1489</v>
      </c>
      <c r="P370" s="6" t="s">
        <v>1490</v>
      </c>
      <c r="Q370" s="6" t="s">
        <v>90</v>
      </c>
      <c r="R370" s="6" t="s">
        <v>1491</v>
      </c>
      <c r="S370" s="6"/>
    </row>
    <row r="371" spans="1:19" ht="15" customHeight="1" x14ac:dyDescent="0.25">
      <c r="A371" t="s">
        <v>1492</v>
      </c>
      <c r="B371" s="6" t="s">
        <v>1493</v>
      </c>
      <c r="G371" s="9"/>
      <c r="H371" s="3" t="e">
        <f>IF(I371="",200,VLOOKUP(I371,#REF!,2,FALSE))</f>
        <v>#REF!</v>
      </c>
      <c r="I371" t="s">
        <v>25</v>
      </c>
      <c r="J371" s="3" t="s">
        <v>11</v>
      </c>
      <c r="K371" s="3" t="s">
        <v>4</v>
      </c>
      <c r="L371" t="s">
        <v>1141</v>
      </c>
      <c r="M371" t="s">
        <v>90</v>
      </c>
      <c r="N371" s="6" t="s">
        <v>1488</v>
      </c>
      <c r="O371" s="6" t="s">
        <v>1494</v>
      </c>
      <c r="P371" s="6" t="s">
        <v>1495</v>
      </c>
      <c r="Q371" s="6" t="s">
        <v>90</v>
      </c>
      <c r="R371" s="6" t="s">
        <v>1496</v>
      </c>
      <c r="S371" s="6"/>
    </row>
    <row r="372" spans="1:19" ht="15" customHeight="1" x14ac:dyDescent="0.25">
      <c r="A372" t="s">
        <v>1497</v>
      </c>
      <c r="B372" s="6" t="s">
        <v>1498</v>
      </c>
      <c r="G372" s="9"/>
      <c r="H372" s="3" t="e">
        <f>IF(I372="",200,VLOOKUP(I372,#REF!,2,FALSE))</f>
        <v>#REF!</v>
      </c>
      <c r="I372" t="s">
        <v>25</v>
      </c>
      <c r="J372" s="3" t="s">
        <v>11</v>
      </c>
      <c r="K372" s="3" t="s">
        <v>4</v>
      </c>
      <c r="L372" t="s">
        <v>1141</v>
      </c>
      <c r="M372" t="s">
        <v>90</v>
      </c>
      <c r="N372" s="6" t="s">
        <v>1499</v>
      </c>
      <c r="O372" s="6" t="s">
        <v>1500</v>
      </c>
      <c r="P372" s="6" t="s">
        <v>1501</v>
      </c>
      <c r="Q372" s="6" t="s">
        <v>90</v>
      </c>
      <c r="R372" s="6" t="s">
        <v>90</v>
      </c>
      <c r="S372" s="6"/>
    </row>
    <row r="373" spans="1:19" ht="15" customHeight="1" x14ac:dyDescent="0.25">
      <c r="A373" t="s">
        <v>1502</v>
      </c>
      <c r="B373" s="6" t="s">
        <v>1503</v>
      </c>
      <c r="G373" s="9"/>
      <c r="H373" s="3" t="e">
        <f>IF(I373="",200,VLOOKUP(I373,#REF!,2,FALSE))</f>
        <v>#REF!</v>
      </c>
      <c r="I373" t="s">
        <v>25</v>
      </c>
      <c r="J373" s="3" t="s">
        <v>11</v>
      </c>
      <c r="K373" s="3" t="s">
        <v>4</v>
      </c>
      <c r="L373" t="s">
        <v>1141</v>
      </c>
      <c r="M373" t="s">
        <v>90</v>
      </c>
      <c r="N373" s="6" t="s">
        <v>1504</v>
      </c>
      <c r="O373" s="6" t="s">
        <v>1505</v>
      </c>
      <c r="P373" s="6" t="s">
        <v>1490</v>
      </c>
      <c r="Q373" s="6" t="s">
        <v>90</v>
      </c>
      <c r="R373" s="6" t="s">
        <v>1506</v>
      </c>
      <c r="S373" s="6"/>
    </row>
    <row r="374" spans="1:19" ht="15" customHeight="1" x14ac:dyDescent="0.25">
      <c r="A374" t="s">
        <v>1507</v>
      </c>
      <c r="B374" s="6" t="s">
        <v>1508</v>
      </c>
      <c r="G374" s="9"/>
      <c r="H374" s="3" t="e">
        <f>IF(I374="",200,VLOOKUP(I374,#REF!,2,FALSE))</f>
        <v>#REF!</v>
      </c>
      <c r="I374" t="s">
        <v>25</v>
      </c>
      <c r="J374" s="3" t="s">
        <v>11</v>
      </c>
      <c r="K374" s="3" t="s">
        <v>4</v>
      </c>
      <c r="L374" t="s">
        <v>1141</v>
      </c>
      <c r="M374" t="s">
        <v>90</v>
      </c>
      <c r="N374" s="6" t="s">
        <v>1504</v>
      </c>
      <c r="O374" s="6" t="s">
        <v>1509</v>
      </c>
      <c r="P374" s="6" t="s">
        <v>1495</v>
      </c>
      <c r="Q374" s="6" t="s">
        <v>90</v>
      </c>
      <c r="R374" s="6" t="s">
        <v>1510</v>
      </c>
      <c r="S374" s="6"/>
    </row>
    <row r="375" spans="1:19" ht="15" customHeight="1" x14ac:dyDescent="0.25">
      <c r="A375" t="s">
        <v>1511</v>
      </c>
      <c r="B375" s="6" t="s">
        <v>1512</v>
      </c>
      <c r="G375" s="9"/>
      <c r="H375" s="3" t="e">
        <f>IF(I375="",200,VLOOKUP(I375,#REF!,2,FALSE))</f>
        <v>#REF!</v>
      </c>
      <c r="I375" t="s">
        <v>25</v>
      </c>
      <c r="J375" s="3" t="s">
        <v>11</v>
      </c>
      <c r="K375" s="3" t="s">
        <v>4</v>
      </c>
      <c r="L375" t="s">
        <v>1141</v>
      </c>
      <c r="M375" t="s">
        <v>90</v>
      </c>
      <c r="N375" s="6" t="s">
        <v>1504</v>
      </c>
      <c r="O375" s="6" t="s">
        <v>1513</v>
      </c>
      <c r="P375" s="6" t="s">
        <v>1514</v>
      </c>
      <c r="Q375" s="6" t="s">
        <v>90</v>
      </c>
      <c r="R375" s="6" t="s">
        <v>1515</v>
      </c>
      <c r="S375" s="6"/>
    </row>
    <row r="376" spans="1:19" ht="15" customHeight="1" x14ac:dyDescent="0.25">
      <c r="A376" t="s">
        <v>1516</v>
      </c>
      <c r="B376" s="6" t="s">
        <v>1517</v>
      </c>
      <c r="G376" s="9"/>
      <c r="H376" s="3" t="e">
        <f>IF(I376="",200,VLOOKUP(I376,#REF!,2,FALSE))</f>
        <v>#REF!</v>
      </c>
      <c r="I376" t="s">
        <v>25</v>
      </c>
      <c r="J376" s="3" t="s">
        <v>11</v>
      </c>
      <c r="K376" s="3" t="s">
        <v>4</v>
      </c>
      <c r="L376" t="s">
        <v>1141</v>
      </c>
      <c r="M376" t="s">
        <v>90</v>
      </c>
      <c r="N376" s="6" t="s">
        <v>1488</v>
      </c>
      <c r="O376" s="6" t="s">
        <v>1518</v>
      </c>
      <c r="P376" s="6" t="s">
        <v>1514</v>
      </c>
      <c r="Q376" s="6" t="s">
        <v>90</v>
      </c>
      <c r="R376" s="6" t="s">
        <v>1519</v>
      </c>
      <c r="S376" s="6"/>
    </row>
    <row r="377" spans="1:19" ht="15" customHeight="1" x14ac:dyDescent="0.25">
      <c r="A377" t="s">
        <v>1520</v>
      </c>
      <c r="B377" s="6" t="s">
        <v>1521</v>
      </c>
      <c r="G377" s="9"/>
      <c r="H377" s="3" t="e">
        <f>IF(I377="",200,VLOOKUP(I377,#REF!,2,FALSE))</f>
        <v>#REF!</v>
      </c>
      <c r="I377" t="s">
        <v>25</v>
      </c>
      <c r="J377" s="3" t="s">
        <v>11</v>
      </c>
      <c r="K377" s="3" t="s">
        <v>4</v>
      </c>
      <c r="L377" t="s">
        <v>1141</v>
      </c>
      <c r="M377" t="s">
        <v>90</v>
      </c>
      <c r="N377" s="6" t="s">
        <v>1499</v>
      </c>
      <c r="O377" s="6" t="s">
        <v>1522</v>
      </c>
      <c r="P377" s="6" t="s">
        <v>1523</v>
      </c>
      <c r="Q377" s="6" t="s">
        <v>90</v>
      </c>
      <c r="R377" s="6" t="s">
        <v>1524</v>
      </c>
      <c r="S377" s="6"/>
    </row>
    <row r="378" spans="1:19" ht="15" customHeight="1" x14ac:dyDescent="0.25">
      <c r="A378" t="s">
        <v>1525</v>
      </c>
      <c r="B378" s="6" t="s">
        <v>1526</v>
      </c>
      <c r="G378" s="9"/>
      <c r="H378" s="3" t="e">
        <f>IF(I378="",200,VLOOKUP(I378,#REF!,2,FALSE))</f>
        <v>#REF!</v>
      </c>
      <c r="I378" t="s">
        <v>25</v>
      </c>
      <c r="J378" s="3" t="s">
        <v>11</v>
      </c>
      <c r="K378" s="3" t="s">
        <v>4</v>
      </c>
      <c r="L378" t="s">
        <v>1141</v>
      </c>
      <c r="M378" t="s">
        <v>90</v>
      </c>
      <c r="N378" s="6" t="s">
        <v>1467</v>
      </c>
      <c r="O378" s="6" t="s">
        <v>1527</v>
      </c>
      <c r="P378" s="6" t="s">
        <v>1528</v>
      </c>
      <c r="Q378" s="6" t="s">
        <v>90</v>
      </c>
      <c r="R378" s="6" t="s">
        <v>1529</v>
      </c>
      <c r="S378" s="6"/>
    </row>
    <row r="379" spans="1:19" ht="15" customHeight="1" x14ac:dyDescent="0.25">
      <c r="A379" t="s">
        <v>1530</v>
      </c>
      <c r="B379" s="6" t="s">
        <v>1531</v>
      </c>
      <c r="G379" s="9"/>
      <c r="H379" s="3" t="e">
        <f>IF(I379="",200,VLOOKUP(I379,#REF!,2,FALSE))</f>
        <v>#REF!</v>
      </c>
      <c r="I379" t="s">
        <v>25</v>
      </c>
      <c r="J379" s="3" t="s">
        <v>11</v>
      </c>
      <c r="K379" s="3" t="s">
        <v>4</v>
      </c>
      <c r="L379" t="s">
        <v>1141</v>
      </c>
      <c r="M379" t="s">
        <v>90</v>
      </c>
      <c r="N379" s="6" t="s">
        <v>1532</v>
      </c>
      <c r="O379" s="6" t="s">
        <v>1533</v>
      </c>
      <c r="P379" s="6" t="s">
        <v>1534</v>
      </c>
      <c r="Q379" s="6" t="s">
        <v>90</v>
      </c>
      <c r="R379" s="6" t="s">
        <v>1535</v>
      </c>
      <c r="S379" s="6"/>
    </row>
    <row r="380" spans="1:19" ht="15" customHeight="1" x14ac:dyDescent="0.25">
      <c r="A380" t="s">
        <v>1536</v>
      </c>
      <c r="B380" s="6" t="s">
        <v>1537</v>
      </c>
      <c r="G380" s="9"/>
      <c r="H380" s="3" t="e">
        <f>IF(I380="",200,VLOOKUP(I380,#REF!,2,FALSE))</f>
        <v>#REF!</v>
      </c>
      <c r="I380" t="s">
        <v>25</v>
      </c>
      <c r="J380" s="3" t="s">
        <v>11</v>
      </c>
      <c r="K380" s="3" t="s">
        <v>4</v>
      </c>
      <c r="L380" t="s">
        <v>1141</v>
      </c>
      <c r="M380" t="s">
        <v>90</v>
      </c>
      <c r="N380" s="6" t="s">
        <v>1532</v>
      </c>
      <c r="O380" s="6" t="s">
        <v>1538</v>
      </c>
      <c r="P380" s="6" t="s">
        <v>1490</v>
      </c>
      <c r="Q380" s="6" t="s">
        <v>90</v>
      </c>
      <c r="R380" s="6" t="s">
        <v>1539</v>
      </c>
      <c r="S380" s="6"/>
    </row>
    <row r="381" spans="1:19" ht="15" customHeight="1" x14ac:dyDescent="0.25">
      <c r="A381" t="s">
        <v>1540</v>
      </c>
      <c r="B381" s="6" t="s">
        <v>1541</v>
      </c>
      <c r="G381" s="9"/>
      <c r="H381" s="3" t="e">
        <f>IF(I381="",200,VLOOKUP(I381,#REF!,2,FALSE))</f>
        <v>#REF!</v>
      </c>
      <c r="I381" t="s">
        <v>25</v>
      </c>
      <c r="J381" s="3" t="s">
        <v>11</v>
      </c>
      <c r="K381" s="3" t="s">
        <v>4</v>
      </c>
      <c r="L381" t="s">
        <v>1141</v>
      </c>
      <c r="M381" t="s">
        <v>90</v>
      </c>
      <c r="N381" s="6" t="s">
        <v>1467</v>
      </c>
      <c r="O381" s="6" t="s">
        <v>1542</v>
      </c>
      <c r="P381" s="6" t="s">
        <v>1543</v>
      </c>
      <c r="Q381" s="6" t="s">
        <v>90</v>
      </c>
      <c r="R381" s="6" t="s">
        <v>1544</v>
      </c>
      <c r="S381" s="6"/>
    </row>
    <row r="382" spans="1:19" ht="15" customHeight="1" x14ac:dyDescent="0.25">
      <c r="A382" t="s">
        <v>1545</v>
      </c>
      <c r="B382" s="6" t="s">
        <v>1546</v>
      </c>
      <c r="G382" s="9"/>
      <c r="H382" s="3" t="e">
        <f>IF(I382="",200,VLOOKUP(I382,#REF!,2,FALSE))</f>
        <v>#REF!</v>
      </c>
      <c r="I382" t="s">
        <v>25</v>
      </c>
      <c r="J382" s="3" t="s">
        <v>11</v>
      </c>
      <c r="K382" s="3" t="s">
        <v>4</v>
      </c>
      <c r="L382" t="s">
        <v>1141</v>
      </c>
      <c r="M382" t="s">
        <v>90</v>
      </c>
      <c r="N382" s="6" t="s">
        <v>1547</v>
      </c>
      <c r="O382" s="6" t="s">
        <v>1548</v>
      </c>
      <c r="P382" s="6" t="s">
        <v>1549</v>
      </c>
      <c r="Q382" s="6" t="s">
        <v>90</v>
      </c>
      <c r="R382" s="6" t="s">
        <v>90</v>
      </c>
      <c r="S382" s="6"/>
    </row>
    <row r="383" spans="1:19" ht="15" customHeight="1" x14ac:dyDescent="0.25">
      <c r="A383" t="s">
        <v>1550</v>
      </c>
      <c r="B383" s="6" t="s">
        <v>1551</v>
      </c>
      <c r="G383" s="9"/>
      <c r="H383" s="3" t="e">
        <f>IF(I383="",200,VLOOKUP(I383,#REF!,2,FALSE))</f>
        <v>#REF!</v>
      </c>
      <c r="I383" t="s">
        <v>25</v>
      </c>
      <c r="J383" s="3" t="s">
        <v>11</v>
      </c>
      <c r="K383" s="3" t="s">
        <v>4</v>
      </c>
      <c r="L383" t="s">
        <v>1141</v>
      </c>
      <c r="M383" t="s">
        <v>90</v>
      </c>
      <c r="N383" s="6" t="s">
        <v>1532</v>
      </c>
      <c r="O383" s="6" t="s">
        <v>1552</v>
      </c>
      <c r="P383" s="6" t="s">
        <v>1495</v>
      </c>
      <c r="Q383" s="6" t="s">
        <v>90</v>
      </c>
      <c r="R383" s="6" t="s">
        <v>1553</v>
      </c>
      <c r="S383" s="6"/>
    </row>
    <row r="384" spans="1:19" ht="15" customHeight="1" x14ac:dyDescent="0.25">
      <c r="A384" t="s">
        <v>1554</v>
      </c>
      <c r="B384" s="6" t="s">
        <v>1555</v>
      </c>
      <c r="G384" s="9"/>
      <c r="H384" s="3" t="e">
        <f>IF(I384="",200,VLOOKUP(I384,#REF!,2,FALSE))</f>
        <v>#REF!</v>
      </c>
      <c r="I384" t="s">
        <v>25</v>
      </c>
      <c r="J384" s="3" t="s">
        <v>11</v>
      </c>
      <c r="K384" s="3" t="s">
        <v>4</v>
      </c>
      <c r="L384" t="s">
        <v>1141</v>
      </c>
      <c r="M384" t="s">
        <v>90</v>
      </c>
      <c r="N384" s="6" t="s">
        <v>1556</v>
      </c>
      <c r="O384" s="6" t="s">
        <v>1557</v>
      </c>
      <c r="P384" s="6" t="s">
        <v>1558</v>
      </c>
      <c r="Q384" s="6" t="s">
        <v>90</v>
      </c>
      <c r="R384" s="6" t="s">
        <v>1559</v>
      </c>
      <c r="S384" s="6"/>
    </row>
    <row r="385" spans="1:19" ht="15" customHeight="1" x14ac:dyDescent="0.25">
      <c r="A385" t="s">
        <v>1560</v>
      </c>
      <c r="B385" s="6" t="s">
        <v>1561</v>
      </c>
      <c r="G385" s="9"/>
      <c r="H385" s="3" t="e">
        <f>IF(I385="",200,VLOOKUP(I385,#REF!,2,FALSE))</f>
        <v>#REF!</v>
      </c>
      <c r="I385" t="s">
        <v>25</v>
      </c>
      <c r="J385" s="3" t="s">
        <v>11</v>
      </c>
      <c r="K385" s="3" t="s">
        <v>4</v>
      </c>
      <c r="L385" t="s">
        <v>1141</v>
      </c>
      <c r="M385" t="s">
        <v>90</v>
      </c>
      <c r="N385" s="6" t="s">
        <v>1562</v>
      </c>
      <c r="O385" s="6" t="s">
        <v>1563</v>
      </c>
      <c r="P385" s="6" t="s">
        <v>1564</v>
      </c>
      <c r="Q385" s="6" t="s">
        <v>90</v>
      </c>
      <c r="R385" s="6" t="s">
        <v>1565</v>
      </c>
      <c r="S385" s="6"/>
    </row>
    <row r="386" spans="1:19" ht="15" customHeight="1" x14ac:dyDescent="0.25">
      <c r="A386" t="s">
        <v>1566</v>
      </c>
      <c r="B386" s="6" t="s">
        <v>1567</v>
      </c>
      <c r="G386" s="9"/>
      <c r="H386" s="3" t="e">
        <f>IF(I386="",200,VLOOKUP(I386,#REF!,2,FALSE))</f>
        <v>#REF!</v>
      </c>
      <c r="I386" t="s">
        <v>25</v>
      </c>
      <c r="J386" s="3" t="s">
        <v>11</v>
      </c>
      <c r="K386" s="3" t="s">
        <v>4</v>
      </c>
      <c r="L386" t="s">
        <v>1141</v>
      </c>
      <c r="M386" t="s">
        <v>90</v>
      </c>
      <c r="N386" s="6" t="s">
        <v>1568</v>
      </c>
      <c r="O386" s="6" t="s">
        <v>1569</v>
      </c>
      <c r="P386" s="6" t="s">
        <v>1564</v>
      </c>
      <c r="Q386" s="6" t="s">
        <v>90</v>
      </c>
      <c r="R386" s="6" t="s">
        <v>1570</v>
      </c>
      <c r="S386" s="6"/>
    </row>
    <row r="387" spans="1:19" ht="15" customHeight="1" x14ac:dyDescent="0.25">
      <c r="A387" t="s">
        <v>1571</v>
      </c>
      <c r="B387" s="6" t="s">
        <v>1572</v>
      </c>
      <c r="G387" s="9"/>
      <c r="H387" s="3" t="e">
        <f>IF(I387="",200,VLOOKUP(I387,#REF!,2,FALSE))</f>
        <v>#REF!</v>
      </c>
      <c r="I387" t="s">
        <v>25</v>
      </c>
      <c r="J387" s="3" t="s">
        <v>11</v>
      </c>
      <c r="K387" s="3" t="s">
        <v>4</v>
      </c>
      <c r="L387" t="s">
        <v>1141</v>
      </c>
      <c r="M387" t="s">
        <v>90</v>
      </c>
      <c r="N387" s="6" t="s">
        <v>1573</v>
      </c>
      <c r="O387" s="6" t="s">
        <v>1574</v>
      </c>
      <c r="P387" s="6" t="s">
        <v>1575</v>
      </c>
      <c r="Q387" s="6" t="s">
        <v>90</v>
      </c>
      <c r="R387" s="6" t="s">
        <v>90</v>
      </c>
      <c r="S387" s="6"/>
    </row>
    <row r="388" spans="1:19" ht="15" customHeight="1" x14ac:dyDescent="0.25">
      <c r="A388" t="s">
        <v>1576</v>
      </c>
      <c r="B388" s="6" t="s">
        <v>1577</v>
      </c>
      <c r="G388" s="9"/>
      <c r="H388" s="3" t="e">
        <f>IF(I388="",200,VLOOKUP(I388,#REF!,2,FALSE))</f>
        <v>#REF!</v>
      </c>
      <c r="I388" t="s">
        <v>25</v>
      </c>
      <c r="J388" s="3" t="s">
        <v>11</v>
      </c>
      <c r="K388" s="3" t="s">
        <v>4</v>
      </c>
      <c r="L388" t="s">
        <v>1141</v>
      </c>
      <c r="M388" t="s">
        <v>90</v>
      </c>
      <c r="N388" s="6" t="s">
        <v>1573</v>
      </c>
      <c r="O388" s="6" t="s">
        <v>1574</v>
      </c>
      <c r="P388" s="6" t="s">
        <v>1578</v>
      </c>
      <c r="Q388" s="6" t="s">
        <v>90</v>
      </c>
      <c r="R388" s="6" t="s">
        <v>1579</v>
      </c>
      <c r="S388" s="6"/>
    </row>
    <row r="389" spans="1:19" ht="15" customHeight="1" x14ac:dyDescent="0.25">
      <c r="A389" t="s">
        <v>1580</v>
      </c>
      <c r="B389" s="6" t="s">
        <v>1581</v>
      </c>
      <c r="H389" s="3" t="e">
        <f>IF(I389="",200,VLOOKUP(I389,#REF!,2,FALSE))</f>
        <v>#REF!</v>
      </c>
      <c r="I389" t="s">
        <v>25</v>
      </c>
      <c r="J389" s="3" t="s">
        <v>85</v>
      </c>
      <c r="K389" s="3" t="s">
        <v>4</v>
      </c>
      <c r="L389" t="s">
        <v>1582</v>
      </c>
      <c r="M389" t="s">
        <v>90</v>
      </c>
      <c r="N389" s="6" t="s">
        <v>1573</v>
      </c>
      <c r="O389" s="6" t="s">
        <v>1574</v>
      </c>
      <c r="P389" s="6" t="s">
        <v>1575</v>
      </c>
      <c r="Q389" s="6" t="s">
        <v>90</v>
      </c>
      <c r="R389" s="6" t="s">
        <v>90</v>
      </c>
      <c r="S389" s="6"/>
    </row>
    <row r="390" spans="1:19" ht="15" customHeight="1" x14ac:dyDescent="0.25">
      <c r="A390" t="s">
        <v>1583</v>
      </c>
      <c r="B390" s="6" t="s">
        <v>1584</v>
      </c>
      <c r="H390" s="3" t="e">
        <f>IF(I390="",200,VLOOKUP(I390,#REF!,2,FALSE))</f>
        <v>#REF!</v>
      </c>
      <c r="I390" t="s">
        <v>25</v>
      </c>
      <c r="J390" s="3" t="s">
        <v>85</v>
      </c>
      <c r="K390" s="3" t="s">
        <v>4</v>
      </c>
      <c r="L390" t="s">
        <v>1582</v>
      </c>
      <c r="M390" t="s">
        <v>90</v>
      </c>
      <c r="N390" s="6" t="s">
        <v>1573</v>
      </c>
      <c r="O390" s="6" t="s">
        <v>1574</v>
      </c>
      <c r="P390" s="6" t="s">
        <v>1578</v>
      </c>
      <c r="Q390" s="6" t="s">
        <v>90</v>
      </c>
      <c r="R390" s="6" t="s">
        <v>1579</v>
      </c>
      <c r="S390" s="6"/>
    </row>
    <row r="391" spans="1:19" ht="15" customHeight="1" x14ac:dyDescent="0.25">
      <c r="A391" t="s">
        <v>1585</v>
      </c>
      <c r="B391" s="6" t="s">
        <v>1586</v>
      </c>
      <c r="G391" s="9"/>
      <c r="H391" s="3" t="e">
        <f>IF(I391="",200,VLOOKUP(I391,#REF!,2,FALSE))</f>
        <v>#REF!</v>
      </c>
      <c r="I391" t="s">
        <v>25</v>
      </c>
      <c r="J391" s="3" t="s">
        <v>11</v>
      </c>
      <c r="K391" s="3" t="s">
        <v>4</v>
      </c>
      <c r="L391" t="s">
        <v>1587</v>
      </c>
      <c r="M391" t="s">
        <v>90</v>
      </c>
      <c r="N391" s="6" t="s">
        <v>1573</v>
      </c>
      <c r="O391" s="6" t="s">
        <v>1574</v>
      </c>
      <c r="P391" s="6" t="s">
        <v>1575</v>
      </c>
      <c r="Q391" s="6" t="s">
        <v>90</v>
      </c>
      <c r="R391" s="6" t="s">
        <v>90</v>
      </c>
      <c r="S391" s="6"/>
    </row>
    <row r="392" spans="1:19" ht="15" customHeight="1" x14ac:dyDescent="0.25">
      <c r="A392" t="s">
        <v>1588</v>
      </c>
      <c r="B392" s="6" t="s">
        <v>1589</v>
      </c>
      <c r="G392" s="9"/>
      <c r="H392" s="3" t="e">
        <f>IF(I392="",200,VLOOKUP(I392,#REF!,2,FALSE))</f>
        <v>#REF!</v>
      </c>
      <c r="I392" t="s">
        <v>25</v>
      </c>
      <c r="J392" s="3" t="s">
        <v>11</v>
      </c>
      <c r="K392" s="3" t="s">
        <v>4</v>
      </c>
      <c r="L392" t="s">
        <v>1587</v>
      </c>
      <c r="M392" t="s">
        <v>90</v>
      </c>
      <c r="N392" s="6" t="s">
        <v>1573</v>
      </c>
      <c r="O392" s="6" t="s">
        <v>1574</v>
      </c>
      <c r="P392" s="6" t="s">
        <v>1578</v>
      </c>
      <c r="Q392" s="6" t="s">
        <v>90</v>
      </c>
      <c r="R392" s="6" t="s">
        <v>1590</v>
      </c>
      <c r="S392" s="6"/>
    </row>
    <row r="393" spans="1:19" ht="15" customHeight="1" x14ac:dyDescent="0.25">
      <c r="A393" t="s">
        <v>1591</v>
      </c>
      <c r="B393" s="6" t="s">
        <v>1592</v>
      </c>
      <c r="H393" s="3" t="e">
        <f>IF(I393="",200,VLOOKUP(I393,#REF!,2,FALSE))</f>
        <v>#REF!</v>
      </c>
      <c r="I393" t="s">
        <v>25</v>
      </c>
      <c r="J393" s="3" t="s">
        <v>85</v>
      </c>
      <c r="K393" s="3" t="s">
        <v>4</v>
      </c>
      <c r="L393" t="s">
        <v>1593</v>
      </c>
      <c r="M393" t="s">
        <v>90</v>
      </c>
      <c r="N393" s="6" t="s">
        <v>1573</v>
      </c>
      <c r="O393" s="6" t="s">
        <v>1574</v>
      </c>
      <c r="P393" s="6" t="s">
        <v>1575</v>
      </c>
      <c r="Q393" s="6" t="s">
        <v>90</v>
      </c>
      <c r="R393" s="6" t="s">
        <v>90</v>
      </c>
      <c r="S393" s="6"/>
    </row>
    <row r="394" spans="1:19" ht="15" customHeight="1" x14ac:dyDescent="0.25">
      <c r="A394" t="s">
        <v>1594</v>
      </c>
      <c r="B394" s="6" t="s">
        <v>1595</v>
      </c>
      <c r="H394" s="3" t="e">
        <f>IF(I394="",200,VLOOKUP(I394,#REF!,2,FALSE))</f>
        <v>#REF!</v>
      </c>
      <c r="I394" t="s">
        <v>25</v>
      </c>
      <c r="J394" s="3" t="s">
        <v>85</v>
      </c>
      <c r="K394" s="3" t="s">
        <v>4</v>
      </c>
      <c r="L394" t="s">
        <v>1593</v>
      </c>
      <c r="M394" t="s">
        <v>90</v>
      </c>
      <c r="N394" s="6" t="s">
        <v>1573</v>
      </c>
      <c r="O394" s="6" t="s">
        <v>1574</v>
      </c>
      <c r="P394" s="6" t="s">
        <v>1578</v>
      </c>
      <c r="Q394" s="6" t="s">
        <v>90</v>
      </c>
      <c r="R394" s="6" t="s">
        <v>1590</v>
      </c>
      <c r="S394" s="6"/>
    </row>
    <row r="395" spans="1:19" ht="15" customHeight="1" x14ac:dyDescent="0.25">
      <c r="A395" t="s">
        <v>1596</v>
      </c>
      <c r="B395" s="6" t="s">
        <v>1597</v>
      </c>
      <c r="H395" s="3" t="e">
        <f>IF(I395="",200,VLOOKUP(I395,#REF!,2,FALSE))</f>
        <v>#REF!</v>
      </c>
      <c r="I395" t="s">
        <v>25</v>
      </c>
      <c r="J395" s="3" t="s">
        <v>85</v>
      </c>
      <c r="K395" s="3" t="s">
        <v>4</v>
      </c>
      <c r="L395" t="s">
        <v>1582</v>
      </c>
      <c r="M395" t="s">
        <v>90</v>
      </c>
      <c r="N395" s="6" t="s">
        <v>1212</v>
      </c>
      <c r="P395" s="6" t="s">
        <v>1213</v>
      </c>
      <c r="Q395" s="6" t="s">
        <v>90</v>
      </c>
      <c r="R395" s="6" t="s">
        <v>1214</v>
      </c>
      <c r="S395" s="6"/>
    </row>
    <row r="396" spans="1:19" ht="15" customHeight="1" x14ac:dyDescent="0.25">
      <c r="A396" t="s">
        <v>1598</v>
      </c>
      <c r="B396" s="6" t="s">
        <v>1599</v>
      </c>
      <c r="H396" s="3" t="e">
        <f>IF(I396="",200,VLOOKUP(I396,#REF!,2,FALSE))</f>
        <v>#REF!</v>
      </c>
      <c r="I396" t="s">
        <v>25</v>
      </c>
      <c r="J396" s="3" t="s">
        <v>85</v>
      </c>
      <c r="K396" s="3" t="s">
        <v>4</v>
      </c>
      <c r="L396" t="s">
        <v>1582</v>
      </c>
      <c r="M396" t="s">
        <v>90</v>
      </c>
      <c r="N396" s="6" t="s">
        <v>1217</v>
      </c>
      <c r="P396" s="6" t="s">
        <v>1218</v>
      </c>
      <c r="Q396" s="6" t="s">
        <v>90</v>
      </c>
      <c r="R396" s="6" t="s">
        <v>1219</v>
      </c>
      <c r="S396" s="6"/>
    </row>
    <row r="397" spans="1:19" ht="15" customHeight="1" x14ac:dyDescent="0.25">
      <c r="A397" t="s">
        <v>1600</v>
      </c>
      <c r="B397" s="6" t="s">
        <v>1601</v>
      </c>
      <c r="H397" s="3" t="e">
        <f>IF(I397="",200,VLOOKUP(I397,#REF!,2,FALSE))</f>
        <v>#REF!</v>
      </c>
      <c r="I397" t="s">
        <v>25</v>
      </c>
      <c r="J397" s="3" t="s">
        <v>85</v>
      </c>
      <c r="K397" s="3" t="s">
        <v>4</v>
      </c>
      <c r="L397" t="s">
        <v>1582</v>
      </c>
      <c r="M397" t="s">
        <v>90</v>
      </c>
      <c r="N397" s="6" t="s">
        <v>1222</v>
      </c>
      <c r="P397" s="6" t="s">
        <v>1223</v>
      </c>
      <c r="Q397" s="6" t="s">
        <v>90</v>
      </c>
      <c r="R397" s="6" t="s">
        <v>1224</v>
      </c>
      <c r="S397" s="6"/>
    </row>
    <row r="398" spans="1:19" ht="15" customHeight="1" x14ac:dyDescent="0.25">
      <c r="A398" t="s">
        <v>1602</v>
      </c>
      <c r="B398" s="6" t="s">
        <v>1603</v>
      </c>
      <c r="H398" s="3" t="e">
        <f>IF(I398="",200,VLOOKUP(I398,#REF!,2,FALSE))</f>
        <v>#REF!</v>
      </c>
      <c r="I398" t="s">
        <v>25</v>
      </c>
      <c r="J398" s="3" t="s">
        <v>85</v>
      </c>
      <c r="K398" s="3" t="s">
        <v>4</v>
      </c>
      <c r="L398" t="s">
        <v>1582</v>
      </c>
      <c r="M398" t="s">
        <v>90</v>
      </c>
      <c r="N398" s="6" t="s">
        <v>1227</v>
      </c>
      <c r="P398" s="6" t="s">
        <v>1228</v>
      </c>
      <c r="Q398" s="6" t="s">
        <v>90</v>
      </c>
      <c r="R398" s="6" t="s">
        <v>1229</v>
      </c>
      <c r="S398" s="6"/>
    </row>
    <row r="399" spans="1:19" ht="15" customHeight="1" x14ac:dyDescent="0.25">
      <c r="A399" t="s">
        <v>1604</v>
      </c>
      <c r="B399" s="6" t="s">
        <v>1605</v>
      </c>
      <c r="H399" s="3" t="e">
        <f>IF(I399="",200,VLOOKUP(I399,#REF!,2,FALSE))</f>
        <v>#REF!</v>
      </c>
      <c r="I399" t="s">
        <v>25</v>
      </c>
      <c r="J399" s="3" t="s">
        <v>85</v>
      </c>
      <c r="K399" s="3" t="s">
        <v>4</v>
      </c>
      <c r="L399" t="s">
        <v>1582</v>
      </c>
      <c r="M399" t="s">
        <v>90</v>
      </c>
      <c r="N399" s="6" t="s">
        <v>1212</v>
      </c>
      <c r="P399" s="6" t="s">
        <v>1228</v>
      </c>
      <c r="Q399" s="6" t="s">
        <v>90</v>
      </c>
      <c r="R399" s="6" t="s">
        <v>1232</v>
      </c>
      <c r="S399" s="6"/>
    </row>
    <row r="400" spans="1:19" ht="15" customHeight="1" x14ac:dyDescent="0.25">
      <c r="A400" t="s">
        <v>1606</v>
      </c>
      <c r="B400" s="6" t="s">
        <v>1607</v>
      </c>
      <c r="H400" s="3" t="e">
        <f>IF(I400="",200,VLOOKUP(I400,#REF!,2,FALSE))</f>
        <v>#REF!</v>
      </c>
      <c r="I400" t="s">
        <v>25</v>
      </c>
      <c r="J400" s="3" t="s">
        <v>85</v>
      </c>
      <c r="K400" s="3" t="s">
        <v>4</v>
      </c>
      <c r="L400" t="s">
        <v>1582</v>
      </c>
      <c r="M400" t="s">
        <v>90</v>
      </c>
      <c r="N400" s="6" t="s">
        <v>1212</v>
      </c>
      <c r="P400" s="6" t="s">
        <v>1235</v>
      </c>
      <c r="Q400" s="6" t="s">
        <v>90</v>
      </c>
      <c r="R400" s="6" t="s">
        <v>1236</v>
      </c>
      <c r="S400" s="6"/>
    </row>
    <row r="401" spans="1:19" ht="15" customHeight="1" x14ac:dyDescent="0.25">
      <c r="A401" t="s">
        <v>1608</v>
      </c>
      <c r="B401" s="6" t="s">
        <v>1609</v>
      </c>
      <c r="H401" s="3" t="e">
        <f>IF(I401="",200,VLOOKUP(I401,#REF!,2,FALSE))</f>
        <v>#REF!</v>
      </c>
      <c r="I401" t="s">
        <v>25</v>
      </c>
      <c r="J401" s="3" t="s">
        <v>85</v>
      </c>
      <c r="K401" s="3" t="s">
        <v>4</v>
      </c>
      <c r="L401" t="s">
        <v>1582</v>
      </c>
      <c r="M401" t="s">
        <v>1610</v>
      </c>
      <c r="N401" s="6" t="s">
        <v>1212</v>
      </c>
      <c r="P401" s="6" t="s">
        <v>1239</v>
      </c>
      <c r="Q401" s="6" t="s">
        <v>90</v>
      </c>
      <c r="R401" s="6" t="s">
        <v>1240</v>
      </c>
      <c r="S401" s="6"/>
    </row>
    <row r="402" spans="1:19" ht="15" customHeight="1" x14ac:dyDescent="0.25">
      <c r="A402" t="s">
        <v>1611</v>
      </c>
      <c r="B402" s="6" t="s">
        <v>1612</v>
      </c>
      <c r="H402" s="3" t="e">
        <f>IF(I402="",200,VLOOKUP(I402,#REF!,2,FALSE))</f>
        <v>#REF!</v>
      </c>
      <c r="I402" t="s">
        <v>25</v>
      </c>
      <c r="J402" s="3" t="s">
        <v>85</v>
      </c>
      <c r="K402" s="3" t="s">
        <v>4</v>
      </c>
      <c r="L402" t="s">
        <v>1582</v>
      </c>
      <c r="M402" t="s">
        <v>90</v>
      </c>
      <c r="N402" s="6" t="s">
        <v>1212</v>
      </c>
      <c r="P402" s="6" t="s">
        <v>1243</v>
      </c>
      <c r="Q402" s="6" t="s">
        <v>90</v>
      </c>
      <c r="R402" s="6" t="s">
        <v>1244</v>
      </c>
      <c r="S402" s="6"/>
    </row>
    <row r="403" spans="1:19" ht="15" customHeight="1" x14ac:dyDescent="0.25">
      <c r="A403" t="s">
        <v>1613</v>
      </c>
      <c r="B403" s="6" t="s">
        <v>1614</v>
      </c>
      <c r="H403" s="3" t="e">
        <f>IF(I403="",200,VLOOKUP(I403,#REF!,2,FALSE))</f>
        <v>#REF!</v>
      </c>
      <c r="I403" t="s">
        <v>25</v>
      </c>
      <c r="J403" s="3" t="s">
        <v>85</v>
      </c>
      <c r="K403" s="3" t="s">
        <v>4</v>
      </c>
      <c r="L403" t="s">
        <v>1582</v>
      </c>
      <c r="M403" t="s">
        <v>90</v>
      </c>
      <c r="N403" s="6" t="s">
        <v>1212</v>
      </c>
      <c r="P403" s="6" t="s">
        <v>1247</v>
      </c>
      <c r="Q403" s="6" t="s">
        <v>90</v>
      </c>
      <c r="R403" s="6" t="s">
        <v>1248</v>
      </c>
      <c r="S403" s="6"/>
    </row>
    <row r="404" spans="1:19" ht="15" customHeight="1" x14ac:dyDescent="0.25">
      <c r="A404" t="s">
        <v>1615</v>
      </c>
      <c r="B404" s="6" t="s">
        <v>1616</v>
      </c>
      <c r="H404" s="3" t="e">
        <f>IF(I404="",200,VLOOKUP(I404,#REF!,2,FALSE))</f>
        <v>#REF!</v>
      </c>
      <c r="I404" t="s">
        <v>25</v>
      </c>
      <c r="J404" s="3" t="s">
        <v>85</v>
      </c>
      <c r="K404" s="3" t="s">
        <v>4</v>
      </c>
      <c r="L404" t="s">
        <v>1582</v>
      </c>
      <c r="M404" t="s">
        <v>90</v>
      </c>
      <c r="N404" s="6" t="s">
        <v>1212</v>
      </c>
      <c r="P404" s="6" t="s">
        <v>1251</v>
      </c>
      <c r="Q404" s="6" t="s">
        <v>90</v>
      </c>
      <c r="R404" s="6" t="s">
        <v>1252</v>
      </c>
      <c r="S404" s="6"/>
    </row>
    <row r="405" spans="1:19" ht="15" customHeight="1" x14ac:dyDescent="0.25">
      <c r="A405" t="s">
        <v>1617</v>
      </c>
      <c r="B405" s="6" t="s">
        <v>1618</v>
      </c>
      <c r="H405" s="3" t="e">
        <f>IF(I405="",200,VLOOKUP(I405,#REF!,2,FALSE))</f>
        <v>#REF!</v>
      </c>
      <c r="I405" t="s">
        <v>25</v>
      </c>
      <c r="J405" s="3" t="s">
        <v>85</v>
      </c>
      <c r="K405" s="3" t="s">
        <v>4</v>
      </c>
      <c r="L405" t="s">
        <v>1582</v>
      </c>
      <c r="M405" t="s">
        <v>90</v>
      </c>
      <c r="N405" s="6" t="s">
        <v>1255</v>
      </c>
      <c r="P405" s="6" t="s">
        <v>1256</v>
      </c>
      <c r="Q405" s="6" t="s">
        <v>90</v>
      </c>
      <c r="R405" s="6" t="s">
        <v>1257</v>
      </c>
      <c r="S405" s="6"/>
    </row>
    <row r="406" spans="1:19" ht="15" customHeight="1" x14ac:dyDescent="0.25">
      <c r="A406" t="s">
        <v>1619</v>
      </c>
      <c r="B406" s="6" t="s">
        <v>1620</v>
      </c>
      <c r="H406" s="3" t="e">
        <f>IF(I406="",200,VLOOKUP(I406,#REF!,2,FALSE))</f>
        <v>#REF!</v>
      </c>
      <c r="I406" t="s">
        <v>25</v>
      </c>
      <c r="J406" s="3" t="s">
        <v>85</v>
      </c>
      <c r="K406" s="3" t="s">
        <v>4</v>
      </c>
      <c r="L406" t="s">
        <v>1582</v>
      </c>
      <c r="M406" t="s">
        <v>90</v>
      </c>
      <c r="N406" s="6" t="s">
        <v>1260</v>
      </c>
      <c r="P406" s="6" t="s">
        <v>1261</v>
      </c>
      <c r="Q406" s="6" t="s">
        <v>90</v>
      </c>
      <c r="R406" s="6" t="s">
        <v>1262</v>
      </c>
      <c r="S406" s="6"/>
    </row>
    <row r="407" spans="1:19" ht="15" customHeight="1" x14ac:dyDescent="0.25">
      <c r="A407" t="s">
        <v>1621</v>
      </c>
      <c r="B407" s="6" t="s">
        <v>1622</v>
      </c>
      <c r="H407" s="3" t="e">
        <f>IF(I407="",200,VLOOKUP(I407,#REF!,2,FALSE))</f>
        <v>#REF!</v>
      </c>
      <c r="I407" t="s">
        <v>25</v>
      </c>
      <c r="J407" s="3" t="s">
        <v>85</v>
      </c>
      <c r="K407" s="3" t="s">
        <v>4</v>
      </c>
      <c r="L407" t="s">
        <v>1582</v>
      </c>
      <c r="M407" t="s">
        <v>90</v>
      </c>
      <c r="N407" s="6" t="s">
        <v>1265</v>
      </c>
      <c r="P407" s="6" t="s">
        <v>1266</v>
      </c>
      <c r="Q407" s="6" t="s">
        <v>90</v>
      </c>
      <c r="R407" s="6" t="s">
        <v>1267</v>
      </c>
      <c r="S407" s="6"/>
    </row>
    <row r="408" spans="1:19" ht="15" customHeight="1" x14ac:dyDescent="0.25">
      <c r="A408" t="s">
        <v>1623</v>
      </c>
      <c r="B408" s="6" t="s">
        <v>1624</v>
      </c>
      <c r="H408" s="3" t="e">
        <f>IF(I408="",200,VLOOKUP(I408,#REF!,2,FALSE))</f>
        <v>#REF!</v>
      </c>
      <c r="I408" t="s">
        <v>25</v>
      </c>
      <c r="J408" s="3" t="s">
        <v>85</v>
      </c>
      <c r="K408" s="3" t="s">
        <v>4</v>
      </c>
      <c r="L408" t="s">
        <v>1582</v>
      </c>
      <c r="M408" t="s">
        <v>90</v>
      </c>
      <c r="N408" s="6" t="s">
        <v>1270</v>
      </c>
      <c r="P408" s="6" t="s">
        <v>1271</v>
      </c>
      <c r="Q408" s="6" t="s">
        <v>90</v>
      </c>
      <c r="R408" s="6" t="s">
        <v>1272</v>
      </c>
      <c r="S408" s="6"/>
    </row>
    <row r="409" spans="1:19" ht="15" customHeight="1" x14ac:dyDescent="0.25">
      <c r="A409" t="s">
        <v>1625</v>
      </c>
      <c r="B409" s="6" t="s">
        <v>1626</v>
      </c>
      <c r="H409" s="3" t="e">
        <f>IF(I409="",200,VLOOKUP(I409,#REF!,2,FALSE))</f>
        <v>#REF!</v>
      </c>
      <c r="I409" t="s">
        <v>25</v>
      </c>
      <c r="J409" s="3" t="s">
        <v>85</v>
      </c>
      <c r="K409" s="3" t="s">
        <v>4</v>
      </c>
      <c r="L409" t="s">
        <v>1582</v>
      </c>
      <c r="M409" t="s">
        <v>90</v>
      </c>
      <c r="N409" s="6" t="s">
        <v>1270</v>
      </c>
      <c r="P409" s="6" t="s">
        <v>1271</v>
      </c>
      <c r="Q409" s="6" t="s">
        <v>90</v>
      </c>
      <c r="R409" s="6" t="s">
        <v>1275</v>
      </c>
      <c r="S409" s="6"/>
    </row>
    <row r="410" spans="1:19" ht="15" customHeight="1" x14ac:dyDescent="0.25">
      <c r="A410" t="s">
        <v>1627</v>
      </c>
      <c r="B410" s="6" t="s">
        <v>1628</v>
      </c>
      <c r="H410" s="3" t="e">
        <f>IF(I410="",200,VLOOKUP(I410,#REF!,2,FALSE))</f>
        <v>#REF!</v>
      </c>
      <c r="I410" t="s">
        <v>25</v>
      </c>
      <c r="J410" s="3" t="s">
        <v>85</v>
      </c>
      <c r="K410" s="3" t="s">
        <v>4</v>
      </c>
      <c r="L410" t="s">
        <v>1582</v>
      </c>
      <c r="M410" t="s">
        <v>90</v>
      </c>
      <c r="N410" s="6" t="s">
        <v>1212</v>
      </c>
      <c r="P410" s="6" t="s">
        <v>1278</v>
      </c>
      <c r="Q410" s="6" t="s">
        <v>90</v>
      </c>
      <c r="R410" s="6" t="s">
        <v>1279</v>
      </c>
      <c r="S410" s="6"/>
    </row>
    <row r="411" spans="1:19" ht="15" customHeight="1" x14ac:dyDescent="0.25">
      <c r="A411" t="s">
        <v>1629</v>
      </c>
      <c r="B411" s="6" t="s">
        <v>1630</v>
      </c>
      <c r="H411" s="3" t="e">
        <f>IF(I411="",200,VLOOKUP(I411,#REF!,2,FALSE))</f>
        <v>#REF!</v>
      </c>
      <c r="I411" t="s">
        <v>25</v>
      </c>
      <c r="J411" s="3" t="s">
        <v>85</v>
      </c>
      <c r="K411" s="3" t="s">
        <v>4</v>
      </c>
      <c r="L411" t="s">
        <v>1582</v>
      </c>
      <c r="M411" t="s">
        <v>90</v>
      </c>
      <c r="N411" s="6" t="s">
        <v>1282</v>
      </c>
      <c r="P411" s="6" t="s">
        <v>1283</v>
      </c>
      <c r="Q411" s="6" t="s">
        <v>90</v>
      </c>
      <c r="R411" s="6" t="s">
        <v>1284</v>
      </c>
      <c r="S411" s="6"/>
    </row>
    <row r="412" spans="1:19" ht="15" customHeight="1" x14ac:dyDescent="0.25">
      <c r="A412" t="s">
        <v>1631</v>
      </c>
      <c r="B412" s="6" t="s">
        <v>1632</v>
      </c>
      <c r="H412" s="3" t="e">
        <f>IF(I412="",200,VLOOKUP(I412,#REF!,2,FALSE))</f>
        <v>#REF!</v>
      </c>
      <c r="I412" t="s">
        <v>25</v>
      </c>
      <c r="J412" s="3" t="s">
        <v>85</v>
      </c>
      <c r="K412" s="3" t="s">
        <v>4</v>
      </c>
      <c r="L412" t="s">
        <v>1582</v>
      </c>
      <c r="M412" t="s">
        <v>90</v>
      </c>
      <c r="N412" s="6" t="s">
        <v>1270</v>
      </c>
      <c r="P412" s="6" t="s">
        <v>1287</v>
      </c>
      <c r="Q412" s="6" t="s">
        <v>90</v>
      </c>
      <c r="R412" s="6" t="s">
        <v>1288</v>
      </c>
      <c r="S412" s="6"/>
    </row>
    <row r="413" spans="1:19" ht="15" customHeight="1" x14ac:dyDescent="0.25">
      <c r="A413" t="s">
        <v>1633</v>
      </c>
      <c r="B413" s="6" t="s">
        <v>1634</v>
      </c>
      <c r="H413" s="3" t="e">
        <f>IF(I413="",200,VLOOKUP(I413,#REF!,2,FALSE))</f>
        <v>#REF!</v>
      </c>
      <c r="I413" t="s">
        <v>25</v>
      </c>
      <c r="J413" s="3" t="s">
        <v>85</v>
      </c>
      <c r="K413" s="3" t="s">
        <v>4</v>
      </c>
      <c r="L413" t="s">
        <v>1582</v>
      </c>
      <c r="M413" t="s">
        <v>90</v>
      </c>
      <c r="N413" s="6" t="s">
        <v>1222</v>
      </c>
      <c r="P413" s="6" t="s">
        <v>1291</v>
      </c>
      <c r="Q413" s="6" t="s">
        <v>90</v>
      </c>
      <c r="R413" s="6" t="s">
        <v>1279</v>
      </c>
      <c r="S413" s="6"/>
    </row>
    <row r="414" spans="1:19" ht="15" customHeight="1" x14ac:dyDescent="0.25">
      <c r="A414" t="s">
        <v>1635</v>
      </c>
      <c r="B414" s="6" t="s">
        <v>1636</v>
      </c>
      <c r="H414" s="3" t="e">
        <f>IF(I414="",200,VLOOKUP(I414,#REF!,2,FALSE))</f>
        <v>#REF!</v>
      </c>
      <c r="I414" t="s">
        <v>25</v>
      </c>
      <c r="J414" s="3" t="s">
        <v>85</v>
      </c>
      <c r="K414" s="3" t="s">
        <v>4</v>
      </c>
      <c r="L414" t="s">
        <v>1582</v>
      </c>
      <c r="M414" t="s">
        <v>90</v>
      </c>
      <c r="N414" s="6" t="s">
        <v>1260</v>
      </c>
      <c r="P414" s="6" t="s">
        <v>1294</v>
      </c>
      <c r="Q414" s="6" t="s">
        <v>90</v>
      </c>
      <c r="R414" s="6" t="s">
        <v>1295</v>
      </c>
      <c r="S414" s="6"/>
    </row>
    <row r="415" spans="1:19" ht="15" customHeight="1" x14ac:dyDescent="0.25">
      <c r="A415" t="s">
        <v>1637</v>
      </c>
      <c r="B415" s="6" t="s">
        <v>1638</v>
      </c>
      <c r="H415" s="3" t="e">
        <f>IF(I415="",200,VLOOKUP(I415,#REF!,2,FALSE))</f>
        <v>#REF!</v>
      </c>
      <c r="I415" t="s">
        <v>25</v>
      </c>
      <c r="J415" s="3" t="s">
        <v>85</v>
      </c>
      <c r="K415" s="3" t="s">
        <v>4</v>
      </c>
      <c r="L415" t="s">
        <v>1582</v>
      </c>
      <c r="M415" t="s">
        <v>90</v>
      </c>
      <c r="N415" s="6" t="s">
        <v>1265</v>
      </c>
      <c r="P415" s="6" t="s">
        <v>1298</v>
      </c>
      <c r="Q415" s="6" t="s">
        <v>90</v>
      </c>
      <c r="R415" s="6" t="s">
        <v>1295</v>
      </c>
      <c r="S415" s="6"/>
    </row>
    <row r="416" spans="1:19" ht="15" customHeight="1" x14ac:dyDescent="0.25">
      <c r="A416" t="s">
        <v>1639</v>
      </c>
      <c r="B416" s="6" t="s">
        <v>1640</v>
      </c>
      <c r="H416" s="3" t="e">
        <f>IF(I416="",200,VLOOKUP(I416,#REF!,2,FALSE))</f>
        <v>#REF!</v>
      </c>
      <c r="I416" t="s">
        <v>25</v>
      </c>
      <c r="J416" s="3" t="s">
        <v>85</v>
      </c>
      <c r="K416" s="3" t="s">
        <v>4</v>
      </c>
      <c r="L416" t="s">
        <v>1582</v>
      </c>
      <c r="M416" t="s">
        <v>90</v>
      </c>
      <c r="N416" s="6" t="s">
        <v>1255</v>
      </c>
      <c r="P416" s="6" t="s">
        <v>1256</v>
      </c>
      <c r="Q416" s="6" t="s">
        <v>90</v>
      </c>
      <c r="R416" s="6" t="s">
        <v>1301</v>
      </c>
      <c r="S416" s="6"/>
    </row>
    <row r="417" spans="1:19" ht="15" customHeight="1" x14ac:dyDescent="0.25">
      <c r="A417" t="s">
        <v>1641</v>
      </c>
      <c r="B417" s="6" t="s">
        <v>1642</v>
      </c>
      <c r="H417" s="3" t="e">
        <f>IF(I417="",200,VLOOKUP(I417,#REF!,2,FALSE))</f>
        <v>#REF!</v>
      </c>
      <c r="I417" t="s">
        <v>25</v>
      </c>
      <c r="J417" s="3" t="s">
        <v>85</v>
      </c>
      <c r="K417" s="3" t="s">
        <v>4</v>
      </c>
      <c r="L417" t="s">
        <v>1582</v>
      </c>
      <c r="M417" t="s">
        <v>90</v>
      </c>
      <c r="N417" s="6" t="s">
        <v>1304</v>
      </c>
      <c r="P417" s="6" t="s">
        <v>1305</v>
      </c>
      <c r="Q417" s="6" t="s">
        <v>90</v>
      </c>
      <c r="R417" s="6" t="s">
        <v>1306</v>
      </c>
      <c r="S417" s="6"/>
    </row>
    <row r="418" spans="1:19" ht="15" customHeight="1" x14ac:dyDescent="0.25">
      <c r="A418" t="s">
        <v>1643</v>
      </c>
      <c r="B418" s="6" t="s">
        <v>1644</v>
      </c>
      <c r="H418" s="3" t="e">
        <f>IF(I418="",200,VLOOKUP(I418,#REF!,2,FALSE))</f>
        <v>#REF!</v>
      </c>
      <c r="I418" t="s">
        <v>25</v>
      </c>
      <c r="J418" s="3" t="s">
        <v>85</v>
      </c>
      <c r="K418" s="3" t="s">
        <v>4</v>
      </c>
      <c r="L418" t="s">
        <v>1582</v>
      </c>
      <c r="M418" t="s">
        <v>90</v>
      </c>
      <c r="N418" s="6" t="s">
        <v>1309</v>
      </c>
      <c r="P418" s="6" t="s">
        <v>1310</v>
      </c>
      <c r="Q418" s="6" t="s">
        <v>90</v>
      </c>
      <c r="R418" s="6" t="s">
        <v>1306</v>
      </c>
      <c r="S418" s="6"/>
    </row>
    <row r="419" spans="1:19" ht="15" customHeight="1" x14ac:dyDescent="0.25">
      <c r="A419" t="s">
        <v>1645</v>
      </c>
      <c r="B419" s="6" t="s">
        <v>1646</v>
      </c>
      <c r="H419" s="3" t="e">
        <f>IF(I419="",200,VLOOKUP(I419,#REF!,2,FALSE))</f>
        <v>#REF!</v>
      </c>
      <c r="I419" t="s">
        <v>25</v>
      </c>
      <c r="J419" s="3" t="s">
        <v>85</v>
      </c>
      <c r="K419" s="3" t="s">
        <v>4</v>
      </c>
      <c r="L419" t="s">
        <v>1582</v>
      </c>
      <c r="M419" t="s">
        <v>90</v>
      </c>
      <c r="N419" s="6" t="s">
        <v>1212</v>
      </c>
      <c r="P419" s="6" t="s">
        <v>1313</v>
      </c>
      <c r="Q419" s="6" t="s">
        <v>90</v>
      </c>
      <c r="R419" s="6" t="s">
        <v>1314</v>
      </c>
      <c r="S419" s="6"/>
    </row>
    <row r="420" spans="1:19" ht="15" customHeight="1" x14ac:dyDescent="0.25">
      <c r="A420" t="s">
        <v>1647</v>
      </c>
      <c r="B420" s="6" t="s">
        <v>1648</v>
      </c>
      <c r="H420" s="3" t="e">
        <f>IF(I420="",200,VLOOKUP(I420,#REF!,2,FALSE))</f>
        <v>#REF!</v>
      </c>
      <c r="I420" t="s">
        <v>25</v>
      </c>
      <c r="J420" s="3" t="s">
        <v>85</v>
      </c>
      <c r="K420" s="3" t="s">
        <v>4</v>
      </c>
      <c r="L420" t="s">
        <v>1582</v>
      </c>
      <c r="M420" t="s">
        <v>90</v>
      </c>
      <c r="N420" s="6" t="s">
        <v>1317</v>
      </c>
      <c r="P420" s="6" t="s">
        <v>1318</v>
      </c>
      <c r="Q420" s="6" t="s">
        <v>90</v>
      </c>
      <c r="R420" s="6" t="s">
        <v>1319</v>
      </c>
      <c r="S420" s="6"/>
    </row>
    <row r="421" spans="1:19" ht="15" customHeight="1" x14ac:dyDescent="0.25">
      <c r="A421" t="s">
        <v>1649</v>
      </c>
      <c r="B421" s="6" t="s">
        <v>1650</v>
      </c>
      <c r="H421" s="3" t="e">
        <f>IF(I421="",200,VLOOKUP(I421,#REF!,2,FALSE))</f>
        <v>#REF!</v>
      </c>
      <c r="I421" t="s">
        <v>25</v>
      </c>
      <c r="J421" s="3" t="s">
        <v>85</v>
      </c>
      <c r="K421" s="3" t="s">
        <v>4</v>
      </c>
      <c r="L421" t="s">
        <v>1582</v>
      </c>
      <c r="M421" t="s">
        <v>90</v>
      </c>
      <c r="N421" s="6" t="s">
        <v>1322</v>
      </c>
      <c r="P421" s="6" t="s">
        <v>1323</v>
      </c>
      <c r="Q421" s="6" t="s">
        <v>90</v>
      </c>
      <c r="R421" s="6" t="s">
        <v>1324</v>
      </c>
      <c r="S421" s="6"/>
    </row>
    <row r="422" spans="1:19" ht="15" customHeight="1" x14ac:dyDescent="0.25">
      <c r="A422" t="s">
        <v>1651</v>
      </c>
      <c r="B422" s="6" t="s">
        <v>1652</v>
      </c>
      <c r="H422" s="3" t="e">
        <f>IF(I422="",200,VLOOKUP(I422,#REF!,2,FALSE))</f>
        <v>#REF!</v>
      </c>
      <c r="I422" t="s">
        <v>25</v>
      </c>
      <c r="J422" s="3" t="s">
        <v>85</v>
      </c>
      <c r="K422" s="3" t="s">
        <v>4</v>
      </c>
      <c r="L422" t="s">
        <v>1582</v>
      </c>
      <c r="M422" t="s">
        <v>90</v>
      </c>
      <c r="N422" s="6" t="s">
        <v>1327</v>
      </c>
      <c r="P422" s="6" t="s">
        <v>1328</v>
      </c>
      <c r="Q422" s="6" t="s">
        <v>90</v>
      </c>
      <c r="R422" s="6" t="s">
        <v>1329</v>
      </c>
      <c r="S422" s="6"/>
    </row>
    <row r="423" spans="1:19" ht="15" customHeight="1" x14ac:dyDescent="0.25">
      <c r="A423" t="s">
        <v>1653</v>
      </c>
      <c r="B423" s="6" t="s">
        <v>1654</v>
      </c>
      <c r="H423" s="3" t="e">
        <f>IF(I423="",200,VLOOKUP(I423,#REF!,2,FALSE))</f>
        <v>#REF!</v>
      </c>
      <c r="I423" t="s">
        <v>25</v>
      </c>
      <c r="J423" s="3" t="s">
        <v>85</v>
      </c>
      <c r="K423" s="3" t="s">
        <v>4</v>
      </c>
      <c r="L423" t="s">
        <v>1582</v>
      </c>
      <c r="M423" t="s">
        <v>90</v>
      </c>
      <c r="N423" s="6" t="s">
        <v>1332</v>
      </c>
      <c r="P423" s="6" t="s">
        <v>1333</v>
      </c>
      <c r="Q423" s="6" t="s">
        <v>90</v>
      </c>
      <c r="R423" s="6" t="s">
        <v>1329</v>
      </c>
      <c r="S423" s="6"/>
    </row>
    <row r="424" spans="1:19" ht="15" customHeight="1" x14ac:dyDescent="0.25">
      <c r="A424" t="s">
        <v>1655</v>
      </c>
      <c r="B424" s="6" t="s">
        <v>1656</v>
      </c>
      <c r="H424" s="3" t="e">
        <f>IF(I424="",200,VLOOKUP(I424,#REF!,2,FALSE))</f>
        <v>#REF!</v>
      </c>
      <c r="I424" t="s">
        <v>25</v>
      </c>
      <c r="J424" s="3" t="s">
        <v>85</v>
      </c>
      <c r="K424" s="3" t="s">
        <v>4</v>
      </c>
      <c r="L424" t="s">
        <v>1582</v>
      </c>
      <c r="M424" t="s">
        <v>90</v>
      </c>
      <c r="N424" s="6" t="s">
        <v>1227</v>
      </c>
      <c r="P424" s="6" t="s">
        <v>1336</v>
      </c>
      <c r="Q424" s="6" t="s">
        <v>90</v>
      </c>
      <c r="R424" s="6" t="s">
        <v>1329</v>
      </c>
      <c r="S424" s="6"/>
    </row>
    <row r="425" spans="1:19" ht="15" customHeight="1" x14ac:dyDescent="0.25">
      <c r="A425" t="s">
        <v>1657</v>
      </c>
      <c r="B425" s="6" t="s">
        <v>1658</v>
      </c>
      <c r="H425" s="3" t="e">
        <f>IF(I425="",200,VLOOKUP(I425,#REF!,2,FALSE))</f>
        <v>#REF!</v>
      </c>
      <c r="I425" t="s">
        <v>25</v>
      </c>
      <c r="J425" s="3" t="s">
        <v>85</v>
      </c>
      <c r="K425" s="3" t="s">
        <v>4</v>
      </c>
      <c r="L425" t="s">
        <v>1582</v>
      </c>
      <c r="M425" t="s">
        <v>90</v>
      </c>
      <c r="N425" s="6" t="s">
        <v>1270</v>
      </c>
      <c r="P425" s="6" t="s">
        <v>1339</v>
      </c>
      <c r="Q425" s="6" t="s">
        <v>90</v>
      </c>
      <c r="R425" s="6" t="s">
        <v>1340</v>
      </c>
      <c r="S425" s="6"/>
    </row>
    <row r="426" spans="1:19" ht="15" customHeight="1" x14ac:dyDescent="0.25">
      <c r="A426" t="s">
        <v>1659</v>
      </c>
      <c r="B426" s="6" t="s">
        <v>1660</v>
      </c>
      <c r="H426" s="3" t="e">
        <f>IF(I426="",200,VLOOKUP(I426,#REF!,2,FALSE))</f>
        <v>#REF!</v>
      </c>
      <c r="I426" t="s">
        <v>25</v>
      </c>
      <c r="J426" s="3" t="s">
        <v>85</v>
      </c>
      <c r="K426" s="3" t="s">
        <v>4</v>
      </c>
      <c r="L426" t="s">
        <v>1582</v>
      </c>
      <c r="M426" t="s">
        <v>90</v>
      </c>
      <c r="N426" s="6" t="s">
        <v>1270</v>
      </c>
      <c r="P426" s="6" t="s">
        <v>1343</v>
      </c>
      <c r="Q426" s="6" t="s">
        <v>90</v>
      </c>
      <c r="R426" s="6" t="s">
        <v>1344</v>
      </c>
      <c r="S426" s="6"/>
    </row>
    <row r="427" spans="1:19" ht="15" customHeight="1" x14ac:dyDescent="0.25">
      <c r="A427" t="s">
        <v>1661</v>
      </c>
      <c r="B427" s="6" t="s">
        <v>1662</v>
      </c>
      <c r="H427" s="3" t="e">
        <f>IF(I427="",200,VLOOKUP(I427,#REF!,2,FALSE))</f>
        <v>#REF!</v>
      </c>
      <c r="I427" t="s">
        <v>25</v>
      </c>
      <c r="J427" s="3" t="s">
        <v>85</v>
      </c>
      <c r="K427" s="3" t="s">
        <v>4</v>
      </c>
      <c r="L427" t="s">
        <v>1582</v>
      </c>
      <c r="M427" t="s">
        <v>1663</v>
      </c>
      <c r="N427" s="6" t="s">
        <v>1270</v>
      </c>
      <c r="P427" s="6" t="s">
        <v>1347</v>
      </c>
      <c r="Q427" s="6" t="s">
        <v>90</v>
      </c>
      <c r="R427" s="6" t="s">
        <v>1348</v>
      </c>
      <c r="S427" s="6"/>
    </row>
    <row r="428" spans="1:19" ht="15" customHeight="1" x14ac:dyDescent="0.25">
      <c r="A428" t="s">
        <v>1664</v>
      </c>
      <c r="B428" s="6" t="s">
        <v>1665</v>
      </c>
      <c r="H428" s="3" t="e">
        <f>IF(I428="",200,VLOOKUP(I428,#REF!,2,FALSE))</f>
        <v>#REF!</v>
      </c>
      <c r="I428" t="s">
        <v>25</v>
      </c>
      <c r="J428" s="3" t="s">
        <v>85</v>
      </c>
      <c r="K428" s="3" t="s">
        <v>4</v>
      </c>
      <c r="L428" t="s">
        <v>1582</v>
      </c>
      <c r="M428" t="s">
        <v>1663</v>
      </c>
      <c r="N428" s="6" t="s">
        <v>1270</v>
      </c>
      <c r="P428" s="6" t="s">
        <v>1351</v>
      </c>
      <c r="Q428" s="6" t="s">
        <v>90</v>
      </c>
      <c r="R428" s="6" t="s">
        <v>1352</v>
      </c>
      <c r="S428" s="6"/>
    </row>
    <row r="429" spans="1:19" ht="15" customHeight="1" x14ac:dyDescent="0.25">
      <c r="A429" t="s">
        <v>1666</v>
      </c>
      <c r="B429" s="6" t="s">
        <v>1667</v>
      </c>
      <c r="H429" s="3" t="e">
        <f>IF(I429="",200,VLOOKUP(I429,#REF!,2,FALSE))</f>
        <v>#REF!</v>
      </c>
      <c r="I429" t="s">
        <v>25</v>
      </c>
      <c r="J429" s="3" t="s">
        <v>85</v>
      </c>
      <c r="K429" s="3" t="s">
        <v>4</v>
      </c>
      <c r="L429" t="s">
        <v>1582</v>
      </c>
      <c r="M429" t="s">
        <v>90</v>
      </c>
      <c r="N429" s="6" t="s">
        <v>1270</v>
      </c>
      <c r="P429" s="6" t="s">
        <v>1355</v>
      </c>
      <c r="Q429" s="6" t="s">
        <v>90</v>
      </c>
      <c r="R429" s="6" t="s">
        <v>1356</v>
      </c>
      <c r="S429" s="6"/>
    </row>
    <row r="430" spans="1:19" ht="15" customHeight="1" x14ac:dyDescent="0.25">
      <c r="A430" t="s">
        <v>1668</v>
      </c>
      <c r="B430" s="6" t="s">
        <v>1669</v>
      </c>
      <c r="H430" s="3" t="e">
        <f>IF(I430="",200,VLOOKUP(I430,#REF!,2,FALSE))</f>
        <v>#REF!</v>
      </c>
      <c r="I430" t="s">
        <v>25</v>
      </c>
      <c r="J430" s="3" t="s">
        <v>85</v>
      </c>
      <c r="K430" s="3" t="s">
        <v>4</v>
      </c>
      <c r="L430" t="s">
        <v>1582</v>
      </c>
      <c r="M430" t="s">
        <v>90</v>
      </c>
      <c r="N430" s="6" t="s">
        <v>1265</v>
      </c>
      <c r="P430" s="6" t="s">
        <v>1359</v>
      </c>
      <c r="Q430" s="6" t="s">
        <v>90</v>
      </c>
      <c r="R430" s="6" t="s">
        <v>1360</v>
      </c>
      <c r="S430" s="6"/>
    </row>
    <row r="431" spans="1:19" ht="15" customHeight="1" x14ac:dyDescent="0.25">
      <c r="A431" t="s">
        <v>1670</v>
      </c>
      <c r="B431" s="6" t="s">
        <v>1671</v>
      </c>
      <c r="H431" s="3" t="e">
        <f>IF(I431="",200,VLOOKUP(I431,#REF!,2,FALSE))</f>
        <v>#REF!</v>
      </c>
      <c r="I431" t="s">
        <v>25</v>
      </c>
      <c r="J431" s="3" t="s">
        <v>85</v>
      </c>
      <c r="K431" s="3" t="s">
        <v>4</v>
      </c>
      <c r="L431" t="s">
        <v>1582</v>
      </c>
      <c r="M431" t="s">
        <v>90</v>
      </c>
      <c r="N431" s="6" t="s">
        <v>1160</v>
      </c>
      <c r="O431" s="6" t="s">
        <v>1161</v>
      </c>
      <c r="P431" s="6" t="s">
        <v>1162</v>
      </c>
      <c r="Q431" s="6" t="s">
        <v>90</v>
      </c>
      <c r="R431" s="6" t="s">
        <v>90</v>
      </c>
      <c r="S431" s="6"/>
    </row>
    <row r="432" spans="1:19" ht="15" customHeight="1" x14ac:dyDescent="0.25">
      <c r="A432" t="s">
        <v>1672</v>
      </c>
      <c r="B432" s="6" t="s">
        <v>1673</v>
      </c>
      <c r="H432" s="3" t="e">
        <f>IF(I432="",200,VLOOKUP(I432,#REF!,2,FALSE))</f>
        <v>#REF!</v>
      </c>
      <c r="I432" t="s">
        <v>25</v>
      </c>
      <c r="J432" s="3" t="s">
        <v>85</v>
      </c>
      <c r="K432" s="3" t="s">
        <v>4</v>
      </c>
      <c r="L432" t="s">
        <v>1582</v>
      </c>
      <c r="M432" t="s">
        <v>90</v>
      </c>
      <c r="N432" s="6" t="s">
        <v>1165</v>
      </c>
      <c r="O432" s="6" t="s">
        <v>1166</v>
      </c>
      <c r="P432" s="6" t="s">
        <v>1674</v>
      </c>
      <c r="Q432" s="6" t="s">
        <v>90</v>
      </c>
      <c r="R432" s="6" t="s">
        <v>1675</v>
      </c>
      <c r="S432" s="6"/>
    </row>
    <row r="433" spans="1:19" ht="15" customHeight="1" x14ac:dyDescent="0.25">
      <c r="A433" t="s">
        <v>1676</v>
      </c>
      <c r="B433" s="6" t="s">
        <v>1677</v>
      </c>
      <c r="H433" s="3" t="e">
        <f>IF(I433="",200,VLOOKUP(I433,#REF!,2,FALSE))</f>
        <v>#REF!</v>
      </c>
      <c r="I433" t="s">
        <v>25</v>
      </c>
      <c r="J433" s="3" t="s">
        <v>85</v>
      </c>
      <c r="K433" s="3" t="s">
        <v>4</v>
      </c>
      <c r="L433" t="s">
        <v>1582</v>
      </c>
      <c r="M433" t="s">
        <v>90</v>
      </c>
      <c r="N433" s="6" t="s">
        <v>1170</v>
      </c>
      <c r="O433" s="6" t="s">
        <v>1171</v>
      </c>
      <c r="P433" s="6" t="s">
        <v>1674</v>
      </c>
      <c r="Q433" s="6" t="s">
        <v>90</v>
      </c>
      <c r="R433" s="6" t="s">
        <v>1678</v>
      </c>
      <c r="S433" s="6"/>
    </row>
    <row r="434" spans="1:19" ht="15" customHeight="1" x14ac:dyDescent="0.25">
      <c r="A434" t="s">
        <v>1679</v>
      </c>
      <c r="B434" s="6" t="s">
        <v>1680</v>
      </c>
      <c r="H434" s="3" t="e">
        <f>IF(I434="",200,VLOOKUP(I434,#REF!,2,FALSE))</f>
        <v>#REF!</v>
      </c>
      <c r="I434" t="s">
        <v>25</v>
      </c>
      <c r="J434" s="3" t="s">
        <v>85</v>
      </c>
      <c r="K434" s="3" t="s">
        <v>4</v>
      </c>
      <c r="L434" t="s">
        <v>1582</v>
      </c>
      <c r="M434" t="s">
        <v>90</v>
      </c>
      <c r="N434" s="6" t="s">
        <v>1174</v>
      </c>
      <c r="O434" s="6" t="s">
        <v>1175</v>
      </c>
      <c r="P434" s="6" t="s">
        <v>1176</v>
      </c>
      <c r="Q434" s="6" t="s">
        <v>90</v>
      </c>
      <c r="R434" s="6" t="s">
        <v>90</v>
      </c>
      <c r="S434" s="6"/>
    </row>
    <row r="435" spans="1:19" ht="15" customHeight="1" x14ac:dyDescent="0.25">
      <c r="A435" t="s">
        <v>1681</v>
      </c>
      <c r="B435" s="6" t="s">
        <v>1682</v>
      </c>
      <c r="H435" s="3" t="e">
        <f>IF(I435="",200,VLOOKUP(I435,#REF!,2,FALSE))</f>
        <v>#REF!</v>
      </c>
      <c r="I435" t="s">
        <v>25</v>
      </c>
      <c r="J435" s="3" t="s">
        <v>85</v>
      </c>
      <c r="K435" s="3" t="s">
        <v>4</v>
      </c>
      <c r="L435" t="s">
        <v>1582</v>
      </c>
      <c r="M435" t="s">
        <v>90</v>
      </c>
      <c r="N435" s="6" t="s">
        <v>1179</v>
      </c>
      <c r="O435" s="6" t="s">
        <v>1180</v>
      </c>
      <c r="P435" s="6" t="s">
        <v>1181</v>
      </c>
      <c r="Q435" s="6" t="s">
        <v>90</v>
      </c>
      <c r="R435" s="6" t="s">
        <v>1182</v>
      </c>
      <c r="S435" s="6"/>
    </row>
    <row r="436" spans="1:19" ht="15" customHeight="1" x14ac:dyDescent="0.25">
      <c r="A436" t="s">
        <v>1683</v>
      </c>
      <c r="B436" s="6" t="s">
        <v>1684</v>
      </c>
      <c r="H436" s="3" t="e">
        <f>IF(I436="",200,VLOOKUP(I436,#REF!,2,FALSE))</f>
        <v>#REF!</v>
      </c>
      <c r="I436" t="s">
        <v>25</v>
      </c>
      <c r="J436" s="3" t="s">
        <v>85</v>
      </c>
      <c r="K436" s="3" t="s">
        <v>4</v>
      </c>
      <c r="L436" t="s">
        <v>1582</v>
      </c>
      <c r="M436" t="s">
        <v>90</v>
      </c>
      <c r="N436" s="6" t="s">
        <v>1185</v>
      </c>
      <c r="O436" s="6" t="s">
        <v>1186</v>
      </c>
      <c r="P436" s="6" t="s">
        <v>1187</v>
      </c>
      <c r="Q436" s="6" t="s">
        <v>90</v>
      </c>
      <c r="R436" s="6" t="s">
        <v>1188</v>
      </c>
      <c r="S436" s="6"/>
    </row>
    <row r="437" spans="1:19" ht="15" customHeight="1" x14ac:dyDescent="0.25">
      <c r="A437" t="s">
        <v>1685</v>
      </c>
      <c r="B437" s="6" t="s">
        <v>1686</v>
      </c>
      <c r="H437" s="3" t="e">
        <f>IF(I437="",200,VLOOKUP(I437,#REF!,2,FALSE))</f>
        <v>#REF!</v>
      </c>
      <c r="I437" t="s">
        <v>25</v>
      </c>
      <c r="J437" s="3" t="s">
        <v>85</v>
      </c>
      <c r="K437" s="3" t="s">
        <v>4</v>
      </c>
      <c r="L437" t="s">
        <v>1582</v>
      </c>
      <c r="M437" t="s">
        <v>90</v>
      </c>
      <c r="N437" s="6" t="s">
        <v>1191</v>
      </c>
      <c r="O437" s="6" t="s">
        <v>1192</v>
      </c>
      <c r="P437" s="6" t="s">
        <v>1187</v>
      </c>
      <c r="Q437" s="6" t="s">
        <v>90</v>
      </c>
      <c r="R437" s="6" t="s">
        <v>1193</v>
      </c>
      <c r="S437" s="6"/>
    </row>
    <row r="438" spans="1:19" ht="15" customHeight="1" x14ac:dyDescent="0.25">
      <c r="A438" t="s">
        <v>1687</v>
      </c>
      <c r="B438" s="6" t="s">
        <v>1688</v>
      </c>
      <c r="H438" s="3" t="e">
        <f>IF(I438="",200,VLOOKUP(I438,#REF!,2,FALSE))</f>
        <v>#REF!</v>
      </c>
      <c r="I438" t="s">
        <v>25</v>
      </c>
      <c r="J438" s="3" t="s">
        <v>85</v>
      </c>
      <c r="K438" s="3" t="s">
        <v>4</v>
      </c>
      <c r="L438" t="s">
        <v>1582</v>
      </c>
      <c r="M438" t="s">
        <v>90</v>
      </c>
      <c r="N438" s="6" t="s">
        <v>1196</v>
      </c>
      <c r="O438" s="6" t="s">
        <v>1197</v>
      </c>
      <c r="P438" s="6" t="s">
        <v>1198</v>
      </c>
      <c r="Q438" s="6" t="s">
        <v>90</v>
      </c>
      <c r="R438" s="6" t="s">
        <v>1199</v>
      </c>
      <c r="S438" s="6"/>
    </row>
    <row r="439" spans="1:19" ht="15" customHeight="1" x14ac:dyDescent="0.25">
      <c r="A439" t="s">
        <v>1689</v>
      </c>
      <c r="B439" s="6" t="s">
        <v>1690</v>
      </c>
      <c r="H439" s="3" t="e">
        <f>IF(I439="",200,VLOOKUP(I439,#REF!,2,FALSE))</f>
        <v>#REF!</v>
      </c>
      <c r="I439" t="s">
        <v>25</v>
      </c>
      <c r="J439" s="3" t="s">
        <v>85</v>
      </c>
      <c r="K439" s="3" t="s">
        <v>4</v>
      </c>
      <c r="L439" t="s">
        <v>1582</v>
      </c>
      <c r="M439" t="s">
        <v>90</v>
      </c>
      <c r="N439" s="6" t="s">
        <v>1202</v>
      </c>
      <c r="O439" s="6" t="s">
        <v>1203</v>
      </c>
      <c r="P439" s="6" t="s">
        <v>1198</v>
      </c>
      <c r="Q439" s="6" t="s">
        <v>90</v>
      </c>
      <c r="R439" s="6" t="s">
        <v>1204</v>
      </c>
      <c r="S439" s="6"/>
    </row>
    <row r="440" spans="1:19" ht="15" customHeight="1" x14ac:dyDescent="0.25">
      <c r="A440" t="s">
        <v>1691</v>
      </c>
      <c r="B440" s="6" t="s">
        <v>1692</v>
      </c>
      <c r="H440" s="3" t="e">
        <f>IF(I440="",200,VLOOKUP(I440,#REF!,2,FALSE))</f>
        <v>#REF!</v>
      </c>
      <c r="I440" t="s">
        <v>25</v>
      </c>
      <c r="J440" s="3" t="s">
        <v>85</v>
      </c>
      <c r="K440" s="3" t="s">
        <v>4</v>
      </c>
      <c r="L440" t="s">
        <v>1582</v>
      </c>
      <c r="M440" t="s">
        <v>90</v>
      </c>
      <c r="N440" s="6" t="s">
        <v>1207</v>
      </c>
      <c r="O440" s="6" t="s">
        <v>1208</v>
      </c>
      <c r="P440" s="6" t="s">
        <v>1209</v>
      </c>
      <c r="Q440" s="6" t="s">
        <v>90</v>
      </c>
      <c r="R440" s="6" t="s">
        <v>90</v>
      </c>
      <c r="S440" s="6"/>
    </row>
    <row r="441" spans="1:19" ht="15" customHeight="1" x14ac:dyDescent="0.25">
      <c r="A441" t="s">
        <v>1693</v>
      </c>
      <c r="B441" s="6" t="s">
        <v>1694</v>
      </c>
      <c r="H441" s="3" t="e">
        <f>IF(I441="",200,VLOOKUP(I441,#REF!,2,FALSE))</f>
        <v>#REF!</v>
      </c>
      <c r="I441" t="s">
        <v>25</v>
      </c>
      <c r="J441" s="3" t="s">
        <v>85</v>
      </c>
      <c r="K441" s="3" t="s">
        <v>4</v>
      </c>
      <c r="L441" t="s">
        <v>1582</v>
      </c>
      <c r="M441" t="s">
        <v>90</v>
      </c>
      <c r="N441" s="6" t="s">
        <v>1142</v>
      </c>
      <c r="O441" s="6" t="s">
        <v>1143</v>
      </c>
      <c r="P441" s="6" t="s">
        <v>1144</v>
      </c>
      <c r="Q441" s="6" t="s">
        <v>90</v>
      </c>
      <c r="R441" s="6" t="s">
        <v>1145</v>
      </c>
      <c r="S441" s="6"/>
    </row>
    <row r="442" spans="1:19" ht="15" customHeight="1" x14ac:dyDescent="0.25">
      <c r="A442" t="s">
        <v>1695</v>
      </c>
      <c r="B442" s="6" t="s">
        <v>1696</v>
      </c>
      <c r="H442" s="3" t="e">
        <f>IF(I442="",200,VLOOKUP(I442,#REF!,2,FALSE))</f>
        <v>#REF!</v>
      </c>
      <c r="I442" t="s">
        <v>25</v>
      </c>
      <c r="J442" s="3" t="s">
        <v>85</v>
      </c>
      <c r="K442" s="3" t="s">
        <v>4</v>
      </c>
      <c r="L442" t="s">
        <v>1582</v>
      </c>
      <c r="M442" t="s">
        <v>90</v>
      </c>
      <c r="N442" s="6" t="s">
        <v>1148</v>
      </c>
      <c r="O442" s="6" t="s">
        <v>1149</v>
      </c>
      <c r="P442" s="6" t="s">
        <v>1150</v>
      </c>
      <c r="Q442" s="6" t="s">
        <v>90</v>
      </c>
      <c r="R442" s="6" t="s">
        <v>1151</v>
      </c>
      <c r="S442" s="6"/>
    </row>
    <row r="443" spans="1:19" ht="15" customHeight="1" x14ac:dyDescent="0.25">
      <c r="A443" t="s">
        <v>1697</v>
      </c>
      <c r="B443" s="6" t="s">
        <v>1698</v>
      </c>
      <c r="H443" s="3" t="e">
        <f>IF(I443="",200,VLOOKUP(I443,#REF!,2,FALSE))</f>
        <v>#REF!</v>
      </c>
      <c r="I443" t="s">
        <v>25</v>
      </c>
      <c r="J443" s="3" t="s">
        <v>85</v>
      </c>
      <c r="K443" s="3" t="s">
        <v>4</v>
      </c>
      <c r="L443" t="s">
        <v>1582</v>
      </c>
      <c r="M443" t="s">
        <v>90</v>
      </c>
      <c r="N443" s="6" t="s">
        <v>1154</v>
      </c>
      <c r="O443" s="6" t="s">
        <v>1155</v>
      </c>
      <c r="P443" s="6" t="s">
        <v>1156</v>
      </c>
      <c r="Q443" s="6" t="s">
        <v>90</v>
      </c>
      <c r="R443" s="6" t="s">
        <v>1157</v>
      </c>
      <c r="S443" s="6"/>
    </row>
    <row r="444" spans="1:19" ht="15" customHeight="1" x14ac:dyDescent="0.25">
      <c r="A444" t="s">
        <v>1699</v>
      </c>
      <c r="B444" s="6" t="s">
        <v>1700</v>
      </c>
      <c r="H444" s="3" t="e">
        <f>IF(I444="",200,VLOOKUP(I444,#REF!,2,FALSE))</f>
        <v>#REF!</v>
      </c>
      <c r="I444" t="s">
        <v>25</v>
      </c>
      <c r="J444" s="3" t="s">
        <v>85</v>
      </c>
      <c r="K444" s="3" t="s">
        <v>4</v>
      </c>
      <c r="L444" t="s">
        <v>1582</v>
      </c>
      <c r="M444" t="s">
        <v>90</v>
      </c>
      <c r="N444" s="6" t="s">
        <v>1423</v>
      </c>
      <c r="O444" s="6" t="s">
        <v>1424</v>
      </c>
      <c r="P444" s="6" t="s">
        <v>1425</v>
      </c>
      <c r="Q444" s="6" t="s">
        <v>90</v>
      </c>
      <c r="R444" s="6" t="s">
        <v>1426</v>
      </c>
      <c r="S444" s="6"/>
    </row>
    <row r="445" spans="1:19" ht="15" customHeight="1" x14ac:dyDescent="0.25">
      <c r="A445" t="s">
        <v>1701</v>
      </c>
      <c r="B445" s="6" t="s">
        <v>1700</v>
      </c>
      <c r="H445" s="3" t="e">
        <f>IF(I445="",200,VLOOKUP(I445,#REF!,2,FALSE))</f>
        <v>#REF!</v>
      </c>
      <c r="I445" t="s">
        <v>25</v>
      </c>
      <c r="J445" s="3" t="s">
        <v>85</v>
      </c>
      <c r="K445" s="3" t="s">
        <v>4</v>
      </c>
      <c r="L445" t="s">
        <v>1582</v>
      </c>
      <c r="M445" t="s">
        <v>90</v>
      </c>
      <c r="N445" s="6" t="s">
        <v>1423</v>
      </c>
      <c r="O445" s="6" t="s">
        <v>1424</v>
      </c>
      <c r="P445" s="6" t="s">
        <v>1425</v>
      </c>
      <c r="Q445" s="6" t="s">
        <v>90</v>
      </c>
      <c r="R445" s="6" t="s">
        <v>1426</v>
      </c>
      <c r="S445" s="6"/>
    </row>
    <row r="446" spans="1:19" ht="15" customHeight="1" x14ac:dyDescent="0.25">
      <c r="A446" t="s">
        <v>1702</v>
      </c>
      <c r="B446" s="6" t="s">
        <v>1703</v>
      </c>
      <c r="H446" s="3" t="e">
        <f>IF(I446="",200,VLOOKUP(I446,#REF!,2,FALSE))</f>
        <v>#REF!</v>
      </c>
      <c r="I446" t="s">
        <v>25</v>
      </c>
      <c r="J446" s="3" t="s">
        <v>85</v>
      </c>
      <c r="K446" s="3" t="s">
        <v>4</v>
      </c>
      <c r="L446" t="s">
        <v>1582</v>
      </c>
      <c r="M446" t="s">
        <v>90</v>
      </c>
      <c r="N446" s="6" t="s">
        <v>1423</v>
      </c>
      <c r="O446" s="6" t="s">
        <v>1430</v>
      </c>
      <c r="P446" s="6" t="s">
        <v>1431</v>
      </c>
      <c r="Q446" s="6" t="s">
        <v>90</v>
      </c>
      <c r="R446" s="6" t="s">
        <v>90</v>
      </c>
      <c r="S446" s="6"/>
    </row>
    <row r="447" spans="1:19" ht="15" customHeight="1" x14ac:dyDescent="0.25">
      <c r="A447" t="s">
        <v>1704</v>
      </c>
      <c r="B447" s="6" t="s">
        <v>1703</v>
      </c>
      <c r="H447" s="3" t="e">
        <f>IF(I447="",200,VLOOKUP(I447,#REF!,2,FALSE))</f>
        <v>#REF!</v>
      </c>
      <c r="I447" t="s">
        <v>25</v>
      </c>
      <c r="J447" s="3" t="s">
        <v>85</v>
      </c>
      <c r="K447" s="3" t="s">
        <v>4</v>
      </c>
      <c r="L447" t="s">
        <v>1582</v>
      </c>
      <c r="M447" t="s">
        <v>90</v>
      </c>
      <c r="N447" s="6" t="s">
        <v>1423</v>
      </c>
      <c r="O447" s="6" t="s">
        <v>1430</v>
      </c>
      <c r="P447" s="6" t="s">
        <v>1431</v>
      </c>
      <c r="Q447" s="6" t="s">
        <v>90</v>
      </c>
      <c r="R447" s="6" t="s">
        <v>90</v>
      </c>
      <c r="S447" s="6"/>
    </row>
    <row r="448" spans="1:19" ht="15" customHeight="1" x14ac:dyDescent="0.25">
      <c r="A448" t="s">
        <v>1705</v>
      </c>
      <c r="B448" s="6" t="s">
        <v>1706</v>
      </c>
      <c r="H448" s="3" t="e">
        <f>IF(I448="",200,VLOOKUP(I448,#REF!,2,FALSE))</f>
        <v>#REF!</v>
      </c>
      <c r="I448" t="s">
        <v>25</v>
      </c>
      <c r="J448" s="3" t="s">
        <v>85</v>
      </c>
      <c r="K448" s="3" t="s">
        <v>4</v>
      </c>
      <c r="L448" t="s">
        <v>1582</v>
      </c>
      <c r="M448" t="s">
        <v>90</v>
      </c>
      <c r="N448" s="6" t="s">
        <v>1423</v>
      </c>
      <c r="O448" s="6" t="s">
        <v>1435</v>
      </c>
      <c r="P448" s="6" t="s">
        <v>1436</v>
      </c>
      <c r="Q448" s="6" t="s">
        <v>90</v>
      </c>
      <c r="R448" s="6" t="s">
        <v>90</v>
      </c>
      <c r="S448" s="6"/>
    </row>
    <row r="449" spans="1:19" ht="15" customHeight="1" x14ac:dyDescent="0.25">
      <c r="A449" t="s">
        <v>1707</v>
      </c>
      <c r="B449" s="6" t="s">
        <v>1706</v>
      </c>
      <c r="H449" s="3" t="e">
        <f>IF(I449="",200,VLOOKUP(I449,#REF!,2,FALSE))</f>
        <v>#REF!</v>
      </c>
      <c r="I449" t="s">
        <v>25</v>
      </c>
      <c r="J449" s="3" t="s">
        <v>85</v>
      </c>
      <c r="K449" s="3" t="s">
        <v>4</v>
      </c>
      <c r="L449" t="s">
        <v>1582</v>
      </c>
      <c r="M449" t="s">
        <v>90</v>
      </c>
      <c r="N449" s="6" t="s">
        <v>1423</v>
      </c>
      <c r="O449" s="6" t="s">
        <v>1435</v>
      </c>
      <c r="P449" s="6" t="s">
        <v>1436</v>
      </c>
      <c r="Q449" s="6" t="s">
        <v>90</v>
      </c>
      <c r="R449" s="6" t="s">
        <v>90</v>
      </c>
      <c r="S449" s="6"/>
    </row>
    <row r="450" spans="1:19" ht="15" customHeight="1" x14ac:dyDescent="0.25">
      <c r="A450" t="s">
        <v>1708</v>
      </c>
      <c r="B450" s="6" t="s">
        <v>1709</v>
      </c>
      <c r="H450" s="3" t="e">
        <f>IF(I450="",200,VLOOKUP(I450,#REF!,2,FALSE))</f>
        <v>#REF!</v>
      </c>
      <c r="I450" t="s">
        <v>25</v>
      </c>
      <c r="J450" s="3" t="s">
        <v>85</v>
      </c>
      <c r="K450" s="3" t="s">
        <v>4</v>
      </c>
      <c r="L450" t="s">
        <v>1582</v>
      </c>
      <c r="M450" t="s">
        <v>90</v>
      </c>
      <c r="N450" s="6" t="s">
        <v>1423</v>
      </c>
      <c r="O450" s="6" t="s">
        <v>1440</v>
      </c>
      <c r="P450" s="6" t="s">
        <v>1441</v>
      </c>
      <c r="Q450" s="6" t="s">
        <v>90</v>
      </c>
      <c r="R450" s="6" t="s">
        <v>90</v>
      </c>
      <c r="S450" s="6"/>
    </row>
    <row r="451" spans="1:19" ht="15" customHeight="1" x14ac:dyDescent="0.25">
      <c r="A451" t="s">
        <v>1710</v>
      </c>
      <c r="B451" s="6" t="s">
        <v>1709</v>
      </c>
      <c r="H451" s="3" t="e">
        <f>IF(I451="",200,VLOOKUP(I451,#REF!,2,FALSE))</f>
        <v>#REF!</v>
      </c>
      <c r="I451" t="s">
        <v>25</v>
      </c>
      <c r="J451" s="3" t="s">
        <v>85</v>
      </c>
      <c r="K451" s="3" t="s">
        <v>4</v>
      </c>
      <c r="L451" t="s">
        <v>1582</v>
      </c>
      <c r="M451" t="s">
        <v>90</v>
      </c>
      <c r="N451" s="6" t="s">
        <v>1423</v>
      </c>
      <c r="O451" s="6" t="s">
        <v>1440</v>
      </c>
      <c r="P451" s="6" t="s">
        <v>1441</v>
      </c>
      <c r="Q451" s="6" t="s">
        <v>90</v>
      </c>
      <c r="R451" s="6" t="s">
        <v>90</v>
      </c>
      <c r="S451" s="6"/>
    </row>
    <row r="452" spans="1:19" ht="15" customHeight="1" x14ac:dyDescent="0.25">
      <c r="A452" t="s">
        <v>1711</v>
      </c>
      <c r="B452" s="6" t="s">
        <v>1712</v>
      </c>
      <c r="H452" s="3" t="e">
        <f>IF(I452="",200,VLOOKUP(I452,#REF!,2,FALSE))</f>
        <v>#REF!</v>
      </c>
      <c r="I452" t="s">
        <v>25</v>
      </c>
      <c r="J452" s="3" t="s">
        <v>85</v>
      </c>
      <c r="K452" s="3" t="s">
        <v>4</v>
      </c>
      <c r="L452" t="s">
        <v>1582</v>
      </c>
      <c r="M452" t="s">
        <v>90</v>
      </c>
      <c r="N452" s="6" t="s">
        <v>1423</v>
      </c>
      <c r="O452" s="6" t="s">
        <v>1445</v>
      </c>
      <c r="P452" s="6" t="s">
        <v>1446</v>
      </c>
      <c r="Q452" s="6" t="s">
        <v>90</v>
      </c>
      <c r="R452" s="6" t="s">
        <v>90</v>
      </c>
      <c r="S452" s="6"/>
    </row>
    <row r="453" spans="1:19" ht="15" customHeight="1" x14ac:dyDescent="0.25">
      <c r="A453" t="s">
        <v>1713</v>
      </c>
      <c r="B453" s="6" t="s">
        <v>1712</v>
      </c>
      <c r="H453" s="3" t="e">
        <f>IF(I453="",200,VLOOKUP(I453,#REF!,2,FALSE))</f>
        <v>#REF!</v>
      </c>
      <c r="I453" t="s">
        <v>25</v>
      </c>
      <c r="J453" s="3" t="s">
        <v>85</v>
      </c>
      <c r="K453" s="3" t="s">
        <v>4</v>
      </c>
      <c r="L453" t="s">
        <v>1582</v>
      </c>
      <c r="M453" t="s">
        <v>90</v>
      </c>
      <c r="N453" s="6" t="s">
        <v>1423</v>
      </c>
      <c r="O453" s="6" t="s">
        <v>1445</v>
      </c>
      <c r="P453" s="6" t="s">
        <v>1446</v>
      </c>
      <c r="Q453" s="6" t="s">
        <v>90</v>
      </c>
      <c r="R453" s="6" t="s">
        <v>90</v>
      </c>
      <c r="S453" s="6"/>
    </row>
    <row r="454" spans="1:19" ht="15" customHeight="1" x14ac:dyDescent="0.25">
      <c r="A454" t="s">
        <v>1714</v>
      </c>
      <c r="B454" s="6" t="s">
        <v>1715</v>
      </c>
      <c r="H454" s="3" t="e">
        <f>IF(I454="",200,VLOOKUP(I454,#REF!,2,FALSE))</f>
        <v>#REF!</v>
      </c>
      <c r="I454" t="s">
        <v>25</v>
      </c>
      <c r="J454" s="3" t="s">
        <v>85</v>
      </c>
      <c r="K454" s="3" t="s">
        <v>4</v>
      </c>
      <c r="L454" t="s">
        <v>1582</v>
      </c>
      <c r="M454" t="s">
        <v>90</v>
      </c>
      <c r="N454" s="6" t="s">
        <v>1423</v>
      </c>
      <c r="O454" s="6" t="s">
        <v>1450</v>
      </c>
      <c r="P454" s="6" t="s">
        <v>1451</v>
      </c>
      <c r="Q454" s="6" t="s">
        <v>90</v>
      </c>
      <c r="R454" s="6" t="s">
        <v>90</v>
      </c>
      <c r="S454" s="6"/>
    </row>
    <row r="455" spans="1:19" ht="15" customHeight="1" x14ac:dyDescent="0.25">
      <c r="A455" t="s">
        <v>1716</v>
      </c>
      <c r="B455" s="6" t="s">
        <v>1715</v>
      </c>
      <c r="H455" s="3" t="e">
        <f>IF(I455="",200,VLOOKUP(I455,#REF!,2,FALSE))</f>
        <v>#REF!</v>
      </c>
      <c r="I455" t="s">
        <v>25</v>
      </c>
      <c r="J455" s="3" t="s">
        <v>85</v>
      </c>
      <c r="K455" s="3" t="s">
        <v>4</v>
      </c>
      <c r="L455" t="s">
        <v>1582</v>
      </c>
      <c r="M455" t="s">
        <v>90</v>
      </c>
      <c r="N455" s="6" t="s">
        <v>1423</v>
      </c>
      <c r="O455" s="6" t="s">
        <v>1450</v>
      </c>
      <c r="P455" s="6" t="s">
        <v>1451</v>
      </c>
      <c r="Q455" s="6" t="s">
        <v>90</v>
      </c>
      <c r="R455" s="6" t="s">
        <v>90</v>
      </c>
      <c r="S455" s="6"/>
    </row>
    <row r="456" spans="1:19" ht="15" customHeight="1" x14ac:dyDescent="0.25">
      <c r="A456" t="s">
        <v>1717</v>
      </c>
      <c r="B456" s="6" t="s">
        <v>1718</v>
      </c>
      <c r="H456" s="3" t="e">
        <f>IF(I456="",200,VLOOKUP(I456,#REF!,2,FALSE))</f>
        <v>#REF!</v>
      </c>
      <c r="I456" t="s">
        <v>25</v>
      </c>
      <c r="J456" s="3" t="s">
        <v>85</v>
      </c>
      <c r="K456" s="3" t="s">
        <v>4</v>
      </c>
      <c r="L456" t="s">
        <v>1582</v>
      </c>
      <c r="M456" t="s">
        <v>90</v>
      </c>
      <c r="N456" s="6" t="s">
        <v>1455</v>
      </c>
      <c r="O456" s="6" t="s">
        <v>1456</v>
      </c>
      <c r="P456" s="6" t="s">
        <v>1457</v>
      </c>
      <c r="Q456" s="6" t="s">
        <v>90</v>
      </c>
      <c r="R456" s="6" t="s">
        <v>1458</v>
      </c>
      <c r="S456" s="6"/>
    </row>
    <row r="457" spans="1:19" ht="15" customHeight="1" x14ac:dyDescent="0.25">
      <c r="A457" t="s">
        <v>1719</v>
      </c>
      <c r="B457" s="6" t="s">
        <v>1720</v>
      </c>
      <c r="H457" s="3" t="e">
        <f>IF(I457="",200,VLOOKUP(I457,#REF!,2,FALSE))</f>
        <v>#REF!</v>
      </c>
      <c r="I457" t="s">
        <v>25</v>
      </c>
      <c r="J457" s="3" t="s">
        <v>85</v>
      </c>
      <c r="K457" s="3" t="s">
        <v>4</v>
      </c>
      <c r="L457" t="s">
        <v>1582</v>
      </c>
      <c r="M457" t="s">
        <v>90</v>
      </c>
      <c r="N457" s="6" t="s">
        <v>1461</v>
      </c>
      <c r="O457" s="6" t="s">
        <v>1462</v>
      </c>
      <c r="P457" s="6" t="s">
        <v>1463</v>
      </c>
      <c r="Q457" s="6" t="s">
        <v>90</v>
      </c>
      <c r="R457" s="6" t="s">
        <v>1464</v>
      </c>
      <c r="S457" s="6"/>
    </row>
    <row r="458" spans="1:19" ht="15" customHeight="1" x14ac:dyDescent="0.25">
      <c r="A458" t="s">
        <v>1721</v>
      </c>
      <c r="B458" s="6" t="s">
        <v>1722</v>
      </c>
      <c r="H458" s="3" t="e">
        <f>IF(I458="",200,VLOOKUP(I458,#REF!,2,FALSE))</f>
        <v>#REF!</v>
      </c>
      <c r="I458" t="s">
        <v>25</v>
      </c>
      <c r="J458" s="3" t="s">
        <v>85</v>
      </c>
      <c r="K458" s="3" t="s">
        <v>4</v>
      </c>
      <c r="L458" t="s">
        <v>1582</v>
      </c>
      <c r="M458" t="s">
        <v>90</v>
      </c>
      <c r="N458" s="6" t="s">
        <v>1467</v>
      </c>
      <c r="O458" s="6" t="s">
        <v>1468</v>
      </c>
      <c r="P458" s="6" t="s">
        <v>1469</v>
      </c>
      <c r="Q458" s="6" t="s">
        <v>90</v>
      </c>
      <c r="R458" s="6" t="s">
        <v>90</v>
      </c>
      <c r="S458" s="6"/>
    </row>
    <row r="459" spans="1:19" ht="15" customHeight="1" x14ac:dyDescent="0.25">
      <c r="A459" t="s">
        <v>1723</v>
      </c>
      <c r="B459" s="6" t="s">
        <v>1724</v>
      </c>
      <c r="H459" s="3" t="e">
        <f>IF(I459="",200,VLOOKUP(I459,#REF!,2,FALSE))</f>
        <v>#REF!</v>
      </c>
      <c r="I459" t="s">
        <v>25</v>
      </c>
      <c r="J459" s="3" t="s">
        <v>85</v>
      </c>
      <c r="K459" s="3" t="s">
        <v>4</v>
      </c>
      <c r="L459" t="s">
        <v>1582</v>
      </c>
      <c r="M459" t="s">
        <v>90</v>
      </c>
      <c r="N459" s="6" t="s">
        <v>1472</v>
      </c>
      <c r="O459" s="6" t="s">
        <v>1473</v>
      </c>
      <c r="P459" s="6" t="s">
        <v>1474</v>
      </c>
      <c r="Q459" s="6" t="s">
        <v>90</v>
      </c>
      <c r="R459" s="6" t="s">
        <v>1475</v>
      </c>
      <c r="S459" s="6"/>
    </row>
    <row r="460" spans="1:19" ht="15" customHeight="1" x14ac:dyDescent="0.25">
      <c r="A460" t="s">
        <v>1725</v>
      </c>
      <c r="B460" s="6" t="s">
        <v>1726</v>
      </c>
      <c r="H460" s="3" t="e">
        <f>IF(I460="",200,VLOOKUP(I460,#REF!,2,FALSE))</f>
        <v>#REF!</v>
      </c>
      <c r="I460" t="s">
        <v>25</v>
      </c>
      <c r="J460" s="3" t="s">
        <v>85</v>
      </c>
      <c r="K460" s="3" t="s">
        <v>4</v>
      </c>
      <c r="L460" t="s">
        <v>1582</v>
      </c>
      <c r="M460" t="s">
        <v>90</v>
      </c>
      <c r="N460" s="6" t="s">
        <v>1478</v>
      </c>
      <c r="O460" s="6" t="s">
        <v>1479</v>
      </c>
      <c r="P460" s="6" t="s">
        <v>1474</v>
      </c>
      <c r="Q460" s="6" t="s">
        <v>90</v>
      </c>
      <c r="R460" s="6" t="s">
        <v>1480</v>
      </c>
      <c r="S460" s="6"/>
    </row>
    <row r="461" spans="1:19" ht="15" customHeight="1" x14ac:dyDescent="0.25">
      <c r="A461" t="s">
        <v>1727</v>
      </c>
      <c r="B461" s="6" t="s">
        <v>1728</v>
      </c>
      <c r="H461" s="3" t="e">
        <f>IF(I461="",200,VLOOKUP(I461,#REF!,2,FALSE))</f>
        <v>#REF!</v>
      </c>
      <c r="I461" t="s">
        <v>25</v>
      </c>
      <c r="J461" s="3" t="s">
        <v>85</v>
      </c>
      <c r="K461" s="3" t="s">
        <v>4</v>
      </c>
      <c r="L461" t="s">
        <v>1582</v>
      </c>
      <c r="M461" t="s">
        <v>90</v>
      </c>
      <c r="N461" s="6" t="s">
        <v>1483</v>
      </c>
      <c r="O461" s="6" t="s">
        <v>1484</v>
      </c>
      <c r="P461" s="6" t="s">
        <v>1463</v>
      </c>
      <c r="Q461" s="6" t="s">
        <v>90</v>
      </c>
      <c r="R461" s="6" t="s">
        <v>1485</v>
      </c>
      <c r="S461" s="6"/>
    </row>
    <row r="462" spans="1:19" ht="15" customHeight="1" x14ac:dyDescent="0.25">
      <c r="A462" t="s">
        <v>1729</v>
      </c>
      <c r="B462" s="6" t="s">
        <v>1730</v>
      </c>
      <c r="H462" s="3" t="e">
        <f>IF(I462="",200,VLOOKUP(I462,#REF!,2,FALSE))</f>
        <v>#REF!</v>
      </c>
      <c r="I462" t="s">
        <v>25</v>
      </c>
      <c r="J462" s="3" t="s">
        <v>85</v>
      </c>
      <c r="K462" s="3" t="s">
        <v>4</v>
      </c>
      <c r="L462" t="s">
        <v>1582</v>
      </c>
      <c r="M462" t="s">
        <v>90</v>
      </c>
      <c r="N462" s="6" t="s">
        <v>1488</v>
      </c>
      <c r="O462" s="6" t="s">
        <v>1489</v>
      </c>
      <c r="P462" s="6" t="s">
        <v>1490</v>
      </c>
      <c r="Q462" s="6" t="s">
        <v>90</v>
      </c>
      <c r="R462" s="6" t="s">
        <v>1491</v>
      </c>
      <c r="S462" s="6"/>
    </row>
    <row r="463" spans="1:19" ht="15" customHeight="1" x14ac:dyDescent="0.25">
      <c r="A463" t="s">
        <v>1731</v>
      </c>
      <c r="B463" s="6" t="s">
        <v>1732</v>
      </c>
      <c r="H463" s="3" t="e">
        <f>IF(I463="",200,VLOOKUP(I463,#REF!,2,FALSE))</f>
        <v>#REF!</v>
      </c>
      <c r="I463" t="s">
        <v>25</v>
      </c>
      <c r="J463" s="3" t="s">
        <v>85</v>
      </c>
      <c r="K463" s="3" t="s">
        <v>4</v>
      </c>
      <c r="L463" t="s">
        <v>1582</v>
      </c>
      <c r="M463" t="s">
        <v>90</v>
      </c>
      <c r="N463" s="6" t="s">
        <v>1488</v>
      </c>
      <c r="O463" s="6" t="s">
        <v>1494</v>
      </c>
      <c r="P463" s="6" t="s">
        <v>1495</v>
      </c>
      <c r="Q463" s="6" t="s">
        <v>90</v>
      </c>
      <c r="R463" s="6" t="s">
        <v>1496</v>
      </c>
      <c r="S463" s="6"/>
    </row>
    <row r="464" spans="1:19" ht="15" customHeight="1" x14ac:dyDescent="0.25">
      <c r="A464" t="s">
        <v>1733</v>
      </c>
      <c r="B464" s="6" t="s">
        <v>1734</v>
      </c>
      <c r="H464" s="3" t="e">
        <f>IF(I464="",200,VLOOKUP(I464,#REF!,2,FALSE))</f>
        <v>#REF!</v>
      </c>
      <c r="I464" t="s">
        <v>25</v>
      </c>
      <c r="J464" s="3" t="s">
        <v>85</v>
      </c>
      <c r="K464" s="3" t="s">
        <v>4</v>
      </c>
      <c r="L464" t="s">
        <v>1582</v>
      </c>
      <c r="M464" t="s">
        <v>90</v>
      </c>
      <c r="N464" s="6" t="s">
        <v>1499</v>
      </c>
      <c r="O464" s="6" t="s">
        <v>1500</v>
      </c>
      <c r="P464" s="6" t="s">
        <v>1501</v>
      </c>
      <c r="Q464" s="6" t="s">
        <v>90</v>
      </c>
      <c r="R464" s="6" t="s">
        <v>90</v>
      </c>
      <c r="S464" s="6"/>
    </row>
    <row r="465" spans="1:19" ht="15" customHeight="1" x14ac:dyDescent="0.25">
      <c r="A465" t="s">
        <v>1735</v>
      </c>
      <c r="B465" s="6" t="s">
        <v>1736</v>
      </c>
      <c r="H465" s="3" t="e">
        <f>IF(I465="",200,VLOOKUP(I465,#REF!,2,FALSE))</f>
        <v>#REF!</v>
      </c>
      <c r="I465" t="s">
        <v>25</v>
      </c>
      <c r="J465" s="3" t="s">
        <v>85</v>
      </c>
      <c r="K465" s="3" t="s">
        <v>4</v>
      </c>
      <c r="L465" t="s">
        <v>1582</v>
      </c>
      <c r="M465" t="s">
        <v>90</v>
      </c>
      <c r="N465" s="6" t="s">
        <v>1504</v>
      </c>
      <c r="O465" s="6" t="s">
        <v>1505</v>
      </c>
      <c r="P465" s="6" t="s">
        <v>1490</v>
      </c>
      <c r="Q465" s="6" t="s">
        <v>90</v>
      </c>
      <c r="R465" s="6" t="s">
        <v>1506</v>
      </c>
      <c r="S465" s="6"/>
    </row>
    <row r="466" spans="1:19" ht="15" customHeight="1" x14ac:dyDescent="0.25">
      <c r="A466" t="s">
        <v>1737</v>
      </c>
      <c r="B466" s="6" t="s">
        <v>1738</v>
      </c>
      <c r="H466" s="3" t="e">
        <f>IF(I466="",200,VLOOKUP(I466,#REF!,2,FALSE))</f>
        <v>#REF!</v>
      </c>
      <c r="I466" t="s">
        <v>25</v>
      </c>
      <c r="J466" s="3" t="s">
        <v>85</v>
      </c>
      <c r="K466" s="3" t="s">
        <v>4</v>
      </c>
      <c r="L466" t="s">
        <v>1582</v>
      </c>
      <c r="M466" t="s">
        <v>90</v>
      </c>
      <c r="N466" s="6" t="s">
        <v>1504</v>
      </c>
      <c r="O466" s="6" t="s">
        <v>1509</v>
      </c>
      <c r="P466" s="6" t="s">
        <v>1495</v>
      </c>
      <c r="Q466" s="6" t="s">
        <v>90</v>
      </c>
      <c r="R466" s="6" t="s">
        <v>1510</v>
      </c>
      <c r="S466" s="6"/>
    </row>
    <row r="467" spans="1:19" ht="15" customHeight="1" x14ac:dyDescent="0.25">
      <c r="A467" t="s">
        <v>1739</v>
      </c>
      <c r="B467" s="6" t="s">
        <v>1740</v>
      </c>
      <c r="H467" s="3" t="e">
        <f>IF(I467="",200,VLOOKUP(I467,#REF!,2,FALSE))</f>
        <v>#REF!</v>
      </c>
      <c r="I467" t="s">
        <v>25</v>
      </c>
      <c r="J467" s="3" t="s">
        <v>85</v>
      </c>
      <c r="K467" s="3" t="s">
        <v>4</v>
      </c>
      <c r="L467" t="s">
        <v>1582</v>
      </c>
      <c r="M467" t="s">
        <v>90</v>
      </c>
      <c r="N467" s="6" t="s">
        <v>1504</v>
      </c>
      <c r="O467" s="6" t="s">
        <v>1513</v>
      </c>
      <c r="P467" s="6" t="s">
        <v>1514</v>
      </c>
      <c r="Q467" s="6" t="s">
        <v>90</v>
      </c>
      <c r="R467" s="6" t="s">
        <v>1515</v>
      </c>
      <c r="S467" s="6"/>
    </row>
    <row r="468" spans="1:19" ht="15" customHeight="1" x14ac:dyDescent="0.25">
      <c r="A468" t="s">
        <v>1741</v>
      </c>
      <c r="B468" s="6" t="s">
        <v>1742</v>
      </c>
      <c r="H468" s="3" t="e">
        <f>IF(I468="",200,VLOOKUP(I468,#REF!,2,FALSE))</f>
        <v>#REF!</v>
      </c>
      <c r="I468" t="s">
        <v>25</v>
      </c>
      <c r="J468" s="3" t="s">
        <v>85</v>
      </c>
      <c r="K468" s="3" t="s">
        <v>4</v>
      </c>
      <c r="L468" t="s">
        <v>1582</v>
      </c>
      <c r="M468" t="s">
        <v>90</v>
      </c>
      <c r="N468" s="6" t="s">
        <v>1488</v>
      </c>
      <c r="O468" s="6" t="s">
        <v>1518</v>
      </c>
      <c r="P468" s="6" t="s">
        <v>1514</v>
      </c>
      <c r="Q468" s="6" t="s">
        <v>90</v>
      </c>
      <c r="R468" s="6" t="s">
        <v>1519</v>
      </c>
      <c r="S468" s="6"/>
    </row>
    <row r="469" spans="1:19" ht="15" customHeight="1" x14ac:dyDescent="0.25">
      <c r="A469" t="s">
        <v>1743</v>
      </c>
      <c r="B469" s="6" t="s">
        <v>1744</v>
      </c>
      <c r="H469" s="3" t="e">
        <f>IF(I469="",200,VLOOKUP(I469,#REF!,2,FALSE))</f>
        <v>#REF!</v>
      </c>
      <c r="I469" t="s">
        <v>25</v>
      </c>
      <c r="J469" s="3" t="s">
        <v>85</v>
      </c>
      <c r="K469" s="3" t="s">
        <v>4</v>
      </c>
      <c r="L469" t="s">
        <v>1582</v>
      </c>
      <c r="M469" t="s">
        <v>90</v>
      </c>
      <c r="N469" s="6" t="s">
        <v>1499</v>
      </c>
      <c r="O469" s="6" t="s">
        <v>1522</v>
      </c>
      <c r="P469" s="6" t="s">
        <v>1523</v>
      </c>
      <c r="Q469" s="6" t="s">
        <v>90</v>
      </c>
      <c r="R469" s="6" t="s">
        <v>1745</v>
      </c>
      <c r="S469" s="6"/>
    </row>
    <row r="470" spans="1:19" ht="15" customHeight="1" x14ac:dyDescent="0.25">
      <c r="A470" t="s">
        <v>1746</v>
      </c>
      <c r="B470" s="6" t="s">
        <v>1747</v>
      </c>
      <c r="H470" s="3" t="e">
        <f>IF(I470="",200,VLOOKUP(I470,#REF!,2,FALSE))</f>
        <v>#REF!</v>
      </c>
      <c r="I470" t="s">
        <v>25</v>
      </c>
      <c r="J470" s="3" t="s">
        <v>85</v>
      </c>
      <c r="K470" s="3" t="s">
        <v>4</v>
      </c>
      <c r="L470" t="s">
        <v>1582</v>
      </c>
      <c r="M470" t="s">
        <v>90</v>
      </c>
      <c r="N470" s="6" t="s">
        <v>1467</v>
      </c>
      <c r="O470" s="6" t="s">
        <v>1527</v>
      </c>
      <c r="P470" s="6" t="s">
        <v>1528</v>
      </c>
      <c r="Q470" s="6" t="s">
        <v>90</v>
      </c>
      <c r="R470" s="6" t="s">
        <v>1529</v>
      </c>
      <c r="S470" s="6"/>
    </row>
    <row r="471" spans="1:19" ht="15" customHeight="1" x14ac:dyDescent="0.25">
      <c r="A471" t="s">
        <v>1748</v>
      </c>
      <c r="B471" s="6" t="s">
        <v>1749</v>
      </c>
      <c r="H471" s="3" t="e">
        <f>IF(I471="",200,VLOOKUP(I471,#REF!,2,FALSE))</f>
        <v>#REF!</v>
      </c>
      <c r="I471" t="s">
        <v>25</v>
      </c>
      <c r="J471" s="3" t="s">
        <v>85</v>
      </c>
      <c r="K471" s="3" t="s">
        <v>4</v>
      </c>
      <c r="L471" t="s">
        <v>1582</v>
      </c>
      <c r="M471" t="s">
        <v>90</v>
      </c>
      <c r="N471" s="6" t="s">
        <v>1532</v>
      </c>
      <c r="O471" s="6" t="s">
        <v>1533</v>
      </c>
      <c r="P471" s="6" t="s">
        <v>1534</v>
      </c>
      <c r="Q471" s="6" t="s">
        <v>90</v>
      </c>
      <c r="R471" s="6" t="s">
        <v>1535</v>
      </c>
      <c r="S471" s="6"/>
    </row>
    <row r="472" spans="1:19" ht="15" customHeight="1" x14ac:dyDescent="0.25">
      <c r="A472" t="s">
        <v>1750</v>
      </c>
      <c r="B472" s="6" t="s">
        <v>1751</v>
      </c>
      <c r="H472" s="3" t="e">
        <f>IF(I472="",200,VLOOKUP(I472,#REF!,2,FALSE))</f>
        <v>#REF!</v>
      </c>
      <c r="I472" t="s">
        <v>25</v>
      </c>
      <c r="J472" s="3" t="s">
        <v>85</v>
      </c>
      <c r="K472" s="3" t="s">
        <v>4</v>
      </c>
      <c r="L472" t="s">
        <v>1582</v>
      </c>
      <c r="M472" t="s">
        <v>90</v>
      </c>
      <c r="N472" s="6" t="s">
        <v>1532</v>
      </c>
      <c r="O472" s="6" t="s">
        <v>1538</v>
      </c>
      <c r="P472" s="6" t="s">
        <v>1490</v>
      </c>
      <c r="Q472" s="6" t="s">
        <v>90</v>
      </c>
      <c r="R472" s="6" t="s">
        <v>1539</v>
      </c>
      <c r="S472" s="6"/>
    </row>
    <row r="473" spans="1:19" ht="15" customHeight="1" x14ac:dyDescent="0.25">
      <c r="A473" t="s">
        <v>1752</v>
      </c>
      <c r="B473" s="6" t="s">
        <v>1753</v>
      </c>
      <c r="H473" s="3" t="e">
        <f>IF(I473="",200,VLOOKUP(I473,#REF!,2,FALSE))</f>
        <v>#REF!</v>
      </c>
      <c r="I473" t="s">
        <v>25</v>
      </c>
      <c r="J473" s="3" t="s">
        <v>85</v>
      </c>
      <c r="K473" s="3" t="s">
        <v>4</v>
      </c>
      <c r="L473" t="s">
        <v>1582</v>
      </c>
      <c r="M473" t="s">
        <v>90</v>
      </c>
      <c r="N473" s="6" t="s">
        <v>1467</v>
      </c>
      <c r="O473" s="6" t="s">
        <v>1542</v>
      </c>
      <c r="P473" s="6" t="s">
        <v>1543</v>
      </c>
      <c r="Q473" s="6" t="s">
        <v>90</v>
      </c>
      <c r="R473" s="6" t="s">
        <v>1544</v>
      </c>
      <c r="S473" s="6"/>
    </row>
    <row r="474" spans="1:19" ht="15" customHeight="1" x14ac:dyDescent="0.25">
      <c r="A474" t="s">
        <v>1754</v>
      </c>
      <c r="B474" s="6" t="s">
        <v>1755</v>
      </c>
      <c r="H474" s="3" t="e">
        <f>IF(I474="",200,VLOOKUP(I474,#REF!,2,FALSE))</f>
        <v>#REF!</v>
      </c>
      <c r="I474" t="s">
        <v>25</v>
      </c>
      <c r="J474" s="3" t="s">
        <v>85</v>
      </c>
      <c r="K474" s="3" t="s">
        <v>4</v>
      </c>
      <c r="L474" t="s">
        <v>1582</v>
      </c>
      <c r="M474" t="s">
        <v>90</v>
      </c>
      <c r="N474" s="6" t="s">
        <v>1547</v>
      </c>
      <c r="O474" s="6" t="s">
        <v>1548</v>
      </c>
      <c r="P474" s="6" t="s">
        <v>1549</v>
      </c>
      <c r="Q474" s="6" t="s">
        <v>90</v>
      </c>
      <c r="R474" s="6" t="s">
        <v>90</v>
      </c>
      <c r="S474" s="6"/>
    </row>
    <row r="475" spans="1:19" ht="15" customHeight="1" x14ac:dyDescent="0.25">
      <c r="A475" t="s">
        <v>1756</v>
      </c>
      <c r="B475" s="6" t="s">
        <v>1757</v>
      </c>
      <c r="H475" s="3" t="e">
        <f>IF(I475="",200,VLOOKUP(I475,#REF!,2,FALSE))</f>
        <v>#REF!</v>
      </c>
      <c r="I475" t="s">
        <v>25</v>
      </c>
      <c r="J475" s="3" t="s">
        <v>85</v>
      </c>
      <c r="K475" s="3" t="s">
        <v>4</v>
      </c>
      <c r="L475" t="s">
        <v>1582</v>
      </c>
      <c r="M475" t="s">
        <v>90</v>
      </c>
      <c r="N475" s="6" t="s">
        <v>1532</v>
      </c>
      <c r="O475" s="6" t="s">
        <v>1758</v>
      </c>
      <c r="P475" s="6" t="s">
        <v>1495</v>
      </c>
      <c r="Q475" s="6" t="s">
        <v>90</v>
      </c>
      <c r="R475" s="6" t="s">
        <v>1553</v>
      </c>
      <c r="S475" s="6"/>
    </row>
    <row r="476" spans="1:19" ht="15" customHeight="1" x14ac:dyDescent="0.25">
      <c r="A476" t="s">
        <v>1759</v>
      </c>
      <c r="B476" s="6" t="s">
        <v>1760</v>
      </c>
      <c r="H476" s="3" t="e">
        <f>IF(I476="",200,VLOOKUP(I476,#REF!,2,FALSE))</f>
        <v>#REF!</v>
      </c>
      <c r="I476" t="s">
        <v>25</v>
      </c>
      <c r="J476" s="3" t="s">
        <v>85</v>
      </c>
      <c r="K476" s="3" t="s">
        <v>4</v>
      </c>
      <c r="L476" t="s">
        <v>1582</v>
      </c>
      <c r="M476" t="s">
        <v>90</v>
      </c>
      <c r="N476" s="6" t="s">
        <v>1556</v>
      </c>
      <c r="O476" s="6" t="s">
        <v>1557</v>
      </c>
      <c r="P476" s="6" t="s">
        <v>1558</v>
      </c>
      <c r="Q476" s="6" t="s">
        <v>90</v>
      </c>
      <c r="R476" s="6" t="s">
        <v>1559</v>
      </c>
      <c r="S476" s="6"/>
    </row>
    <row r="477" spans="1:19" ht="15" customHeight="1" x14ac:dyDescent="0.25">
      <c r="A477" t="s">
        <v>1761</v>
      </c>
      <c r="B477" s="6" t="s">
        <v>1762</v>
      </c>
      <c r="H477" s="3" t="e">
        <f>IF(I477="",200,VLOOKUP(I477,#REF!,2,FALSE))</f>
        <v>#REF!</v>
      </c>
      <c r="I477" t="s">
        <v>25</v>
      </c>
      <c r="J477" s="3" t="s">
        <v>85</v>
      </c>
      <c r="K477" s="3" t="s">
        <v>4</v>
      </c>
      <c r="L477" t="s">
        <v>1582</v>
      </c>
      <c r="M477" t="s">
        <v>90</v>
      </c>
      <c r="N477" s="6" t="s">
        <v>1562</v>
      </c>
      <c r="O477" s="6" t="s">
        <v>1563</v>
      </c>
      <c r="P477" s="6" t="s">
        <v>1564</v>
      </c>
      <c r="Q477" s="6" t="s">
        <v>90</v>
      </c>
      <c r="R477" s="6" t="s">
        <v>1565</v>
      </c>
      <c r="S477" s="6"/>
    </row>
    <row r="478" spans="1:19" ht="15" customHeight="1" x14ac:dyDescent="0.25">
      <c r="A478" t="s">
        <v>1763</v>
      </c>
      <c r="B478" s="6" t="s">
        <v>1764</v>
      </c>
      <c r="H478" s="3" t="e">
        <f>IF(I478="",200,VLOOKUP(I478,#REF!,2,FALSE))</f>
        <v>#REF!</v>
      </c>
      <c r="I478" t="s">
        <v>25</v>
      </c>
      <c r="J478" s="3" t="s">
        <v>85</v>
      </c>
      <c r="K478" s="3" t="s">
        <v>4</v>
      </c>
      <c r="L478" t="s">
        <v>1582</v>
      </c>
      <c r="M478" t="s">
        <v>90</v>
      </c>
      <c r="N478" s="6" t="s">
        <v>1568</v>
      </c>
      <c r="O478" s="6" t="s">
        <v>1569</v>
      </c>
      <c r="P478" s="6" t="s">
        <v>1564</v>
      </c>
      <c r="Q478" s="6" t="s">
        <v>90</v>
      </c>
      <c r="R478" s="6" t="s">
        <v>1570</v>
      </c>
      <c r="S478" s="6"/>
    </row>
    <row r="479" spans="1:19" ht="15" customHeight="1" x14ac:dyDescent="0.25">
      <c r="A479" t="s">
        <v>1765</v>
      </c>
      <c r="B479" s="6" t="s">
        <v>1766</v>
      </c>
      <c r="H479" s="3" t="e">
        <f>IF(I479="",200,VLOOKUP(I479,#REF!,2,FALSE))</f>
        <v>#REF!</v>
      </c>
      <c r="I479" t="s">
        <v>25</v>
      </c>
      <c r="J479" s="3" t="s">
        <v>85</v>
      </c>
      <c r="K479" s="3" t="s">
        <v>4</v>
      </c>
      <c r="L479" t="s">
        <v>1582</v>
      </c>
      <c r="M479" t="s">
        <v>90</v>
      </c>
      <c r="N479" s="6" t="s">
        <v>1368</v>
      </c>
      <c r="P479" s="6" t="s">
        <v>1369</v>
      </c>
      <c r="Q479" s="6" t="s">
        <v>90</v>
      </c>
      <c r="R479" s="6" t="s">
        <v>1767</v>
      </c>
      <c r="S479" s="6"/>
    </row>
    <row r="480" spans="1:19" ht="15" customHeight="1" x14ac:dyDescent="0.25">
      <c r="A480" t="s">
        <v>1768</v>
      </c>
      <c r="B480" s="6" t="s">
        <v>1769</v>
      </c>
      <c r="H480" s="3" t="e">
        <f>IF(I480="",200,VLOOKUP(I480,#REF!,2,FALSE))</f>
        <v>#REF!</v>
      </c>
      <c r="I480" t="s">
        <v>25</v>
      </c>
      <c r="J480" s="3" t="s">
        <v>85</v>
      </c>
      <c r="K480" s="3" t="s">
        <v>4</v>
      </c>
      <c r="L480" t="s">
        <v>1582</v>
      </c>
      <c r="M480" t="s">
        <v>90</v>
      </c>
      <c r="N480" s="6" t="s">
        <v>1770</v>
      </c>
      <c r="P480" s="6" t="s">
        <v>1374</v>
      </c>
      <c r="Q480" s="6" t="s">
        <v>90</v>
      </c>
      <c r="R480" s="6" t="s">
        <v>1375</v>
      </c>
      <c r="S480" s="6"/>
    </row>
    <row r="481" spans="1:19" ht="15" customHeight="1" x14ac:dyDescent="0.25">
      <c r="A481" t="s">
        <v>1771</v>
      </c>
      <c r="B481" s="6" t="s">
        <v>1772</v>
      </c>
      <c r="H481" s="3" t="e">
        <f>IF(I481="",200,VLOOKUP(I481,#REF!,2,FALSE))</f>
        <v>#REF!</v>
      </c>
      <c r="I481" t="s">
        <v>25</v>
      </c>
      <c r="J481" s="3" t="s">
        <v>85</v>
      </c>
      <c r="K481" s="3" t="s">
        <v>4</v>
      </c>
      <c r="L481" t="s">
        <v>1582</v>
      </c>
      <c r="M481" t="s">
        <v>90</v>
      </c>
      <c r="N481" s="6" t="s">
        <v>1378</v>
      </c>
      <c r="P481" s="6" t="s">
        <v>1379</v>
      </c>
      <c r="Q481" s="6" t="s">
        <v>90</v>
      </c>
      <c r="R481" s="6" t="s">
        <v>1380</v>
      </c>
      <c r="S481" s="6"/>
    </row>
    <row r="482" spans="1:19" ht="15" customHeight="1" x14ac:dyDescent="0.25">
      <c r="A482" t="s">
        <v>1773</v>
      </c>
      <c r="B482" s="6" t="s">
        <v>1774</v>
      </c>
      <c r="H482" s="3" t="e">
        <f>IF(I482="",200,VLOOKUP(I482,#REF!,2,FALSE))</f>
        <v>#REF!</v>
      </c>
      <c r="I482" t="s">
        <v>25</v>
      </c>
      <c r="J482" s="3" t="s">
        <v>85</v>
      </c>
      <c r="K482" s="3" t="s">
        <v>4</v>
      </c>
      <c r="L482" t="s">
        <v>1582</v>
      </c>
      <c r="M482" t="s">
        <v>90</v>
      </c>
      <c r="N482" s="6" t="s">
        <v>1383</v>
      </c>
      <c r="P482" s="6" t="s">
        <v>1384</v>
      </c>
      <c r="Q482" s="6" t="s">
        <v>90</v>
      </c>
      <c r="R482" s="6" t="s">
        <v>1385</v>
      </c>
      <c r="S482" s="6"/>
    </row>
    <row r="483" spans="1:19" ht="15" customHeight="1" x14ac:dyDescent="0.25">
      <c r="A483" t="s">
        <v>1775</v>
      </c>
      <c r="B483" s="6" t="s">
        <v>1776</v>
      </c>
      <c r="H483" s="3" t="e">
        <f>IF(I483="",200,VLOOKUP(I483,#REF!,2,FALSE))</f>
        <v>#REF!</v>
      </c>
      <c r="I483" t="s">
        <v>25</v>
      </c>
      <c r="J483" s="3" t="s">
        <v>85</v>
      </c>
      <c r="K483" s="3" t="s">
        <v>4</v>
      </c>
      <c r="L483" t="s">
        <v>1582</v>
      </c>
      <c r="M483" t="s">
        <v>90</v>
      </c>
      <c r="N483" s="6" t="s">
        <v>1388</v>
      </c>
      <c r="P483" s="6" t="s">
        <v>1777</v>
      </c>
      <c r="Q483" s="6" t="s">
        <v>90</v>
      </c>
      <c r="R483" s="6" t="s">
        <v>1390</v>
      </c>
      <c r="S483" s="6"/>
    </row>
    <row r="484" spans="1:19" ht="15" customHeight="1" x14ac:dyDescent="0.25">
      <c r="A484" t="s">
        <v>1778</v>
      </c>
      <c r="B484" s="6" t="s">
        <v>1779</v>
      </c>
      <c r="H484" s="3" t="e">
        <f>IF(I484="",200,VLOOKUP(I484,#REF!,2,FALSE))</f>
        <v>#REF!</v>
      </c>
      <c r="I484" t="s">
        <v>25</v>
      </c>
      <c r="J484" s="3" t="s">
        <v>85</v>
      </c>
      <c r="K484" s="3" t="s">
        <v>4</v>
      </c>
      <c r="L484" t="s">
        <v>1582</v>
      </c>
      <c r="M484" t="s">
        <v>90</v>
      </c>
      <c r="N484" s="6" t="s">
        <v>1393</v>
      </c>
      <c r="P484" s="6" t="s">
        <v>1394</v>
      </c>
      <c r="Q484" s="6" t="s">
        <v>90</v>
      </c>
      <c r="R484" s="6" t="s">
        <v>1395</v>
      </c>
      <c r="S484" s="6"/>
    </row>
    <row r="485" spans="1:19" ht="15" customHeight="1" x14ac:dyDescent="0.25">
      <c r="A485" t="s">
        <v>1780</v>
      </c>
      <c r="B485" s="6" t="s">
        <v>1781</v>
      </c>
      <c r="H485" s="3" t="e">
        <f>IF(I485="",200,VLOOKUP(I485,#REF!,2,FALSE))</f>
        <v>#REF!</v>
      </c>
      <c r="I485" t="s">
        <v>25</v>
      </c>
      <c r="J485" s="3" t="s">
        <v>85</v>
      </c>
      <c r="K485" s="3" t="s">
        <v>4</v>
      </c>
      <c r="L485" t="s">
        <v>1582</v>
      </c>
      <c r="M485" t="s">
        <v>90</v>
      </c>
      <c r="N485" s="6" t="s">
        <v>1782</v>
      </c>
      <c r="P485" s="6" t="s">
        <v>1783</v>
      </c>
      <c r="Q485" s="6" t="s">
        <v>90</v>
      </c>
      <c r="R485" s="6" t="s">
        <v>1784</v>
      </c>
      <c r="S485" s="6"/>
    </row>
    <row r="486" spans="1:19" ht="15" customHeight="1" x14ac:dyDescent="0.25">
      <c r="A486" t="s">
        <v>1785</v>
      </c>
      <c r="B486" s="6" t="s">
        <v>1786</v>
      </c>
      <c r="H486" s="3" t="e">
        <f>IF(I486="",200,VLOOKUP(I486,#REF!,2,FALSE))</f>
        <v>#REF!</v>
      </c>
      <c r="I486" t="s">
        <v>25</v>
      </c>
      <c r="J486" s="3" t="s">
        <v>85</v>
      </c>
      <c r="K486" s="3" t="s">
        <v>4</v>
      </c>
      <c r="L486" t="s">
        <v>1582</v>
      </c>
      <c r="M486" t="s">
        <v>90</v>
      </c>
      <c r="N486" s="6" t="s">
        <v>1398</v>
      </c>
      <c r="P486" s="6" t="s">
        <v>1399</v>
      </c>
      <c r="Q486" s="6" t="s">
        <v>90</v>
      </c>
      <c r="R486" s="6" t="s">
        <v>1400</v>
      </c>
      <c r="S486" s="6"/>
    </row>
    <row r="487" spans="1:19" ht="15" customHeight="1" x14ac:dyDescent="0.25">
      <c r="A487" t="s">
        <v>1787</v>
      </c>
      <c r="B487" s="6" t="s">
        <v>1788</v>
      </c>
      <c r="H487" s="3" t="e">
        <f>IF(I487="",200,VLOOKUP(I487,#REF!,2,FALSE))</f>
        <v>#REF!</v>
      </c>
      <c r="I487" t="s">
        <v>25</v>
      </c>
      <c r="J487" s="3" t="s">
        <v>85</v>
      </c>
      <c r="K487" s="3" t="s">
        <v>4</v>
      </c>
      <c r="L487" t="s">
        <v>1582</v>
      </c>
      <c r="M487" t="s">
        <v>90</v>
      </c>
      <c r="N487" s="6" t="s">
        <v>1403</v>
      </c>
      <c r="P487" s="6" t="s">
        <v>1404</v>
      </c>
      <c r="Q487" s="6" t="s">
        <v>90</v>
      </c>
      <c r="R487" s="6" t="s">
        <v>1405</v>
      </c>
      <c r="S487" s="6"/>
    </row>
    <row r="488" spans="1:19" ht="15" customHeight="1" x14ac:dyDescent="0.25">
      <c r="A488" t="s">
        <v>1789</v>
      </c>
      <c r="B488" s="6" t="s">
        <v>1790</v>
      </c>
      <c r="H488" s="3" t="e">
        <f>IF(I488="",200,VLOOKUP(I488,#REF!,2,FALSE))</f>
        <v>#REF!</v>
      </c>
      <c r="I488" t="s">
        <v>25</v>
      </c>
      <c r="J488" s="3" t="s">
        <v>85</v>
      </c>
      <c r="K488" s="3" t="s">
        <v>4</v>
      </c>
      <c r="L488" t="s">
        <v>1582</v>
      </c>
      <c r="M488" t="s">
        <v>90</v>
      </c>
      <c r="N488" s="6" t="s">
        <v>1408</v>
      </c>
      <c r="P488" s="6" t="s">
        <v>1409</v>
      </c>
      <c r="Q488" s="6" t="s">
        <v>90</v>
      </c>
      <c r="R488" s="6" t="s">
        <v>1410</v>
      </c>
      <c r="S488" s="6"/>
    </row>
    <row r="489" spans="1:19" ht="15" customHeight="1" x14ac:dyDescent="0.25">
      <c r="A489" t="s">
        <v>1791</v>
      </c>
      <c r="B489" s="6" t="s">
        <v>1792</v>
      </c>
      <c r="H489" s="3" t="e">
        <f>IF(I489="",200,VLOOKUP(I489,#REF!,2,FALSE))</f>
        <v>#REF!</v>
      </c>
      <c r="I489" t="s">
        <v>25</v>
      </c>
      <c r="J489" s="3" t="s">
        <v>85</v>
      </c>
      <c r="K489" s="3" t="s">
        <v>4</v>
      </c>
      <c r="L489" t="s">
        <v>1582</v>
      </c>
      <c r="M489" t="s">
        <v>90</v>
      </c>
      <c r="N489" s="6" t="s">
        <v>1413</v>
      </c>
      <c r="P489" s="6" t="s">
        <v>1414</v>
      </c>
      <c r="Q489" s="6" t="s">
        <v>90</v>
      </c>
      <c r="R489" s="6" t="s">
        <v>1415</v>
      </c>
      <c r="S489" s="6"/>
    </row>
    <row r="490" spans="1:19" ht="15" customHeight="1" x14ac:dyDescent="0.25">
      <c r="A490" t="s">
        <v>1793</v>
      </c>
      <c r="B490" s="6" t="s">
        <v>1794</v>
      </c>
      <c r="H490" s="3" t="e">
        <f>IF(I490="",200,VLOOKUP(I490,#REF!,2,FALSE))</f>
        <v>#REF!</v>
      </c>
      <c r="I490" t="s">
        <v>25</v>
      </c>
      <c r="J490" s="3" t="s">
        <v>85</v>
      </c>
      <c r="K490" s="3" t="s">
        <v>4</v>
      </c>
      <c r="L490" t="s">
        <v>1582</v>
      </c>
      <c r="M490" t="s">
        <v>90</v>
      </c>
      <c r="N490" s="6" t="s">
        <v>1418</v>
      </c>
      <c r="P490" s="6" t="s">
        <v>1419</v>
      </c>
      <c r="Q490" s="6" t="s">
        <v>90</v>
      </c>
      <c r="R490" s="6" t="s">
        <v>1420</v>
      </c>
      <c r="S490" s="6"/>
    </row>
    <row r="491" spans="1:19" ht="15" customHeight="1" x14ac:dyDescent="0.25">
      <c r="A491" t="s">
        <v>1795</v>
      </c>
      <c r="B491" s="6" t="s">
        <v>1796</v>
      </c>
      <c r="H491" s="3" t="e">
        <f>IF(I491="",200,VLOOKUP(I491,#REF!,2,FALSE))</f>
        <v>#REF!</v>
      </c>
      <c r="I491" t="s">
        <v>23</v>
      </c>
      <c r="J491" s="3" t="s">
        <v>85</v>
      </c>
      <c r="K491" s="3" t="s">
        <v>4</v>
      </c>
      <c r="L491" t="s">
        <v>1797</v>
      </c>
      <c r="M491" t="s">
        <v>90</v>
      </c>
      <c r="N491" s="6" t="s">
        <v>1798</v>
      </c>
      <c r="O491" s="6" t="s">
        <v>1799</v>
      </c>
      <c r="P491" s="6" t="s">
        <v>1800</v>
      </c>
      <c r="Q491" s="6" t="s">
        <v>90</v>
      </c>
      <c r="R491" s="6" t="s">
        <v>1801</v>
      </c>
      <c r="S491" s="6"/>
    </row>
    <row r="492" spans="1:19" ht="15" customHeight="1" x14ac:dyDescent="0.25">
      <c r="A492" t="s">
        <v>1802</v>
      </c>
      <c r="B492" s="6" t="s">
        <v>1803</v>
      </c>
      <c r="H492" s="3" t="e">
        <f>IF(I492="",200,VLOOKUP(I492,#REF!,2,FALSE))</f>
        <v>#REF!</v>
      </c>
      <c r="I492" t="s">
        <v>23</v>
      </c>
      <c r="J492" s="3" t="s">
        <v>85</v>
      </c>
      <c r="K492" s="3" t="s">
        <v>4</v>
      </c>
      <c r="L492" t="s">
        <v>1797</v>
      </c>
      <c r="M492" t="s">
        <v>90</v>
      </c>
      <c r="O492" s="6" t="s">
        <v>1804</v>
      </c>
      <c r="P492" s="6" t="s">
        <v>1805</v>
      </c>
      <c r="Q492" s="6" t="s">
        <v>90</v>
      </c>
      <c r="R492" s="6" t="s">
        <v>1806</v>
      </c>
      <c r="S492" s="6"/>
    </row>
    <row r="493" spans="1:19" ht="15" customHeight="1" x14ac:dyDescent="0.25">
      <c r="A493" t="s">
        <v>1807</v>
      </c>
      <c r="B493" s="6" t="s">
        <v>1808</v>
      </c>
      <c r="H493" s="3" t="e">
        <f>IF(I493="",200,VLOOKUP(I493,#REF!,2,FALSE))</f>
        <v>#REF!</v>
      </c>
      <c r="I493" t="s">
        <v>23</v>
      </c>
      <c r="J493" s="3" t="s">
        <v>85</v>
      </c>
      <c r="K493" s="3" t="s">
        <v>4</v>
      </c>
      <c r="L493" t="s">
        <v>1797</v>
      </c>
      <c r="M493" t="s">
        <v>90</v>
      </c>
      <c r="N493" s="6" t="s">
        <v>1809</v>
      </c>
      <c r="O493" s="6" t="s">
        <v>1810</v>
      </c>
      <c r="P493" s="6" t="s">
        <v>1811</v>
      </c>
      <c r="Q493" s="6" t="s">
        <v>90</v>
      </c>
      <c r="R493" s="6" t="s">
        <v>1812</v>
      </c>
      <c r="S493" s="6"/>
    </row>
    <row r="494" spans="1:19" ht="15" customHeight="1" x14ac:dyDescent="0.25">
      <c r="A494" t="s">
        <v>1813</v>
      </c>
      <c r="B494" s="6" t="s">
        <v>1814</v>
      </c>
      <c r="H494" s="3" t="e">
        <f>IF(I494="",200,VLOOKUP(I494,#REF!,2,FALSE))</f>
        <v>#REF!</v>
      </c>
      <c r="I494" t="s">
        <v>23</v>
      </c>
      <c r="J494" s="3" t="s">
        <v>85</v>
      </c>
      <c r="K494" s="3" t="s">
        <v>4</v>
      </c>
      <c r="L494" t="s">
        <v>1797</v>
      </c>
      <c r="M494" t="s">
        <v>90</v>
      </c>
      <c r="N494" s="6" t="s">
        <v>1815</v>
      </c>
      <c r="O494" s="6" t="s">
        <v>1816</v>
      </c>
      <c r="P494" s="6" t="s">
        <v>1817</v>
      </c>
      <c r="Q494" s="6" t="s">
        <v>90</v>
      </c>
      <c r="R494" s="6" t="s">
        <v>1818</v>
      </c>
      <c r="S494" s="6"/>
    </row>
    <row r="495" spans="1:19" ht="15" customHeight="1" x14ac:dyDescent="0.25">
      <c r="A495" t="s">
        <v>1819</v>
      </c>
      <c r="B495" s="6" t="s">
        <v>1820</v>
      </c>
      <c r="H495" s="3" t="e">
        <f>IF(I495="",200,VLOOKUP(I495,#REF!,2,FALSE))</f>
        <v>#REF!</v>
      </c>
      <c r="I495" t="s">
        <v>23</v>
      </c>
      <c r="J495" s="3" t="s">
        <v>85</v>
      </c>
      <c r="K495" s="3" t="s">
        <v>4</v>
      </c>
      <c r="L495" t="s">
        <v>1797</v>
      </c>
      <c r="M495" t="s">
        <v>90</v>
      </c>
      <c r="N495" s="6" t="s">
        <v>1821</v>
      </c>
      <c r="O495" s="6" t="s">
        <v>1822</v>
      </c>
      <c r="P495" s="6" t="s">
        <v>1823</v>
      </c>
      <c r="Q495" s="6" t="s">
        <v>90</v>
      </c>
      <c r="R495" s="6" t="s">
        <v>1824</v>
      </c>
      <c r="S495" s="6"/>
    </row>
    <row r="496" spans="1:19" ht="15" customHeight="1" x14ac:dyDescent="0.25">
      <c r="A496" t="s">
        <v>1825</v>
      </c>
      <c r="B496" s="6" t="s">
        <v>1826</v>
      </c>
      <c r="H496" s="3" t="e">
        <f>IF(I496="",200,VLOOKUP(I496,#REF!,2,FALSE))</f>
        <v>#REF!</v>
      </c>
      <c r="I496" t="s">
        <v>23</v>
      </c>
      <c r="J496" s="3" t="s">
        <v>85</v>
      </c>
      <c r="K496" s="3" t="s">
        <v>4</v>
      </c>
      <c r="L496" t="s">
        <v>1797</v>
      </c>
      <c r="M496" t="s">
        <v>90</v>
      </c>
      <c r="N496" s="6" t="s">
        <v>1827</v>
      </c>
      <c r="O496" s="6" t="s">
        <v>1828</v>
      </c>
      <c r="P496" s="6" t="s">
        <v>1829</v>
      </c>
      <c r="Q496" s="6" t="s">
        <v>90</v>
      </c>
      <c r="R496" s="6" t="s">
        <v>1830</v>
      </c>
      <c r="S496" s="6"/>
    </row>
    <row r="497" spans="1:19" ht="15" customHeight="1" x14ac:dyDescent="0.25">
      <c r="A497" t="s">
        <v>1831</v>
      </c>
      <c r="B497" s="6" t="s">
        <v>1832</v>
      </c>
      <c r="H497" s="3" t="e">
        <f>IF(I497="",200,VLOOKUP(I497,#REF!,2,FALSE))</f>
        <v>#REF!</v>
      </c>
      <c r="I497" t="s">
        <v>23</v>
      </c>
      <c r="J497" s="3" t="s">
        <v>85</v>
      </c>
      <c r="K497" s="3" t="s">
        <v>4</v>
      </c>
      <c r="L497" t="s">
        <v>1797</v>
      </c>
      <c r="M497" t="s">
        <v>90</v>
      </c>
      <c r="N497" s="6" t="s">
        <v>1833</v>
      </c>
      <c r="O497" s="6" t="s">
        <v>1834</v>
      </c>
      <c r="P497" s="6" t="s">
        <v>1835</v>
      </c>
      <c r="Q497" s="6" t="s">
        <v>90</v>
      </c>
      <c r="R497" s="6" t="s">
        <v>1836</v>
      </c>
      <c r="S497" s="6"/>
    </row>
    <row r="498" spans="1:19" ht="15" customHeight="1" x14ac:dyDescent="0.25">
      <c r="A498" t="s">
        <v>1837</v>
      </c>
      <c r="B498" s="6" t="s">
        <v>1838</v>
      </c>
      <c r="H498" s="3" t="e">
        <f>IF(I498="",200,VLOOKUP(I498,#REF!,2,FALSE))</f>
        <v>#REF!</v>
      </c>
      <c r="I498" t="s">
        <v>23</v>
      </c>
      <c r="J498" s="3" t="s">
        <v>85</v>
      </c>
      <c r="K498" s="3" t="s">
        <v>4</v>
      </c>
      <c r="L498" t="s">
        <v>1797</v>
      </c>
      <c r="M498" t="s">
        <v>90</v>
      </c>
      <c r="N498" s="6" t="s">
        <v>1839</v>
      </c>
      <c r="O498" s="6" t="s">
        <v>1840</v>
      </c>
      <c r="P498" s="6" t="s">
        <v>1841</v>
      </c>
      <c r="Q498" s="6" t="s">
        <v>90</v>
      </c>
      <c r="R498" s="6" t="s">
        <v>1842</v>
      </c>
      <c r="S498" s="6"/>
    </row>
    <row r="499" spans="1:19" ht="15" customHeight="1" x14ac:dyDescent="0.25">
      <c r="A499" t="s">
        <v>1843</v>
      </c>
      <c r="B499" s="6" t="s">
        <v>1844</v>
      </c>
      <c r="H499" s="3" t="e">
        <f>IF(I499="",200,VLOOKUP(I499,#REF!,2,FALSE))</f>
        <v>#REF!</v>
      </c>
      <c r="I499" t="s">
        <v>23</v>
      </c>
      <c r="J499" s="3" t="s">
        <v>85</v>
      </c>
      <c r="K499" s="3" t="s">
        <v>4</v>
      </c>
      <c r="L499" t="s">
        <v>1797</v>
      </c>
      <c r="M499" t="s">
        <v>90</v>
      </c>
      <c r="N499" s="6" t="s">
        <v>1845</v>
      </c>
      <c r="P499" s="6" t="s">
        <v>1841</v>
      </c>
      <c r="Q499" s="6" t="s">
        <v>90</v>
      </c>
      <c r="R499" s="6" t="s">
        <v>1846</v>
      </c>
      <c r="S499" s="6"/>
    </row>
    <row r="500" spans="1:19" ht="15" customHeight="1" x14ac:dyDescent="0.25">
      <c r="A500" t="s">
        <v>1847</v>
      </c>
      <c r="B500" s="6" t="s">
        <v>1848</v>
      </c>
      <c r="H500" s="3" t="e">
        <f>IF(I500="",200,VLOOKUP(I500,#REF!,2,FALSE))</f>
        <v>#REF!</v>
      </c>
      <c r="I500" t="s">
        <v>23</v>
      </c>
      <c r="J500" s="3" t="s">
        <v>85</v>
      </c>
      <c r="K500" s="3" t="s">
        <v>4</v>
      </c>
      <c r="L500" t="s">
        <v>1797</v>
      </c>
      <c r="M500" t="s">
        <v>90</v>
      </c>
      <c r="N500" s="6" t="s">
        <v>1849</v>
      </c>
      <c r="O500" s="6" t="s">
        <v>1850</v>
      </c>
      <c r="P500" s="6" t="s">
        <v>1851</v>
      </c>
      <c r="Q500" s="6" t="s">
        <v>90</v>
      </c>
      <c r="R500" s="6" t="s">
        <v>1852</v>
      </c>
      <c r="S500" s="6"/>
    </row>
    <row r="501" spans="1:19" ht="15" customHeight="1" x14ac:dyDescent="0.25">
      <c r="A501" t="s">
        <v>1853</v>
      </c>
      <c r="B501" s="6" t="s">
        <v>1854</v>
      </c>
      <c r="H501" s="3" t="e">
        <f>IF(I501="",200,VLOOKUP(I501,#REF!,2,FALSE))</f>
        <v>#REF!</v>
      </c>
      <c r="I501" t="s">
        <v>23</v>
      </c>
      <c r="J501" s="3" t="s">
        <v>85</v>
      </c>
      <c r="K501" s="3" t="s">
        <v>4</v>
      </c>
      <c r="L501" t="s">
        <v>1797</v>
      </c>
      <c r="M501" t="s">
        <v>90</v>
      </c>
      <c r="O501" s="6" t="s">
        <v>1855</v>
      </c>
      <c r="P501" s="6" t="s">
        <v>1856</v>
      </c>
      <c r="Q501" s="6" t="s">
        <v>90</v>
      </c>
      <c r="R501" s="6" t="s">
        <v>1857</v>
      </c>
      <c r="S501" s="6"/>
    </row>
    <row r="502" spans="1:19" ht="15" customHeight="1" x14ac:dyDescent="0.25">
      <c r="A502" t="s">
        <v>1858</v>
      </c>
      <c r="B502" s="6" t="s">
        <v>1859</v>
      </c>
      <c r="H502" s="3" t="e">
        <f>IF(I502="",200,VLOOKUP(I502,#REF!,2,FALSE))</f>
        <v>#REF!</v>
      </c>
      <c r="I502" t="s">
        <v>23</v>
      </c>
      <c r="J502" s="3" t="s">
        <v>85</v>
      </c>
      <c r="K502" s="3" t="s">
        <v>4</v>
      </c>
      <c r="L502" t="s">
        <v>1797</v>
      </c>
      <c r="M502" t="s">
        <v>90</v>
      </c>
      <c r="N502" s="6" t="s">
        <v>1860</v>
      </c>
      <c r="O502" s="6" t="s">
        <v>1861</v>
      </c>
      <c r="P502" s="6" t="s">
        <v>1862</v>
      </c>
      <c r="Q502" s="6" t="s">
        <v>90</v>
      </c>
      <c r="R502" s="6" t="s">
        <v>1863</v>
      </c>
      <c r="S502" s="6"/>
    </row>
    <row r="503" spans="1:19" ht="15" customHeight="1" x14ac:dyDescent="0.25">
      <c r="A503" t="s">
        <v>1864</v>
      </c>
      <c r="B503" s="6" t="s">
        <v>1865</v>
      </c>
      <c r="H503" s="3" t="e">
        <f>IF(I503="",200,VLOOKUP(I503,#REF!,2,FALSE))</f>
        <v>#REF!</v>
      </c>
      <c r="I503" t="s">
        <v>23</v>
      </c>
      <c r="J503" s="3" t="s">
        <v>85</v>
      </c>
      <c r="K503" s="3" t="s">
        <v>4</v>
      </c>
      <c r="L503" t="s">
        <v>1797</v>
      </c>
      <c r="M503" t="s">
        <v>90</v>
      </c>
      <c r="O503" s="6" t="s">
        <v>1866</v>
      </c>
      <c r="P503" s="6" t="s">
        <v>1867</v>
      </c>
      <c r="Q503" s="6" t="s">
        <v>90</v>
      </c>
      <c r="R503" s="6" t="s">
        <v>1868</v>
      </c>
      <c r="S503" s="6"/>
    </row>
    <row r="504" spans="1:19" ht="15" customHeight="1" x14ac:dyDescent="0.25">
      <c r="A504" t="s">
        <v>1869</v>
      </c>
      <c r="B504" s="6" t="s">
        <v>1870</v>
      </c>
      <c r="H504" s="3" t="e">
        <f>IF(I504="",200,VLOOKUP(I504,#REF!,2,FALSE))</f>
        <v>#REF!</v>
      </c>
      <c r="I504" t="s">
        <v>23</v>
      </c>
      <c r="J504" s="3" t="s">
        <v>85</v>
      </c>
      <c r="K504" s="3" t="s">
        <v>4</v>
      </c>
      <c r="L504" t="s">
        <v>1797</v>
      </c>
      <c r="M504" t="s">
        <v>90</v>
      </c>
      <c r="O504" s="6" t="s">
        <v>1871</v>
      </c>
      <c r="P504" s="6" t="s">
        <v>1872</v>
      </c>
      <c r="Q504" s="6" t="s">
        <v>90</v>
      </c>
      <c r="R504" s="6" t="s">
        <v>1873</v>
      </c>
      <c r="S504" s="6"/>
    </row>
    <row r="505" spans="1:19" ht="15" customHeight="1" x14ac:dyDescent="0.25">
      <c r="A505" t="s">
        <v>1874</v>
      </c>
      <c r="B505" s="6" t="s">
        <v>1875</v>
      </c>
      <c r="H505" s="3" t="e">
        <f>IF(I505="",200,VLOOKUP(I505,#REF!,2,FALSE))</f>
        <v>#REF!</v>
      </c>
      <c r="I505" t="s">
        <v>23</v>
      </c>
      <c r="J505" s="3" t="s">
        <v>85</v>
      </c>
      <c r="K505" s="3" t="s">
        <v>4</v>
      </c>
      <c r="L505" t="s">
        <v>1797</v>
      </c>
      <c r="M505" t="s">
        <v>90</v>
      </c>
      <c r="N505" s="6" t="s">
        <v>1876</v>
      </c>
      <c r="O505" s="6" t="s">
        <v>1877</v>
      </c>
      <c r="P505" s="6" t="s">
        <v>1878</v>
      </c>
      <c r="Q505" s="6" t="s">
        <v>90</v>
      </c>
      <c r="R505" s="6" t="s">
        <v>1879</v>
      </c>
      <c r="S505" s="6"/>
    </row>
    <row r="506" spans="1:19" ht="15" customHeight="1" x14ac:dyDescent="0.25">
      <c r="A506" t="s">
        <v>1880</v>
      </c>
      <c r="B506" s="6" t="s">
        <v>1881</v>
      </c>
      <c r="H506" s="3" t="e">
        <f>IF(I506="",200,VLOOKUP(I506,#REF!,2,FALSE))</f>
        <v>#REF!</v>
      </c>
      <c r="I506" t="s">
        <v>23</v>
      </c>
      <c r="J506" s="3" t="s">
        <v>85</v>
      </c>
      <c r="K506" s="3" t="s">
        <v>4</v>
      </c>
      <c r="L506" t="s">
        <v>1797</v>
      </c>
      <c r="M506" t="s">
        <v>90</v>
      </c>
      <c r="O506" s="6" t="s">
        <v>1882</v>
      </c>
      <c r="P506" s="6" t="s">
        <v>1883</v>
      </c>
      <c r="Q506" s="6" t="s">
        <v>90</v>
      </c>
      <c r="R506" s="6" t="s">
        <v>1884</v>
      </c>
      <c r="S506" s="6"/>
    </row>
    <row r="507" spans="1:19" ht="15" customHeight="1" x14ac:dyDescent="0.25">
      <c r="A507" t="s">
        <v>1885</v>
      </c>
      <c r="B507" s="6" t="s">
        <v>1886</v>
      </c>
      <c r="H507" s="3" t="e">
        <f>IF(I507="",200,VLOOKUP(I507,#REF!,2,FALSE))</f>
        <v>#REF!</v>
      </c>
      <c r="I507" t="s">
        <v>23</v>
      </c>
      <c r="J507" s="3" t="s">
        <v>85</v>
      </c>
      <c r="K507" s="3" t="s">
        <v>4</v>
      </c>
      <c r="L507" t="s">
        <v>1797</v>
      </c>
      <c r="M507" t="s">
        <v>90</v>
      </c>
      <c r="N507" s="6" t="s">
        <v>1887</v>
      </c>
      <c r="O507" s="6" t="s">
        <v>1888</v>
      </c>
      <c r="P507" s="6" t="s">
        <v>1889</v>
      </c>
      <c r="Q507" s="6" t="s">
        <v>90</v>
      </c>
      <c r="R507" s="6" t="s">
        <v>1890</v>
      </c>
      <c r="S507" s="6"/>
    </row>
    <row r="508" spans="1:19" ht="15" customHeight="1" x14ac:dyDescent="0.25">
      <c r="A508" t="s">
        <v>1891</v>
      </c>
      <c r="B508" s="6" t="s">
        <v>1892</v>
      </c>
      <c r="H508" s="3" t="e">
        <f>IF(I508="",200,VLOOKUP(I508,#REF!,2,FALSE))</f>
        <v>#REF!</v>
      </c>
      <c r="I508" t="s">
        <v>23</v>
      </c>
      <c r="J508" s="3" t="s">
        <v>85</v>
      </c>
      <c r="K508" s="3" t="s">
        <v>4</v>
      </c>
      <c r="L508" t="s">
        <v>1797</v>
      </c>
      <c r="M508" t="s">
        <v>90</v>
      </c>
      <c r="N508" s="6" t="s">
        <v>1876</v>
      </c>
      <c r="O508" s="6" t="s">
        <v>1893</v>
      </c>
      <c r="P508" s="6" t="s">
        <v>1894</v>
      </c>
      <c r="Q508" s="6" t="s">
        <v>90</v>
      </c>
      <c r="R508" s="6" t="s">
        <v>1895</v>
      </c>
      <c r="S508" s="6"/>
    </row>
    <row r="509" spans="1:19" ht="15" customHeight="1" x14ac:dyDescent="0.25">
      <c r="A509" t="s">
        <v>1896</v>
      </c>
      <c r="B509" s="6" t="s">
        <v>1897</v>
      </c>
      <c r="H509" s="3" t="e">
        <f>IF(I509="",200,VLOOKUP(I509,#REF!,2,FALSE))</f>
        <v>#REF!</v>
      </c>
      <c r="I509" t="s">
        <v>23</v>
      </c>
      <c r="J509" s="3" t="s">
        <v>85</v>
      </c>
      <c r="K509" s="3" t="s">
        <v>4</v>
      </c>
      <c r="L509" t="s">
        <v>1797</v>
      </c>
      <c r="M509" t="s">
        <v>90</v>
      </c>
      <c r="N509" s="6" t="s">
        <v>1898</v>
      </c>
      <c r="O509" s="6" t="s">
        <v>1899</v>
      </c>
      <c r="P509" s="6" t="s">
        <v>1900</v>
      </c>
      <c r="Q509" s="6" t="s">
        <v>90</v>
      </c>
      <c r="R509" s="6" t="s">
        <v>1901</v>
      </c>
      <c r="S509" s="6"/>
    </row>
    <row r="510" spans="1:19" ht="15" customHeight="1" x14ac:dyDescent="0.25">
      <c r="A510" t="s">
        <v>1902</v>
      </c>
      <c r="B510" s="6" t="s">
        <v>1903</v>
      </c>
      <c r="H510" s="3" t="e">
        <f>IF(I510="",200,VLOOKUP(I510,#REF!,2,FALSE))</f>
        <v>#REF!</v>
      </c>
      <c r="I510" t="s">
        <v>23</v>
      </c>
      <c r="J510" s="3" t="s">
        <v>85</v>
      </c>
      <c r="K510" s="3" t="s">
        <v>4</v>
      </c>
      <c r="L510" t="s">
        <v>1797</v>
      </c>
      <c r="M510" t="s">
        <v>90</v>
      </c>
      <c r="N510" s="6" t="s">
        <v>1904</v>
      </c>
      <c r="O510" s="6" t="s">
        <v>1905</v>
      </c>
      <c r="P510" s="6" t="s">
        <v>1906</v>
      </c>
      <c r="Q510" s="6" t="s">
        <v>90</v>
      </c>
      <c r="R510" s="6" t="s">
        <v>1907</v>
      </c>
      <c r="S510" s="6"/>
    </row>
    <row r="511" spans="1:19" ht="15" customHeight="1" x14ac:dyDescent="0.25">
      <c r="A511" t="s">
        <v>1908</v>
      </c>
      <c r="B511" s="6" t="s">
        <v>1909</v>
      </c>
      <c r="H511" s="3" t="e">
        <f>IF(I511="",200,VLOOKUP(I511,#REF!,2,FALSE))</f>
        <v>#REF!</v>
      </c>
      <c r="I511" t="s">
        <v>23</v>
      </c>
      <c r="J511" s="3" t="s">
        <v>85</v>
      </c>
      <c r="K511" s="3" t="s">
        <v>4</v>
      </c>
      <c r="L511" t="s">
        <v>1797</v>
      </c>
      <c r="M511" t="s">
        <v>90</v>
      </c>
      <c r="N511" s="6" t="s">
        <v>1910</v>
      </c>
      <c r="O511" s="6" t="s">
        <v>1911</v>
      </c>
      <c r="P511" s="6" t="s">
        <v>1906</v>
      </c>
      <c r="Q511" s="6" t="s">
        <v>90</v>
      </c>
      <c r="R511" s="6" t="s">
        <v>1912</v>
      </c>
      <c r="S511" s="6"/>
    </row>
    <row r="512" spans="1:19" ht="15" customHeight="1" x14ac:dyDescent="0.25">
      <c r="A512" t="s">
        <v>1913</v>
      </c>
      <c r="B512" s="6" t="s">
        <v>1914</v>
      </c>
      <c r="H512" s="3" t="e">
        <f>IF(I512="",200,VLOOKUP(I512,#REF!,2,FALSE))</f>
        <v>#REF!</v>
      </c>
      <c r="I512" t="s">
        <v>23</v>
      </c>
      <c r="J512" s="3" t="s">
        <v>85</v>
      </c>
      <c r="K512" s="3" t="s">
        <v>4</v>
      </c>
      <c r="L512" t="s">
        <v>1797</v>
      </c>
      <c r="M512" t="s">
        <v>90</v>
      </c>
      <c r="N512" s="6" t="s">
        <v>1915</v>
      </c>
      <c r="O512" s="6" t="s">
        <v>1916</v>
      </c>
      <c r="P512" s="6" t="s">
        <v>1917</v>
      </c>
      <c r="Q512" s="6" t="s">
        <v>90</v>
      </c>
      <c r="R512" s="6" t="s">
        <v>1918</v>
      </c>
      <c r="S512" s="6"/>
    </row>
    <row r="513" spans="1:19" ht="15" customHeight="1" x14ac:dyDescent="0.25">
      <c r="A513" t="s">
        <v>1919</v>
      </c>
      <c r="B513" s="6" t="s">
        <v>1920</v>
      </c>
      <c r="H513" s="3" t="e">
        <f>IF(I513="",200,VLOOKUP(I513,#REF!,2,FALSE))</f>
        <v>#REF!</v>
      </c>
      <c r="I513" t="s">
        <v>23</v>
      </c>
      <c r="J513" s="3" t="s">
        <v>85</v>
      </c>
      <c r="K513" s="3" t="s">
        <v>4</v>
      </c>
      <c r="L513" t="s">
        <v>1797</v>
      </c>
      <c r="M513" t="s">
        <v>90</v>
      </c>
      <c r="N513" s="6" t="s">
        <v>1915</v>
      </c>
      <c r="O513" s="6" t="s">
        <v>1921</v>
      </c>
      <c r="P513" s="6" t="s">
        <v>1922</v>
      </c>
      <c r="Q513" s="6" t="s">
        <v>90</v>
      </c>
      <c r="R513" s="6" t="s">
        <v>1923</v>
      </c>
      <c r="S513" s="6"/>
    </row>
    <row r="514" spans="1:19" ht="15" customHeight="1" x14ac:dyDescent="0.25">
      <c r="A514" t="s">
        <v>1924</v>
      </c>
      <c r="B514" s="6" t="s">
        <v>1925</v>
      </c>
      <c r="H514" s="3" t="e">
        <f>IF(I514="",200,VLOOKUP(I514,#REF!,2,FALSE))</f>
        <v>#REF!</v>
      </c>
      <c r="I514" t="s">
        <v>23</v>
      </c>
      <c r="J514" s="3" t="s">
        <v>85</v>
      </c>
      <c r="K514" s="3" t="s">
        <v>4</v>
      </c>
      <c r="L514" t="s">
        <v>1797</v>
      </c>
      <c r="M514" t="s">
        <v>90</v>
      </c>
      <c r="N514" s="6" t="s">
        <v>1926</v>
      </c>
      <c r="O514" s="6" t="s">
        <v>1927</v>
      </c>
      <c r="P514" s="6" t="s">
        <v>1928</v>
      </c>
      <c r="Q514" s="6" t="s">
        <v>90</v>
      </c>
      <c r="R514" s="6" t="s">
        <v>1929</v>
      </c>
      <c r="S514" s="6"/>
    </row>
    <row r="515" spans="1:19" ht="15" customHeight="1" x14ac:dyDescent="0.25">
      <c r="A515" t="s">
        <v>1930</v>
      </c>
      <c r="B515" s="6" t="s">
        <v>1931</v>
      </c>
      <c r="H515" s="3" t="e">
        <f>IF(I515="",200,VLOOKUP(I515,#REF!,2,FALSE))</f>
        <v>#REF!</v>
      </c>
      <c r="I515" t="s">
        <v>23</v>
      </c>
      <c r="J515" s="3" t="s">
        <v>85</v>
      </c>
      <c r="K515" s="3" t="s">
        <v>4</v>
      </c>
      <c r="L515" t="s">
        <v>1797</v>
      </c>
      <c r="M515" t="s">
        <v>90</v>
      </c>
      <c r="N515" s="6" t="s">
        <v>1932</v>
      </c>
      <c r="O515" s="6" t="s">
        <v>1933</v>
      </c>
      <c r="P515" s="6" t="s">
        <v>1934</v>
      </c>
      <c r="Q515" s="6" t="s">
        <v>90</v>
      </c>
      <c r="R515" s="6" t="s">
        <v>1935</v>
      </c>
      <c r="S515" s="6"/>
    </row>
    <row r="516" spans="1:19" ht="15" customHeight="1" x14ac:dyDescent="0.25">
      <c r="A516" t="s">
        <v>1936</v>
      </c>
      <c r="B516" s="6" t="s">
        <v>1937</v>
      </c>
      <c r="H516" s="3" t="e">
        <f>IF(I516="",200,VLOOKUP(I516,#REF!,2,FALSE))</f>
        <v>#REF!</v>
      </c>
      <c r="I516" t="s">
        <v>23</v>
      </c>
      <c r="J516" s="3" t="s">
        <v>85</v>
      </c>
      <c r="K516" s="3" t="s">
        <v>4</v>
      </c>
      <c r="L516" t="s">
        <v>1797</v>
      </c>
      <c r="M516" t="s">
        <v>90</v>
      </c>
      <c r="N516" s="6" t="s">
        <v>1938</v>
      </c>
      <c r="O516" s="6" t="s">
        <v>1939</v>
      </c>
      <c r="P516" s="6" t="s">
        <v>1940</v>
      </c>
      <c r="Q516" s="6" t="s">
        <v>90</v>
      </c>
      <c r="R516" s="6" t="s">
        <v>1941</v>
      </c>
      <c r="S516" s="6"/>
    </row>
    <row r="517" spans="1:19" ht="15" customHeight="1" x14ac:dyDescent="0.25">
      <c r="A517" t="s">
        <v>1942</v>
      </c>
      <c r="B517" s="6" t="s">
        <v>1943</v>
      </c>
      <c r="H517" s="3" t="e">
        <f>IF(I517="",200,VLOOKUP(I517,#REF!,2,FALSE))</f>
        <v>#REF!</v>
      </c>
      <c r="I517" t="s">
        <v>23</v>
      </c>
      <c r="J517" s="3" t="s">
        <v>85</v>
      </c>
      <c r="K517" s="3" t="s">
        <v>4</v>
      </c>
      <c r="L517" t="s">
        <v>1797</v>
      </c>
      <c r="M517" t="s">
        <v>90</v>
      </c>
      <c r="N517" s="6" t="s">
        <v>1944</v>
      </c>
      <c r="O517" s="6" t="s">
        <v>1945</v>
      </c>
      <c r="P517" s="6" t="s">
        <v>1946</v>
      </c>
      <c r="Q517" s="6" t="s">
        <v>90</v>
      </c>
      <c r="R517" s="6" t="s">
        <v>1947</v>
      </c>
      <c r="S517" s="6"/>
    </row>
    <row r="518" spans="1:19" ht="15" customHeight="1" x14ac:dyDescent="0.25">
      <c r="A518" t="s">
        <v>1948</v>
      </c>
      <c r="B518" s="6" t="s">
        <v>1949</v>
      </c>
      <c r="H518" s="3" t="e">
        <f>IF(I518="",200,VLOOKUP(I518,#REF!,2,FALSE))</f>
        <v>#REF!</v>
      </c>
      <c r="I518" t="s">
        <v>23</v>
      </c>
      <c r="J518" s="3" t="s">
        <v>85</v>
      </c>
      <c r="K518" s="3" t="s">
        <v>4</v>
      </c>
      <c r="L518" t="s">
        <v>1797</v>
      </c>
      <c r="M518" t="s">
        <v>90</v>
      </c>
      <c r="N518" s="6" t="s">
        <v>1950</v>
      </c>
      <c r="O518" s="6" t="s">
        <v>1951</v>
      </c>
      <c r="P518" s="6" t="s">
        <v>1952</v>
      </c>
      <c r="Q518" s="6" t="s">
        <v>90</v>
      </c>
      <c r="R518" s="6" t="s">
        <v>1953</v>
      </c>
      <c r="S518" s="6"/>
    </row>
    <row r="519" spans="1:19" ht="15" customHeight="1" x14ac:dyDescent="0.25">
      <c r="A519" t="s">
        <v>1954</v>
      </c>
      <c r="B519" s="6" t="s">
        <v>1955</v>
      </c>
      <c r="H519" s="3" t="e">
        <f>IF(I519="",200,VLOOKUP(I519,#REF!,2,FALSE))</f>
        <v>#REF!</v>
      </c>
      <c r="I519" t="s">
        <v>23</v>
      </c>
      <c r="J519" s="3" t="s">
        <v>85</v>
      </c>
      <c r="K519" s="3" t="s">
        <v>4</v>
      </c>
      <c r="L519" t="s">
        <v>1797</v>
      </c>
      <c r="M519" t="s">
        <v>90</v>
      </c>
      <c r="N519" s="6" t="s">
        <v>1956</v>
      </c>
      <c r="O519" s="6" t="s">
        <v>1957</v>
      </c>
      <c r="P519" s="6" t="s">
        <v>1958</v>
      </c>
      <c r="Q519" s="6" t="s">
        <v>90</v>
      </c>
      <c r="R519" s="6" t="s">
        <v>1959</v>
      </c>
      <c r="S519" s="6"/>
    </row>
    <row r="520" spans="1:19" ht="15" customHeight="1" x14ac:dyDescent="0.25">
      <c r="A520" t="s">
        <v>1960</v>
      </c>
      <c r="B520" s="6" t="s">
        <v>1961</v>
      </c>
      <c r="H520" s="3" t="e">
        <f>IF(I520="",200,VLOOKUP(I520,#REF!,2,FALSE))</f>
        <v>#REF!</v>
      </c>
      <c r="I520" t="s">
        <v>23</v>
      </c>
      <c r="J520" s="3" t="s">
        <v>85</v>
      </c>
      <c r="K520" s="3" t="s">
        <v>4</v>
      </c>
      <c r="L520" t="s">
        <v>1797</v>
      </c>
      <c r="M520" t="s">
        <v>90</v>
      </c>
      <c r="N520" s="6" t="s">
        <v>1962</v>
      </c>
      <c r="O520" s="6" t="s">
        <v>1963</v>
      </c>
      <c r="P520" s="6" t="s">
        <v>1964</v>
      </c>
      <c r="Q520" s="6" t="s">
        <v>90</v>
      </c>
      <c r="R520" s="6" t="s">
        <v>1965</v>
      </c>
      <c r="S520" s="6"/>
    </row>
    <row r="521" spans="1:19" ht="15" customHeight="1" x14ac:dyDescent="0.25">
      <c r="A521" t="s">
        <v>1966</v>
      </c>
      <c r="B521" s="6" t="s">
        <v>1967</v>
      </c>
      <c r="H521" s="3" t="e">
        <f>IF(I521="",200,VLOOKUP(I521,#REF!,2,FALSE))</f>
        <v>#REF!</v>
      </c>
      <c r="I521" t="s">
        <v>23</v>
      </c>
      <c r="J521" s="3" t="s">
        <v>85</v>
      </c>
      <c r="K521" s="3" t="s">
        <v>4</v>
      </c>
      <c r="L521" t="s">
        <v>1797</v>
      </c>
      <c r="M521" t="s">
        <v>90</v>
      </c>
      <c r="N521" s="6" t="s">
        <v>1962</v>
      </c>
      <c r="O521" s="6" t="s">
        <v>1968</v>
      </c>
      <c r="P521" s="6" t="s">
        <v>1964</v>
      </c>
      <c r="Q521" s="6" t="s">
        <v>90</v>
      </c>
      <c r="R521" s="6" t="s">
        <v>1969</v>
      </c>
      <c r="S521" s="6"/>
    </row>
    <row r="522" spans="1:19" ht="15" customHeight="1" x14ac:dyDescent="0.25">
      <c r="A522" t="s">
        <v>1970</v>
      </c>
      <c r="B522" s="6" t="s">
        <v>1971</v>
      </c>
      <c r="H522" s="3" t="e">
        <f>IF(I522="",200,VLOOKUP(I522,#REF!,2,FALSE))</f>
        <v>#REF!</v>
      </c>
      <c r="I522" t="s">
        <v>23</v>
      </c>
      <c r="J522" s="3" t="s">
        <v>85</v>
      </c>
      <c r="K522" s="3" t="s">
        <v>4</v>
      </c>
      <c r="L522" t="s">
        <v>1797</v>
      </c>
      <c r="M522" t="s">
        <v>90</v>
      </c>
      <c r="N522" s="6" t="s">
        <v>1972</v>
      </c>
      <c r="O522" s="6" t="s">
        <v>1973</v>
      </c>
      <c r="P522" s="6" t="s">
        <v>1974</v>
      </c>
      <c r="Q522" s="6" t="s">
        <v>90</v>
      </c>
      <c r="R522" s="6" t="s">
        <v>1975</v>
      </c>
      <c r="S522" s="6"/>
    </row>
    <row r="523" spans="1:19" ht="15" customHeight="1" x14ac:dyDescent="0.25">
      <c r="A523" t="s">
        <v>1976</v>
      </c>
      <c r="B523" s="6" t="s">
        <v>1977</v>
      </c>
      <c r="H523" s="3" t="e">
        <f>IF(I523="",200,VLOOKUP(I523,#REF!,2,FALSE))</f>
        <v>#REF!</v>
      </c>
      <c r="I523" t="s">
        <v>23</v>
      </c>
      <c r="J523" s="3" t="s">
        <v>85</v>
      </c>
      <c r="K523" s="3" t="s">
        <v>4</v>
      </c>
      <c r="L523" t="s">
        <v>1797</v>
      </c>
      <c r="M523" t="s">
        <v>90</v>
      </c>
      <c r="N523" s="6" t="s">
        <v>1978</v>
      </c>
      <c r="O523" s="6" t="s">
        <v>1979</v>
      </c>
      <c r="P523" s="6" t="s">
        <v>1980</v>
      </c>
      <c r="Q523" s="6" t="s">
        <v>90</v>
      </c>
      <c r="R523" s="6" t="s">
        <v>1981</v>
      </c>
      <c r="S523" s="6"/>
    </row>
    <row r="524" spans="1:19" ht="15" customHeight="1" x14ac:dyDescent="0.25">
      <c r="A524" t="s">
        <v>1982</v>
      </c>
      <c r="B524" s="6" t="s">
        <v>1983</v>
      </c>
      <c r="H524" s="3" t="e">
        <f>IF(I524="",200,VLOOKUP(I524,#REF!,2,FALSE))</f>
        <v>#REF!</v>
      </c>
      <c r="I524" t="s">
        <v>23</v>
      </c>
      <c r="J524" s="3" t="s">
        <v>85</v>
      </c>
      <c r="K524" s="3" t="s">
        <v>4</v>
      </c>
      <c r="L524" t="s">
        <v>1797</v>
      </c>
      <c r="M524" t="s">
        <v>90</v>
      </c>
      <c r="N524" s="6" t="s">
        <v>1984</v>
      </c>
      <c r="O524" s="6" t="s">
        <v>1985</v>
      </c>
      <c r="P524" s="6" t="s">
        <v>1986</v>
      </c>
      <c r="Q524" s="6" t="s">
        <v>90</v>
      </c>
      <c r="R524" s="6" t="s">
        <v>1987</v>
      </c>
      <c r="S524" s="6"/>
    </row>
    <row r="525" spans="1:19" ht="15" customHeight="1" x14ac:dyDescent="0.25">
      <c r="A525" t="s">
        <v>1988</v>
      </c>
      <c r="B525" s="6" t="s">
        <v>1989</v>
      </c>
      <c r="H525" s="3" t="e">
        <f>IF(I525="",200,VLOOKUP(I525,#REF!,2,FALSE))</f>
        <v>#REF!</v>
      </c>
      <c r="I525" t="s">
        <v>23</v>
      </c>
      <c r="J525" s="3" t="s">
        <v>85</v>
      </c>
      <c r="K525" s="3" t="s">
        <v>4</v>
      </c>
      <c r="L525" t="s">
        <v>1797</v>
      </c>
      <c r="M525" t="s">
        <v>90</v>
      </c>
      <c r="N525" s="6" t="s">
        <v>1990</v>
      </c>
      <c r="O525" s="6" t="s">
        <v>1991</v>
      </c>
      <c r="P525" s="6" t="s">
        <v>1992</v>
      </c>
      <c r="Q525" s="6" t="s">
        <v>90</v>
      </c>
      <c r="R525" s="6" t="s">
        <v>1993</v>
      </c>
      <c r="S525" s="6"/>
    </row>
    <row r="526" spans="1:19" ht="15" customHeight="1" x14ac:dyDescent="0.25">
      <c r="A526" t="s">
        <v>1994</v>
      </c>
      <c r="B526" s="6" t="s">
        <v>1995</v>
      </c>
      <c r="H526" s="3" t="e">
        <f>IF(I526="",200,VLOOKUP(I526,#REF!,2,FALSE))</f>
        <v>#REF!</v>
      </c>
      <c r="I526" t="s">
        <v>23</v>
      </c>
      <c r="J526" s="3" t="s">
        <v>85</v>
      </c>
      <c r="K526" s="3" t="s">
        <v>4</v>
      </c>
      <c r="L526" t="s">
        <v>1797</v>
      </c>
      <c r="M526" t="s">
        <v>90</v>
      </c>
      <c r="N526" s="6" t="s">
        <v>1996</v>
      </c>
      <c r="O526" s="6" t="s">
        <v>1997</v>
      </c>
      <c r="P526" s="6" t="s">
        <v>1998</v>
      </c>
      <c r="Q526" s="6" t="s">
        <v>90</v>
      </c>
      <c r="R526" s="6" t="s">
        <v>1999</v>
      </c>
      <c r="S526" s="6"/>
    </row>
    <row r="527" spans="1:19" ht="15" customHeight="1" x14ac:dyDescent="0.25">
      <c r="A527" t="s">
        <v>2000</v>
      </c>
      <c r="B527" s="6" t="s">
        <v>2001</v>
      </c>
      <c r="G527" s="9"/>
      <c r="H527" s="3" t="e">
        <f>IF(I527="",200,VLOOKUP(I527,#REF!,2,FALSE))</f>
        <v>#REF!</v>
      </c>
      <c r="I527" t="s">
        <v>23</v>
      </c>
      <c r="J527" s="3" t="s">
        <v>11</v>
      </c>
      <c r="K527" s="3" t="s">
        <v>4</v>
      </c>
      <c r="L527" t="s">
        <v>2002</v>
      </c>
      <c r="M527" t="s">
        <v>90</v>
      </c>
      <c r="N527" s="6" t="s">
        <v>1944</v>
      </c>
      <c r="O527" s="6" t="s">
        <v>1945</v>
      </c>
      <c r="P527" s="6" t="s">
        <v>1946</v>
      </c>
      <c r="Q527" s="6" t="s">
        <v>90</v>
      </c>
      <c r="R527" s="6" t="s">
        <v>1947</v>
      </c>
      <c r="S527" s="6"/>
    </row>
    <row r="528" spans="1:19" ht="15" customHeight="1" x14ac:dyDescent="0.25">
      <c r="A528" t="s">
        <v>2003</v>
      </c>
      <c r="B528" s="6" t="s">
        <v>2004</v>
      </c>
      <c r="G528" s="9"/>
      <c r="H528" s="3" t="e">
        <f>IF(I528="",200,VLOOKUP(I528,#REF!,2,FALSE))</f>
        <v>#REF!</v>
      </c>
      <c r="I528" t="s">
        <v>23</v>
      </c>
      <c r="J528" s="3" t="s">
        <v>11</v>
      </c>
      <c r="K528" s="3" t="s">
        <v>4</v>
      </c>
      <c r="L528" t="s">
        <v>2002</v>
      </c>
      <c r="M528" t="s">
        <v>90</v>
      </c>
      <c r="N528" s="6" t="s">
        <v>1950</v>
      </c>
      <c r="O528" s="6" t="s">
        <v>2005</v>
      </c>
      <c r="P528" s="6" t="s">
        <v>1952</v>
      </c>
      <c r="Q528" s="6" t="s">
        <v>90</v>
      </c>
      <c r="R528" s="6" t="s">
        <v>2006</v>
      </c>
      <c r="S528" s="6"/>
    </row>
    <row r="529" spans="1:19" ht="15" customHeight="1" x14ac:dyDescent="0.25">
      <c r="A529" t="s">
        <v>2007</v>
      </c>
      <c r="B529" s="6" t="s">
        <v>2008</v>
      </c>
      <c r="G529" s="9"/>
      <c r="H529" s="3" t="e">
        <f>IF(I529="",200,VLOOKUP(I529,#REF!,2,FALSE))</f>
        <v>#REF!</v>
      </c>
      <c r="I529" t="s">
        <v>23</v>
      </c>
      <c r="J529" s="3" t="s">
        <v>11</v>
      </c>
      <c r="K529" s="3" t="s">
        <v>4</v>
      </c>
      <c r="L529" t="s">
        <v>2002</v>
      </c>
      <c r="M529" t="s">
        <v>90</v>
      </c>
      <c r="N529" s="6" t="s">
        <v>1956</v>
      </c>
      <c r="O529" s="6" t="s">
        <v>2009</v>
      </c>
      <c r="P529" s="6" t="s">
        <v>1958</v>
      </c>
      <c r="Q529" s="6" t="s">
        <v>90</v>
      </c>
      <c r="R529" s="6" t="s">
        <v>1959</v>
      </c>
      <c r="S529" s="6"/>
    </row>
    <row r="530" spans="1:19" ht="15" customHeight="1" x14ac:dyDescent="0.25">
      <c r="A530" t="s">
        <v>2010</v>
      </c>
      <c r="B530" s="6" t="s">
        <v>2011</v>
      </c>
      <c r="G530" s="9"/>
      <c r="H530" s="3" t="e">
        <f>IF(I530="",200,VLOOKUP(I530,#REF!,2,FALSE))</f>
        <v>#REF!</v>
      </c>
      <c r="I530" t="s">
        <v>23</v>
      </c>
      <c r="J530" s="3" t="s">
        <v>11</v>
      </c>
      <c r="K530" s="3" t="s">
        <v>4</v>
      </c>
      <c r="L530" t="s">
        <v>2002</v>
      </c>
      <c r="M530" t="s">
        <v>90</v>
      </c>
      <c r="N530" s="6" t="s">
        <v>1962</v>
      </c>
      <c r="O530" s="6" t="s">
        <v>2012</v>
      </c>
      <c r="P530" s="6" t="s">
        <v>1964</v>
      </c>
      <c r="Q530" s="6" t="s">
        <v>90</v>
      </c>
      <c r="R530" s="6" t="s">
        <v>1965</v>
      </c>
      <c r="S530" s="6"/>
    </row>
    <row r="531" spans="1:19" ht="15" customHeight="1" x14ac:dyDescent="0.25">
      <c r="A531" t="s">
        <v>2013</v>
      </c>
      <c r="B531" s="6" t="s">
        <v>2014</v>
      </c>
      <c r="G531" s="9"/>
      <c r="H531" s="3" t="e">
        <f>IF(I531="",200,VLOOKUP(I531,#REF!,2,FALSE))</f>
        <v>#REF!</v>
      </c>
      <c r="I531" t="s">
        <v>23</v>
      </c>
      <c r="J531" s="3" t="s">
        <v>11</v>
      </c>
      <c r="K531" s="3" t="s">
        <v>4</v>
      </c>
      <c r="L531" t="s">
        <v>2002</v>
      </c>
      <c r="M531" t="s">
        <v>90</v>
      </c>
      <c r="N531" s="6" t="s">
        <v>1962</v>
      </c>
      <c r="O531" s="6" t="s">
        <v>2015</v>
      </c>
      <c r="P531" s="6" t="s">
        <v>1964</v>
      </c>
      <c r="Q531" s="6" t="s">
        <v>90</v>
      </c>
      <c r="R531" s="6" t="s">
        <v>1969</v>
      </c>
      <c r="S531" s="6"/>
    </row>
    <row r="532" spans="1:19" ht="15" customHeight="1" x14ac:dyDescent="0.25">
      <c r="A532" t="s">
        <v>2016</v>
      </c>
      <c r="B532" s="6" t="s">
        <v>2017</v>
      </c>
      <c r="G532" s="9"/>
      <c r="H532" s="3" t="e">
        <f>IF(I532="",200,VLOOKUP(I532,#REF!,2,FALSE))</f>
        <v>#REF!</v>
      </c>
      <c r="I532" t="s">
        <v>23</v>
      </c>
      <c r="J532" s="3" t="s">
        <v>11</v>
      </c>
      <c r="K532" s="3" t="s">
        <v>4</v>
      </c>
      <c r="L532" t="s">
        <v>2002</v>
      </c>
      <c r="M532" t="s">
        <v>90</v>
      </c>
      <c r="N532" s="6" t="s">
        <v>1972</v>
      </c>
      <c r="O532" s="6" t="s">
        <v>1973</v>
      </c>
      <c r="P532" s="6" t="s">
        <v>1974</v>
      </c>
      <c r="Q532" s="6" t="s">
        <v>90</v>
      </c>
      <c r="R532" s="6" t="s">
        <v>1975</v>
      </c>
      <c r="S532" s="6"/>
    </row>
    <row r="533" spans="1:19" ht="15" customHeight="1" x14ac:dyDescent="0.25">
      <c r="A533" t="s">
        <v>2018</v>
      </c>
      <c r="B533" s="6" t="s">
        <v>2019</v>
      </c>
      <c r="G533" s="9"/>
      <c r="H533" s="3" t="e">
        <f>IF(I533="",200,VLOOKUP(I533,#REF!,2,FALSE))</f>
        <v>#REF!</v>
      </c>
      <c r="I533" t="s">
        <v>23</v>
      </c>
      <c r="J533" s="3" t="s">
        <v>11</v>
      </c>
      <c r="K533" s="3" t="s">
        <v>4</v>
      </c>
      <c r="L533" t="s">
        <v>2002</v>
      </c>
      <c r="M533" t="s">
        <v>90</v>
      </c>
      <c r="N533" s="6" t="s">
        <v>1978</v>
      </c>
      <c r="O533" s="6" t="s">
        <v>1979</v>
      </c>
      <c r="P533" s="6" t="s">
        <v>1980</v>
      </c>
      <c r="Q533" s="6" t="s">
        <v>90</v>
      </c>
      <c r="R533" s="6" t="s">
        <v>1981</v>
      </c>
      <c r="S533" s="6"/>
    </row>
    <row r="534" spans="1:19" ht="15" customHeight="1" x14ac:dyDescent="0.25">
      <c r="A534" t="s">
        <v>2020</v>
      </c>
      <c r="B534" s="6" t="s">
        <v>2021</v>
      </c>
      <c r="G534" s="9"/>
      <c r="H534" s="3" t="e">
        <f>IF(I534="",200,VLOOKUP(I534,#REF!,2,FALSE))</f>
        <v>#REF!</v>
      </c>
      <c r="I534" t="s">
        <v>23</v>
      </c>
      <c r="J534" s="3" t="s">
        <v>11</v>
      </c>
      <c r="K534" s="3" t="s">
        <v>4</v>
      </c>
      <c r="L534" t="s">
        <v>2002</v>
      </c>
      <c r="M534" t="s">
        <v>90</v>
      </c>
      <c r="N534" s="6" t="s">
        <v>1984</v>
      </c>
      <c r="O534" s="6" t="s">
        <v>1985</v>
      </c>
      <c r="P534" s="6" t="s">
        <v>1986</v>
      </c>
      <c r="Q534" s="6" t="s">
        <v>90</v>
      </c>
      <c r="R534" s="6" t="s">
        <v>2022</v>
      </c>
      <c r="S534" s="6"/>
    </row>
    <row r="535" spans="1:19" ht="15" customHeight="1" x14ac:dyDescent="0.25">
      <c r="A535" t="s">
        <v>2023</v>
      </c>
      <c r="B535" s="6" t="s">
        <v>2024</v>
      </c>
      <c r="G535" s="9"/>
      <c r="H535" s="3" t="e">
        <f>IF(I535="",200,VLOOKUP(I535,#REF!,2,FALSE))</f>
        <v>#REF!</v>
      </c>
      <c r="I535" t="s">
        <v>23</v>
      </c>
      <c r="J535" s="3" t="s">
        <v>11</v>
      </c>
      <c r="K535" s="3" t="s">
        <v>4</v>
      </c>
      <c r="L535" t="s">
        <v>2002</v>
      </c>
      <c r="M535" t="s">
        <v>90</v>
      </c>
      <c r="N535" s="6" t="s">
        <v>1990</v>
      </c>
      <c r="O535" s="6" t="s">
        <v>1991</v>
      </c>
      <c r="P535" s="6" t="s">
        <v>1992</v>
      </c>
      <c r="Q535" s="6" t="s">
        <v>90</v>
      </c>
      <c r="R535" s="6" t="s">
        <v>2025</v>
      </c>
      <c r="S535" s="6"/>
    </row>
    <row r="536" spans="1:19" ht="15" customHeight="1" x14ac:dyDescent="0.25">
      <c r="A536" t="s">
        <v>2026</v>
      </c>
      <c r="B536" s="6" t="s">
        <v>2027</v>
      </c>
      <c r="G536" s="9"/>
      <c r="H536" s="3" t="e">
        <f>IF(I536="",200,VLOOKUP(I536,#REF!,2,FALSE))</f>
        <v>#REF!</v>
      </c>
      <c r="I536" t="s">
        <v>23</v>
      </c>
      <c r="J536" s="3" t="s">
        <v>11</v>
      </c>
      <c r="K536" s="3" t="s">
        <v>4</v>
      </c>
      <c r="L536" t="s">
        <v>2002</v>
      </c>
      <c r="M536" t="s">
        <v>90</v>
      </c>
      <c r="N536" s="6" t="s">
        <v>1996</v>
      </c>
      <c r="O536" s="6" t="s">
        <v>2028</v>
      </c>
      <c r="P536" s="6" t="s">
        <v>1998</v>
      </c>
      <c r="Q536" s="6" t="s">
        <v>90</v>
      </c>
      <c r="R536" s="6" t="s">
        <v>1999</v>
      </c>
      <c r="S536" s="6"/>
    </row>
    <row r="537" spans="1:19" ht="15" customHeight="1" x14ac:dyDescent="0.25">
      <c r="A537" t="s">
        <v>2029</v>
      </c>
      <c r="B537" s="6" t="s">
        <v>2030</v>
      </c>
      <c r="G537" s="9"/>
      <c r="H537" s="3" t="e">
        <f>IF(I537="",200,VLOOKUP(I537,#REF!,2,FALSE))</f>
        <v>#REF!</v>
      </c>
      <c r="I537" t="s">
        <v>23</v>
      </c>
      <c r="J537" s="3" t="s">
        <v>11</v>
      </c>
      <c r="K537" s="3" t="s">
        <v>4</v>
      </c>
      <c r="L537" t="s">
        <v>2002</v>
      </c>
      <c r="M537" t="s">
        <v>90</v>
      </c>
      <c r="N537" s="6" t="s">
        <v>1839</v>
      </c>
      <c r="O537" s="6" t="s">
        <v>1840</v>
      </c>
      <c r="P537" s="6" t="s">
        <v>1841</v>
      </c>
      <c r="Q537" s="6" t="s">
        <v>90</v>
      </c>
      <c r="R537" s="6" t="s">
        <v>1842</v>
      </c>
      <c r="S537" s="6"/>
    </row>
    <row r="538" spans="1:19" ht="15" customHeight="1" x14ac:dyDescent="0.25">
      <c r="A538" t="s">
        <v>2031</v>
      </c>
      <c r="B538" s="6" t="s">
        <v>2032</v>
      </c>
      <c r="G538" s="9"/>
      <c r="H538" s="3" t="e">
        <f>IF(I538="",200,VLOOKUP(I538,#REF!,2,FALSE))</f>
        <v>#REF!</v>
      </c>
      <c r="I538" t="s">
        <v>23</v>
      </c>
      <c r="J538" s="3" t="s">
        <v>11</v>
      </c>
      <c r="K538" s="3" t="s">
        <v>4</v>
      </c>
      <c r="L538" t="s">
        <v>2002</v>
      </c>
      <c r="M538" t="s">
        <v>90</v>
      </c>
      <c r="N538" s="6" t="s">
        <v>1845</v>
      </c>
      <c r="P538" s="6" t="s">
        <v>1841</v>
      </c>
      <c r="Q538" s="6" t="s">
        <v>90</v>
      </c>
      <c r="R538" s="6" t="s">
        <v>1846</v>
      </c>
      <c r="S538" s="6"/>
    </row>
    <row r="539" spans="1:19" ht="15" customHeight="1" x14ac:dyDescent="0.25">
      <c r="A539" t="s">
        <v>2033</v>
      </c>
      <c r="B539" s="6" t="s">
        <v>2034</v>
      </c>
      <c r="G539" s="9"/>
      <c r="H539" s="3" t="e">
        <f>IF(I539="",200,VLOOKUP(I539,#REF!,2,FALSE))</f>
        <v>#REF!</v>
      </c>
      <c r="I539" t="s">
        <v>23</v>
      </c>
      <c r="J539" s="3" t="s">
        <v>11</v>
      </c>
      <c r="K539" s="3" t="s">
        <v>4</v>
      </c>
      <c r="L539" t="s">
        <v>2002</v>
      </c>
      <c r="M539" t="s">
        <v>90</v>
      </c>
      <c r="N539" s="6" t="s">
        <v>1849</v>
      </c>
      <c r="O539" s="6" t="s">
        <v>1850</v>
      </c>
      <c r="P539" s="6" t="s">
        <v>1851</v>
      </c>
      <c r="Q539" s="6" t="s">
        <v>90</v>
      </c>
      <c r="R539" s="6" t="s">
        <v>2035</v>
      </c>
      <c r="S539" s="6"/>
    </row>
    <row r="540" spans="1:19" ht="15" customHeight="1" x14ac:dyDescent="0.25">
      <c r="A540" t="s">
        <v>2036</v>
      </c>
      <c r="B540" s="6" t="s">
        <v>2037</v>
      </c>
      <c r="H540" s="3" t="e">
        <f>IF(I540="",200,VLOOKUP(I540,#REF!,2,FALSE))</f>
        <v>#REF!</v>
      </c>
      <c r="I540" t="s">
        <v>23</v>
      </c>
      <c r="J540" s="3" t="s">
        <v>85</v>
      </c>
      <c r="K540" s="3" t="s">
        <v>4</v>
      </c>
      <c r="L540" t="s">
        <v>1797</v>
      </c>
      <c r="M540" t="s">
        <v>90</v>
      </c>
      <c r="O540" s="6" t="s">
        <v>2038</v>
      </c>
      <c r="P540" s="6" t="s">
        <v>2039</v>
      </c>
      <c r="Q540" s="6" t="s">
        <v>90</v>
      </c>
      <c r="R540" s="6" t="s">
        <v>90</v>
      </c>
      <c r="S540" s="6"/>
    </row>
    <row r="541" spans="1:19" ht="15" customHeight="1" x14ac:dyDescent="0.25">
      <c r="A541" t="s">
        <v>2040</v>
      </c>
      <c r="B541" s="6" t="s">
        <v>2041</v>
      </c>
      <c r="H541" s="3" t="e">
        <f>IF(I541="",200,VLOOKUP(I541,#REF!,2,FALSE))</f>
        <v>#REF!</v>
      </c>
      <c r="I541" t="s">
        <v>23</v>
      </c>
      <c r="J541" s="3" t="s">
        <v>85</v>
      </c>
      <c r="K541" s="3" t="s">
        <v>4</v>
      </c>
      <c r="L541" t="s">
        <v>1797</v>
      </c>
      <c r="M541" t="s">
        <v>90</v>
      </c>
      <c r="O541" s="6" t="s">
        <v>2042</v>
      </c>
      <c r="P541" s="6" t="s">
        <v>2043</v>
      </c>
      <c r="Q541" s="6" t="s">
        <v>90</v>
      </c>
      <c r="R541" s="6" t="s">
        <v>90</v>
      </c>
      <c r="S541" s="6"/>
    </row>
    <row r="542" spans="1:19" ht="15" customHeight="1" x14ac:dyDescent="0.25">
      <c r="A542" t="s">
        <v>2044</v>
      </c>
      <c r="B542" s="6" t="s">
        <v>2045</v>
      </c>
      <c r="H542" s="3" t="e">
        <f>IF(I542="",200,VLOOKUP(I542,#REF!,2,FALSE))</f>
        <v>#REF!</v>
      </c>
      <c r="I542" t="s">
        <v>23</v>
      </c>
      <c r="J542" s="3" t="s">
        <v>85</v>
      </c>
      <c r="K542" s="3" t="s">
        <v>4</v>
      </c>
      <c r="L542" t="s">
        <v>1797</v>
      </c>
      <c r="M542" t="s">
        <v>90</v>
      </c>
      <c r="O542" s="6" t="s">
        <v>2046</v>
      </c>
      <c r="P542" s="6" t="s">
        <v>2047</v>
      </c>
      <c r="Q542" s="6" t="s">
        <v>90</v>
      </c>
      <c r="R542" s="6" t="s">
        <v>90</v>
      </c>
      <c r="S542" s="6"/>
    </row>
    <row r="543" spans="1:19" ht="15" customHeight="1" x14ac:dyDescent="0.25">
      <c r="A543" t="s">
        <v>2048</v>
      </c>
      <c r="B543" s="6" t="s">
        <v>2049</v>
      </c>
      <c r="H543" s="3" t="e">
        <f>IF(I543="",200,VLOOKUP(I543,#REF!,2,FALSE))</f>
        <v>#REF!</v>
      </c>
      <c r="I543" t="s">
        <v>23</v>
      </c>
      <c r="J543" s="3" t="s">
        <v>85</v>
      </c>
      <c r="K543" s="3" t="s">
        <v>4</v>
      </c>
      <c r="L543" t="s">
        <v>1797</v>
      </c>
      <c r="M543" t="s">
        <v>90</v>
      </c>
      <c r="O543" s="6" t="s">
        <v>2050</v>
      </c>
      <c r="P543" s="6" t="s">
        <v>2051</v>
      </c>
      <c r="Q543" s="6" t="s">
        <v>90</v>
      </c>
      <c r="R543" s="6" t="s">
        <v>90</v>
      </c>
      <c r="S543" s="6"/>
    </row>
    <row r="544" spans="1:19" ht="15" customHeight="1" x14ac:dyDescent="0.25">
      <c r="A544" t="s">
        <v>2052</v>
      </c>
      <c r="B544" s="6" t="s">
        <v>2053</v>
      </c>
      <c r="H544" s="3" t="e">
        <f>IF(I544="",200,VLOOKUP(I544,#REF!,2,FALSE))</f>
        <v>#REF!</v>
      </c>
      <c r="I544" t="s">
        <v>23</v>
      </c>
      <c r="J544" s="3" t="s">
        <v>85</v>
      </c>
      <c r="K544" s="3" t="s">
        <v>4</v>
      </c>
      <c r="L544" t="s">
        <v>1797</v>
      </c>
      <c r="M544" t="s">
        <v>90</v>
      </c>
      <c r="O544" s="6" t="s">
        <v>2054</v>
      </c>
      <c r="P544" s="6" t="s">
        <v>2055</v>
      </c>
      <c r="Q544" s="6" t="s">
        <v>90</v>
      </c>
      <c r="R544" s="6" t="s">
        <v>90</v>
      </c>
      <c r="S544" s="6"/>
    </row>
    <row r="545" spans="1:19" ht="15" customHeight="1" x14ac:dyDescent="0.25">
      <c r="A545" t="s">
        <v>2056</v>
      </c>
      <c r="B545" s="6" t="s">
        <v>2057</v>
      </c>
      <c r="H545" s="3" t="e">
        <f>IF(I545="",200,VLOOKUP(I545,#REF!,2,FALSE))</f>
        <v>#REF!</v>
      </c>
      <c r="I545" t="s">
        <v>23</v>
      </c>
      <c r="J545" s="3" t="s">
        <v>85</v>
      </c>
      <c r="K545" s="3" t="s">
        <v>4</v>
      </c>
      <c r="L545" t="s">
        <v>1797</v>
      </c>
      <c r="M545" t="s">
        <v>90</v>
      </c>
      <c r="O545" s="6" t="s">
        <v>2058</v>
      </c>
      <c r="P545" s="6" t="s">
        <v>2059</v>
      </c>
      <c r="Q545" s="6" t="s">
        <v>90</v>
      </c>
      <c r="R545" s="6" t="s">
        <v>90</v>
      </c>
      <c r="S545" s="6"/>
    </row>
    <row r="546" spans="1:19" ht="15" customHeight="1" x14ac:dyDescent="0.25">
      <c r="A546" t="s">
        <v>2060</v>
      </c>
      <c r="B546" s="6" t="s">
        <v>2061</v>
      </c>
      <c r="H546" s="3" t="e">
        <f>IF(I546="",200,VLOOKUP(I546,#REF!,2,FALSE))</f>
        <v>#REF!</v>
      </c>
      <c r="I546" t="s">
        <v>23</v>
      </c>
      <c r="J546" s="3" t="s">
        <v>85</v>
      </c>
      <c r="K546" s="3" t="s">
        <v>4</v>
      </c>
      <c r="L546" t="s">
        <v>1797</v>
      </c>
      <c r="M546" t="s">
        <v>90</v>
      </c>
      <c r="O546" s="6" t="s">
        <v>2062</v>
      </c>
      <c r="P546" s="6" t="s">
        <v>2063</v>
      </c>
      <c r="Q546" s="6" t="s">
        <v>90</v>
      </c>
      <c r="R546" s="6" t="s">
        <v>90</v>
      </c>
      <c r="S546" s="6"/>
    </row>
    <row r="547" spans="1:19" ht="15" customHeight="1" x14ac:dyDescent="0.25">
      <c r="A547" t="s">
        <v>2064</v>
      </c>
      <c r="B547" s="6" t="s">
        <v>2065</v>
      </c>
      <c r="H547" s="3" t="e">
        <f>IF(I547="",200,VLOOKUP(I547,#REF!,2,FALSE))</f>
        <v>#REF!</v>
      </c>
      <c r="I547" t="s">
        <v>23</v>
      </c>
      <c r="J547" s="3" t="s">
        <v>85</v>
      </c>
      <c r="K547" s="3" t="s">
        <v>4</v>
      </c>
      <c r="L547" t="s">
        <v>1797</v>
      </c>
      <c r="M547" t="s">
        <v>90</v>
      </c>
      <c r="O547" s="6" t="s">
        <v>2066</v>
      </c>
      <c r="P547" s="6" t="s">
        <v>2067</v>
      </c>
      <c r="Q547" s="6" t="s">
        <v>90</v>
      </c>
      <c r="R547" s="6" t="s">
        <v>90</v>
      </c>
      <c r="S547" s="6"/>
    </row>
    <row r="548" spans="1:19" ht="15" customHeight="1" x14ac:dyDescent="0.25">
      <c r="A548" t="s">
        <v>2068</v>
      </c>
      <c r="B548" s="6" t="s">
        <v>2069</v>
      </c>
      <c r="H548" s="3" t="e">
        <f>IF(I548="",200,VLOOKUP(I548,#REF!,2,FALSE))</f>
        <v>#REF!</v>
      </c>
      <c r="I548" t="s">
        <v>23</v>
      </c>
      <c r="J548" s="3" t="s">
        <v>85</v>
      </c>
      <c r="K548" s="3" t="s">
        <v>4</v>
      </c>
      <c r="L548" t="s">
        <v>1797</v>
      </c>
      <c r="M548" t="s">
        <v>90</v>
      </c>
      <c r="O548" s="6" t="s">
        <v>2070</v>
      </c>
      <c r="P548" s="6" t="s">
        <v>2071</v>
      </c>
      <c r="Q548" s="6" t="s">
        <v>90</v>
      </c>
      <c r="R548" s="6" t="s">
        <v>90</v>
      </c>
      <c r="S548" s="6"/>
    </row>
    <row r="549" spans="1:19" ht="15" customHeight="1" x14ac:dyDescent="0.25">
      <c r="A549" t="s">
        <v>2072</v>
      </c>
      <c r="B549" s="6" t="s">
        <v>2073</v>
      </c>
      <c r="H549" s="3" t="e">
        <f>IF(I549="",200,VLOOKUP(I549,#REF!,2,FALSE))</f>
        <v>#REF!</v>
      </c>
      <c r="I549" t="s">
        <v>23</v>
      </c>
      <c r="J549" s="3" t="s">
        <v>85</v>
      </c>
      <c r="K549" s="3" t="s">
        <v>4</v>
      </c>
      <c r="L549" t="s">
        <v>1797</v>
      </c>
      <c r="M549" t="s">
        <v>90</v>
      </c>
      <c r="O549" s="6" t="s">
        <v>2074</v>
      </c>
      <c r="P549" s="6" t="s">
        <v>2075</v>
      </c>
      <c r="Q549" s="6" t="s">
        <v>90</v>
      </c>
      <c r="R549" s="6" t="s">
        <v>90</v>
      </c>
      <c r="S549" s="6"/>
    </row>
    <row r="550" spans="1:19" ht="15" customHeight="1" x14ac:dyDescent="0.25">
      <c r="A550" t="s">
        <v>2076</v>
      </c>
      <c r="B550" s="6" t="s">
        <v>2077</v>
      </c>
      <c r="H550" s="3" t="e">
        <f>IF(I550="",200,VLOOKUP(I550,#REF!,2,FALSE))</f>
        <v>#REF!</v>
      </c>
      <c r="I550" t="s">
        <v>23</v>
      </c>
      <c r="J550" s="3" t="s">
        <v>85</v>
      </c>
      <c r="K550" s="3" t="s">
        <v>4</v>
      </c>
      <c r="L550" t="s">
        <v>1797</v>
      </c>
      <c r="M550" t="s">
        <v>90</v>
      </c>
      <c r="O550" s="6" t="s">
        <v>2078</v>
      </c>
      <c r="P550" s="6" t="s">
        <v>2079</v>
      </c>
      <c r="Q550" s="6" t="s">
        <v>90</v>
      </c>
      <c r="R550" s="6" t="s">
        <v>90</v>
      </c>
      <c r="S550" s="6"/>
    </row>
    <row r="551" spans="1:19" ht="15" customHeight="1" x14ac:dyDescent="0.25">
      <c r="A551" t="s">
        <v>2080</v>
      </c>
      <c r="B551" s="6" t="s">
        <v>2081</v>
      </c>
      <c r="G551" s="9"/>
      <c r="H551" s="3" t="e">
        <f>IF(I551="",200,VLOOKUP(I551,#REF!,2,FALSE))</f>
        <v>#REF!</v>
      </c>
      <c r="I551" t="s">
        <v>23</v>
      </c>
      <c r="J551" s="3" t="s">
        <v>11</v>
      </c>
      <c r="K551" s="3" t="s">
        <v>4</v>
      </c>
      <c r="L551" t="s">
        <v>2002</v>
      </c>
      <c r="M551" t="s">
        <v>90</v>
      </c>
      <c r="N551" s="6" t="s">
        <v>1798</v>
      </c>
      <c r="O551" s="6" t="s">
        <v>2082</v>
      </c>
      <c r="P551" s="6" t="s">
        <v>1800</v>
      </c>
      <c r="Q551" s="6" t="s">
        <v>90</v>
      </c>
      <c r="R551" s="6" t="s">
        <v>2083</v>
      </c>
      <c r="S551" s="6"/>
    </row>
    <row r="552" spans="1:19" ht="15" customHeight="1" x14ac:dyDescent="0.25">
      <c r="A552" t="s">
        <v>2084</v>
      </c>
      <c r="B552" s="6" t="s">
        <v>2085</v>
      </c>
      <c r="G552" s="9"/>
      <c r="H552" s="3" t="e">
        <f>IF(I552="",200,VLOOKUP(I552,#REF!,2,FALSE))</f>
        <v>#REF!</v>
      </c>
      <c r="I552" t="s">
        <v>23</v>
      </c>
      <c r="J552" s="3" t="s">
        <v>11</v>
      </c>
      <c r="K552" s="3" t="s">
        <v>4</v>
      </c>
      <c r="L552" t="s">
        <v>2002</v>
      </c>
      <c r="M552" t="s">
        <v>90</v>
      </c>
      <c r="O552" s="6" t="s">
        <v>2086</v>
      </c>
      <c r="P552" s="6" t="s">
        <v>2087</v>
      </c>
      <c r="Q552" s="6" t="s">
        <v>90</v>
      </c>
      <c r="R552" s="6" t="s">
        <v>1806</v>
      </c>
      <c r="S552" s="6"/>
    </row>
    <row r="553" spans="1:19" ht="15" customHeight="1" x14ac:dyDescent="0.25">
      <c r="A553" t="s">
        <v>2088</v>
      </c>
      <c r="B553" s="6" t="s">
        <v>2089</v>
      </c>
      <c r="G553" s="9"/>
      <c r="H553" s="3" t="e">
        <f>IF(I553="",200,VLOOKUP(I553,#REF!,2,FALSE))</f>
        <v>#REF!</v>
      </c>
      <c r="I553" t="s">
        <v>23</v>
      </c>
      <c r="J553" s="3" t="s">
        <v>11</v>
      </c>
      <c r="K553" s="3" t="s">
        <v>4</v>
      </c>
      <c r="L553" t="s">
        <v>2002</v>
      </c>
      <c r="M553" t="s">
        <v>90</v>
      </c>
      <c r="N553" s="6" t="s">
        <v>1809</v>
      </c>
      <c r="O553" s="6" t="s">
        <v>2090</v>
      </c>
      <c r="P553" s="6" t="s">
        <v>1811</v>
      </c>
      <c r="Q553" s="6" t="s">
        <v>90</v>
      </c>
      <c r="R553" s="6" t="s">
        <v>2091</v>
      </c>
      <c r="S553" s="6"/>
    </row>
    <row r="554" spans="1:19" ht="15" customHeight="1" x14ac:dyDescent="0.25">
      <c r="A554" t="s">
        <v>2092</v>
      </c>
      <c r="B554" s="6" t="s">
        <v>2093</v>
      </c>
      <c r="G554" s="9"/>
      <c r="H554" s="3" t="e">
        <f>IF(I554="",200,VLOOKUP(I554,#REF!,2,FALSE))</f>
        <v>#REF!</v>
      </c>
      <c r="I554" t="s">
        <v>23</v>
      </c>
      <c r="J554" s="3" t="s">
        <v>11</v>
      </c>
      <c r="K554" s="3" t="s">
        <v>4</v>
      </c>
      <c r="L554" t="s">
        <v>2002</v>
      </c>
      <c r="M554" t="s">
        <v>90</v>
      </c>
      <c r="N554" s="6" t="s">
        <v>1815</v>
      </c>
      <c r="O554" s="6" t="s">
        <v>2094</v>
      </c>
      <c r="P554" s="6" t="s">
        <v>2095</v>
      </c>
      <c r="Q554" s="6" t="s">
        <v>90</v>
      </c>
      <c r="R554" s="6" t="s">
        <v>1818</v>
      </c>
      <c r="S554" s="6"/>
    </row>
    <row r="555" spans="1:19" ht="15" customHeight="1" x14ac:dyDescent="0.25">
      <c r="A555" t="s">
        <v>2096</v>
      </c>
      <c r="B555" s="6" t="s">
        <v>2097</v>
      </c>
      <c r="G555" s="9"/>
      <c r="H555" s="3" t="e">
        <f>IF(I555="",200,VLOOKUP(I555,#REF!,2,FALSE))</f>
        <v>#REF!</v>
      </c>
      <c r="I555" t="s">
        <v>23</v>
      </c>
      <c r="J555" s="3" t="s">
        <v>11</v>
      </c>
      <c r="K555" s="3" t="s">
        <v>4</v>
      </c>
      <c r="L555" t="s">
        <v>2002</v>
      </c>
      <c r="M555" t="s">
        <v>90</v>
      </c>
      <c r="N555" s="6" t="s">
        <v>1821</v>
      </c>
      <c r="O555" s="6" t="s">
        <v>2098</v>
      </c>
      <c r="P555" s="6" t="s">
        <v>1823</v>
      </c>
      <c r="Q555" s="6" t="s">
        <v>90</v>
      </c>
      <c r="R555" s="6" t="s">
        <v>1824</v>
      </c>
      <c r="S555" s="6"/>
    </row>
    <row r="556" spans="1:19" ht="15" customHeight="1" x14ac:dyDescent="0.25">
      <c r="A556" t="s">
        <v>2099</v>
      </c>
      <c r="B556" s="6" t="s">
        <v>2100</v>
      </c>
      <c r="G556" s="9"/>
      <c r="H556" s="3" t="e">
        <f>IF(I556="",200,VLOOKUP(I556,#REF!,2,FALSE))</f>
        <v>#REF!</v>
      </c>
      <c r="I556" t="s">
        <v>23</v>
      </c>
      <c r="J556" s="3" t="s">
        <v>11</v>
      </c>
      <c r="K556" s="3" t="s">
        <v>4</v>
      </c>
      <c r="L556" t="s">
        <v>2002</v>
      </c>
      <c r="M556" t="s">
        <v>90</v>
      </c>
      <c r="N556" s="6" t="s">
        <v>1827</v>
      </c>
      <c r="O556" s="6" t="s">
        <v>2101</v>
      </c>
      <c r="P556" s="6" t="s">
        <v>1829</v>
      </c>
      <c r="Q556" s="6" t="s">
        <v>90</v>
      </c>
      <c r="R556" s="6" t="s">
        <v>1830</v>
      </c>
      <c r="S556" s="6"/>
    </row>
    <row r="557" spans="1:19" ht="15" customHeight="1" x14ac:dyDescent="0.25">
      <c r="A557" t="s">
        <v>2102</v>
      </c>
      <c r="B557" s="6" t="s">
        <v>2103</v>
      </c>
      <c r="G557" s="9"/>
      <c r="H557" s="3" t="e">
        <f>IF(I557="",200,VLOOKUP(I557,#REF!,2,FALSE))</f>
        <v>#REF!</v>
      </c>
      <c r="I557" t="s">
        <v>23</v>
      </c>
      <c r="J557" s="3" t="s">
        <v>11</v>
      </c>
      <c r="K557" s="3" t="s">
        <v>4</v>
      </c>
      <c r="L557" t="s">
        <v>2002</v>
      </c>
      <c r="M557" t="s">
        <v>90</v>
      </c>
      <c r="N557" s="6" t="s">
        <v>1833</v>
      </c>
      <c r="O557" s="6" t="s">
        <v>2104</v>
      </c>
      <c r="P557" s="6" t="s">
        <v>1835</v>
      </c>
      <c r="Q557" s="6" t="s">
        <v>90</v>
      </c>
      <c r="R557" s="6" t="s">
        <v>1836</v>
      </c>
      <c r="S557" s="6"/>
    </row>
    <row r="558" spans="1:19" ht="15" customHeight="1" x14ac:dyDescent="0.25">
      <c r="A558" t="s">
        <v>2105</v>
      </c>
      <c r="B558" s="6" t="s">
        <v>2106</v>
      </c>
      <c r="H558" s="3" t="e">
        <f>IF(I558="",200,VLOOKUP(I558,#REF!,2,FALSE))</f>
        <v>#REF!</v>
      </c>
      <c r="I558" t="s">
        <v>23</v>
      </c>
      <c r="J558" s="3" t="s">
        <v>85</v>
      </c>
      <c r="K558" s="3" t="s">
        <v>4</v>
      </c>
      <c r="L558" t="s">
        <v>1797</v>
      </c>
      <c r="M558" t="s">
        <v>90</v>
      </c>
      <c r="N558" s="6" t="s">
        <v>2107</v>
      </c>
      <c r="O558" s="6" t="s">
        <v>2108</v>
      </c>
      <c r="P558" s="6" t="s">
        <v>2109</v>
      </c>
      <c r="Q558" s="6" t="s">
        <v>90</v>
      </c>
      <c r="R558" s="6" t="s">
        <v>2110</v>
      </c>
      <c r="S558" s="6"/>
    </row>
    <row r="559" spans="1:19" ht="15" customHeight="1" x14ac:dyDescent="0.25">
      <c r="A559" t="s">
        <v>2111</v>
      </c>
      <c r="B559" s="6" t="s">
        <v>2112</v>
      </c>
      <c r="H559" s="3" t="e">
        <f>IF(I559="",200,VLOOKUP(I559,#REF!,2,FALSE))</f>
        <v>#REF!</v>
      </c>
      <c r="I559" t="s">
        <v>23</v>
      </c>
      <c r="J559" s="3" t="s">
        <v>85</v>
      </c>
      <c r="K559" s="3" t="s">
        <v>4</v>
      </c>
      <c r="L559" t="s">
        <v>1797</v>
      </c>
      <c r="M559" t="s">
        <v>90</v>
      </c>
      <c r="N559" s="6" t="s">
        <v>2113</v>
      </c>
      <c r="O559" s="6" t="s">
        <v>2114</v>
      </c>
      <c r="P559" s="6" t="s">
        <v>2115</v>
      </c>
      <c r="Q559" s="6" t="s">
        <v>90</v>
      </c>
      <c r="R559" s="6" t="s">
        <v>2116</v>
      </c>
      <c r="S559" s="6"/>
    </row>
    <row r="560" spans="1:19" ht="15" customHeight="1" x14ac:dyDescent="0.25">
      <c r="A560" t="s">
        <v>2117</v>
      </c>
      <c r="B560" s="6" t="s">
        <v>2118</v>
      </c>
      <c r="H560" s="3" t="e">
        <f>IF(I560="",200,VLOOKUP(I560,#REF!,2,FALSE))</f>
        <v>#REF!</v>
      </c>
      <c r="I560" t="s">
        <v>23</v>
      </c>
      <c r="J560" s="3" t="s">
        <v>85</v>
      </c>
      <c r="K560" s="3" t="s">
        <v>4</v>
      </c>
      <c r="L560" t="s">
        <v>1797</v>
      </c>
      <c r="M560" t="s">
        <v>90</v>
      </c>
      <c r="N560" s="6" t="s">
        <v>2119</v>
      </c>
      <c r="O560" s="6" t="s">
        <v>2120</v>
      </c>
      <c r="P560" s="6" t="s">
        <v>2121</v>
      </c>
      <c r="Q560" s="6" t="s">
        <v>90</v>
      </c>
      <c r="R560" s="6" t="s">
        <v>2122</v>
      </c>
      <c r="S560" s="6"/>
    </row>
    <row r="561" spans="1:19" ht="15" customHeight="1" x14ac:dyDescent="0.25">
      <c r="A561" t="s">
        <v>2123</v>
      </c>
      <c r="B561" s="6" t="s">
        <v>2124</v>
      </c>
      <c r="H561" s="3" t="e">
        <f>IF(I561="",200,VLOOKUP(I561,#REF!,2,FALSE))</f>
        <v>#REF!</v>
      </c>
      <c r="I561" t="s">
        <v>23</v>
      </c>
      <c r="J561" s="3" t="s">
        <v>85</v>
      </c>
      <c r="K561" s="3" t="s">
        <v>4</v>
      </c>
      <c r="L561" t="s">
        <v>1797</v>
      </c>
      <c r="M561" t="s">
        <v>90</v>
      </c>
      <c r="N561" s="6" t="s">
        <v>2125</v>
      </c>
      <c r="O561" s="6" t="s">
        <v>2126</v>
      </c>
      <c r="P561" s="6" t="s">
        <v>2127</v>
      </c>
      <c r="Q561" s="6" t="s">
        <v>90</v>
      </c>
      <c r="R561" s="6" t="s">
        <v>2128</v>
      </c>
      <c r="S561" s="6"/>
    </row>
    <row r="562" spans="1:19" ht="15" customHeight="1" x14ac:dyDescent="0.25">
      <c r="A562" t="s">
        <v>2129</v>
      </c>
      <c r="B562" s="6" t="s">
        <v>2130</v>
      </c>
      <c r="H562" s="3" t="e">
        <f>IF(I562="",200,VLOOKUP(I562,#REF!,2,FALSE))</f>
        <v>#REF!</v>
      </c>
      <c r="I562" t="s">
        <v>23</v>
      </c>
      <c r="J562" s="3" t="s">
        <v>85</v>
      </c>
      <c r="K562" s="3" t="s">
        <v>4</v>
      </c>
      <c r="L562" t="s">
        <v>1797</v>
      </c>
      <c r="M562" t="s">
        <v>90</v>
      </c>
      <c r="N562" s="6" t="s">
        <v>2131</v>
      </c>
      <c r="O562" s="6" t="s">
        <v>2132</v>
      </c>
      <c r="P562" s="6" t="s">
        <v>2133</v>
      </c>
      <c r="Q562" s="6" t="s">
        <v>90</v>
      </c>
      <c r="R562" s="6" t="s">
        <v>2134</v>
      </c>
      <c r="S562" s="6"/>
    </row>
    <row r="563" spans="1:19" ht="15" customHeight="1" x14ac:dyDescent="0.25">
      <c r="A563" t="s">
        <v>2135</v>
      </c>
      <c r="B563" s="6" t="s">
        <v>2136</v>
      </c>
      <c r="G563" s="9"/>
      <c r="H563" s="3" t="e">
        <f>IF(I563="",200,VLOOKUP(I563,#REF!,2,FALSE))</f>
        <v>#REF!</v>
      </c>
      <c r="I563" t="s">
        <v>23</v>
      </c>
      <c r="J563" s="3" t="s">
        <v>11</v>
      </c>
      <c r="K563" s="3" t="s">
        <v>4</v>
      </c>
      <c r="L563" t="s">
        <v>2002</v>
      </c>
      <c r="M563" t="s">
        <v>90</v>
      </c>
      <c r="N563" s="6" t="s">
        <v>1904</v>
      </c>
      <c r="O563" s="6" t="s">
        <v>2137</v>
      </c>
      <c r="P563" s="6" t="s">
        <v>1906</v>
      </c>
      <c r="Q563" s="6" t="s">
        <v>90</v>
      </c>
      <c r="R563" s="6" t="s">
        <v>1907</v>
      </c>
      <c r="S563" s="6"/>
    </row>
    <row r="564" spans="1:19" ht="15" customHeight="1" x14ac:dyDescent="0.25">
      <c r="A564" t="s">
        <v>2138</v>
      </c>
      <c r="B564" s="6" t="s">
        <v>2139</v>
      </c>
      <c r="G564" s="9"/>
      <c r="H564" s="3" t="e">
        <f>IF(I564="",200,VLOOKUP(I564,#REF!,2,FALSE))</f>
        <v>#REF!</v>
      </c>
      <c r="I564" t="s">
        <v>23</v>
      </c>
      <c r="J564" s="3" t="s">
        <v>11</v>
      </c>
      <c r="K564" s="3" t="s">
        <v>4</v>
      </c>
      <c r="L564" t="s">
        <v>2002</v>
      </c>
      <c r="M564" t="s">
        <v>90</v>
      </c>
      <c r="N564" s="6" t="s">
        <v>1910</v>
      </c>
      <c r="O564" s="6" t="s">
        <v>2140</v>
      </c>
      <c r="P564" s="6" t="s">
        <v>1906</v>
      </c>
      <c r="Q564" s="6" t="s">
        <v>90</v>
      </c>
      <c r="R564" s="6" t="s">
        <v>1912</v>
      </c>
      <c r="S564" s="6"/>
    </row>
    <row r="565" spans="1:19" ht="15" customHeight="1" x14ac:dyDescent="0.25">
      <c r="A565" t="s">
        <v>2141</v>
      </c>
      <c r="B565" s="6" t="s">
        <v>2142</v>
      </c>
      <c r="G565" s="9"/>
      <c r="H565" s="3" t="e">
        <f>IF(I565="",200,VLOOKUP(I565,#REF!,2,FALSE))</f>
        <v>#REF!</v>
      </c>
      <c r="I565" t="s">
        <v>23</v>
      </c>
      <c r="J565" s="3" t="s">
        <v>11</v>
      </c>
      <c r="K565" s="3" t="s">
        <v>4</v>
      </c>
      <c r="L565" t="s">
        <v>2002</v>
      </c>
      <c r="M565" t="s">
        <v>90</v>
      </c>
      <c r="N565" s="6" t="s">
        <v>1915</v>
      </c>
      <c r="O565" s="6" t="s">
        <v>1916</v>
      </c>
      <c r="P565" s="6" t="s">
        <v>1917</v>
      </c>
      <c r="Q565" s="6" t="s">
        <v>90</v>
      </c>
      <c r="R565" s="6" t="s">
        <v>1918</v>
      </c>
      <c r="S565" s="6"/>
    </row>
    <row r="566" spans="1:19" ht="15" customHeight="1" x14ac:dyDescent="0.25">
      <c r="A566" t="s">
        <v>2143</v>
      </c>
      <c r="B566" s="6" t="s">
        <v>2144</v>
      </c>
      <c r="G566" s="9"/>
      <c r="H566" s="3" t="e">
        <f>IF(I566="",200,VLOOKUP(I566,#REF!,2,FALSE))</f>
        <v>#REF!</v>
      </c>
      <c r="I566" t="s">
        <v>23</v>
      </c>
      <c r="J566" s="3" t="s">
        <v>11</v>
      </c>
      <c r="K566" s="3" t="s">
        <v>4</v>
      </c>
      <c r="L566" t="s">
        <v>2002</v>
      </c>
      <c r="M566" t="s">
        <v>90</v>
      </c>
      <c r="N566" s="6" t="s">
        <v>1915</v>
      </c>
      <c r="O566" s="6" t="s">
        <v>2145</v>
      </c>
      <c r="P566" s="6" t="s">
        <v>1922</v>
      </c>
      <c r="Q566" s="6" t="s">
        <v>90</v>
      </c>
      <c r="R566" s="6" t="s">
        <v>2146</v>
      </c>
      <c r="S566" s="6"/>
    </row>
    <row r="567" spans="1:19" ht="15" customHeight="1" x14ac:dyDescent="0.25">
      <c r="A567" t="s">
        <v>2147</v>
      </c>
      <c r="B567" s="6" t="s">
        <v>2148</v>
      </c>
      <c r="G567" s="9"/>
      <c r="H567" s="3" t="e">
        <f>IF(I567="",200,VLOOKUP(I567,#REF!,2,FALSE))</f>
        <v>#REF!</v>
      </c>
      <c r="I567" t="s">
        <v>23</v>
      </c>
      <c r="J567" s="3" t="s">
        <v>11</v>
      </c>
      <c r="K567" s="3" t="s">
        <v>4</v>
      </c>
      <c r="L567" t="s">
        <v>2002</v>
      </c>
      <c r="M567" t="s">
        <v>90</v>
      </c>
      <c r="N567" s="6" t="s">
        <v>1926</v>
      </c>
      <c r="O567" s="6" t="s">
        <v>2149</v>
      </c>
      <c r="P567" s="6" t="s">
        <v>1928</v>
      </c>
      <c r="Q567" s="6" t="s">
        <v>90</v>
      </c>
      <c r="R567" s="6" t="s">
        <v>2150</v>
      </c>
      <c r="S567" s="6"/>
    </row>
    <row r="568" spans="1:19" ht="15" customHeight="1" x14ac:dyDescent="0.25">
      <c r="A568" t="s">
        <v>2151</v>
      </c>
      <c r="B568" s="6" t="s">
        <v>2152</v>
      </c>
      <c r="G568" s="9"/>
      <c r="H568" s="3" t="e">
        <f>IF(I568="",200,VLOOKUP(I568,#REF!,2,FALSE))</f>
        <v>#REF!</v>
      </c>
      <c r="I568" t="s">
        <v>23</v>
      </c>
      <c r="J568" s="3" t="s">
        <v>11</v>
      </c>
      <c r="K568" s="3" t="s">
        <v>4</v>
      </c>
      <c r="L568" t="s">
        <v>2002</v>
      </c>
      <c r="M568" t="s">
        <v>90</v>
      </c>
      <c r="N568" s="6" t="s">
        <v>1932</v>
      </c>
      <c r="O568" s="6" t="s">
        <v>2153</v>
      </c>
      <c r="P568" s="6" t="s">
        <v>1934</v>
      </c>
      <c r="Q568" s="6" t="s">
        <v>90</v>
      </c>
      <c r="R568" s="6" t="s">
        <v>2154</v>
      </c>
      <c r="S568" s="6"/>
    </row>
    <row r="569" spans="1:19" ht="15" customHeight="1" x14ac:dyDescent="0.25">
      <c r="A569" t="s">
        <v>2155</v>
      </c>
      <c r="B569" s="6" t="s">
        <v>2156</v>
      </c>
      <c r="G569" s="9"/>
      <c r="H569" s="3" t="e">
        <f>IF(I569="",200,VLOOKUP(I569,#REF!,2,FALSE))</f>
        <v>#REF!</v>
      </c>
      <c r="I569" t="s">
        <v>23</v>
      </c>
      <c r="J569" s="3" t="s">
        <v>11</v>
      </c>
      <c r="K569" s="3" t="s">
        <v>4</v>
      </c>
      <c r="L569" t="s">
        <v>2002</v>
      </c>
      <c r="M569" t="s">
        <v>90</v>
      </c>
      <c r="N569" s="6" t="s">
        <v>1938</v>
      </c>
      <c r="O569" s="6" t="s">
        <v>2157</v>
      </c>
      <c r="P569" s="6" t="s">
        <v>1940</v>
      </c>
      <c r="Q569" s="6" t="s">
        <v>90</v>
      </c>
      <c r="R569" s="6" t="s">
        <v>1941</v>
      </c>
      <c r="S569" s="6"/>
    </row>
    <row r="570" spans="1:19" ht="15" customHeight="1" x14ac:dyDescent="0.25">
      <c r="A570" t="s">
        <v>2158</v>
      </c>
      <c r="B570" s="6" t="s">
        <v>2159</v>
      </c>
      <c r="G570" s="9"/>
      <c r="H570" s="3" t="e">
        <f>IF(I570="",200,VLOOKUP(I570,#REF!,2,FALSE))</f>
        <v>#REF!</v>
      </c>
      <c r="I570" t="s">
        <v>23</v>
      </c>
      <c r="J570" s="3" t="s">
        <v>11</v>
      </c>
      <c r="K570" s="3" t="s">
        <v>4</v>
      </c>
      <c r="L570" t="s">
        <v>2002</v>
      </c>
      <c r="M570" t="s">
        <v>90</v>
      </c>
      <c r="N570" s="6" t="s">
        <v>2107</v>
      </c>
      <c r="O570" s="6" t="s">
        <v>2160</v>
      </c>
      <c r="P570" s="6" t="s">
        <v>2109</v>
      </c>
      <c r="Q570" s="6" t="s">
        <v>90</v>
      </c>
      <c r="R570" s="6" t="s">
        <v>2110</v>
      </c>
      <c r="S570" s="6"/>
    </row>
    <row r="571" spans="1:19" ht="15" customHeight="1" x14ac:dyDescent="0.25">
      <c r="A571" t="s">
        <v>2161</v>
      </c>
      <c r="B571" s="6" t="s">
        <v>2162</v>
      </c>
      <c r="G571" s="9"/>
      <c r="H571" s="3" t="e">
        <f>IF(I571="",200,VLOOKUP(I571,#REF!,2,FALSE))</f>
        <v>#REF!</v>
      </c>
      <c r="I571" t="s">
        <v>23</v>
      </c>
      <c r="J571" s="3" t="s">
        <v>11</v>
      </c>
      <c r="K571" s="3" t="s">
        <v>4</v>
      </c>
      <c r="L571" t="s">
        <v>2002</v>
      </c>
      <c r="M571" t="s">
        <v>90</v>
      </c>
      <c r="N571" s="6" t="s">
        <v>2113</v>
      </c>
      <c r="O571" s="6" t="s">
        <v>2163</v>
      </c>
      <c r="P571" s="6" t="s">
        <v>2115</v>
      </c>
      <c r="Q571" s="6" t="s">
        <v>90</v>
      </c>
      <c r="R571" s="6" t="s">
        <v>2116</v>
      </c>
      <c r="S571" s="6"/>
    </row>
    <row r="572" spans="1:19" ht="15" customHeight="1" x14ac:dyDescent="0.25">
      <c r="A572" t="s">
        <v>2164</v>
      </c>
      <c r="B572" s="6" t="s">
        <v>2165</v>
      </c>
      <c r="G572" s="9"/>
      <c r="H572" s="3" t="e">
        <f>IF(I572="",200,VLOOKUP(I572,#REF!,2,FALSE))</f>
        <v>#REF!</v>
      </c>
      <c r="I572" t="s">
        <v>23</v>
      </c>
      <c r="J572" s="3" t="s">
        <v>11</v>
      </c>
      <c r="K572" s="3" t="s">
        <v>4</v>
      </c>
      <c r="L572" t="s">
        <v>2002</v>
      </c>
      <c r="M572" t="s">
        <v>90</v>
      </c>
      <c r="N572" s="6" t="s">
        <v>2119</v>
      </c>
      <c r="O572" s="6" t="s">
        <v>2166</v>
      </c>
      <c r="P572" s="6" t="s">
        <v>2121</v>
      </c>
      <c r="Q572" s="6" t="s">
        <v>90</v>
      </c>
      <c r="R572" s="6" t="s">
        <v>2122</v>
      </c>
      <c r="S572" s="6"/>
    </row>
    <row r="573" spans="1:19" ht="15" customHeight="1" x14ac:dyDescent="0.25">
      <c r="A573" t="s">
        <v>2167</v>
      </c>
      <c r="B573" s="6" t="s">
        <v>2168</v>
      </c>
      <c r="G573" s="9"/>
      <c r="H573" s="3" t="e">
        <f>IF(I573="",200,VLOOKUP(I573,#REF!,2,FALSE))</f>
        <v>#REF!</v>
      </c>
      <c r="I573" t="s">
        <v>23</v>
      </c>
      <c r="J573" s="3" t="s">
        <v>11</v>
      </c>
      <c r="K573" s="3" t="s">
        <v>4</v>
      </c>
      <c r="L573" t="s">
        <v>2002</v>
      </c>
      <c r="M573" t="s">
        <v>90</v>
      </c>
      <c r="N573" s="6" t="s">
        <v>2125</v>
      </c>
      <c r="O573" s="6" t="s">
        <v>2169</v>
      </c>
      <c r="P573" s="6" t="s">
        <v>2127</v>
      </c>
      <c r="Q573" s="6" t="s">
        <v>90</v>
      </c>
      <c r="R573" s="6" t="s">
        <v>2128</v>
      </c>
      <c r="S573" s="6"/>
    </row>
    <row r="574" spans="1:19" ht="15" customHeight="1" x14ac:dyDescent="0.25">
      <c r="A574" t="s">
        <v>2170</v>
      </c>
      <c r="B574" s="6" t="s">
        <v>2171</v>
      </c>
      <c r="G574" s="9"/>
      <c r="H574" s="3" t="e">
        <f>IF(I574="",200,VLOOKUP(I574,#REF!,2,FALSE))</f>
        <v>#REF!</v>
      </c>
      <c r="I574" t="s">
        <v>23</v>
      </c>
      <c r="J574" s="3" t="s">
        <v>11</v>
      </c>
      <c r="K574" s="3" t="s">
        <v>4</v>
      </c>
      <c r="L574" t="s">
        <v>2002</v>
      </c>
      <c r="M574" t="s">
        <v>90</v>
      </c>
      <c r="N574" s="6" t="s">
        <v>2131</v>
      </c>
      <c r="O574" s="6" t="s">
        <v>2172</v>
      </c>
      <c r="P574" s="6" t="s">
        <v>2133</v>
      </c>
      <c r="Q574" s="6" t="s">
        <v>90</v>
      </c>
      <c r="R574" s="6" t="s">
        <v>2173</v>
      </c>
      <c r="S574" s="6"/>
    </row>
    <row r="575" spans="1:19" ht="15" customHeight="1" x14ac:dyDescent="0.25">
      <c r="A575" t="s">
        <v>2174</v>
      </c>
      <c r="B575" s="6" t="s">
        <v>2175</v>
      </c>
      <c r="H575" s="3" t="e">
        <f>IF(I575="",200,VLOOKUP(I575,#REF!,2,FALSE))</f>
        <v>#REF!</v>
      </c>
      <c r="I575" t="s">
        <v>23</v>
      </c>
      <c r="J575" s="3" t="s">
        <v>85</v>
      </c>
      <c r="K575" s="3" t="s">
        <v>4</v>
      </c>
      <c r="L575" t="s">
        <v>1797</v>
      </c>
      <c r="M575" t="s">
        <v>90</v>
      </c>
      <c r="N575" s="6" t="s">
        <v>2176</v>
      </c>
      <c r="O575" s="6" t="s">
        <v>2177</v>
      </c>
      <c r="P575" s="6" t="s">
        <v>2178</v>
      </c>
      <c r="Q575" s="6" t="s">
        <v>90</v>
      </c>
      <c r="R575" s="6" t="s">
        <v>2179</v>
      </c>
      <c r="S575" s="6"/>
    </row>
    <row r="576" spans="1:19" ht="15" customHeight="1" x14ac:dyDescent="0.25">
      <c r="A576" t="s">
        <v>2180</v>
      </c>
      <c r="B576" s="6" t="s">
        <v>2181</v>
      </c>
      <c r="G576" s="9"/>
      <c r="H576" s="3" t="e">
        <f>IF(I576="",200,VLOOKUP(I576,#REF!,2,FALSE))</f>
        <v>#REF!</v>
      </c>
      <c r="I576" t="s">
        <v>23</v>
      </c>
      <c r="J576" s="3" t="s">
        <v>11</v>
      </c>
      <c r="K576" s="3" t="s">
        <v>4</v>
      </c>
      <c r="L576" t="s">
        <v>2002</v>
      </c>
      <c r="M576" t="s">
        <v>90</v>
      </c>
      <c r="N576" s="6" t="s">
        <v>2176</v>
      </c>
      <c r="O576" s="6" t="s">
        <v>2177</v>
      </c>
      <c r="P576" s="6" t="s">
        <v>2178</v>
      </c>
      <c r="Q576" s="6" t="s">
        <v>90</v>
      </c>
      <c r="R576" s="6" t="s">
        <v>2182</v>
      </c>
      <c r="S576" s="6"/>
    </row>
    <row r="577" spans="1:19" ht="15" customHeight="1" x14ac:dyDescent="0.25">
      <c r="A577" t="s">
        <v>2183</v>
      </c>
      <c r="B577" s="6" t="s">
        <v>2184</v>
      </c>
      <c r="H577" s="3" t="e">
        <f>IF(I577="",200,VLOOKUP(I577,#REF!,2,FALSE))</f>
        <v>#REF!</v>
      </c>
      <c r="I577" t="s">
        <v>23</v>
      </c>
      <c r="J577" s="3" t="s">
        <v>85</v>
      </c>
      <c r="K577" s="3" t="s">
        <v>4</v>
      </c>
      <c r="L577" t="s">
        <v>1797</v>
      </c>
      <c r="M577" t="s">
        <v>90</v>
      </c>
      <c r="O577" s="6" t="s">
        <v>2185</v>
      </c>
      <c r="P577" s="6" t="s">
        <v>2186</v>
      </c>
      <c r="Q577" s="6" t="s">
        <v>90</v>
      </c>
      <c r="R577" s="6" t="s">
        <v>2187</v>
      </c>
      <c r="S577" s="6"/>
    </row>
    <row r="578" spans="1:19" ht="15" customHeight="1" x14ac:dyDescent="0.25">
      <c r="A578" t="s">
        <v>2188</v>
      </c>
      <c r="B578" s="6" t="s">
        <v>2189</v>
      </c>
      <c r="H578" s="3" t="e">
        <f>IF(I578="",200,VLOOKUP(I578,#REF!,2,FALSE))</f>
        <v>#REF!</v>
      </c>
      <c r="I578" t="s">
        <v>23</v>
      </c>
      <c r="J578" s="3" t="s">
        <v>85</v>
      </c>
      <c r="K578" s="3" t="s">
        <v>4</v>
      </c>
      <c r="L578" t="s">
        <v>1797</v>
      </c>
      <c r="M578" t="s">
        <v>90</v>
      </c>
      <c r="N578" s="6" t="s">
        <v>2190</v>
      </c>
      <c r="O578" s="6" t="s">
        <v>2191</v>
      </c>
      <c r="P578" s="6" t="s">
        <v>2192</v>
      </c>
      <c r="Q578" s="6" t="s">
        <v>90</v>
      </c>
      <c r="R578" s="6" t="s">
        <v>2193</v>
      </c>
      <c r="S578" s="6"/>
    </row>
    <row r="579" spans="1:19" ht="15" customHeight="1" x14ac:dyDescent="0.25">
      <c r="A579" t="s">
        <v>2194</v>
      </c>
      <c r="B579" s="6" t="s">
        <v>2195</v>
      </c>
      <c r="H579" s="3" t="e">
        <f>IF(I579="",200,VLOOKUP(I579,#REF!,2,FALSE))</f>
        <v>#REF!</v>
      </c>
      <c r="I579" t="s">
        <v>23</v>
      </c>
      <c r="J579" s="3" t="s">
        <v>85</v>
      </c>
      <c r="K579" s="3" t="s">
        <v>4</v>
      </c>
      <c r="L579" t="s">
        <v>1797</v>
      </c>
      <c r="M579" t="s">
        <v>90</v>
      </c>
      <c r="N579" s="6" t="s">
        <v>2196</v>
      </c>
      <c r="O579" s="6" t="s">
        <v>2197</v>
      </c>
      <c r="P579" s="6" t="s">
        <v>2198</v>
      </c>
      <c r="Q579" s="6" t="s">
        <v>90</v>
      </c>
      <c r="R579" s="6" t="s">
        <v>2199</v>
      </c>
      <c r="S579" s="6"/>
    </row>
    <row r="580" spans="1:19" ht="15" customHeight="1" x14ac:dyDescent="0.25">
      <c r="A580" t="s">
        <v>2200</v>
      </c>
      <c r="B580" s="6" t="s">
        <v>2201</v>
      </c>
      <c r="G580" s="9"/>
      <c r="H580" s="3" t="e">
        <f>IF(I580="",200,VLOOKUP(I580,#REF!,2,FALSE))</f>
        <v>#REF!</v>
      </c>
      <c r="I580" t="s">
        <v>23</v>
      </c>
      <c r="J580" s="3" t="s">
        <v>11</v>
      </c>
      <c r="K580" s="3" t="s">
        <v>4</v>
      </c>
      <c r="L580" t="s">
        <v>2002</v>
      </c>
      <c r="M580" t="s">
        <v>90</v>
      </c>
      <c r="O580" s="6" t="s">
        <v>2202</v>
      </c>
      <c r="P580" s="6" t="s">
        <v>2186</v>
      </c>
      <c r="Q580" s="6" t="s">
        <v>90</v>
      </c>
      <c r="R580" s="6" t="s">
        <v>2203</v>
      </c>
      <c r="S580" s="6"/>
    </row>
    <row r="581" spans="1:19" ht="15" customHeight="1" x14ac:dyDescent="0.25">
      <c r="A581" t="s">
        <v>2204</v>
      </c>
      <c r="B581" s="6" t="s">
        <v>2205</v>
      </c>
      <c r="G581" s="9"/>
      <c r="H581" s="3" t="e">
        <f>IF(I581="",200,VLOOKUP(I581,#REF!,2,FALSE))</f>
        <v>#REF!</v>
      </c>
      <c r="I581" t="s">
        <v>23</v>
      </c>
      <c r="J581" s="3" t="s">
        <v>11</v>
      </c>
      <c r="K581" s="3" t="s">
        <v>4</v>
      </c>
      <c r="L581" t="s">
        <v>2002</v>
      </c>
      <c r="M581" t="s">
        <v>90</v>
      </c>
      <c r="N581" s="6" t="s">
        <v>2190</v>
      </c>
      <c r="O581" s="6" t="s">
        <v>2191</v>
      </c>
      <c r="P581" s="6" t="s">
        <v>2192</v>
      </c>
      <c r="Q581" s="6" t="s">
        <v>90</v>
      </c>
      <c r="R581" s="6" t="s">
        <v>2206</v>
      </c>
      <c r="S581" s="6"/>
    </row>
    <row r="582" spans="1:19" ht="15" customHeight="1" x14ac:dyDescent="0.25">
      <c r="A582" t="s">
        <v>2207</v>
      </c>
      <c r="B582" s="6" t="s">
        <v>2208</v>
      </c>
      <c r="G582" s="9"/>
      <c r="H582" s="3" t="e">
        <f>IF(I582="",200,VLOOKUP(I582,#REF!,2,FALSE))</f>
        <v>#REF!</v>
      </c>
      <c r="I582" t="s">
        <v>23</v>
      </c>
      <c r="J582" s="3" t="s">
        <v>11</v>
      </c>
      <c r="K582" s="3" t="s">
        <v>4</v>
      </c>
      <c r="L582" t="s">
        <v>2002</v>
      </c>
      <c r="M582" t="s">
        <v>90</v>
      </c>
      <c r="N582" s="6" t="s">
        <v>2196</v>
      </c>
      <c r="O582" s="6" t="s">
        <v>2197</v>
      </c>
      <c r="P582" s="6" t="s">
        <v>2198</v>
      </c>
      <c r="Q582" s="6" t="s">
        <v>90</v>
      </c>
      <c r="R582" s="6" t="s">
        <v>2199</v>
      </c>
      <c r="S582" s="6"/>
    </row>
    <row r="583" spans="1:19" ht="15" customHeight="1" x14ac:dyDescent="0.25">
      <c r="A583" t="s">
        <v>2209</v>
      </c>
      <c r="B583" s="6" t="s">
        <v>2210</v>
      </c>
      <c r="G583" s="9"/>
      <c r="H583" s="3" t="e">
        <f>IF(I583="",200,VLOOKUP(I583,#REF!,2,FALSE))</f>
        <v>#REF!</v>
      </c>
      <c r="I583" t="s">
        <v>23</v>
      </c>
      <c r="J583" s="3" t="s">
        <v>11</v>
      </c>
      <c r="K583" s="3" t="s">
        <v>4</v>
      </c>
      <c r="L583" t="s">
        <v>2002</v>
      </c>
      <c r="M583" t="s">
        <v>90</v>
      </c>
      <c r="N583" s="6" t="s">
        <v>2211</v>
      </c>
      <c r="O583" s="6" t="s">
        <v>2212</v>
      </c>
      <c r="P583" s="6" t="s">
        <v>2213</v>
      </c>
      <c r="Q583" s="6" t="s">
        <v>90</v>
      </c>
      <c r="R583" s="6" t="s">
        <v>2214</v>
      </c>
      <c r="S583" s="6"/>
    </row>
    <row r="584" spans="1:19" ht="15" customHeight="1" x14ac:dyDescent="0.25">
      <c r="A584" t="s">
        <v>2215</v>
      </c>
      <c r="B584" s="6" t="s">
        <v>2216</v>
      </c>
      <c r="G584" s="9"/>
      <c r="H584" s="3" t="e">
        <f>IF(I584="",200,VLOOKUP(I584,#REF!,2,FALSE))</f>
        <v>#REF!</v>
      </c>
      <c r="I584" t="s">
        <v>23</v>
      </c>
      <c r="J584" s="3" t="s">
        <v>11</v>
      </c>
      <c r="K584" s="3" t="s">
        <v>4</v>
      </c>
      <c r="L584" t="s">
        <v>2002</v>
      </c>
      <c r="M584" t="s">
        <v>90</v>
      </c>
      <c r="N584" s="6" t="s">
        <v>2211</v>
      </c>
      <c r="O584" s="6" t="s">
        <v>2217</v>
      </c>
      <c r="P584" s="6" t="s">
        <v>2218</v>
      </c>
      <c r="Q584" s="6" t="s">
        <v>90</v>
      </c>
      <c r="R584" s="6" t="s">
        <v>2219</v>
      </c>
      <c r="S584" s="6"/>
    </row>
    <row r="585" spans="1:19" ht="15" customHeight="1" x14ac:dyDescent="0.25">
      <c r="A585" t="s">
        <v>2220</v>
      </c>
      <c r="B585" s="6" t="s">
        <v>2221</v>
      </c>
      <c r="G585" s="9"/>
      <c r="H585" s="3" t="e">
        <f>IF(I585="",200,VLOOKUP(I585,#REF!,2,FALSE))</f>
        <v>#REF!</v>
      </c>
      <c r="I585" t="s">
        <v>23</v>
      </c>
      <c r="J585" s="3" t="s">
        <v>11</v>
      </c>
      <c r="K585" s="3" t="s">
        <v>4</v>
      </c>
      <c r="L585" t="s">
        <v>2002</v>
      </c>
      <c r="M585" t="s">
        <v>90</v>
      </c>
      <c r="N585" s="6" t="s">
        <v>2222</v>
      </c>
      <c r="O585" s="6" t="s">
        <v>2223</v>
      </c>
      <c r="P585" s="6" t="s">
        <v>2218</v>
      </c>
      <c r="Q585" s="6" t="s">
        <v>90</v>
      </c>
      <c r="R585" s="6" t="s">
        <v>2224</v>
      </c>
      <c r="S585" s="6"/>
    </row>
    <row r="586" spans="1:19" ht="15" customHeight="1" x14ac:dyDescent="0.25">
      <c r="A586" t="s">
        <v>2225</v>
      </c>
      <c r="B586" s="6" t="s">
        <v>2226</v>
      </c>
      <c r="G586" s="9"/>
      <c r="H586" s="3" t="e">
        <f>IF(I586="",200,VLOOKUP(I586,#REF!,2,FALSE))</f>
        <v>#REF!</v>
      </c>
      <c r="I586" t="s">
        <v>23</v>
      </c>
      <c r="J586" s="3" t="s">
        <v>11</v>
      </c>
      <c r="K586" s="3" t="s">
        <v>4</v>
      </c>
      <c r="L586" t="s">
        <v>2002</v>
      </c>
      <c r="M586" t="s">
        <v>90</v>
      </c>
      <c r="N586" s="6" t="s">
        <v>2211</v>
      </c>
      <c r="O586" s="6" t="s">
        <v>2227</v>
      </c>
      <c r="P586" s="6" t="s">
        <v>2228</v>
      </c>
      <c r="Q586" s="6" t="s">
        <v>90</v>
      </c>
      <c r="R586" s="6" t="s">
        <v>2229</v>
      </c>
      <c r="S586" s="6"/>
    </row>
    <row r="587" spans="1:19" ht="15" customHeight="1" x14ac:dyDescent="0.25">
      <c r="A587" t="s">
        <v>2230</v>
      </c>
      <c r="B587" s="6" t="s">
        <v>2231</v>
      </c>
      <c r="G587" s="9"/>
      <c r="H587" s="3" t="e">
        <f>IF(I587="",200,VLOOKUP(I587,#REF!,2,FALSE))</f>
        <v>#REF!</v>
      </c>
      <c r="I587" t="s">
        <v>23</v>
      </c>
      <c r="J587" s="3" t="s">
        <v>11</v>
      </c>
      <c r="K587" s="3" t="s">
        <v>4</v>
      </c>
      <c r="L587" t="s">
        <v>2002</v>
      </c>
      <c r="M587" t="s">
        <v>90</v>
      </c>
      <c r="N587" s="6" t="s">
        <v>2232</v>
      </c>
      <c r="O587" s="6" t="s">
        <v>2233</v>
      </c>
      <c r="P587" s="6" t="s">
        <v>2234</v>
      </c>
      <c r="Q587" s="6" t="s">
        <v>90</v>
      </c>
      <c r="R587" s="6" t="s">
        <v>2235</v>
      </c>
      <c r="S587" s="6"/>
    </row>
    <row r="588" spans="1:19" ht="15" customHeight="1" x14ac:dyDescent="0.25">
      <c r="A588" t="s">
        <v>2236</v>
      </c>
      <c r="B588" s="6" t="s">
        <v>2237</v>
      </c>
      <c r="H588" s="3" t="e">
        <f>IF(I588="",200,VLOOKUP(I588,#REF!,2,FALSE))</f>
        <v>#REF!</v>
      </c>
      <c r="I588" t="s">
        <v>23</v>
      </c>
      <c r="J588" s="3" t="s">
        <v>85</v>
      </c>
      <c r="K588" s="3" t="s">
        <v>4</v>
      </c>
      <c r="L588" t="s">
        <v>1797</v>
      </c>
      <c r="M588" t="s">
        <v>90</v>
      </c>
      <c r="N588" s="6" t="s">
        <v>2238</v>
      </c>
      <c r="O588" s="6" t="s">
        <v>2239</v>
      </c>
      <c r="P588" s="6" t="s">
        <v>2213</v>
      </c>
      <c r="Q588" s="6" t="s">
        <v>90</v>
      </c>
      <c r="R588" s="6" t="s">
        <v>2214</v>
      </c>
      <c r="S588" s="6"/>
    </row>
    <row r="589" spans="1:19" ht="15" customHeight="1" x14ac:dyDescent="0.25">
      <c r="A589" t="s">
        <v>2240</v>
      </c>
      <c r="B589" s="6" t="s">
        <v>2241</v>
      </c>
      <c r="H589" s="3" t="e">
        <f>IF(I589="",200,VLOOKUP(I589,#REF!,2,FALSE))</f>
        <v>#REF!</v>
      </c>
      <c r="I589" t="s">
        <v>23</v>
      </c>
      <c r="J589" s="3" t="s">
        <v>85</v>
      </c>
      <c r="K589" s="3" t="s">
        <v>4</v>
      </c>
      <c r="L589" t="s">
        <v>1797</v>
      </c>
      <c r="M589" t="s">
        <v>90</v>
      </c>
      <c r="N589" s="6" t="s">
        <v>2238</v>
      </c>
      <c r="O589" s="6" t="s">
        <v>2242</v>
      </c>
      <c r="P589" s="6" t="s">
        <v>2218</v>
      </c>
      <c r="Q589" s="6" t="s">
        <v>90</v>
      </c>
      <c r="R589" s="6" t="s">
        <v>2219</v>
      </c>
      <c r="S589" s="6"/>
    </row>
    <row r="590" spans="1:19" ht="15" customHeight="1" x14ac:dyDescent="0.25">
      <c r="A590" t="s">
        <v>2243</v>
      </c>
      <c r="B590" s="6" t="s">
        <v>2244</v>
      </c>
      <c r="H590" s="3" t="e">
        <f>IF(I590="",200,VLOOKUP(I590,#REF!,2,FALSE))</f>
        <v>#REF!</v>
      </c>
      <c r="I590" t="s">
        <v>23</v>
      </c>
      <c r="J590" s="3" t="s">
        <v>85</v>
      </c>
      <c r="K590" s="3" t="s">
        <v>4</v>
      </c>
      <c r="L590" t="s">
        <v>1797</v>
      </c>
      <c r="M590" t="s">
        <v>90</v>
      </c>
      <c r="N590" s="6" t="s">
        <v>2245</v>
      </c>
      <c r="O590" s="6" t="s">
        <v>2246</v>
      </c>
      <c r="P590" s="6" t="s">
        <v>2218</v>
      </c>
      <c r="Q590" s="6" t="s">
        <v>90</v>
      </c>
      <c r="R590" s="6" t="s">
        <v>2224</v>
      </c>
      <c r="S590" s="6"/>
    </row>
    <row r="591" spans="1:19" ht="15" customHeight="1" x14ac:dyDescent="0.25">
      <c r="A591" t="s">
        <v>2247</v>
      </c>
      <c r="B591" s="6" t="s">
        <v>2248</v>
      </c>
      <c r="H591" s="3" t="e">
        <f>IF(I591="",200,VLOOKUP(I591,#REF!,2,FALSE))</f>
        <v>#REF!</v>
      </c>
      <c r="I591" t="s">
        <v>23</v>
      </c>
      <c r="J591" s="3" t="s">
        <v>85</v>
      </c>
      <c r="K591" s="3" t="s">
        <v>4</v>
      </c>
      <c r="L591" t="s">
        <v>1797</v>
      </c>
      <c r="M591" t="s">
        <v>90</v>
      </c>
      <c r="N591" s="6" t="s">
        <v>2238</v>
      </c>
      <c r="O591" s="6" t="s">
        <v>2227</v>
      </c>
      <c r="P591" s="6" t="s">
        <v>2228</v>
      </c>
      <c r="Q591" s="6" t="s">
        <v>90</v>
      </c>
      <c r="R591" s="6" t="s">
        <v>2229</v>
      </c>
      <c r="S591" s="6"/>
    </row>
    <row r="592" spans="1:19" ht="15" customHeight="1" x14ac:dyDescent="0.25">
      <c r="A592" t="s">
        <v>2249</v>
      </c>
      <c r="B592" s="6" t="s">
        <v>2250</v>
      </c>
      <c r="H592" s="3" t="e">
        <f>IF(I592="",200,VLOOKUP(I592,#REF!,2,FALSE))</f>
        <v>#REF!</v>
      </c>
      <c r="I592" t="s">
        <v>23</v>
      </c>
      <c r="J592" s="3" t="s">
        <v>85</v>
      </c>
      <c r="K592" s="3" t="s">
        <v>4</v>
      </c>
      <c r="L592" t="s">
        <v>1797</v>
      </c>
      <c r="M592" t="s">
        <v>90</v>
      </c>
      <c r="N592" s="6" t="s">
        <v>2232</v>
      </c>
      <c r="O592" s="6" t="s">
        <v>2251</v>
      </c>
      <c r="P592" s="6" t="s">
        <v>2234</v>
      </c>
      <c r="Q592" s="6" t="s">
        <v>90</v>
      </c>
      <c r="R592" s="6" t="s">
        <v>2235</v>
      </c>
      <c r="S592" s="6"/>
    </row>
    <row r="593" spans="1:19" ht="15" customHeight="1" x14ac:dyDescent="0.25">
      <c r="A593" t="s">
        <v>2252</v>
      </c>
      <c r="B593" s="6" t="s">
        <v>2253</v>
      </c>
      <c r="H593" s="3" t="e">
        <f>IF(I593="",200,VLOOKUP(I593,#REF!,2,FALSE))</f>
        <v>#REF!</v>
      </c>
      <c r="I593" t="s">
        <v>23</v>
      </c>
      <c r="J593" s="3" t="s">
        <v>85</v>
      </c>
      <c r="K593" s="3" t="s">
        <v>4</v>
      </c>
      <c r="L593" t="s">
        <v>1797</v>
      </c>
      <c r="M593" t="s">
        <v>90</v>
      </c>
      <c r="O593" s="6" t="s">
        <v>2254</v>
      </c>
      <c r="P593" s="6" t="s">
        <v>2255</v>
      </c>
      <c r="Q593" s="6" t="s">
        <v>90</v>
      </c>
      <c r="R593" s="6" t="s">
        <v>90</v>
      </c>
      <c r="S593" s="6"/>
    </row>
    <row r="594" spans="1:19" ht="15" customHeight="1" x14ac:dyDescent="0.25">
      <c r="A594" t="s">
        <v>2256</v>
      </c>
      <c r="B594" s="6" t="s">
        <v>2257</v>
      </c>
      <c r="H594" s="3" t="e">
        <f>IF(I594="",200,VLOOKUP(I594,#REF!,2,FALSE))</f>
        <v>#REF!</v>
      </c>
      <c r="I594" t="s">
        <v>23</v>
      </c>
      <c r="J594" s="3" t="s">
        <v>85</v>
      </c>
      <c r="K594" s="3" t="s">
        <v>4</v>
      </c>
      <c r="L594" t="s">
        <v>1797</v>
      </c>
      <c r="M594" t="s">
        <v>90</v>
      </c>
      <c r="O594" s="6" t="s">
        <v>2258</v>
      </c>
      <c r="P594" s="6" t="s">
        <v>2259</v>
      </c>
      <c r="Q594" s="6" t="s">
        <v>90</v>
      </c>
      <c r="R594" s="6" t="s">
        <v>90</v>
      </c>
      <c r="S594" s="6"/>
    </row>
    <row r="595" spans="1:19" ht="15" customHeight="1" x14ac:dyDescent="0.25">
      <c r="A595" t="s">
        <v>2260</v>
      </c>
      <c r="B595" s="6" t="s">
        <v>2261</v>
      </c>
      <c r="H595" s="3" t="e">
        <f>IF(I595="",200,VLOOKUP(I595,#REF!,2,FALSE))</f>
        <v>#REF!</v>
      </c>
      <c r="I595" t="s">
        <v>23</v>
      </c>
      <c r="J595" s="3" t="s">
        <v>85</v>
      </c>
      <c r="K595" s="3" t="s">
        <v>4</v>
      </c>
      <c r="L595" t="s">
        <v>1797</v>
      </c>
      <c r="M595" t="s">
        <v>90</v>
      </c>
      <c r="O595" s="6" t="s">
        <v>2262</v>
      </c>
      <c r="P595" s="6" t="s">
        <v>2263</v>
      </c>
      <c r="Q595" s="6" t="s">
        <v>90</v>
      </c>
      <c r="R595" s="6" t="s">
        <v>90</v>
      </c>
      <c r="S595" s="6"/>
    </row>
    <row r="596" spans="1:19" ht="15" customHeight="1" x14ac:dyDescent="0.25">
      <c r="A596" t="s">
        <v>2264</v>
      </c>
      <c r="B596" s="6" t="s">
        <v>2265</v>
      </c>
      <c r="H596" s="3" t="e">
        <f>IF(I596="",200,VLOOKUP(I596,#REF!,2,FALSE))</f>
        <v>#REF!</v>
      </c>
      <c r="I596" t="s">
        <v>23</v>
      </c>
      <c r="J596" s="3" t="s">
        <v>85</v>
      </c>
      <c r="K596" s="3" t="s">
        <v>4</v>
      </c>
      <c r="L596" t="s">
        <v>1797</v>
      </c>
      <c r="M596" t="s">
        <v>90</v>
      </c>
      <c r="O596" s="6" t="s">
        <v>2266</v>
      </c>
      <c r="P596" s="6" t="s">
        <v>2267</v>
      </c>
      <c r="Q596" s="6" t="s">
        <v>90</v>
      </c>
      <c r="R596" s="6" t="s">
        <v>90</v>
      </c>
      <c r="S596" s="6"/>
    </row>
    <row r="597" spans="1:19" ht="15" customHeight="1" x14ac:dyDescent="0.25">
      <c r="A597" t="s">
        <v>2268</v>
      </c>
      <c r="B597" s="6" t="s">
        <v>2269</v>
      </c>
      <c r="H597" s="3" t="e">
        <f>IF(I597="",200,VLOOKUP(I597,#REF!,2,FALSE))</f>
        <v>#REF!</v>
      </c>
      <c r="I597" t="s">
        <v>23</v>
      </c>
      <c r="J597" s="3" t="s">
        <v>85</v>
      </c>
      <c r="K597" s="3" t="s">
        <v>4</v>
      </c>
      <c r="L597" t="s">
        <v>1797</v>
      </c>
      <c r="M597" t="s">
        <v>90</v>
      </c>
      <c r="O597" s="6" t="s">
        <v>2270</v>
      </c>
      <c r="P597" s="6" t="s">
        <v>2271</v>
      </c>
      <c r="Q597" s="6" t="s">
        <v>90</v>
      </c>
      <c r="R597" s="6" t="s">
        <v>90</v>
      </c>
      <c r="S597" s="6"/>
    </row>
    <row r="598" spans="1:19" ht="15" customHeight="1" x14ac:dyDescent="0.25">
      <c r="A598" t="s">
        <v>2272</v>
      </c>
      <c r="B598" s="6" t="s">
        <v>2273</v>
      </c>
      <c r="H598" s="3" t="e">
        <f>IF(I598="",200,VLOOKUP(I598,#REF!,2,FALSE))</f>
        <v>#REF!</v>
      </c>
      <c r="I598" t="s">
        <v>23</v>
      </c>
      <c r="J598" s="3" t="s">
        <v>85</v>
      </c>
      <c r="K598" s="3" t="s">
        <v>4</v>
      </c>
      <c r="L598" t="s">
        <v>1797</v>
      </c>
      <c r="M598" t="s">
        <v>90</v>
      </c>
      <c r="O598" s="6" t="s">
        <v>2274</v>
      </c>
      <c r="P598" s="6" t="s">
        <v>2275</v>
      </c>
      <c r="Q598" s="6" t="s">
        <v>90</v>
      </c>
      <c r="R598" s="6" t="s">
        <v>90</v>
      </c>
      <c r="S598" s="6"/>
    </row>
    <row r="599" spans="1:19" ht="15" customHeight="1" x14ac:dyDescent="0.25">
      <c r="A599" t="s">
        <v>2276</v>
      </c>
      <c r="B599" s="6" t="s">
        <v>2277</v>
      </c>
      <c r="G599" s="9"/>
      <c r="H599" s="3" t="e">
        <f>IF(I599="",200,VLOOKUP(I599,#REF!,2,FALSE))</f>
        <v>#REF!</v>
      </c>
      <c r="I599" t="s">
        <v>23</v>
      </c>
      <c r="J599" s="3" t="s">
        <v>11</v>
      </c>
      <c r="K599" s="3" t="s">
        <v>4</v>
      </c>
      <c r="L599" t="s">
        <v>2002</v>
      </c>
      <c r="M599" t="s">
        <v>90</v>
      </c>
      <c r="O599" s="6" t="s">
        <v>2254</v>
      </c>
      <c r="P599" s="6" t="s">
        <v>2255</v>
      </c>
      <c r="Q599" s="6" t="s">
        <v>90</v>
      </c>
      <c r="R599" s="6" t="s">
        <v>90</v>
      </c>
      <c r="S599" s="6"/>
    </row>
    <row r="600" spans="1:19" ht="15" customHeight="1" x14ac:dyDescent="0.25">
      <c r="A600" t="s">
        <v>2278</v>
      </c>
      <c r="B600" s="6" t="s">
        <v>2279</v>
      </c>
      <c r="G600" s="9"/>
      <c r="H600" s="3" t="e">
        <f>IF(I600="",200,VLOOKUP(I600,#REF!,2,FALSE))</f>
        <v>#REF!</v>
      </c>
      <c r="I600" t="s">
        <v>23</v>
      </c>
      <c r="J600" s="3" t="s">
        <v>11</v>
      </c>
      <c r="K600" s="3" t="s">
        <v>4</v>
      </c>
      <c r="L600" t="s">
        <v>2002</v>
      </c>
      <c r="M600" t="s">
        <v>90</v>
      </c>
      <c r="O600" s="6" t="s">
        <v>2258</v>
      </c>
      <c r="P600" s="6" t="s">
        <v>2259</v>
      </c>
      <c r="Q600" s="6" t="s">
        <v>90</v>
      </c>
      <c r="R600" s="6" t="s">
        <v>90</v>
      </c>
      <c r="S600" s="6"/>
    </row>
    <row r="601" spans="1:19" ht="15" customHeight="1" x14ac:dyDescent="0.25">
      <c r="A601" t="s">
        <v>2280</v>
      </c>
      <c r="B601" s="6" t="s">
        <v>2281</v>
      </c>
      <c r="G601" s="9"/>
      <c r="H601" s="3" t="e">
        <f>IF(I601="",200,VLOOKUP(I601,#REF!,2,FALSE))</f>
        <v>#REF!</v>
      </c>
      <c r="I601" t="s">
        <v>23</v>
      </c>
      <c r="J601" s="3" t="s">
        <v>11</v>
      </c>
      <c r="K601" s="3" t="s">
        <v>4</v>
      </c>
      <c r="L601" t="s">
        <v>2002</v>
      </c>
      <c r="M601" t="s">
        <v>90</v>
      </c>
      <c r="O601" s="6" t="s">
        <v>2262</v>
      </c>
      <c r="P601" s="6" t="s">
        <v>2263</v>
      </c>
      <c r="Q601" s="6" t="s">
        <v>90</v>
      </c>
      <c r="R601" s="6" t="s">
        <v>90</v>
      </c>
      <c r="S601" s="6"/>
    </row>
    <row r="602" spans="1:19" ht="15" customHeight="1" x14ac:dyDescent="0.25">
      <c r="A602" t="s">
        <v>2282</v>
      </c>
      <c r="B602" s="6" t="s">
        <v>2283</v>
      </c>
      <c r="G602" s="9"/>
      <c r="H602" s="3" t="e">
        <f>IF(I602="",200,VLOOKUP(I602,#REF!,2,FALSE))</f>
        <v>#REF!</v>
      </c>
      <c r="I602" t="s">
        <v>23</v>
      </c>
      <c r="J602" s="3" t="s">
        <v>11</v>
      </c>
      <c r="K602" s="3" t="s">
        <v>4</v>
      </c>
      <c r="L602" t="s">
        <v>2002</v>
      </c>
      <c r="M602" t="s">
        <v>90</v>
      </c>
      <c r="O602" s="6" t="s">
        <v>2266</v>
      </c>
      <c r="P602" s="6" t="s">
        <v>2267</v>
      </c>
      <c r="Q602" s="6" t="s">
        <v>90</v>
      </c>
      <c r="R602" s="6" t="s">
        <v>90</v>
      </c>
      <c r="S602" s="6"/>
    </row>
    <row r="603" spans="1:19" ht="15" customHeight="1" x14ac:dyDescent="0.25">
      <c r="A603" t="s">
        <v>2284</v>
      </c>
      <c r="B603" s="6" t="s">
        <v>2285</v>
      </c>
      <c r="G603" s="9"/>
      <c r="H603" s="3" t="e">
        <f>IF(I603="",200,VLOOKUP(I603,#REF!,2,FALSE))</f>
        <v>#REF!</v>
      </c>
      <c r="I603" t="s">
        <v>23</v>
      </c>
      <c r="J603" s="3" t="s">
        <v>11</v>
      </c>
      <c r="K603" s="3" t="s">
        <v>4</v>
      </c>
      <c r="L603" t="s">
        <v>2002</v>
      </c>
      <c r="M603" t="s">
        <v>90</v>
      </c>
      <c r="O603" s="6" t="s">
        <v>2270</v>
      </c>
      <c r="P603" s="6" t="s">
        <v>2271</v>
      </c>
      <c r="Q603" s="6" t="s">
        <v>90</v>
      </c>
      <c r="R603" s="6" t="s">
        <v>90</v>
      </c>
      <c r="S603" s="6"/>
    </row>
    <row r="604" spans="1:19" ht="15" customHeight="1" x14ac:dyDescent="0.25">
      <c r="A604" t="s">
        <v>2286</v>
      </c>
      <c r="B604" s="6" t="s">
        <v>2287</v>
      </c>
      <c r="G604" s="9"/>
      <c r="H604" s="3" t="e">
        <f>IF(I604="",200,VLOOKUP(I604,#REF!,2,FALSE))</f>
        <v>#REF!</v>
      </c>
      <c r="I604" t="s">
        <v>23</v>
      </c>
      <c r="J604" s="3" t="s">
        <v>11</v>
      </c>
      <c r="K604" s="3" t="s">
        <v>4</v>
      </c>
      <c r="L604" t="s">
        <v>2002</v>
      </c>
      <c r="M604" t="s">
        <v>90</v>
      </c>
      <c r="O604" s="6" t="s">
        <v>2274</v>
      </c>
      <c r="P604" s="6" t="s">
        <v>2275</v>
      </c>
      <c r="Q604" s="6" t="s">
        <v>90</v>
      </c>
      <c r="R604" s="6" t="s">
        <v>90</v>
      </c>
      <c r="S604" s="6"/>
    </row>
    <row r="605" spans="1:19" ht="15" customHeight="1" x14ac:dyDescent="0.25">
      <c r="A605" t="s">
        <v>2288</v>
      </c>
      <c r="B605" s="6" t="s">
        <v>2289</v>
      </c>
      <c r="H605" s="3" t="e">
        <f>IF(I605="",200,VLOOKUP(I605,#REF!,2,FALSE))</f>
        <v>#REF!</v>
      </c>
      <c r="I605" t="s">
        <v>23</v>
      </c>
      <c r="J605" s="3" t="s">
        <v>85</v>
      </c>
      <c r="K605" s="3" t="s">
        <v>4</v>
      </c>
      <c r="L605" t="s">
        <v>1797</v>
      </c>
      <c r="M605" t="s">
        <v>90</v>
      </c>
      <c r="O605" s="6" t="s">
        <v>2290</v>
      </c>
      <c r="P605" s="6" t="s">
        <v>2291</v>
      </c>
      <c r="Q605" s="6" t="s">
        <v>90</v>
      </c>
      <c r="R605" s="6" t="s">
        <v>90</v>
      </c>
      <c r="S605" s="6"/>
    </row>
    <row r="606" spans="1:19" ht="15" customHeight="1" x14ac:dyDescent="0.25">
      <c r="A606" t="s">
        <v>2292</v>
      </c>
      <c r="B606" s="6" t="s">
        <v>2293</v>
      </c>
      <c r="H606" s="3" t="e">
        <f>IF(I606="",200,VLOOKUP(I606,#REF!,2,FALSE))</f>
        <v>#REF!</v>
      </c>
      <c r="I606" t="s">
        <v>23</v>
      </c>
      <c r="J606" s="3" t="s">
        <v>85</v>
      </c>
      <c r="K606" s="3" t="s">
        <v>4</v>
      </c>
      <c r="L606" t="s">
        <v>1797</v>
      </c>
      <c r="M606" t="s">
        <v>90</v>
      </c>
      <c r="O606" s="6" t="s">
        <v>2294</v>
      </c>
      <c r="P606" s="6" t="s">
        <v>2295</v>
      </c>
      <c r="Q606" s="6" t="s">
        <v>90</v>
      </c>
      <c r="R606" s="6" t="s">
        <v>90</v>
      </c>
      <c r="S606" s="6"/>
    </row>
    <row r="607" spans="1:19" ht="15" customHeight="1" x14ac:dyDescent="0.25">
      <c r="A607" t="s">
        <v>2296</v>
      </c>
      <c r="B607" s="6" t="s">
        <v>2297</v>
      </c>
      <c r="H607" s="3" t="e">
        <f>IF(I607="",200,VLOOKUP(I607,#REF!,2,FALSE))</f>
        <v>#REF!</v>
      </c>
      <c r="I607" t="s">
        <v>23</v>
      </c>
      <c r="J607" s="3" t="s">
        <v>85</v>
      </c>
      <c r="K607" s="3" t="s">
        <v>4</v>
      </c>
      <c r="L607" t="s">
        <v>1797</v>
      </c>
      <c r="M607" t="s">
        <v>90</v>
      </c>
      <c r="O607" s="6" t="s">
        <v>2298</v>
      </c>
      <c r="P607" s="6" t="s">
        <v>2299</v>
      </c>
      <c r="Q607" s="6" t="s">
        <v>90</v>
      </c>
      <c r="R607" s="6" t="s">
        <v>90</v>
      </c>
      <c r="S607" s="6"/>
    </row>
    <row r="608" spans="1:19" ht="15" customHeight="1" x14ac:dyDescent="0.25">
      <c r="A608" t="s">
        <v>2300</v>
      </c>
      <c r="B608" s="6" t="s">
        <v>2301</v>
      </c>
      <c r="H608" s="3" t="e">
        <f>IF(I608="",200,VLOOKUP(I608,#REF!,2,FALSE))</f>
        <v>#REF!</v>
      </c>
      <c r="I608" t="s">
        <v>23</v>
      </c>
      <c r="J608" s="3" t="s">
        <v>85</v>
      </c>
      <c r="K608" s="3" t="s">
        <v>4</v>
      </c>
      <c r="L608" t="s">
        <v>1797</v>
      </c>
      <c r="M608" t="s">
        <v>90</v>
      </c>
      <c r="O608" s="6" t="s">
        <v>2302</v>
      </c>
      <c r="P608" s="6" t="s">
        <v>2303</v>
      </c>
      <c r="Q608" s="6" t="s">
        <v>90</v>
      </c>
      <c r="R608" s="6" t="s">
        <v>90</v>
      </c>
      <c r="S608" s="6"/>
    </row>
    <row r="609" spans="1:19" ht="15" customHeight="1" x14ac:dyDescent="0.25">
      <c r="A609" t="s">
        <v>2304</v>
      </c>
      <c r="B609" s="6" t="s">
        <v>2305</v>
      </c>
      <c r="G609" s="9"/>
      <c r="H609" s="3" t="e">
        <f>IF(I609="",200,VLOOKUP(I609,#REF!,2,FALSE))</f>
        <v>#REF!</v>
      </c>
      <c r="I609" t="s">
        <v>23</v>
      </c>
      <c r="J609" s="3" t="s">
        <v>11</v>
      </c>
      <c r="K609" s="3" t="s">
        <v>4</v>
      </c>
      <c r="L609" t="s">
        <v>2002</v>
      </c>
      <c r="M609" t="s">
        <v>90</v>
      </c>
      <c r="O609" s="6" t="s">
        <v>2290</v>
      </c>
      <c r="P609" s="6" t="s">
        <v>2291</v>
      </c>
      <c r="Q609" s="6" t="s">
        <v>90</v>
      </c>
      <c r="R609" s="6" t="s">
        <v>90</v>
      </c>
      <c r="S609" s="6"/>
    </row>
    <row r="610" spans="1:19" ht="15" customHeight="1" x14ac:dyDescent="0.25">
      <c r="A610" t="s">
        <v>2306</v>
      </c>
      <c r="B610" s="6" t="s">
        <v>2307</v>
      </c>
      <c r="G610" s="9"/>
      <c r="H610" s="3" t="e">
        <f>IF(I610="",200,VLOOKUP(I610,#REF!,2,FALSE))</f>
        <v>#REF!</v>
      </c>
      <c r="I610" t="s">
        <v>23</v>
      </c>
      <c r="J610" s="3" t="s">
        <v>11</v>
      </c>
      <c r="K610" s="3" t="s">
        <v>4</v>
      </c>
      <c r="L610" t="s">
        <v>2002</v>
      </c>
      <c r="M610" t="s">
        <v>90</v>
      </c>
      <c r="O610" s="6" t="s">
        <v>2294</v>
      </c>
      <c r="P610" s="6" t="s">
        <v>2295</v>
      </c>
      <c r="Q610" s="6" t="s">
        <v>90</v>
      </c>
      <c r="R610" s="6" t="s">
        <v>90</v>
      </c>
      <c r="S610" s="6"/>
    </row>
    <row r="611" spans="1:19" ht="15" customHeight="1" x14ac:dyDescent="0.25">
      <c r="A611" t="s">
        <v>2308</v>
      </c>
      <c r="B611" s="6" t="s">
        <v>2309</v>
      </c>
      <c r="G611" s="9"/>
      <c r="H611" s="3" t="e">
        <f>IF(I611="",200,VLOOKUP(I611,#REF!,2,FALSE))</f>
        <v>#REF!</v>
      </c>
      <c r="I611" t="s">
        <v>23</v>
      </c>
      <c r="J611" s="3" t="s">
        <v>11</v>
      </c>
      <c r="K611" s="3" t="s">
        <v>4</v>
      </c>
      <c r="L611" t="s">
        <v>2002</v>
      </c>
      <c r="M611" t="s">
        <v>90</v>
      </c>
      <c r="O611" s="6" t="s">
        <v>2298</v>
      </c>
      <c r="P611" s="6" t="s">
        <v>2299</v>
      </c>
      <c r="Q611" s="6" t="s">
        <v>90</v>
      </c>
      <c r="R611" s="6" t="s">
        <v>90</v>
      </c>
      <c r="S611" s="6"/>
    </row>
    <row r="612" spans="1:19" ht="15" customHeight="1" x14ac:dyDescent="0.25">
      <c r="A612" t="s">
        <v>2310</v>
      </c>
      <c r="B612" s="6" t="s">
        <v>2311</v>
      </c>
      <c r="G612" s="9"/>
      <c r="H612" s="3" t="e">
        <f>IF(I612="",200,VLOOKUP(I612,#REF!,2,FALSE))</f>
        <v>#REF!</v>
      </c>
      <c r="I612" t="s">
        <v>23</v>
      </c>
      <c r="J612" s="3" t="s">
        <v>11</v>
      </c>
      <c r="K612" s="3" t="s">
        <v>4</v>
      </c>
      <c r="L612" t="s">
        <v>2002</v>
      </c>
      <c r="M612" t="s">
        <v>90</v>
      </c>
      <c r="O612" s="6" t="s">
        <v>2302</v>
      </c>
      <c r="P612" s="6" t="s">
        <v>2303</v>
      </c>
      <c r="Q612" s="6" t="s">
        <v>90</v>
      </c>
      <c r="R612" s="6" t="s">
        <v>90</v>
      </c>
      <c r="S612" s="6"/>
    </row>
    <row r="613" spans="1:19" ht="15" customHeight="1" x14ac:dyDescent="0.25">
      <c r="A613" t="s">
        <v>2312</v>
      </c>
      <c r="B613" s="6" t="s">
        <v>2313</v>
      </c>
      <c r="G613" s="9"/>
      <c r="H613" s="3" t="e">
        <f>IF(I613="",200,VLOOKUP(I613,#REF!,2,FALSE))</f>
        <v>#REF!</v>
      </c>
      <c r="I613" t="s">
        <v>23</v>
      </c>
      <c r="J613" s="3" t="s">
        <v>11</v>
      </c>
      <c r="K613" s="3" t="s">
        <v>4</v>
      </c>
      <c r="L613" t="s">
        <v>2002</v>
      </c>
      <c r="M613" t="s">
        <v>90</v>
      </c>
      <c r="O613" s="6" t="s">
        <v>2314</v>
      </c>
      <c r="P613" s="6" t="s">
        <v>1856</v>
      </c>
      <c r="Q613" s="6" t="s">
        <v>90</v>
      </c>
      <c r="R613" s="6" t="s">
        <v>1857</v>
      </c>
      <c r="S613" s="6"/>
    </row>
    <row r="614" spans="1:19" ht="15" customHeight="1" x14ac:dyDescent="0.25">
      <c r="A614" t="s">
        <v>2315</v>
      </c>
      <c r="B614" s="6" t="s">
        <v>2316</v>
      </c>
      <c r="G614" s="9"/>
      <c r="H614" s="3" t="e">
        <f>IF(I614="",200,VLOOKUP(I614,#REF!,2,FALSE))</f>
        <v>#REF!</v>
      </c>
      <c r="I614" t="s">
        <v>23</v>
      </c>
      <c r="J614" s="3" t="s">
        <v>11</v>
      </c>
      <c r="K614" s="3" t="s">
        <v>4</v>
      </c>
      <c r="L614" t="s">
        <v>2002</v>
      </c>
      <c r="M614" t="s">
        <v>90</v>
      </c>
      <c r="N614" s="6" t="s">
        <v>1860</v>
      </c>
      <c r="O614" s="6" t="s">
        <v>2317</v>
      </c>
      <c r="P614" s="6" t="s">
        <v>1862</v>
      </c>
      <c r="Q614" s="6" t="s">
        <v>90</v>
      </c>
      <c r="R614" s="6" t="s">
        <v>2318</v>
      </c>
      <c r="S614" s="6"/>
    </row>
    <row r="615" spans="1:19" ht="15" customHeight="1" x14ac:dyDescent="0.25">
      <c r="A615" t="s">
        <v>2319</v>
      </c>
      <c r="B615" s="6" t="s">
        <v>2320</v>
      </c>
      <c r="G615" s="9"/>
      <c r="H615" s="3" t="e">
        <f>IF(I615="",200,VLOOKUP(I615,#REF!,2,FALSE))</f>
        <v>#REF!</v>
      </c>
      <c r="I615" t="s">
        <v>23</v>
      </c>
      <c r="J615" s="3" t="s">
        <v>11</v>
      </c>
      <c r="K615" s="3" t="s">
        <v>4</v>
      </c>
      <c r="L615" t="s">
        <v>2002</v>
      </c>
      <c r="M615" t="s">
        <v>90</v>
      </c>
      <c r="O615" s="6" t="s">
        <v>1866</v>
      </c>
      <c r="P615" s="6" t="s">
        <v>1867</v>
      </c>
      <c r="Q615" s="6" t="s">
        <v>90</v>
      </c>
      <c r="R615" s="6" t="s">
        <v>1868</v>
      </c>
      <c r="S615" s="6"/>
    </row>
    <row r="616" spans="1:19" ht="15" customHeight="1" x14ac:dyDescent="0.25">
      <c r="A616" t="s">
        <v>2321</v>
      </c>
      <c r="B616" s="6" t="s">
        <v>2322</v>
      </c>
      <c r="G616" s="9"/>
      <c r="H616" s="3" t="e">
        <f>IF(I616="",200,VLOOKUP(I616,#REF!,2,FALSE))</f>
        <v>#REF!</v>
      </c>
      <c r="I616" t="s">
        <v>23</v>
      </c>
      <c r="J616" s="3" t="s">
        <v>11</v>
      </c>
      <c r="K616" s="3" t="s">
        <v>4</v>
      </c>
      <c r="L616" t="s">
        <v>2002</v>
      </c>
      <c r="M616" t="s">
        <v>90</v>
      </c>
      <c r="O616" s="6" t="s">
        <v>2323</v>
      </c>
      <c r="P616" s="6" t="s">
        <v>1872</v>
      </c>
      <c r="Q616" s="6" t="s">
        <v>90</v>
      </c>
      <c r="R616" s="6" t="s">
        <v>2324</v>
      </c>
      <c r="S616" s="6"/>
    </row>
    <row r="617" spans="1:19" ht="15" customHeight="1" x14ac:dyDescent="0.25">
      <c r="A617" t="s">
        <v>2325</v>
      </c>
      <c r="B617" s="6" t="s">
        <v>2326</v>
      </c>
      <c r="G617" s="9"/>
      <c r="H617" s="3" t="e">
        <f>IF(I617="",200,VLOOKUP(I617,#REF!,2,FALSE))</f>
        <v>#REF!</v>
      </c>
      <c r="I617" t="s">
        <v>23</v>
      </c>
      <c r="J617" s="3" t="s">
        <v>11</v>
      </c>
      <c r="K617" s="3" t="s">
        <v>4</v>
      </c>
      <c r="L617" t="s">
        <v>2002</v>
      </c>
      <c r="M617" t="s">
        <v>90</v>
      </c>
      <c r="N617" s="6" t="s">
        <v>1876</v>
      </c>
      <c r="O617" s="6" t="s">
        <v>2327</v>
      </c>
      <c r="P617" s="6" t="s">
        <v>1878</v>
      </c>
      <c r="Q617" s="6" t="s">
        <v>90</v>
      </c>
      <c r="R617" s="6" t="s">
        <v>1879</v>
      </c>
      <c r="S617" s="6"/>
    </row>
    <row r="618" spans="1:19" ht="15" customHeight="1" x14ac:dyDescent="0.25">
      <c r="A618" t="s">
        <v>2328</v>
      </c>
      <c r="B618" s="6" t="s">
        <v>2329</v>
      </c>
      <c r="G618" s="9"/>
      <c r="H618" s="3" t="e">
        <f>IF(I618="",200,VLOOKUP(I618,#REF!,2,FALSE))</f>
        <v>#REF!</v>
      </c>
      <c r="I618" t="s">
        <v>23</v>
      </c>
      <c r="J618" s="3" t="s">
        <v>11</v>
      </c>
      <c r="K618" s="3" t="s">
        <v>4</v>
      </c>
      <c r="L618" t="s">
        <v>2002</v>
      </c>
      <c r="M618" t="s">
        <v>90</v>
      </c>
      <c r="O618" s="6" t="s">
        <v>2330</v>
      </c>
      <c r="P618" s="6" t="s">
        <v>1883</v>
      </c>
      <c r="Q618" s="6" t="s">
        <v>90</v>
      </c>
      <c r="R618" s="6" t="s">
        <v>2331</v>
      </c>
      <c r="S618" s="6"/>
    </row>
    <row r="619" spans="1:19" ht="15" customHeight="1" x14ac:dyDescent="0.25">
      <c r="A619" t="s">
        <v>2332</v>
      </c>
      <c r="B619" s="6" t="s">
        <v>2333</v>
      </c>
      <c r="G619" s="9"/>
      <c r="H619" s="3" t="e">
        <f>IF(I619="",200,VLOOKUP(I619,#REF!,2,FALSE))</f>
        <v>#REF!</v>
      </c>
      <c r="I619" t="s">
        <v>23</v>
      </c>
      <c r="J619" s="3" t="s">
        <v>11</v>
      </c>
      <c r="K619" s="3" t="s">
        <v>4</v>
      </c>
      <c r="L619" t="s">
        <v>2002</v>
      </c>
      <c r="M619" t="s">
        <v>90</v>
      </c>
      <c r="N619" s="6" t="s">
        <v>1887</v>
      </c>
      <c r="O619" s="6" t="s">
        <v>2334</v>
      </c>
      <c r="P619" s="6" t="s">
        <v>1889</v>
      </c>
      <c r="Q619" s="6" t="s">
        <v>90</v>
      </c>
      <c r="R619" s="6" t="s">
        <v>1890</v>
      </c>
      <c r="S619" s="6"/>
    </row>
    <row r="620" spans="1:19" ht="15" customHeight="1" x14ac:dyDescent="0.25">
      <c r="A620" t="s">
        <v>2335</v>
      </c>
      <c r="B620" s="6" t="s">
        <v>2336</v>
      </c>
      <c r="G620" s="9"/>
      <c r="H620" s="3" t="e">
        <f>IF(I620="",200,VLOOKUP(I620,#REF!,2,FALSE))</f>
        <v>#REF!</v>
      </c>
      <c r="I620" t="s">
        <v>23</v>
      </c>
      <c r="J620" s="3" t="s">
        <v>11</v>
      </c>
      <c r="K620" s="3" t="s">
        <v>4</v>
      </c>
      <c r="L620" t="s">
        <v>2002</v>
      </c>
      <c r="M620" t="s">
        <v>90</v>
      </c>
      <c r="N620" s="6" t="s">
        <v>1876</v>
      </c>
      <c r="O620" s="6" t="s">
        <v>1893</v>
      </c>
      <c r="P620" s="6" t="s">
        <v>1894</v>
      </c>
      <c r="Q620" s="6" t="s">
        <v>90</v>
      </c>
      <c r="R620" s="6" t="s">
        <v>2337</v>
      </c>
      <c r="S620" s="6"/>
    </row>
    <row r="621" spans="1:19" ht="15" customHeight="1" x14ac:dyDescent="0.25">
      <c r="A621" t="s">
        <v>2338</v>
      </c>
      <c r="B621" s="6" t="s">
        <v>2339</v>
      </c>
      <c r="G621" s="9"/>
      <c r="H621" s="3" t="e">
        <f>IF(I621="",200,VLOOKUP(I621,#REF!,2,FALSE))</f>
        <v>#REF!</v>
      </c>
      <c r="I621" t="s">
        <v>23</v>
      </c>
      <c r="J621" s="3" t="s">
        <v>11</v>
      </c>
      <c r="K621" s="3" t="s">
        <v>4</v>
      </c>
      <c r="L621" t="s">
        <v>2002</v>
      </c>
      <c r="M621" t="s">
        <v>90</v>
      </c>
      <c r="N621" s="6" t="s">
        <v>1898</v>
      </c>
      <c r="O621" s="6" t="s">
        <v>2340</v>
      </c>
      <c r="P621" s="6" t="s">
        <v>1900</v>
      </c>
      <c r="Q621" s="6" t="s">
        <v>90</v>
      </c>
      <c r="R621" s="6" t="s">
        <v>2341</v>
      </c>
      <c r="S621" s="6"/>
    </row>
    <row r="622" spans="1:19" ht="15" customHeight="1" x14ac:dyDescent="0.25">
      <c r="A622" t="s">
        <v>2342</v>
      </c>
      <c r="B622" s="6" t="s">
        <v>2343</v>
      </c>
      <c r="G622" s="9"/>
      <c r="H622" s="3" t="e">
        <f>IF(I622="",200,VLOOKUP(I622,#REF!,2,FALSE))</f>
        <v>#REF!</v>
      </c>
      <c r="I622" t="s">
        <v>23</v>
      </c>
      <c r="J622" s="3" t="s">
        <v>11</v>
      </c>
      <c r="K622" s="3" t="s">
        <v>4</v>
      </c>
      <c r="L622" t="s">
        <v>2002</v>
      </c>
      <c r="M622" t="s">
        <v>90</v>
      </c>
      <c r="O622" s="6" t="s">
        <v>2074</v>
      </c>
      <c r="P622" s="6" t="s">
        <v>2075</v>
      </c>
      <c r="Q622" s="6" t="s">
        <v>90</v>
      </c>
      <c r="R622" s="6" t="s">
        <v>90</v>
      </c>
      <c r="S622" s="6"/>
    </row>
    <row r="623" spans="1:19" ht="15" customHeight="1" x14ac:dyDescent="0.25">
      <c r="A623" t="s">
        <v>2344</v>
      </c>
      <c r="B623" s="6" t="s">
        <v>2345</v>
      </c>
      <c r="G623" s="9"/>
      <c r="H623" s="3" t="e">
        <f>IF(I623="",200,VLOOKUP(I623,#REF!,2,FALSE))</f>
        <v>#REF!</v>
      </c>
      <c r="I623" t="s">
        <v>23</v>
      </c>
      <c r="J623" s="3" t="s">
        <v>11</v>
      </c>
      <c r="K623" s="3" t="s">
        <v>4</v>
      </c>
      <c r="L623" t="s">
        <v>2002</v>
      </c>
      <c r="M623" t="s">
        <v>90</v>
      </c>
      <c r="O623" s="6" t="s">
        <v>2078</v>
      </c>
      <c r="P623" s="6" t="s">
        <v>2079</v>
      </c>
      <c r="Q623" s="6" t="s">
        <v>90</v>
      </c>
      <c r="R623" s="6" t="s">
        <v>90</v>
      </c>
      <c r="S623" s="6"/>
    </row>
    <row r="624" spans="1:19" ht="15" customHeight="1" x14ac:dyDescent="0.25">
      <c r="A624" t="s">
        <v>2346</v>
      </c>
      <c r="B624" s="6" t="s">
        <v>2347</v>
      </c>
      <c r="G624" s="9"/>
      <c r="H624" s="3" t="e">
        <f>IF(I624="",200,VLOOKUP(I624,#REF!,2,FALSE))</f>
        <v>#REF!</v>
      </c>
      <c r="I624" t="s">
        <v>23</v>
      </c>
      <c r="J624" s="3" t="s">
        <v>11</v>
      </c>
      <c r="K624" s="3" t="s">
        <v>4</v>
      </c>
      <c r="L624" t="s">
        <v>2002</v>
      </c>
      <c r="M624" t="s">
        <v>90</v>
      </c>
      <c r="O624" s="6" t="s">
        <v>2038</v>
      </c>
      <c r="P624" s="6" t="s">
        <v>2039</v>
      </c>
      <c r="Q624" s="6" t="s">
        <v>90</v>
      </c>
      <c r="R624" s="6" t="s">
        <v>90</v>
      </c>
      <c r="S624" s="6"/>
    </row>
    <row r="625" spans="1:19" ht="15" customHeight="1" x14ac:dyDescent="0.25">
      <c r="A625" t="s">
        <v>2348</v>
      </c>
      <c r="B625" s="6" t="s">
        <v>2349</v>
      </c>
      <c r="G625" s="9"/>
      <c r="H625" s="3" t="e">
        <f>IF(I625="",200,VLOOKUP(I625,#REF!,2,FALSE))</f>
        <v>#REF!</v>
      </c>
      <c r="I625" t="s">
        <v>23</v>
      </c>
      <c r="J625" s="3" t="s">
        <v>11</v>
      </c>
      <c r="K625" s="3" t="s">
        <v>4</v>
      </c>
      <c r="L625" t="s">
        <v>2002</v>
      </c>
      <c r="M625" t="s">
        <v>90</v>
      </c>
      <c r="O625" s="6" t="s">
        <v>2042</v>
      </c>
      <c r="P625" s="6" t="s">
        <v>2043</v>
      </c>
      <c r="Q625" s="6" t="s">
        <v>90</v>
      </c>
      <c r="R625" s="6" t="s">
        <v>90</v>
      </c>
      <c r="S625" s="6"/>
    </row>
    <row r="626" spans="1:19" ht="15" customHeight="1" x14ac:dyDescent="0.25">
      <c r="A626" t="s">
        <v>2350</v>
      </c>
      <c r="B626" s="6" t="s">
        <v>2351</v>
      </c>
      <c r="G626" s="9"/>
      <c r="H626" s="3" t="e">
        <f>IF(I626="",200,VLOOKUP(I626,#REF!,2,FALSE))</f>
        <v>#REF!</v>
      </c>
      <c r="I626" t="s">
        <v>23</v>
      </c>
      <c r="J626" s="3" t="s">
        <v>11</v>
      </c>
      <c r="K626" s="3" t="s">
        <v>4</v>
      </c>
      <c r="L626" t="s">
        <v>2002</v>
      </c>
      <c r="M626" t="s">
        <v>90</v>
      </c>
      <c r="O626" s="6" t="s">
        <v>2046</v>
      </c>
      <c r="P626" s="6" t="s">
        <v>2047</v>
      </c>
      <c r="Q626" s="6" t="s">
        <v>90</v>
      </c>
      <c r="R626" s="6" t="s">
        <v>90</v>
      </c>
      <c r="S626" s="6"/>
    </row>
    <row r="627" spans="1:19" ht="15" customHeight="1" x14ac:dyDescent="0.25">
      <c r="A627" t="s">
        <v>2352</v>
      </c>
      <c r="B627" s="6" t="s">
        <v>2353</v>
      </c>
      <c r="G627" s="9"/>
      <c r="H627" s="3" t="e">
        <f>IF(I627="",200,VLOOKUP(I627,#REF!,2,FALSE))</f>
        <v>#REF!</v>
      </c>
      <c r="I627" t="s">
        <v>23</v>
      </c>
      <c r="J627" s="3" t="s">
        <v>11</v>
      </c>
      <c r="K627" s="3" t="s">
        <v>4</v>
      </c>
      <c r="L627" t="s">
        <v>2002</v>
      </c>
      <c r="M627" t="s">
        <v>90</v>
      </c>
      <c r="O627" s="6" t="s">
        <v>2050</v>
      </c>
      <c r="P627" s="6" t="s">
        <v>2051</v>
      </c>
      <c r="Q627" s="6" t="s">
        <v>90</v>
      </c>
      <c r="R627" s="6" t="s">
        <v>90</v>
      </c>
      <c r="S627" s="6"/>
    </row>
    <row r="628" spans="1:19" ht="15" customHeight="1" x14ac:dyDescent="0.25">
      <c r="A628" t="s">
        <v>2354</v>
      </c>
      <c r="B628" s="6" t="s">
        <v>2355</v>
      </c>
      <c r="G628" s="9"/>
      <c r="H628" s="3" t="e">
        <f>IF(I628="",200,VLOOKUP(I628,#REF!,2,FALSE))</f>
        <v>#REF!</v>
      </c>
      <c r="I628" t="s">
        <v>23</v>
      </c>
      <c r="J628" s="3" t="s">
        <v>11</v>
      </c>
      <c r="K628" s="3" t="s">
        <v>4</v>
      </c>
      <c r="L628" t="s">
        <v>2002</v>
      </c>
      <c r="M628" t="s">
        <v>90</v>
      </c>
      <c r="O628" s="6" t="s">
        <v>2054</v>
      </c>
      <c r="P628" s="6" t="s">
        <v>2055</v>
      </c>
      <c r="Q628" s="6" t="s">
        <v>90</v>
      </c>
      <c r="R628" s="6" t="s">
        <v>90</v>
      </c>
      <c r="S628" s="6"/>
    </row>
    <row r="629" spans="1:19" ht="15" customHeight="1" x14ac:dyDescent="0.25">
      <c r="A629" t="s">
        <v>2356</v>
      </c>
      <c r="B629" s="6" t="s">
        <v>2357</v>
      </c>
      <c r="G629" s="9"/>
      <c r="H629" s="3" t="e">
        <f>IF(I629="",200,VLOOKUP(I629,#REF!,2,FALSE))</f>
        <v>#REF!</v>
      </c>
      <c r="I629" t="s">
        <v>23</v>
      </c>
      <c r="J629" s="3" t="s">
        <v>11</v>
      </c>
      <c r="K629" s="3" t="s">
        <v>4</v>
      </c>
      <c r="L629" t="s">
        <v>2002</v>
      </c>
      <c r="M629" t="s">
        <v>90</v>
      </c>
      <c r="O629" s="6" t="s">
        <v>2058</v>
      </c>
      <c r="P629" s="6" t="s">
        <v>2059</v>
      </c>
      <c r="Q629" s="6" t="s">
        <v>90</v>
      </c>
      <c r="R629" s="6" t="s">
        <v>90</v>
      </c>
      <c r="S629" s="6"/>
    </row>
    <row r="630" spans="1:19" ht="15" customHeight="1" x14ac:dyDescent="0.25">
      <c r="A630" t="s">
        <v>2358</v>
      </c>
      <c r="B630" s="6" t="s">
        <v>2359</v>
      </c>
      <c r="G630" s="9"/>
      <c r="H630" s="3" t="e">
        <f>IF(I630="",200,VLOOKUP(I630,#REF!,2,FALSE))</f>
        <v>#REF!</v>
      </c>
      <c r="I630" t="s">
        <v>23</v>
      </c>
      <c r="J630" s="3" t="s">
        <v>11</v>
      </c>
      <c r="K630" s="3" t="s">
        <v>4</v>
      </c>
      <c r="L630" t="s">
        <v>2002</v>
      </c>
      <c r="M630" t="s">
        <v>90</v>
      </c>
      <c r="O630" s="6" t="s">
        <v>2062</v>
      </c>
      <c r="P630" s="6" t="s">
        <v>2063</v>
      </c>
      <c r="Q630" s="6" t="s">
        <v>90</v>
      </c>
      <c r="R630" s="6" t="s">
        <v>90</v>
      </c>
      <c r="S630" s="6"/>
    </row>
    <row r="631" spans="1:19" ht="15" customHeight="1" x14ac:dyDescent="0.25">
      <c r="A631" t="s">
        <v>2360</v>
      </c>
      <c r="B631" s="6" t="s">
        <v>2361</v>
      </c>
      <c r="H631" s="3" t="e">
        <f>IF(I631="",200,VLOOKUP(I631,#REF!,2,FALSE))</f>
        <v>#REF!</v>
      </c>
      <c r="I631" t="s">
        <v>23</v>
      </c>
      <c r="J631" s="3" t="s">
        <v>85</v>
      </c>
      <c r="K631" s="3" t="s">
        <v>4</v>
      </c>
      <c r="L631" t="s">
        <v>1797</v>
      </c>
      <c r="M631" t="s">
        <v>90</v>
      </c>
      <c r="N631" s="6" t="s">
        <v>2362</v>
      </c>
      <c r="O631" s="6" t="s">
        <v>2363</v>
      </c>
      <c r="P631" s="6" t="s">
        <v>2364</v>
      </c>
      <c r="Q631" s="6" t="s">
        <v>90</v>
      </c>
      <c r="R631" s="6" t="s">
        <v>2365</v>
      </c>
      <c r="S631" s="6"/>
    </row>
    <row r="632" spans="1:19" ht="15" customHeight="1" x14ac:dyDescent="0.25">
      <c r="A632" t="s">
        <v>2366</v>
      </c>
      <c r="B632" s="6" t="s">
        <v>2367</v>
      </c>
      <c r="H632" s="3" t="e">
        <f>IF(I632="",200,VLOOKUP(I632,#REF!,2,FALSE))</f>
        <v>#REF!</v>
      </c>
      <c r="I632" t="s">
        <v>23</v>
      </c>
      <c r="J632" s="3" t="s">
        <v>85</v>
      </c>
      <c r="K632" s="3" t="s">
        <v>4</v>
      </c>
      <c r="L632" t="s">
        <v>1797</v>
      </c>
      <c r="M632" t="s">
        <v>90</v>
      </c>
      <c r="O632" s="6" t="s">
        <v>2368</v>
      </c>
      <c r="P632" s="6" t="s">
        <v>2369</v>
      </c>
      <c r="Q632" s="6" t="s">
        <v>90</v>
      </c>
      <c r="R632" s="6" t="s">
        <v>2370</v>
      </c>
      <c r="S632" s="6"/>
    </row>
    <row r="633" spans="1:19" ht="15" customHeight="1" x14ac:dyDescent="0.25">
      <c r="A633" t="s">
        <v>2371</v>
      </c>
      <c r="B633" s="6" t="s">
        <v>2372</v>
      </c>
      <c r="H633" s="3" t="e">
        <f>IF(I633="",200,VLOOKUP(I633,#REF!,2,FALSE))</f>
        <v>#REF!</v>
      </c>
      <c r="I633" t="s">
        <v>23</v>
      </c>
      <c r="J633" s="3" t="s">
        <v>85</v>
      </c>
      <c r="K633" s="3" t="s">
        <v>4</v>
      </c>
      <c r="L633" t="s">
        <v>1797</v>
      </c>
      <c r="M633" t="s">
        <v>90</v>
      </c>
      <c r="N633" s="6" t="s">
        <v>2373</v>
      </c>
      <c r="O633" s="6" t="s">
        <v>2374</v>
      </c>
      <c r="P633" s="6" t="s">
        <v>2375</v>
      </c>
      <c r="Q633" s="6" t="s">
        <v>90</v>
      </c>
      <c r="R633" s="6" t="s">
        <v>2376</v>
      </c>
      <c r="S633" s="6"/>
    </row>
    <row r="634" spans="1:19" ht="15" customHeight="1" x14ac:dyDescent="0.25">
      <c r="A634" t="s">
        <v>2377</v>
      </c>
      <c r="B634" s="6" t="s">
        <v>2378</v>
      </c>
      <c r="G634" s="9"/>
      <c r="H634" s="3" t="e">
        <f>IF(I634="",200,VLOOKUP(I634,#REF!,2,FALSE))</f>
        <v>#REF!</v>
      </c>
      <c r="I634" t="s">
        <v>23</v>
      </c>
      <c r="J634" s="3" t="s">
        <v>11</v>
      </c>
      <c r="K634" s="3" t="s">
        <v>4</v>
      </c>
      <c r="L634" t="s">
        <v>2002</v>
      </c>
      <c r="M634" t="s">
        <v>90</v>
      </c>
      <c r="N634" s="6" t="s">
        <v>2362</v>
      </c>
      <c r="O634" s="6" t="s">
        <v>2379</v>
      </c>
      <c r="P634" s="6" t="s">
        <v>2364</v>
      </c>
      <c r="Q634" s="6" t="s">
        <v>90</v>
      </c>
      <c r="R634" s="6" t="s">
        <v>2380</v>
      </c>
      <c r="S634" s="6"/>
    </row>
    <row r="635" spans="1:19" ht="15" customHeight="1" x14ac:dyDescent="0.25">
      <c r="A635" t="s">
        <v>2381</v>
      </c>
      <c r="B635" s="6" t="s">
        <v>2382</v>
      </c>
      <c r="G635" s="9"/>
      <c r="H635" s="3" t="e">
        <f>IF(I635="",200,VLOOKUP(I635,#REF!,2,FALSE))</f>
        <v>#REF!</v>
      </c>
      <c r="I635" t="s">
        <v>23</v>
      </c>
      <c r="J635" s="3" t="s">
        <v>11</v>
      </c>
      <c r="K635" s="3" t="s">
        <v>4</v>
      </c>
      <c r="L635" t="s">
        <v>2002</v>
      </c>
      <c r="M635" t="s">
        <v>90</v>
      </c>
      <c r="O635" s="6" t="s">
        <v>2368</v>
      </c>
      <c r="P635" s="6" t="s">
        <v>2383</v>
      </c>
      <c r="Q635" s="6" t="s">
        <v>90</v>
      </c>
      <c r="R635" s="6" t="s">
        <v>2384</v>
      </c>
      <c r="S635" s="6"/>
    </row>
    <row r="636" spans="1:19" ht="15" customHeight="1" x14ac:dyDescent="0.25">
      <c r="A636" t="s">
        <v>2385</v>
      </c>
      <c r="B636" s="6" t="s">
        <v>2386</v>
      </c>
      <c r="G636" s="9"/>
      <c r="H636" s="3" t="e">
        <f>IF(I636="",200,VLOOKUP(I636,#REF!,2,FALSE))</f>
        <v>#REF!</v>
      </c>
      <c r="I636" t="s">
        <v>23</v>
      </c>
      <c r="J636" s="3" t="s">
        <v>11</v>
      </c>
      <c r="K636" s="3" t="s">
        <v>4</v>
      </c>
      <c r="L636" t="s">
        <v>2002</v>
      </c>
      <c r="M636" t="s">
        <v>90</v>
      </c>
      <c r="N636" s="6" t="s">
        <v>2387</v>
      </c>
      <c r="O636" s="6" t="s">
        <v>2388</v>
      </c>
      <c r="P636" s="6" t="s">
        <v>2375</v>
      </c>
      <c r="Q636" s="6" t="s">
        <v>90</v>
      </c>
      <c r="R636" s="6" t="s">
        <v>2376</v>
      </c>
      <c r="S636" s="6"/>
    </row>
    <row r="637" spans="1:19" ht="15" customHeight="1" x14ac:dyDescent="0.25">
      <c r="A637" t="s">
        <v>2389</v>
      </c>
      <c r="B637" s="6" t="s">
        <v>2390</v>
      </c>
      <c r="G637" s="9"/>
      <c r="H637" s="3" t="e">
        <f>IF(I637="",200,VLOOKUP(I637,#REF!,2,FALSE))</f>
        <v>#REF!</v>
      </c>
      <c r="I637" t="s">
        <v>23</v>
      </c>
      <c r="J637" s="3" t="s">
        <v>11</v>
      </c>
      <c r="K637" s="3" t="s">
        <v>4</v>
      </c>
      <c r="L637" t="s">
        <v>2002</v>
      </c>
      <c r="M637" t="s">
        <v>90</v>
      </c>
      <c r="N637" s="6" t="s">
        <v>2391</v>
      </c>
      <c r="O637" s="6" t="s">
        <v>2392</v>
      </c>
      <c r="P637" s="6" t="s">
        <v>2393</v>
      </c>
      <c r="Q637" s="6" t="s">
        <v>90</v>
      </c>
      <c r="R637" s="6" t="s">
        <v>2394</v>
      </c>
      <c r="S637" s="6"/>
    </row>
    <row r="638" spans="1:19" ht="15" customHeight="1" x14ac:dyDescent="0.25">
      <c r="A638" t="s">
        <v>2395</v>
      </c>
      <c r="B638" s="6" t="s">
        <v>2396</v>
      </c>
      <c r="H638" s="3" t="e">
        <f>IF(I638="",200,VLOOKUP(I638,#REF!,2,FALSE))</f>
        <v>#REF!</v>
      </c>
      <c r="I638" t="s">
        <v>23</v>
      </c>
      <c r="J638" s="3" t="s">
        <v>85</v>
      </c>
      <c r="K638" s="3" t="s">
        <v>4</v>
      </c>
      <c r="L638" t="s">
        <v>1797</v>
      </c>
      <c r="M638" t="s">
        <v>90</v>
      </c>
      <c r="N638" s="6" t="s">
        <v>2391</v>
      </c>
      <c r="O638" s="6" t="s">
        <v>2397</v>
      </c>
      <c r="P638" s="6" t="s">
        <v>2393</v>
      </c>
      <c r="Q638" s="6" t="s">
        <v>90</v>
      </c>
      <c r="R638" s="6" t="s">
        <v>2398</v>
      </c>
      <c r="S638" s="6"/>
    </row>
    <row r="639" spans="1:19" ht="15" customHeight="1" x14ac:dyDescent="0.25">
      <c r="A639" t="s">
        <v>2399</v>
      </c>
      <c r="B639" s="6" t="s">
        <v>2400</v>
      </c>
      <c r="G639" s="9"/>
      <c r="H639" s="3" t="e">
        <f>IF(I639="",200,VLOOKUP(I639,#REF!,2,FALSE))</f>
        <v>#REF!</v>
      </c>
      <c r="I639" t="s">
        <v>23</v>
      </c>
      <c r="J639" s="3" t="s">
        <v>11</v>
      </c>
      <c r="K639" s="3" t="s">
        <v>4</v>
      </c>
      <c r="L639" t="s">
        <v>2401</v>
      </c>
      <c r="M639" t="s">
        <v>90</v>
      </c>
      <c r="P639" s="6" t="s">
        <v>2402</v>
      </c>
      <c r="Q639" s="6" t="s">
        <v>90</v>
      </c>
      <c r="R639" s="6" t="s">
        <v>2403</v>
      </c>
      <c r="S639" s="6"/>
    </row>
    <row r="640" spans="1:19" ht="15" customHeight="1" x14ac:dyDescent="0.25">
      <c r="A640" t="s">
        <v>2404</v>
      </c>
      <c r="B640" s="6" t="s">
        <v>2405</v>
      </c>
      <c r="G640" s="9"/>
      <c r="H640" s="3" t="e">
        <f>IF(I640="",200,VLOOKUP(I640,#REF!,2,FALSE))</f>
        <v>#REF!</v>
      </c>
      <c r="I640" t="s">
        <v>23</v>
      </c>
      <c r="J640" s="3" t="s">
        <v>11</v>
      </c>
      <c r="K640" s="3" t="s">
        <v>4</v>
      </c>
      <c r="L640" t="s">
        <v>2401</v>
      </c>
      <c r="M640" t="s">
        <v>90</v>
      </c>
      <c r="P640" s="6" t="s">
        <v>2406</v>
      </c>
      <c r="Q640" s="6" t="s">
        <v>90</v>
      </c>
      <c r="R640" s="6" t="s">
        <v>2407</v>
      </c>
      <c r="S640" s="6"/>
    </row>
    <row r="641" spans="1:19" ht="15" customHeight="1" x14ac:dyDescent="0.25">
      <c r="A641" t="s">
        <v>2408</v>
      </c>
      <c r="B641" s="6" t="s">
        <v>2409</v>
      </c>
      <c r="G641" s="9"/>
      <c r="H641" s="3" t="e">
        <f>IF(I641="",200,VLOOKUP(I641,#REF!,2,FALSE))</f>
        <v>#REF!</v>
      </c>
      <c r="I641" t="s">
        <v>23</v>
      </c>
      <c r="J641" s="3" t="s">
        <v>11</v>
      </c>
      <c r="K641" s="3" t="s">
        <v>4</v>
      </c>
      <c r="L641" t="s">
        <v>2401</v>
      </c>
      <c r="M641" t="s">
        <v>90</v>
      </c>
      <c r="P641" s="6" t="s">
        <v>2410</v>
      </c>
      <c r="Q641" s="6" t="s">
        <v>90</v>
      </c>
      <c r="R641" s="6" t="s">
        <v>2411</v>
      </c>
      <c r="S641" s="6"/>
    </row>
    <row r="642" spans="1:19" ht="15" customHeight="1" x14ac:dyDescent="0.25">
      <c r="A642" t="s">
        <v>2412</v>
      </c>
      <c r="B642" s="6" t="s">
        <v>2413</v>
      </c>
      <c r="G642" s="9"/>
      <c r="H642" s="3" t="e">
        <f>IF(I642="",200,VLOOKUP(I642,#REF!,2,FALSE))</f>
        <v>#REF!</v>
      </c>
      <c r="I642" t="s">
        <v>23</v>
      </c>
      <c r="J642" s="3" t="s">
        <v>11</v>
      </c>
      <c r="K642" s="3" t="s">
        <v>4</v>
      </c>
      <c r="L642" t="s">
        <v>2401</v>
      </c>
      <c r="M642" t="s">
        <v>90</v>
      </c>
      <c r="P642" s="6" t="s">
        <v>2414</v>
      </c>
      <c r="Q642" s="6" t="s">
        <v>90</v>
      </c>
      <c r="R642" s="6" t="s">
        <v>2415</v>
      </c>
      <c r="S642" s="6"/>
    </row>
    <row r="643" spans="1:19" ht="15" customHeight="1" x14ac:dyDescent="0.25">
      <c r="A643" t="s">
        <v>2416</v>
      </c>
      <c r="B643" s="6" t="s">
        <v>2417</v>
      </c>
      <c r="G643" s="9"/>
      <c r="H643" s="3" t="e">
        <f>IF(I643="",200,VLOOKUP(I643,#REF!,2,FALSE))</f>
        <v>#REF!</v>
      </c>
      <c r="I643" t="s">
        <v>23</v>
      </c>
      <c r="J643" s="3" t="s">
        <v>11</v>
      </c>
      <c r="K643" s="3" t="s">
        <v>4</v>
      </c>
      <c r="L643" t="s">
        <v>2401</v>
      </c>
      <c r="M643" t="s">
        <v>90</v>
      </c>
      <c r="P643" s="6" t="s">
        <v>2418</v>
      </c>
      <c r="Q643" s="6" t="s">
        <v>90</v>
      </c>
      <c r="R643" s="6" t="s">
        <v>2419</v>
      </c>
      <c r="S643" s="6"/>
    </row>
    <row r="644" spans="1:19" ht="15" customHeight="1" x14ac:dyDescent="0.25">
      <c r="A644" t="s">
        <v>2420</v>
      </c>
      <c r="B644" s="6" t="s">
        <v>2421</v>
      </c>
      <c r="G644" s="9"/>
      <c r="H644" s="3" t="e">
        <f>IF(I644="",200,VLOOKUP(I644,#REF!,2,FALSE))</f>
        <v>#REF!</v>
      </c>
      <c r="I644" t="s">
        <v>23</v>
      </c>
      <c r="J644" s="3" t="s">
        <v>11</v>
      </c>
      <c r="K644" s="3" t="s">
        <v>4</v>
      </c>
      <c r="L644" t="s">
        <v>2401</v>
      </c>
      <c r="M644" t="s">
        <v>90</v>
      </c>
      <c r="P644" s="6" t="s">
        <v>2422</v>
      </c>
      <c r="Q644" s="6" t="s">
        <v>90</v>
      </c>
      <c r="R644" s="6" t="s">
        <v>2423</v>
      </c>
      <c r="S644" s="6"/>
    </row>
    <row r="645" spans="1:19" ht="15" customHeight="1" x14ac:dyDescent="0.25">
      <c r="A645" t="s">
        <v>2424</v>
      </c>
      <c r="B645" s="6" t="s">
        <v>2425</v>
      </c>
      <c r="G645" s="9"/>
      <c r="H645" s="3" t="e">
        <f>IF(I645="",200,VLOOKUP(I645,#REF!,2,FALSE))</f>
        <v>#REF!</v>
      </c>
      <c r="I645" t="s">
        <v>23</v>
      </c>
      <c r="J645" s="3" t="s">
        <v>11</v>
      </c>
      <c r="K645" s="3" t="s">
        <v>4</v>
      </c>
      <c r="L645" t="s">
        <v>2401</v>
      </c>
      <c r="M645" t="s">
        <v>90</v>
      </c>
      <c r="P645" s="6" t="s">
        <v>2426</v>
      </c>
      <c r="Q645" s="6" t="s">
        <v>90</v>
      </c>
      <c r="R645" s="6" t="s">
        <v>2427</v>
      </c>
      <c r="S645" s="6"/>
    </row>
    <row r="646" spans="1:19" ht="15" customHeight="1" x14ac:dyDescent="0.25">
      <c r="A646" t="s">
        <v>2428</v>
      </c>
      <c r="B646" s="6" t="s">
        <v>2429</v>
      </c>
      <c r="G646" s="9"/>
      <c r="H646" s="3" t="e">
        <f>IF(I646="",200,VLOOKUP(I646,#REF!,2,FALSE))</f>
        <v>#REF!</v>
      </c>
      <c r="I646" t="s">
        <v>23</v>
      </c>
      <c r="J646" s="3" t="s">
        <v>11</v>
      </c>
      <c r="K646" s="3" t="s">
        <v>4</v>
      </c>
      <c r="L646" t="s">
        <v>2401</v>
      </c>
      <c r="M646" t="s">
        <v>90</v>
      </c>
      <c r="P646" s="6" t="s">
        <v>2430</v>
      </c>
      <c r="Q646" s="6" t="s">
        <v>90</v>
      </c>
      <c r="R646" s="6" t="s">
        <v>2431</v>
      </c>
      <c r="S646" s="6"/>
    </row>
    <row r="647" spans="1:19" ht="15" customHeight="1" x14ac:dyDescent="0.25">
      <c r="A647" t="s">
        <v>2432</v>
      </c>
      <c r="B647" s="6" t="s">
        <v>2433</v>
      </c>
      <c r="G647" s="9"/>
      <c r="H647" s="3" t="e">
        <f>IF(I647="",200,VLOOKUP(I647,#REF!,2,FALSE))</f>
        <v>#REF!</v>
      </c>
      <c r="I647" t="s">
        <v>23</v>
      </c>
      <c r="J647" s="3" t="s">
        <v>11</v>
      </c>
      <c r="K647" s="3" t="s">
        <v>4</v>
      </c>
      <c r="L647" t="s">
        <v>2401</v>
      </c>
      <c r="M647" t="s">
        <v>90</v>
      </c>
      <c r="P647" s="6" t="s">
        <v>2434</v>
      </c>
      <c r="Q647" s="6" t="s">
        <v>90</v>
      </c>
      <c r="R647" s="6" t="s">
        <v>2435</v>
      </c>
      <c r="S647" s="6"/>
    </row>
    <row r="648" spans="1:19" ht="15" customHeight="1" x14ac:dyDescent="0.25">
      <c r="A648" t="s">
        <v>2436</v>
      </c>
      <c r="B648" s="6" t="s">
        <v>2437</v>
      </c>
      <c r="G648" s="9"/>
      <c r="H648" s="3" t="e">
        <f>IF(I648="",200,VLOOKUP(I648,#REF!,2,FALSE))</f>
        <v>#REF!</v>
      </c>
      <c r="I648" t="s">
        <v>23</v>
      </c>
      <c r="J648" s="3" t="s">
        <v>11</v>
      </c>
      <c r="K648" s="3" t="s">
        <v>4</v>
      </c>
      <c r="L648" t="s">
        <v>2401</v>
      </c>
      <c r="M648" t="s">
        <v>90</v>
      </c>
      <c r="P648" s="6" t="s">
        <v>2438</v>
      </c>
      <c r="Q648" s="6" t="s">
        <v>90</v>
      </c>
      <c r="R648" s="6" t="s">
        <v>2439</v>
      </c>
      <c r="S648" s="6"/>
    </row>
    <row r="649" spans="1:19" ht="15" customHeight="1" x14ac:dyDescent="0.25">
      <c r="A649" t="s">
        <v>2440</v>
      </c>
      <c r="B649" s="6" t="s">
        <v>2441</v>
      </c>
      <c r="G649" s="9"/>
      <c r="H649" s="3" t="e">
        <f>IF(I649="",200,VLOOKUP(I649,#REF!,2,FALSE))</f>
        <v>#REF!</v>
      </c>
      <c r="I649" t="s">
        <v>23</v>
      </c>
      <c r="J649" s="3" t="s">
        <v>11</v>
      </c>
      <c r="K649" s="3" t="s">
        <v>4</v>
      </c>
      <c r="L649" t="s">
        <v>2401</v>
      </c>
      <c r="M649" t="s">
        <v>90</v>
      </c>
      <c r="P649" s="6" t="s">
        <v>2442</v>
      </c>
      <c r="Q649" s="6" t="s">
        <v>90</v>
      </c>
      <c r="R649" s="6" t="s">
        <v>2443</v>
      </c>
      <c r="S649" s="6"/>
    </row>
    <row r="650" spans="1:19" ht="15" customHeight="1" x14ac:dyDescent="0.25">
      <c r="A650" t="s">
        <v>2444</v>
      </c>
      <c r="B650" s="6" t="s">
        <v>2445</v>
      </c>
      <c r="G650" s="9"/>
      <c r="H650" s="3" t="e">
        <f>IF(I650="",200,VLOOKUP(I650,#REF!,2,FALSE))</f>
        <v>#REF!</v>
      </c>
      <c r="I650" t="s">
        <v>23</v>
      </c>
      <c r="J650" s="3" t="s">
        <v>11</v>
      </c>
      <c r="K650" s="3" t="s">
        <v>4</v>
      </c>
      <c r="L650" t="s">
        <v>2401</v>
      </c>
      <c r="M650" t="s">
        <v>90</v>
      </c>
      <c r="P650" s="6" t="s">
        <v>2446</v>
      </c>
      <c r="Q650" s="6" t="s">
        <v>90</v>
      </c>
      <c r="R650" s="6" t="s">
        <v>2447</v>
      </c>
      <c r="S650" s="6"/>
    </row>
    <row r="651" spans="1:19" ht="15" customHeight="1" x14ac:dyDescent="0.25">
      <c r="A651" t="s">
        <v>2448</v>
      </c>
      <c r="B651" s="6" t="s">
        <v>2449</v>
      </c>
      <c r="G651" s="9"/>
      <c r="H651" s="3" t="e">
        <f>IF(I651="",200,VLOOKUP(I651,#REF!,2,FALSE))</f>
        <v>#REF!</v>
      </c>
      <c r="I651" t="s">
        <v>23</v>
      </c>
      <c r="J651" s="3" t="s">
        <v>11</v>
      </c>
      <c r="K651" s="3" t="s">
        <v>4</v>
      </c>
      <c r="L651" t="s">
        <v>2401</v>
      </c>
      <c r="M651" t="s">
        <v>90</v>
      </c>
      <c r="P651" s="6" t="s">
        <v>2450</v>
      </c>
      <c r="Q651" s="6" t="s">
        <v>90</v>
      </c>
      <c r="R651" s="6" t="s">
        <v>2451</v>
      </c>
      <c r="S651" s="6"/>
    </row>
    <row r="652" spans="1:19" ht="15" customHeight="1" x14ac:dyDescent="0.25">
      <c r="A652" t="s">
        <v>2452</v>
      </c>
      <c r="B652" s="6" t="s">
        <v>2453</v>
      </c>
      <c r="G652" s="9"/>
      <c r="H652" s="3" t="e">
        <f>IF(I652="",200,VLOOKUP(I652,#REF!,2,FALSE))</f>
        <v>#REF!</v>
      </c>
      <c r="I652" t="s">
        <v>23</v>
      </c>
      <c r="J652" s="3" t="s">
        <v>11</v>
      </c>
      <c r="K652" s="3" t="s">
        <v>4</v>
      </c>
      <c r="L652" t="s">
        <v>2401</v>
      </c>
      <c r="M652" t="s">
        <v>90</v>
      </c>
      <c r="P652" s="6" t="s">
        <v>2454</v>
      </c>
      <c r="Q652" s="6" t="s">
        <v>90</v>
      </c>
      <c r="R652" s="6" t="s">
        <v>2455</v>
      </c>
      <c r="S652" s="6"/>
    </row>
    <row r="653" spans="1:19" ht="15" customHeight="1" x14ac:dyDescent="0.25">
      <c r="A653" t="s">
        <v>2456</v>
      </c>
      <c r="B653" s="6" t="s">
        <v>2457</v>
      </c>
      <c r="G653" s="9"/>
      <c r="H653" s="3" t="e">
        <f>IF(I653="",200,VLOOKUP(I653,#REF!,2,FALSE))</f>
        <v>#REF!</v>
      </c>
      <c r="I653" t="s">
        <v>23</v>
      </c>
      <c r="J653" s="3" t="s">
        <v>11</v>
      </c>
      <c r="K653" s="3" t="s">
        <v>4</v>
      </c>
      <c r="L653" t="s">
        <v>2401</v>
      </c>
      <c r="M653" t="s">
        <v>90</v>
      </c>
      <c r="P653" s="6" t="s">
        <v>2458</v>
      </c>
      <c r="Q653" s="6" t="s">
        <v>90</v>
      </c>
      <c r="R653" s="6" t="s">
        <v>2459</v>
      </c>
      <c r="S653" s="6"/>
    </row>
    <row r="654" spans="1:19" ht="15" customHeight="1" x14ac:dyDescent="0.25">
      <c r="A654" t="s">
        <v>2460</v>
      </c>
      <c r="B654" s="6" t="s">
        <v>2461</v>
      </c>
      <c r="G654" s="9"/>
      <c r="H654" s="3" t="e">
        <f>IF(I654="",200,VLOOKUP(I654,#REF!,2,FALSE))</f>
        <v>#REF!</v>
      </c>
      <c r="I654" t="s">
        <v>23</v>
      </c>
      <c r="J654" s="3" t="s">
        <v>11</v>
      </c>
      <c r="K654" s="3" t="s">
        <v>4</v>
      </c>
      <c r="L654" t="s">
        <v>2401</v>
      </c>
      <c r="M654" t="s">
        <v>90</v>
      </c>
      <c r="P654" s="6" t="s">
        <v>2462</v>
      </c>
      <c r="Q654" s="6" t="s">
        <v>90</v>
      </c>
      <c r="R654" s="6" t="s">
        <v>2463</v>
      </c>
      <c r="S654" s="6"/>
    </row>
    <row r="655" spans="1:19" ht="15" customHeight="1" x14ac:dyDescent="0.25">
      <c r="A655" t="s">
        <v>2464</v>
      </c>
      <c r="B655" s="6" t="s">
        <v>2465</v>
      </c>
      <c r="G655" s="9"/>
      <c r="H655" s="3" t="e">
        <f>IF(I655="",200,VLOOKUP(I655,#REF!,2,FALSE))</f>
        <v>#REF!</v>
      </c>
      <c r="I655" t="s">
        <v>23</v>
      </c>
      <c r="J655" s="3" t="s">
        <v>11</v>
      </c>
      <c r="K655" s="3" t="s">
        <v>4</v>
      </c>
      <c r="L655" t="s">
        <v>2401</v>
      </c>
      <c r="M655" t="s">
        <v>90</v>
      </c>
      <c r="P655" s="6" t="s">
        <v>2466</v>
      </c>
      <c r="Q655" s="6" t="s">
        <v>90</v>
      </c>
      <c r="R655" s="6" t="s">
        <v>2467</v>
      </c>
      <c r="S655" s="6"/>
    </row>
    <row r="656" spans="1:19" ht="15" customHeight="1" x14ac:dyDescent="0.25">
      <c r="A656" t="s">
        <v>2468</v>
      </c>
      <c r="B656" s="6" t="s">
        <v>2469</v>
      </c>
      <c r="H656" s="3" t="e">
        <f>IF(I656="",200,VLOOKUP(I656,#REF!,2,FALSE))</f>
        <v>#REF!</v>
      </c>
      <c r="I656" t="s">
        <v>23</v>
      </c>
      <c r="J656" s="3" t="s">
        <v>85</v>
      </c>
      <c r="K656" s="3" t="s">
        <v>4</v>
      </c>
      <c r="L656" t="s">
        <v>2470</v>
      </c>
      <c r="M656" t="s">
        <v>90</v>
      </c>
      <c r="P656" s="6" t="s">
        <v>2471</v>
      </c>
      <c r="Q656" s="6" t="s">
        <v>90</v>
      </c>
      <c r="R656" s="6" t="s">
        <v>2403</v>
      </c>
      <c r="S656" s="6"/>
    </row>
    <row r="657" spans="1:19" ht="15" customHeight="1" x14ac:dyDescent="0.25">
      <c r="A657" t="s">
        <v>2472</v>
      </c>
      <c r="B657" s="6" t="s">
        <v>2473</v>
      </c>
      <c r="H657" s="3" t="e">
        <f>IF(I657="",200,VLOOKUP(I657,#REF!,2,FALSE))</f>
        <v>#REF!</v>
      </c>
      <c r="I657" t="s">
        <v>23</v>
      </c>
      <c r="J657" s="3" t="s">
        <v>85</v>
      </c>
      <c r="K657" s="3" t="s">
        <v>4</v>
      </c>
      <c r="L657" t="s">
        <v>2470</v>
      </c>
      <c r="M657" t="s">
        <v>90</v>
      </c>
      <c r="P657" s="6" t="s">
        <v>2474</v>
      </c>
      <c r="Q657" s="6" t="s">
        <v>90</v>
      </c>
      <c r="R657" s="6" t="s">
        <v>2475</v>
      </c>
      <c r="S657" s="6"/>
    </row>
    <row r="658" spans="1:19" ht="15" customHeight="1" x14ac:dyDescent="0.25">
      <c r="A658" t="s">
        <v>2476</v>
      </c>
      <c r="B658" s="6" t="s">
        <v>2477</v>
      </c>
      <c r="H658" s="3" t="e">
        <f>IF(I658="",200,VLOOKUP(I658,#REF!,2,FALSE))</f>
        <v>#REF!</v>
      </c>
      <c r="I658" t="s">
        <v>23</v>
      </c>
      <c r="J658" s="3" t="s">
        <v>85</v>
      </c>
      <c r="K658" s="3" t="s">
        <v>4</v>
      </c>
      <c r="L658" t="s">
        <v>2470</v>
      </c>
      <c r="M658" t="s">
        <v>90</v>
      </c>
      <c r="P658" s="6" t="s">
        <v>2410</v>
      </c>
      <c r="Q658" s="6" t="s">
        <v>90</v>
      </c>
      <c r="R658" s="6" t="s">
        <v>2411</v>
      </c>
      <c r="S658" s="6"/>
    </row>
    <row r="659" spans="1:19" ht="15" customHeight="1" x14ac:dyDescent="0.25">
      <c r="A659" t="s">
        <v>2478</v>
      </c>
      <c r="B659" s="6" t="s">
        <v>2479</v>
      </c>
      <c r="H659" s="3" t="e">
        <f>IF(I659="",200,VLOOKUP(I659,#REF!,2,FALSE))</f>
        <v>#REF!</v>
      </c>
      <c r="I659" t="s">
        <v>23</v>
      </c>
      <c r="J659" s="3" t="s">
        <v>85</v>
      </c>
      <c r="K659" s="3" t="s">
        <v>4</v>
      </c>
      <c r="L659" t="s">
        <v>2470</v>
      </c>
      <c r="M659" t="s">
        <v>90</v>
      </c>
      <c r="P659" s="6" t="s">
        <v>2480</v>
      </c>
      <c r="Q659" s="6" t="s">
        <v>90</v>
      </c>
      <c r="R659" s="6" t="s">
        <v>2415</v>
      </c>
      <c r="S659" s="6"/>
    </row>
    <row r="660" spans="1:19" ht="15" customHeight="1" x14ac:dyDescent="0.25">
      <c r="A660" t="s">
        <v>2481</v>
      </c>
      <c r="B660" s="6" t="s">
        <v>2482</v>
      </c>
      <c r="H660" s="3" t="e">
        <f>IF(I660="",200,VLOOKUP(I660,#REF!,2,FALSE))</f>
        <v>#REF!</v>
      </c>
      <c r="I660" t="s">
        <v>23</v>
      </c>
      <c r="J660" s="3" t="s">
        <v>85</v>
      </c>
      <c r="K660" s="3" t="s">
        <v>4</v>
      </c>
      <c r="L660" t="s">
        <v>2470</v>
      </c>
      <c r="M660" t="s">
        <v>90</v>
      </c>
      <c r="P660" s="6" t="s">
        <v>2418</v>
      </c>
      <c r="Q660" s="6" t="s">
        <v>90</v>
      </c>
      <c r="R660" s="6" t="s">
        <v>2419</v>
      </c>
      <c r="S660" s="6"/>
    </row>
    <row r="661" spans="1:19" ht="15" customHeight="1" x14ac:dyDescent="0.25">
      <c r="A661" t="s">
        <v>2483</v>
      </c>
      <c r="B661" s="6" t="s">
        <v>2484</v>
      </c>
      <c r="H661" s="3" t="e">
        <f>IF(I661="",200,VLOOKUP(I661,#REF!,2,FALSE))</f>
        <v>#REF!</v>
      </c>
      <c r="I661" t="s">
        <v>23</v>
      </c>
      <c r="J661" s="3" t="s">
        <v>85</v>
      </c>
      <c r="K661" s="3" t="s">
        <v>4</v>
      </c>
      <c r="L661" t="s">
        <v>2470</v>
      </c>
      <c r="M661" t="s">
        <v>90</v>
      </c>
      <c r="P661" s="6" t="s">
        <v>2485</v>
      </c>
      <c r="Q661" s="6" t="s">
        <v>90</v>
      </c>
      <c r="R661" s="6" t="s">
        <v>2423</v>
      </c>
      <c r="S661" s="6"/>
    </row>
    <row r="662" spans="1:19" ht="15" customHeight="1" x14ac:dyDescent="0.25">
      <c r="A662" t="s">
        <v>2486</v>
      </c>
      <c r="B662" s="6" t="s">
        <v>2487</v>
      </c>
      <c r="H662" s="3" t="e">
        <f>IF(I662="",200,VLOOKUP(I662,#REF!,2,FALSE))</f>
        <v>#REF!</v>
      </c>
      <c r="I662" t="s">
        <v>23</v>
      </c>
      <c r="J662" s="3" t="s">
        <v>85</v>
      </c>
      <c r="K662" s="3" t="s">
        <v>4</v>
      </c>
      <c r="L662" t="s">
        <v>2470</v>
      </c>
      <c r="M662" t="s">
        <v>90</v>
      </c>
      <c r="P662" s="6" t="s">
        <v>2426</v>
      </c>
      <c r="Q662" s="6" t="s">
        <v>90</v>
      </c>
      <c r="R662" s="6" t="s">
        <v>2427</v>
      </c>
      <c r="S662" s="6"/>
    </row>
    <row r="663" spans="1:19" ht="15" customHeight="1" x14ac:dyDescent="0.25">
      <c r="A663" t="s">
        <v>2488</v>
      </c>
      <c r="B663" s="6" t="s">
        <v>2489</v>
      </c>
      <c r="H663" s="3" t="e">
        <f>IF(I663="",200,VLOOKUP(I663,#REF!,2,FALSE))</f>
        <v>#REF!</v>
      </c>
      <c r="I663" t="s">
        <v>23</v>
      </c>
      <c r="J663" s="3" t="s">
        <v>85</v>
      </c>
      <c r="K663" s="3" t="s">
        <v>4</v>
      </c>
      <c r="L663" t="s">
        <v>2470</v>
      </c>
      <c r="M663" t="s">
        <v>90</v>
      </c>
      <c r="P663" s="6" t="s">
        <v>2490</v>
      </c>
      <c r="Q663" s="6" t="s">
        <v>90</v>
      </c>
      <c r="R663" s="6" t="s">
        <v>2431</v>
      </c>
      <c r="S663" s="6"/>
    </row>
    <row r="664" spans="1:19" ht="15" customHeight="1" x14ac:dyDescent="0.25">
      <c r="A664" t="s">
        <v>2491</v>
      </c>
      <c r="B664" s="6" t="s">
        <v>2492</v>
      </c>
      <c r="H664" s="3" t="e">
        <f>IF(I664="",200,VLOOKUP(I664,#REF!,2,FALSE))</f>
        <v>#REF!</v>
      </c>
      <c r="I664" t="s">
        <v>23</v>
      </c>
      <c r="J664" s="3" t="s">
        <v>85</v>
      </c>
      <c r="K664" s="3" t="s">
        <v>4</v>
      </c>
      <c r="L664" t="s">
        <v>2470</v>
      </c>
      <c r="M664" t="s">
        <v>90</v>
      </c>
      <c r="P664" s="6" t="s">
        <v>2493</v>
      </c>
      <c r="Q664" s="6" t="s">
        <v>90</v>
      </c>
      <c r="R664" s="6" t="s">
        <v>2494</v>
      </c>
      <c r="S664" s="6"/>
    </row>
    <row r="665" spans="1:19" ht="15" customHeight="1" x14ac:dyDescent="0.25">
      <c r="A665" t="s">
        <v>2495</v>
      </c>
      <c r="B665" s="6" t="s">
        <v>2496</v>
      </c>
      <c r="H665" s="3" t="e">
        <f>IF(I665="",200,VLOOKUP(I665,#REF!,2,FALSE))</f>
        <v>#REF!</v>
      </c>
      <c r="I665" t="s">
        <v>23</v>
      </c>
      <c r="J665" s="3" t="s">
        <v>85</v>
      </c>
      <c r="K665" s="3" t="s">
        <v>4</v>
      </c>
      <c r="L665" t="s">
        <v>2470</v>
      </c>
      <c r="M665" t="s">
        <v>90</v>
      </c>
      <c r="P665" s="6" t="s">
        <v>2497</v>
      </c>
      <c r="Q665" s="6" t="s">
        <v>90</v>
      </c>
      <c r="R665" s="6" t="s">
        <v>2498</v>
      </c>
      <c r="S665" s="6"/>
    </row>
    <row r="666" spans="1:19" ht="15" customHeight="1" x14ac:dyDescent="0.25">
      <c r="A666" t="s">
        <v>2499</v>
      </c>
      <c r="B666" s="6" t="s">
        <v>2500</v>
      </c>
      <c r="H666" s="3" t="e">
        <f>IF(I666="",200,VLOOKUP(I666,#REF!,2,FALSE))</f>
        <v>#REF!</v>
      </c>
      <c r="I666" t="s">
        <v>23</v>
      </c>
      <c r="J666" s="3" t="s">
        <v>85</v>
      </c>
      <c r="K666" s="3" t="s">
        <v>4</v>
      </c>
      <c r="L666" t="s">
        <v>2470</v>
      </c>
      <c r="M666" t="s">
        <v>90</v>
      </c>
      <c r="P666" s="6" t="s">
        <v>2442</v>
      </c>
      <c r="Q666" s="6" t="s">
        <v>90</v>
      </c>
      <c r="R666" s="6" t="s">
        <v>2443</v>
      </c>
      <c r="S666" s="6"/>
    </row>
    <row r="667" spans="1:19" ht="15" customHeight="1" x14ac:dyDescent="0.25">
      <c r="A667" t="s">
        <v>2501</v>
      </c>
      <c r="B667" s="6" t="s">
        <v>2502</v>
      </c>
      <c r="H667" s="3" t="e">
        <f>IF(I667="",200,VLOOKUP(I667,#REF!,2,FALSE))</f>
        <v>#REF!</v>
      </c>
      <c r="I667" t="s">
        <v>23</v>
      </c>
      <c r="J667" s="3" t="s">
        <v>85</v>
      </c>
      <c r="K667" s="3" t="s">
        <v>4</v>
      </c>
      <c r="L667" t="s">
        <v>2470</v>
      </c>
      <c r="M667" t="s">
        <v>90</v>
      </c>
      <c r="P667" s="6" t="s">
        <v>2503</v>
      </c>
      <c r="Q667" s="6" t="s">
        <v>90</v>
      </c>
      <c r="R667" s="6" t="s">
        <v>2504</v>
      </c>
      <c r="S667" s="6"/>
    </row>
    <row r="668" spans="1:19" ht="15" customHeight="1" x14ac:dyDescent="0.25">
      <c r="A668" t="s">
        <v>2505</v>
      </c>
      <c r="B668" s="6" t="s">
        <v>2506</v>
      </c>
      <c r="H668" s="3" t="e">
        <f>IF(I668="",200,VLOOKUP(I668,#REF!,2,FALSE))</f>
        <v>#REF!</v>
      </c>
      <c r="I668" t="s">
        <v>23</v>
      </c>
      <c r="J668" s="3" t="s">
        <v>85</v>
      </c>
      <c r="K668" s="3" t="s">
        <v>4</v>
      </c>
      <c r="L668" t="s">
        <v>2470</v>
      </c>
      <c r="M668" t="s">
        <v>90</v>
      </c>
      <c r="P668" s="6" t="s">
        <v>2450</v>
      </c>
      <c r="Q668" s="6" t="s">
        <v>90</v>
      </c>
      <c r="R668" s="6" t="s">
        <v>2507</v>
      </c>
      <c r="S668" s="6"/>
    </row>
    <row r="669" spans="1:19" ht="15" customHeight="1" x14ac:dyDescent="0.25">
      <c r="A669" t="s">
        <v>2508</v>
      </c>
      <c r="B669" s="6" t="s">
        <v>2509</v>
      </c>
      <c r="H669" s="3" t="e">
        <f>IF(I669="",200,VLOOKUP(I669,#REF!,2,FALSE))</f>
        <v>#REF!</v>
      </c>
      <c r="I669" t="s">
        <v>23</v>
      </c>
      <c r="J669" s="3" t="s">
        <v>85</v>
      </c>
      <c r="K669" s="3" t="s">
        <v>4</v>
      </c>
      <c r="L669" t="s">
        <v>2470</v>
      </c>
      <c r="M669" t="s">
        <v>90</v>
      </c>
      <c r="P669" s="6" t="s">
        <v>2510</v>
      </c>
      <c r="Q669" s="6" t="s">
        <v>90</v>
      </c>
      <c r="R669" s="6" t="s">
        <v>2455</v>
      </c>
      <c r="S669" s="6"/>
    </row>
    <row r="670" spans="1:19" ht="15" customHeight="1" x14ac:dyDescent="0.25">
      <c r="A670" t="s">
        <v>2511</v>
      </c>
      <c r="B670" s="6" t="s">
        <v>2512</v>
      </c>
      <c r="H670" s="3" t="e">
        <f>IF(I670="",200,VLOOKUP(I670,#REF!,2,FALSE))</f>
        <v>#REF!</v>
      </c>
      <c r="I670" t="s">
        <v>23</v>
      </c>
      <c r="J670" s="3" t="s">
        <v>85</v>
      </c>
      <c r="K670" s="3" t="s">
        <v>4</v>
      </c>
      <c r="L670" t="s">
        <v>2470</v>
      </c>
      <c r="M670" t="s">
        <v>90</v>
      </c>
      <c r="P670" s="6" t="s">
        <v>2513</v>
      </c>
      <c r="Q670" s="6" t="s">
        <v>90</v>
      </c>
      <c r="R670" s="6" t="s">
        <v>2459</v>
      </c>
      <c r="S670" s="6"/>
    </row>
    <row r="671" spans="1:19" ht="15" customHeight="1" x14ac:dyDescent="0.25">
      <c r="A671" t="s">
        <v>2514</v>
      </c>
      <c r="B671" s="6" t="s">
        <v>2515</v>
      </c>
      <c r="H671" s="3" t="e">
        <f>IF(I671="",200,VLOOKUP(I671,#REF!,2,FALSE))</f>
        <v>#REF!</v>
      </c>
      <c r="I671" t="s">
        <v>23</v>
      </c>
      <c r="J671" s="3" t="s">
        <v>85</v>
      </c>
      <c r="K671" s="3" t="s">
        <v>4</v>
      </c>
      <c r="L671" t="s">
        <v>2470</v>
      </c>
      <c r="M671" t="s">
        <v>2516</v>
      </c>
      <c r="P671" s="6" t="s">
        <v>2517</v>
      </c>
      <c r="Q671" s="6" t="s">
        <v>90</v>
      </c>
      <c r="R671" s="6" t="s">
        <v>2463</v>
      </c>
      <c r="S671" s="6"/>
    </row>
    <row r="672" spans="1:19" ht="15" customHeight="1" x14ac:dyDescent="0.25">
      <c r="A672" t="s">
        <v>2518</v>
      </c>
      <c r="B672" s="6" t="s">
        <v>2519</v>
      </c>
      <c r="H672" s="3" t="e">
        <f>IF(I672="",200,VLOOKUP(I672,#REF!,2,FALSE))</f>
        <v>#REF!</v>
      </c>
      <c r="I672" t="s">
        <v>23</v>
      </c>
      <c r="J672" s="3" t="s">
        <v>85</v>
      </c>
      <c r="K672" s="3" t="s">
        <v>4</v>
      </c>
      <c r="L672" t="s">
        <v>2470</v>
      </c>
      <c r="M672" t="s">
        <v>90</v>
      </c>
      <c r="P672" s="6" t="s">
        <v>2520</v>
      </c>
      <c r="Q672" s="6" t="s">
        <v>90</v>
      </c>
      <c r="R672" s="6" t="s">
        <v>2521</v>
      </c>
      <c r="S672" s="6"/>
    </row>
    <row r="673" spans="1:19" ht="15" customHeight="1" x14ac:dyDescent="0.25">
      <c r="A673" t="s">
        <v>2522</v>
      </c>
      <c r="B673" s="6" t="s">
        <v>2523</v>
      </c>
      <c r="H673" s="3" t="e">
        <f>IF(I673="",200,VLOOKUP(I673,#REF!,2,FALSE))</f>
        <v>#REF!</v>
      </c>
      <c r="I673" t="s">
        <v>21</v>
      </c>
      <c r="J673" s="3" t="s">
        <v>85</v>
      </c>
      <c r="K673" s="3" t="s">
        <v>4</v>
      </c>
      <c r="L673" t="s">
        <v>2524</v>
      </c>
      <c r="M673" t="s">
        <v>90</v>
      </c>
      <c r="N673" s="6" t="s">
        <v>2525</v>
      </c>
      <c r="O673" s="6" t="s">
        <v>2526</v>
      </c>
      <c r="P673" s="6" t="s">
        <v>2527</v>
      </c>
      <c r="Q673" s="6" t="s">
        <v>90</v>
      </c>
      <c r="R673" s="6" t="s">
        <v>2528</v>
      </c>
      <c r="S673" s="6"/>
    </row>
    <row r="674" spans="1:19" ht="15" customHeight="1" x14ac:dyDescent="0.25">
      <c r="A674" t="s">
        <v>2529</v>
      </c>
      <c r="B674" s="6" t="s">
        <v>2530</v>
      </c>
      <c r="H674" s="3" t="e">
        <f>IF(I674="",200,VLOOKUP(I674,#REF!,2,FALSE))</f>
        <v>#REF!</v>
      </c>
      <c r="I674" t="s">
        <v>21</v>
      </c>
      <c r="J674" s="3" t="s">
        <v>85</v>
      </c>
      <c r="K674" s="3" t="s">
        <v>4</v>
      </c>
      <c r="L674" t="s">
        <v>2524</v>
      </c>
      <c r="M674" t="s">
        <v>90</v>
      </c>
      <c r="N674" s="6" t="s">
        <v>2531</v>
      </c>
      <c r="O674" s="6" t="s">
        <v>2532</v>
      </c>
      <c r="P674" s="6" t="s">
        <v>2533</v>
      </c>
      <c r="Q674" s="6" t="s">
        <v>90</v>
      </c>
      <c r="R674" s="6" t="s">
        <v>2534</v>
      </c>
      <c r="S674" s="6"/>
    </row>
    <row r="675" spans="1:19" ht="15" customHeight="1" x14ac:dyDescent="0.25">
      <c r="A675" t="s">
        <v>2535</v>
      </c>
      <c r="B675" s="6" t="s">
        <v>2536</v>
      </c>
      <c r="H675" s="3" t="e">
        <f>IF(I675="",200,VLOOKUP(I675,#REF!,2,FALSE))</f>
        <v>#REF!</v>
      </c>
      <c r="I675" t="s">
        <v>21</v>
      </c>
      <c r="J675" s="3" t="s">
        <v>85</v>
      </c>
      <c r="K675" s="3" t="s">
        <v>4</v>
      </c>
      <c r="L675" t="s">
        <v>2524</v>
      </c>
      <c r="M675" t="s">
        <v>2537</v>
      </c>
      <c r="N675" s="6" t="s">
        <v>2525</v>
      </c>
      <c r="O675" s="6" t="s">
        <v>2538</v>
      </c>
      <c r="P675" s="6" t="s">
        <v>2539</v>
      </c>
      <c r="Q675" s="6" t="s">
        <v>90</v>
      </c>
      <c r="R675" s="6" t="s">
        <v>2540</v>
      </c>
      <c r="S675" s="6"/>
    </row>
    <row r="676" spans="1:19" ht="15" customHeight="1" x14ac:dyDescent="0.25">
      <c r="A676" t="s">
        <v>2541</v>
      </c>
      <c r="B676" s="6" t="s">
        <v>2542</v>
      </c>
      <c r="H676" s="3" t="e">
        <f>IF(I676="",200,VLOOKUP(I676,#REF!,2,FALSE))</f>
        <v>#REF!</v>
      </c>
      <c r="I676" t="s">
        <v>21</v>
      </c>
      <c r="J676" s="3" t="s">
        <v>85</v>
      </c>
      <c r="K676" s="3" t="s">
        <v>4</v>
      </c>
      <c r="L676" t="s">
        <v>2524</v>
      </c>
      <c r="M676" t="s">
        <v>2537</v>
      </c>
      <c r="N676" s="6" t="s">
        <v>2531</v>
      </c>
      <c r="O676" s="6" t="s">
        <v>2543</v>
      </c>
      <c r="P676" s="6" t="s">
        <v>2544</v>
      </c>
      <c r="Q676" s="6" t="s">
        <v>90</v>
      </c>
      <c r="R676" s="6" t="s">
        <v>2545</v>
      </c>
      <c r="S676" s="6"/>
    </row>
    <row r="677" spans="1:19" ht="15" customHeight="1" x14ac:dyDescent="0.25">
      <c r="A677" t="s">
        <v>2546</v>
      </c>
      <c r="B677" s="6" t="s">
        <v>2547</v>
      </c>
      <c r="H677" s="3" t="e">
        <f>IF(I677="",200,VLOOKUP(I677,#REF!,2,FALSE))</f>
        <v>#REF!</v>
      </c>
      <c r="I677" t="s">
        <v>21</v>
      </c>
      <c r="J677" s="3" t="s">
        <v>85</v>
      </c>
      <c r="K677" s="3" t="s">
        <v>4</v>
      </c>
      <c r="L677" t="s">
        <v>2524</v>
      </c>
      <c r="M677" t="s">
        <v>2537</v>
      </c>
      <c r="N677" s="6" t="s">
        <v>2548</v>
      </c>
      <c r="O677" s="6" t="s">
        <v>2549</v>
      </c>
      <c r="P677" s="6" t="s">
        <v>2550</v>
      </c>
      <c r="Q677" s="6" t="s">
        <v>90</v>
      </c>
      <c r="R677" s="6" t="s">
        <v>2551</v>
      </c>
      <c r="S677" s="6"/>
    </row>
    <row r="678" spans="1:19" ht="15" customHeight="1" x14ac:dyDescent="0.25">
      <c r="A678" t="s">
        <v>2552</v>
      </c>
      <c r="B678" s="6" t="s">
        <v>2553</v>
      </c>
      <c r="H678" s="3" t="e">
        <f>IF(I678="",200,VLOOKUP(I678,#REF!,2,FALSE))</f>
        <v>#REF!</v>
      </c>
      <c r="I678" t="s">
        <v>21</v>
      </c>
      <c r="J678" s="3" t="s">
        <v>85</v>
      </c>
      <c r="K678" s="3" t="s">
        <v>4</v>
      </c>
      <c r="L678" t="s">
        <v>2524</v>
      </c>
      <c r="M678" t="s">
        <v>90</v>
      </c>
      <c r="N678" s="6" t="s">
        <v>2554</v>
      </c>
      <c r="O678" s="6" t="s">
        <v>2555</v>
      </c>
      <c r="P678" s="6" t="s">
        <v>2556</v>
      </c>
      <c r="Q678" s="6" t="s">
        <v>90</v>
      </c>
      <c r="R678" s="6" t="s">
        <v>2557</v>
      </c>
      <c r="S678" s="6"/>
    </row>
    <row r="679" spans="1:19" ht="15" customHeight="1" x14ac:dyDescent="0.25">
      <c r="A679" t="s">
        <v>2558</v>
      </c>
      <c r="B679" s="6" t="s">
        <v>2559</v>
      </c>
      <c r="H679" s="3" t="e">
        <f>IF(I679="",200,VLOOKUP(I679,#REF!,2,FALSE))</f>
        <v>#REF!</v>
      </c>
      <c r="I679" t="s">
        <v>21</v>
      </c>
      <c r="J679" s="3" t="s">
        <v>85</v>
      </c>
      <c r="K679" s="3" t="s">
        <v>4</v>
      </c>
      <c r="L679" t="s">
        <v>2524</v>
      </c>
      <c r="M679" t="s">
        <v>90</v>
      </c>
      <c r="N679" s="6" t="s">
        <v>2560</v>
      </c>
      <c r="O679" s="6" t="s">
        <v>2561</v>
      </c>
      <c r="P679" s="6" t="s">
        <v>2562</v>
      </c>
      <c r="Q679" s="6" t="s">
        <v>90</v>
      </c>
      <c r="R679" s="6" t="s">
        <v>2563</v>
      </c>
      <c r="S679" s="6"/>
    </row>
    <row r="680" spans="1:19" ht="15" customHeight="1" x14ac:dyDescent="0.25">
      <c r="A680" t="s">
        <v>2564</v>
      </c>
      <c r="B680" s="6" t="s">
        <v>2565</v>
      </c>
      <c r="H680" s="3" t="e">
        <f>IF(I680="",200,VLOOKUP(I680,#REF!,2,FALSE))</f>
        <v>#REF!</v>
      </c>
      <c r="I680" t="s">
        <v>21</v>
      </c>
      <c r="J680" s="3" t="s">
        <v>85</v>
      </c>
      <c r="K680" s="3" t="s">
        <v>4</v>
      </c>
      <c r="L680" t="s">
        <v>2524</v>
      </c>
      <c r="M680" t="s">
        <v>90</v>
      </c>
      <c r="N680" s="6" t="s">
        <v>2554</v>
      </c>
      <c r="O680" s="6" t="s">
        <v>2566</v>
      </c>
      <c r="P680" s="6" t="s">
        <v>2567</v>
      </c>
      <c r="Q680" s="6" t="s">
        <v>90</v>
      </c>
      <c r="R680" s="6" t="s">
        <v>2568</v>
      </c>
      <c r="S680" s="6"/>
    </row>
    <row r="681" spans="1:19" ht="15" customHeight="1" x14ac:dyDescent="0.25">
      <c r="A681" t="s">
        <v>2569</v>
      </c>
      <c r="B681" s="6" t="s">
        <v>2570</v>
      </c>
      <c r="H681" s="3" t="e">
        <f>IF(I681="",200,VLOOKUP(I681,#REF!,2,FALSE))</f>
        <v>#REF!</v>
      </c>
      <c r="I681" t="s">
        <v>21</v>
      </c>
      <c r="J681" s="3" t="s">
        <v>85</v>
      </c>
      <c r="K681" s="3" t="s">
        <v>4</v>
      </c>
      <c r="L681" t="s">
        <v>2524</v>
      </c>
      <c r="M681" t="s">
        <v>90</v>
      </c>
      <c r="N681" s="6" t="s">
        <v>2531</v>
      </c>
      <c r="O681" s="6" t="s">
        <v>2571</v>
      </c>
      <c r="P681" s="6" t="s">
        <v>2562</v>
      </c>
      <c r="Q681" s="6" t="s">
        <v>90</v>
      </c>
      <c r="R681" s="6" t="s">
        <v>2572</v>
      </c>
      <c r="S681" s="6"/>
    </row>
    <row r="682" spans="1:19" ht="15" customHeight="1" x14ac:dyDescent="0.25">
      <c r="A682" t="s">
        <v>2573</v>
      </c>
      <c r="B682" s="6" t="s">
        <v>2574</v>
      </c>
      <c r="H682" s="3" t="e">
        <f>IF(I682="",200,VLOOKUP(I682,#REF!,2,FALSE))</f>
        <v>#REF!</v>
      </c>
      <c r="I682" t="s">
        <v>21</v>
      </c>
      <c r="J682" s="3" t="s">
        <v>85</v>
      </c>
      <c r="K682" s="3" t="s">
        <v>4</v>
      </c>
      <c r="L682" t="s">
        <v>2524</v>
      </c>
      <c r="M682" t="s">
        <v>90</v>
      </c>
      <c r="N682" s="6" t="s">
        <v>2548</v>
      </c>
      <c r="O682" s="6" t="s">
        <v>2575</v>
      </c>
      <c r="P682" s="6" t="s">
        <v>2576</v>
      </c>
      <c r="Q682" s="6" t="s">
        <v>90</v>
      </c>
      <c r="R682" s="6" t="s">
        <v>2551</v>
      </c>
      <c r="S682" s="6"/>
    </row>
    <row r="683" spans="1:19" ht="15" customHeight="1" x14ac:dyDescent="0.25">
      <c r="A683" t="s">
        <v>2577</v>
      </c>
      <c r="B683" s="6" t="s">
        <v>2578</v>
      </c>
      <c r="H683" s="3" t="e">
        <f>IF(I683="",200,VLOOKUP(I683,#REF!,2,FALSE))</f>
        <v>#REF!</v>
      </c>
      <c r="I683" t="s">
        <v>21</v>
      </c>
      <c r="J683" s="3" t="s">
        <v>85</v>
      </c>
      <c r="K683" s="3" t="s">
        <v>4</v>
      </c>
      <c r="L683" t="s">
        <v>2524</v>
      </c>
      <c r="M683" t="s">
        <v>2579</v>
      </c>
      <c r="N683" s="6" t="s">
        <v>2560</v>
      </c>
      <c r="O683" s="6" t="s">
        <v>2580</v>
      </c>
      <c r="P683" s="6" t="s">
        <v>2581</v>
      </c>
      <c r="Q683" s="6" t="s">
        <v>90</v>
      </c>
      <c r="R683" s="6" t="s">
        <v>2582</v>
      </c>
      <c r="S683" s="6"/>
    </row>
    <row r="684" spans="1:19" ht="15" customHeight="1" x14ac:dyDescent="0.25">
      <c r="A684" t="s">
        <v>2583</v>
      </c>
      <c r="B684" s="6" t="s">
        <v>2584</v>
      </c>
      <c r="H684" s="3" t="e">
        <f>IF(I684="",200,VLOOKUP(I684,#REF!,2,FALSE))</f>
        <v>#REF!</v>
      </c>
      <c r="I684" t="s">
        <v>21</v>
      </c>
      <c r="J684" s="3" t="s">
        <v>85</v>
      </c>
      <c r="K684" s="3" t="s">
        <v>4</v>
      </c>
      <c r="L684" t="s">
        <v>2524</v>
      </c>
      <c r="M684" t="s">
        <v>90</v>
      </c>
      <c r="N684" s="6" t="s">
        <v>2585</v>
      </c>
      <c r="O684" s="6" t="s">
        <v>2586</v>
      </c>
      <c r="P684" s="6" t="s">
        <v>2587</v>
      </c>
      <c r="Q684" s="6" t="s">
        <v>90</v>
      </c>
      <c r="R684" s="6" t="s">
        <v>2588</v>
      </c>
      <c r="S684" s="6"/>
    </row>
    <row r="685" spans="1:19" ht="15" customHeight="1" x14ac:dyDescent="0.25">
      <c r="A685" t="s">
        <v>2589</v>
      </c>
      <c r="B685" s="6" t="s">
        <v>2590</v>
      </c>
      <c r="H685" s="3" t="e">
        <f>IF(I685="",200,VLOOKUP(I685,#REF!,2,FALSE))</f>
        <v>#REF!</v>
      </c>
      <c r="I685" t="s">
        <v>21</v>
      </c>
      <c r="J685" s="3" t="s">
        <v>85</v>
      </c>
      <c r="K685" s="3" t="s">
        <v>4</v>
      </c>
      <c r="L685" t="s">
        <v>2524</v>
      </c>
      <c r="M685" t="s">
        <v>90</v>
      </c>
      <c r="N685" s="6" t="s">
        <v>2591</v>
      </c>
      <c r="O685" s="6" t="s">
        <v>2592</v>
      </c>
      <c r="P685" s="6" t="s">
        <v>2593</v>
      </c>
      <c r="Q685" s="6" t="s">
        <v>90</v>
      </c>
      <c r="R685" s="6" t="s">
        <v>2594</v>
      </c>
      <c r="S685" s="6"/>
    </row>
    <row r="686" spans="1:19" ht="15" customHeight="1" x14ac:dyDescent="0.25">
      <c r="A686" t="s">
        <v>2595</v>
      </c>
      <c r="B686" s="6" t="s">
        <v>2596</v>
      </c>
      <c r="H686" s="3" t="e">
        <f>IF(I686="",200,VLOOKUP(I686,#REF!,2,FALSE))</f>
        <v>#REF!</v>
      </c>
      <c r="I686" t="s">
        <v>21</v>
      </c>
      <c r="J686" s="3" t="s">
        <v>85</v>
      </c>
      <c r="K686" s="3" t="s">
        <v>4</v>
      </c>
      <c r="L686" t="s">
        <v>2524</v>
      </c>
      <c r="M686" t="s">
        <v>90</v>
      </c>
      <c r="N686" s="6" t="s">
        <v>2597</v>
      </c>
      <c r="O686" s="6" t="s">
        <v>2598</v>
      </c>
      <c r="P686" s="6" t="s">
        <v>2599</v>
      </c>
      <c r="Q686" s="6" t="s">
        <v>90</v>
      </c>
      <c r="R686" s="6" t="s">
        <v>2600</v>
      </c>
      <c r="S686" s="6"/>
    </row>
    <row r="687" spans="1:19" ht="15" customHeight="1" x14ac:dyDescent="0.25">
      <c r="A687" t="s">
        <v>2601</v>
      </c>
      <c r="B687" s="6" t="s">
        <v>2602</v>
      </c>
      <c r="H687" s="3" t="e">
        <f>IF(I687="",200,VLOOKUP(I687,#REF!,2,FALSE))</f>
        <v>#REF!</v>
      </c>
      <c r="I687" t="s">
        <v>21</v>
      </c>
      <c r="J687" s="3" t="s">
        <v>85</v>
      </c>
      <c r="K687" s="3" t="s">
        <v>4</v>
      </c>
      <c r="L687" t="s">
        <v>2524</v>
      </c>
      <c r="M687" t="s">
        <v>2603</v>
      </c>
      <c r="N687" s="6" t="s">
        <v>2604</v>
      </c>
      <c r="O687" s="6" t="s">
        <v>2605</v>
      </c>
      <c r="P687" s="6" t="s">
        <v>2606</v>
      </c>
      <c r="Q687" s="6" t="s">
        <v>90</v>
      </c>
      <c r="R687" s="6" t="s">
        <v>2607</v>
      </c>
      <c r="S687" s="6"/>
    </row>
    <row r="688" spans="1:19" ht="15" customHeight="1" x14ac:dyDescent="0.25">
      <c r="A688" t="s">
        <v>2608</v>
      </c>
      <c r="B688" s="6" t="s">
        <v>2609</v>
      </c>
      <c r="H688" s="3" t="e">
        <f>IF(I688="",200,VLOOKUP(I688,#REF!,2,FALSE))</f>
        <v>#REF!</v>
      </c>
      <c r="I688" t="s">
        <v>21</v>
      </c>
      <c r="J688" s="3" t="s">
        <v>85</v>
      </c>
      <c r="K688" s="3" t="s">
        <v>4</v>
      </c>
      <c r="L688" t="s">
        <v>2524</v>
      </c>
      <c r="M688" t="s">
        <v>2603</v>
      </c>
      <c r="N688" s="6" t="s">
        <v>2548</v>
      </c>
      <c r="O688" s="6" t="s">
        <v>2610</v>
      </c>
      <c r="P688" s="6" t="s">
        <v>2611</v>
      </c>
      <c r="Q688" s="6" t="s">
        <v>90</v>
      </c>
      <c r="R688" s="6" t="s">
        <v>2612</v>
      </c>
      <c r="S688" s="6"/>
    </row>
    <row r="689" spans="1:19" ht="15" customHeight="1" x14ac:dyDescent="0.25">
      <c r="A689" t="s">
        <v>2613</v>
      </c>
      <c r="B689" s="6" t="s">
        <v>2614</v>
      </c>
      <c r="H689" s="3" t="e">
        <f>IF(I689="",200,VLOOKUP(I689,#REF!,2,FALSE))</f>
        <v>#REF!</v>
      </c>
      <c r="I689" t="s">
        <v>21</v>
      </c>
      <c r="J689" s="3" t="s">
        <v>85</v>
      </c>
      <c r="K689" s="3" t="s">
        <v>4</v>
      </c>
      <c r="L689" t="s">
        <v>2524</v>
      </c>
      <c r="M689" t="s">
        <v>90</v>
      </c>
      <c r="N689" s="6" t="s">
        <v>2615</v>
      </c>
      <c r="O689" s="6" t="s">
        <v>2616</v>
      </c>
      <c r="P689" s="6" t="s">
        <v>2617</v>
      </c>
      <c r="Q689" s="6" t="s">
        <v>90</v>
      </c>
      <c r="R689" s="6" t="s">
        <v>2618</v>
      </c>
      <c r="S689" s="6"/>
    </row>
    <row r="690" spans="1:19" ht="15" customHeight="1" x14ac:dyDescent="0.25">
      <c r="A690" t="s">
        <v>2619</v>
      </c>
      <c r="B690" s="6" t="s">
        <v>2620</v>
      </c>
      <c r="H690" s="3" t="e">
        <f>IF(I690="",200,VLOOKUP(I690,#REF!,2,FALSE))</f>
        <v>#REF!</v>
      </c>
      <c r="I690" t="s">
        <v>21</v>
      </c>
      <c r="J690" s="3" t="s">
        <v>85</v>
      </c>
      <c r="K690" s="3" t="s">
        <v>4</v>
      </c>
      <c r="L690" t="s">
        <v>2524</v>
      </c>
      <c r="M690" t="s">
        <v>90</v>
      </c>
      <c r="N690" s="6" t="s">
        <v>2621</v>
      </c>
      <c r="O690" s="6" t="s">
        <v>2622</v>
      </c>
      <c r="P690" s="6" t="s">
        <v>2623</v>
      </c>
      <c r="Q690" s="6" t="s">
        <v>90</v>
      </c>
      <c r="R690" s="6" t="s">
        <v>2624</v>
      </c>
      <c r="S690" s="6"/>
    </row>
    <row r="691" spans="1:19" ht="15" customHeight="1" x14ac:dyDescent="0.25">
      <c r="A691" t="s">
        <v>2625</v>
      </c>
      <c r="B691" s="6" t="s">
        <v>2626</v>
      </c>
      <c r="H691" s="3" t="e">
        <f>IF(I691="",200,VLOOKUP(I691,#REF!,2,FALSE))</f>
        <v>#REF!</v>
      </c>
      <c r="I691" t="s">
        <v>21</v>
      </c>
      <c r="J691" s="3" t="s">
        <v>85</v>
      </c>
      <c r="K691" s="3" t="s">
        <v>4</v>
      </c>
      <c r="L691" t="s">
        <v>2524</v>
      </c>
      <c r="M691" t="s">
        <v>90</v>
      </c>
      <c r="N691" s="6" t="s">
        <v>2627</v>
      </c>
      <c r="O691" s="6" t="s">
        <v>2628</v>
      </c>
      <c r="P691" s="6" t="s">
        <v>2629</v>
      </c>
      <c r="Q691" s="6" t="s">
        <v>90</v>
      </c>
      <c r="R691" s="6" t="s">
        <v>2630</v>
      </c>
      <c r="S691" s="6"/>
    </row>
    <row r="692" spans="1:19" ht="15" customHeight="1" x14ac:dyDescent="0.25">
      <c r="A692" t="s">
        <v>2631</v>
      </c>
      <c r="B692" s="6" t="s">
        <v>2632</v>
      </c>
      <c r="H692" s="3" t="e">
        <f>IF(I692="",200,VLOOKUP(I692,#REF!,2,FALSE))</f>
        <v>#REF!</v>
      </c>
      <c r="I692" t="s">
        <v>21</v>
      </c>
      <c r="J692" s="3" t="s">
        <v>85</v>
      </c>
      <c r="K692" s="3" t="s">
        <v>4</v>
      </c>
      <c r="L692" t="s">
        <v>2524</v>
      </c>
      <c r="M692" t="s">
        <v>90</v>
      </c>
      <c r="N692" s="6" t="s">
        <v>2633</v>
      </c>
      <c r="O692" s="6" t="s">
        <v>2634</v>
      </c>
      <c r="P692" s="6" t="s">
        <v>2635</v>
      </c>
      <c r="Q692" s="6" t="s">
        <v>90</v>
      </c>
      <c r="R692" s="6" t="s">
        <v>2636</v>
      </c>
      <c r="S692" s="6"/>
    </row>
    <row r="693" spans="1:19" ht="15" customHeight="1" x14ac:dyDescent="0.25">
      <c r="A693" t="s">
        <v>2637</v>
      </c>
      <c r="B693" s="6" t="s">
        <v>2638</v>
      </c>
      <c r="H693" s="3" t="e">
        <f>IF(I693="",200,VLOOKUP(I693,#REF!,2,FALSE))</f>
        <v>#REF!</v>
      </c>
      <c r="I693" t="s">
        <v>21</v>
      </c>
      <c r="J693" s="3" t="s">
        <v>85</v>
      </c>
      <c r="K693" s="3" t="s">
        <v>4</v>
      </c>
      <c r="L693" t="s">
        <v>2524</v>
      </c>
      <c r="M693" t="s">
        <v>90</v>
      </c>
      <c r="N693" s="6" t="s">
        <v>2639</v>
      </c>
      <c r="O693" s="6" t="s">
        <v>2634</v>
      </c>
      <c r="P693" s="6" t="s">
        <v>2635</v>
      </c>
      <c r="Q693" s="6" t="s">
        <v>90</v>
      </c>
      <c r="R693" s="6" t="s">
        <v>2636</v>
      </c>
      <c r="S693" s="6"/>
    </row>
    <row r="694" spans="1:19" ht="15" customHeight="1" x14ac:dyDescent="0.25">
      <c r="A694" t="s">
        <v>2640</v>
      </c>
      <c r="B694" s="6" t="s">
        <v>2641</v>
      </c>
      <c r="H694" s="3" t="e">
        <f>IF(I694="",200,VLOOKUP(I694,#REF!,2,FALSE))</f>
        <v>#REF!</v>
      </c>
      <c r="I694" t="s">
        <v>21</v>
      </c>
      <c r="J694" s="3" t="s">
        <v>85</v>
      </c>
      <c r="K694" s="3" t="s">
        <v>4</v>
      </c>
      <c r="L694" t="s">
        <v>2524</v>
      </c>
      <c r="M694" t="s">
        <v>90</v>
      </c>
      <c r="N694" s="6" t="s">
        <v>2642</v>
      </c>
      <c r="O694" s="6" t="s">
        <v>2643</v>
      </c>
      <c r="P694" s="6" t="s">
        <v>2644</v>
      </c>
      <c r="Q694" s="6" t="s">
        <v>90</v>
      </c>
      <c r="R694" s="6" t="s">
        <v>2645</v>
      </c>
      <c r="S694" s="6"/>
    </row>
    <row r="695" spans="1:19" ht="15" customHeight="1" x14ac:dyDescent="0.25">
      <c r="A695" t="s">
        <v>2646</v>
      </c>
      <c r="B695" s="6" t="s">
        <v>2647</v>
      </c>
      <c r="H695" s="3" t="e">
        <f>IF(I695="",200,VLOOKUP(I695,#REF!,2,FALSE))</f>
        <v>#REF!</v>
      </c>
      <c r="I695" t="s">
        <v>21</v>
      </c>
      <c r="J695" s="3" t="s">
        <v>85</v>
      </c>
      <c r="K695" s="3" t="s">
        <v>4</v>
      </c>
      <c r="L695" t="s">
        <v>2524</v>
      </c>
      <c r="M695" t="s">
        <v>2648</v>
      </c>
      <c r="N695" s="6" t="s">
        <v>2649</v>
      </c>
      <c r="O695" s="6" t="s">
        <v>2650</v>
      </c>
      <c r="P695" s="6" t="s">
        <v>2651</v>
      </c>
      <c r="Q695" s="6" t="s">
        <v>90</v>
      </c>
      <c r="R695" s="6" t="s">
        <v>2652</v>
      </c>
      <c r="S695" s="6"/>
    </row>
    <row r="696" spans="1:19" ht="15" customHeight="1" x14ac:dyDescent="0.25">
      <c r="A696" t="s">
        <v>2653</v>
      </c>
      <c r="B696" s="6" t="s">
        <v>2654</v>
      </c>
      <c r="H696" s="3" t="e">
        <f>IF(I696="",200,VLOOKUP(I696,#REF!,2,FALSE))</f>
        <v>#REF!</v>
      </c>
      <c r="I696" t="s">
        <v>21</v>
      </c>
      <c r="J696" s="3" t="s">
        <v>85</v>
      </c>
      <c r="K696" s="3" t="s">
        <v>4</v>
      </c>
      <c r="L696" t="s">
        <v>2524</v>
      </c>
      <c r="M696" t="s">
        <v>2648</v>
      </c>
      <c r="N696" s="6" t="s">
        <v>2655</v>
      </c>
      <c r="O696" s="6" t="s">
        <v>2656</v>
      </c>
      <c r="P696" s="6" t="s">
        <v>2657</v>
      </c>
      <c r="Q696" s="6" t="s">
        <v>90</v>
      </c>
      <c r="R696" s="6" t="s">
        <v>2658</v>
      </c>
      <c r="S696" s="6"/>
    </row>
    <row r="697" spans="1:19" ht="15" customHeight="1" x14ac:dyDescent="0.25">
      <c r="A697" t="s">
        <v>2659</v>
      </c>
      <c r="B697" s="6" t="s">
        <v>2660</v>
      </c>
      <c r="H697" s="3" t="e">
        <f>IF(I697="",200,VLOOKUP(I697,#REF!,2,FALSE))</f>
        <v>#REF!</v>
      </c>
      <c r="I697" t="s">
        <v>21</v>
      </c>
      <c r="J697" s="3" t="s">
        <v>85</v>
      </c>
      <c r="K697" s="3" t="s">
        <v>4</v>
      </c>
      <c r="L697" t="s">
        <v>2524</v>
      </c>
      <c r="M697" t="s">
        <v>2648</v>
      </c>
      <c r="N697" s="6" t="s">
        <v>2621</v>
      </c>
      <c r="O697" s="6" t="s">
        <v>2661</v>
      </c>
      <c r="P697" s="6" t="s">
        <v>2662</v>
      </c>
      <c r="Q697" s="6" t="s">
        <v>90</v>
      </c>
      <c r="R697" s="6" t="s">
        <v>2663</v>
      </c>
      <c r="S697" s="6"/>
    </row>
    <row r="698" spans="1:19" ht="15" customHeight="1" x14ac:dyDescent="0.25">
      <c r="A698" t="s">
        <v>2664</v>
      </c>
      <c r="B698" s="6" t="s">
        <v>2665</v>
      </c>
      <c r="H698" s="3" t="e">
        <f>IF(I698="",200,VLOOKUP(I698,#REF!,2,FALSE))</f>
        <v>#REF!</v>
      </c>
      <c r="I698" t="s">
        <v>21</v>
      </c>
      <c r="J698" s="3" t="s">
        <v>85</v>
      </c>
      <c r="K698" s="3" t="s">
        <v>4</v>
      </c>
      <c r="L698" t="s">
        <v>2524</v>
      </c>
      <c r="M698" t="s">
        <v>2648</v>
      </c>
      <c r="N698" s="6" t="s">
        <v>2666</v>
      </c>
      <c r="O698" s="6" t="s">
        <v>2667</v>
      </c>
      <c r="P698" s="6" t="s">
        <v>2668</v>
      </c>
      <c r="Q698" s="6" t="s">
        <v>90</v>
      </c>
      <c r="R698" s="6" t="s">
        <v>2669</v>
      </c>
      <c r="S698" s="6"/>
    </row>
    <row r="699" spans="1:19" ht="15" customHeight="1" x14ac:dyDescent="0.25">
      <c r="A699" t="s">
        <v>2670</v>
      </c>
      <c r="B699" s="6" t="s">
        <v>2671</v>
      </c>
      <c r="H699" s="3" t="e">
        <f>IF(I699="",200,VLOOKUP(I699,#REF!,2,FALSE))</f>
        <v>#REF!</v>
      </c>
      <c r="I699" t="s">
        <v>21</v>
      </c>
      <c r="J699" s="3" t="s">
        <v>85</v>
      </c>
      <c r="K699" s="3" t="s">
        <v>4</v>
      </c>
      <c r="L699" t="s">
        <v>2524</v>
      </c>
      <c r="M699" t="s">
        <v>2648</v>
      </c>
      <c r="N699" s="6" t="s">
        <v>2672</v>
      </c>
      <c r="O699" s="6" t="s">
        <v>2673</v>
      </c>
      <c r="P699" s="6" t="s">
        <v>2674</v>
      </c>
      <c r="Q699" s="6" t="s">
        <v>90</v>
      </c>
      <c r="R699" s="6" t="s">
        <v>2675</v>
      </c>
      <c r="S699" s="6"/>
    </row>
    <row r="700" spans="1:19" ht="15" customHeight="1" x14ac:dyDescent="0.25">
      <c r="A700" t="s">
        <v>2676</v>
      </c>
      <c r="B700" s="6" t="s">
        <v>2677</v>
      </c>
      <c r="H700" s="3" t="e">
        <f>IF(I700="",200,VLOOKUP(I700,#REF!,2,FALSE))</f>
        <v>#REF!</v>
      </c>
      <c r="I700" t="s">
        <v>21</v>
      </c>
      <c r="J700" s="3" t="s">
        <v>85</v>
      </c>
      <c r="K700" s="3" t="s">
        <v>4</v>
      </c>
      <c r="L700" t="s">
        <v>2524</v>
      </c>
      <c r="M700" t="s">
        <v>2648</v>
      </c>
      <c r="N700" s="6" t="s">
        <v>2678</v>
      </c>
      <c r="O700" s="6" t="s">
        <v>2679</v>
      </c>
      <c r="P700" s="6" t="s">
        <v>2680</v>
      </c>
      <c r="Q700" s="6" t="s">
        <v>90</v>
      </c>
      <c r="R700" s="6" t="s">
        <v>2681</v>
      </c>
      <c r="S700" s="6"/>
    </row>
    <row r="701" spans="1:19" ht="15" customHeight="1" x14ac:dyDescent="0.25">
      <c r="A701" t="s">
        <v>2682</v>
      </c>
      <c r="B701" s="6" t="s">
        <v>2683</v>
      </c>
      <c r="H701" s="3" t="e">
        <f>IF(I701="",200,VLOOKUP(I701,#REF!,2,FALSE))</f>
        <v>#REF!</v>
      </c>
      <c r="I701" t="s">
        <v>21</v>
      </c>
      <c r="J701" s="3" t="s">
        <v>85</v>
      </c>
      <c r="K701" s="3" t="s">
        <v>4</v>
      </c>
      <c r="L701" t="s">
        <v>2524</v>
      </c>
      <c r="M701" t="s">
        <v>2684</v>
      </c>
      <c r="N701" s="6" t="s">
        <v>2685</v>
      </c>
      <c r="O701" s="6" t="s">
        <v>2686</v>
      </c>
      <c r="P701" s="6" t="s">
        <v>2687</v>
      </c>
      <c r="Q701" s="6" t="s">
        <v>90</v>
      </c>
      <c r="R701" s="6" t="s">
        <v>2688</v>
      </c>
      <c r="S701" s="6"/>
    </row>
    <row r="702" spans="1:19" ht="15" customHeight="1" x14ac:dyDescent="0.25">
      <c r="A702" t="s">
        <v>2689</v>
      </c>
      <c r="B702" s="6" t="s">
        <v>2690</v>
      </c>
      <c r="H702" s="3" t="e">
        <f>IF(I702="",200,VLOOKUP(I702,#REF!,2,FALSE))</f>
        <v>#REF!</v>
      </c>
      <c r="I702" t="s">
        <v>21</v>
      </c>
      <c r="J702" s="3" t="s">
        <v>85</v>
      </c>
      <c r="K702" s="3" t="s">
        <v>4</v>
      </c>
      <c r="L702" t="s">
        <v>2524</v>
      </c>
      <c r="M702" t="s">
        <v>2684</v>
      </c>
      <c r="N702" s="6" t="s">
        <v>2691</v>
      </c>
      <c r="O702" s="6" t="s">
        <v>2686</v>
      </c>
      <c r="P702" s="6" t="s">
        <v>2692</v>
      </c>
      <c r="Q702" s="6" t="s">
        <v>90</v>
      </c>
      <c r="R702" s="6" t="s">
        <v>90</v>
      </c>
      <c r="S702" s="6"/>
    </row>
    <row r="703" spans="1:19" ht="15" customHeight="1" x14ac:dyDescent="0.25">
      <c r="A703" t="s">
        <v>2693</v>
      </c>
      <c r="B703" s="6" t="s">
        <v>2694</v>
      </c>
      <c r="H703" s="3" t="e">
        <f>IF(I703="",200,VLOOKUP(I703,#REF!,2,FALSE))</f>
        <v>#REF!</v>
      </c>
      <c r="I703" t="s">
        <v>21</v>
      </c>
      <c r="J703" s="3" t="s">
        <v>85</v>
      </c>
      <c r="K703" s="3" t="s">
        <v>4</v>
      </c>
      <c r="L703" t="s">
        <v>2524</v>
      </c>
      <c r="M703" t="s">
        <v>2684</v>
      </c>
      <c r="N703" s="6" t="s">
        <v>2695</v>
      </c>
      <c r="O703" s="6" t="s">
        <v>2696</v>
      </c>
      <c r="P703" s="6" t="s">
        <v>2697</v>
      </c>
      <c r="Q703" s="6" t="s">
        <v>90</v>
      </c>
      <c r="R703" s="6" t="s">
        <v>2698</v>
      </c>
      <c r="S703" s="6"/>
    </row>
    <row r="704" spans="1:19" ht="15" customHeight="1" x14ac:dyDescent="0.25">
      <c r="A704" t="s">
        <v>2699</v>
      </c>
      <c r="B704" s="6" t="s">
        <v>2700</v>
      </c>
      <c r="H704" s="3" t="e">
        <f>IF(I704="",200,VLOOKUP(I704,#REF!,2,FALSE))</f>
        <v>#REF!</v>
      </c>
      <c r="I704" t="s">
        <v>21</v>
      </c>
      <c r="J704" s="3" t="s">
        <v>85</v>
      </c>
      <c r="K704" s="3" t="s">
        <v>4</v>
      </c>
      <c r="L704" t="s">
        <v>2524</v>
      </c>
      <c r="M704" t="s">
        <v>2701</v>
      </c>
      <c r="N704" s="6" t="s">
        <v>2695</v>
      </c>
      <c r="O704" s="6" t="s">
        <v>2702</v>
      </c>
      <c r="P704" s="6" t="s">
        <v>2703</v>
      </c>
      <c r="Q704" s="6" t="s">
        <v>90</v>
      </c>
      <c r="R704" s="6" t="s">
        <v>2704</v>
      </c>
      <c r="S704" s="6"/>
    </row>
    <row r="705" spans="1:19" ht="15" customHeight="1" x14ac:dyDescent="0.25">
      <c r="A705" t="s">
        <v>2705</v>
      </c>
      <c r="B705" s="6" t="s">
        <v>2706</v>
      </c>
      <c r="H705" s="3" t="e">
        <f>IF(I705="",200,VLOOKUP(I705,#REF!,2,FALSE))</f>
        <v>#REF!</v>
      </c>
      <c r="I705" t="s">
        <v>21</v>
      </c>
      <c r="J705" s="3" t="s">
        <v>85</v>
      </c>
      <c r="K705" s="3" t="s">
        <v>4</v>
      </c>
      <c r="L705" t="s">
        <v>2524</v>
      </c>
      <c r="M705" t="s">
        <v>2701</v>
      </c>
      <c r="N705" s="6" t="s">
        <v>2695</v>
      </c>
      <c r="O705" s="6" t="s">
        <v>2707</v>
      </c>
      <c r="P705" s="6" t="s">
        <v>2708</v>
      </c>
      <c r="Q705" s="6" t="s">
        <v>90</v>
      </c>
      <c r="R705" s="6" t="s">
        <v>2709</v>
      </c>
      <c r="S705" s="6"/>
    </row>
    <row r="706" spans="1:19" ht="15" customHeight="1" x14ac:dyDescent="0.25">
      <c r="A706" t="s">
        <v>2710</v>
      </c>
      <c r="B706" s="6" t="s">
        <v>2711</v>
      </c>
      <c r="H706" s="3" t="e">
        <f>IF(I706="",200,VLOOKUP(I706,#REF!,2,FALSE))</f>
        <v>#REF!</v>
      </c>
      <c r="I706" t="s">
        <v>21</v>
      </c>
      <c r="J706" s="3" t="s">
        <v>85</v>
      </c>
      <c r="K706" s="3" t="s">
        <v>4</v>
      </c>
      <c r="L706" t="s">
        <v>2524</v>
      </c>
      <c r="M706" t="s">
        <v>2701</v>
      </c>
      <c r="N706" s="6" t="s">
        <v>2695</v>
      </c>
      <c r="O706" s="6" t="s">
        <v>2712</v>
      </c>
      <c r="P706" s="6" t="s">
        <v>2713</v>
      </c>
      <c r="Q706" s="6" t="s">
        <v>90</v>
      </c>
      <c r="R706" s="6" t="s">
        <v>2714</v>
      </c>
      <c r="S706" s="6"/>
    </row>
    <row r="707" spans="1:19" ht="15" customHeight="1" x14ac:dyDescent="0.25">
      <c r="A707" t="s">
        <v>2715</v>
      </c>
      <c r="B707" s="6" t="s">
        <v>2716</v>
      </c>
      <c r="G707" s="9"/>
      <c r="H707" s="3" t="e">
        <f>IF(I707="",200,VLOOKUP(I707,#REF!,2,FALSE))</f>
        <v>#REF!</v>
      </c>
      <c r="I707" t="s">
        <v>21</v>
      </c>
      <c r="J707" s="3" t="s">
        <v>11</v>
      </c>
      <c r="K707" s="3" t="s">
        <v>4</v>
      </c>
      <c r="L707" t="s">
        <v>2717</v>
      </c>
      <c r="M707" t="s">
        <v>90</v>
      </c>
      <c r="N707" s="6" t="s">
        <v>2525</v>
      </c>
      <c r="O707" s="6" t="s">
        <v>2526</v>
      </c>
      <c r="P707" s="6" t="s">
        <v>2527</v>
      </c>
      <c r="Q707" s="6" t="s">
        <v>90</v>
      </c>
      <c r="R707" s="6" t="s">
        <v>2528</v>
      </c>
      <c r="S707" s="6"/>
    </row>
    <row r="708" spans="1:19" ht="15" customHeight="1" x14ac:dyDescent="0.25">
      <c r="A708" t="s">
        <v>2718</v>
      </c>
      <c r="B708" s="6" t="s">
        <v>2719</v>
      </c>
      <c r="G708" s="9"/>
      <c r="H708" s="3" t="e">
        <f>IF(I708="",200,VLOOKUP(I708,#REF!,2,FALSE))</f>
        <v>#REF!</v>
      </c>
      <c r="I708" t="s">
        <v>21</v>
      </c>
      <c r="J708" s="3" t="s">
        <v>11</v>
      </c>
      <c r="K708" s="3" t="s">
        <v>4</v>
      </c>
      <c r="L708" t="s">
        <v>2717</v>
      </c>
      <c r="M708" t="s">
        <v>90</v>
      </c>
      <c r="N708" s="6" t="s">
        <v>2531</v>
      </c>
      <c r="O708" s="6" t="s">
        <v>2532</v>
      </c>
      <c r="P708" s="6" t="s">
        <v>2533</v>
      </c>
      <c r="Q708" s="6" t="s">
        <v>90</v>
      </c>
      <c r="R708" s="6" t="s">
        <v>2534</v>
      </c>
      <c r="S708" s="6"/>
    </row>
    <row r="709" spans="1:19" ht="15" customHeight="1" x14ac:dyDescent="0.25">
      <c r="A709" t="s">
        <v>2720</v>
      </c>
      <c r="B709" s="6" t="s">
        <v>2721</v>
      </c>
      <c r="G709" s="9"/>
      <c r="H709" s="3" t="e">
        <f>IF(I709="",200,VLOOKUP(I709,#REF!,2,FALSE))</f>
        <v>#REF!</v>
      </c>
      <c r="I709" t="s">
        <v>21</v>
      </c>
      <c r="J709" s="3" t="s">
        <v>11</v>
      </c>
      <c r="K709" s="3" t="s">
        <v>4</v>
      </c>
      <c r="L709" t="s">
        <v>2717</v>
      </c>
      <c r="M709" t="s">
        <v>2722</v>
      </c>
      <c r="N709" s="6" t="s">
        <v>2525</v>
      </c>
      <c r="O709" s="6" t="s">
        <v>2538</v>
      </c>
      <c r="P709" s="6" t="s">
        <v>2539</v>
      </c>
      <c r="Q709" s="6" t="s">
        <v>90</v>
      </c>
      <c r="R709" s="6" t="s">
        <v>2540</v>
      </c>
      <c r="S709" s="6"/>
    </row>
    <row r="710" spans="1:19" ht="15" customHeight="1" x14ac:dyDescent="0.25">
      <c r="A710" t="s">
        <v>2723</v>
      </c>
      <c r="B710" s="6" t="s">
        <v>2724</v>
      </c>
      <c r="G710" s="9"/>
      <c r="H710" s="3" t="e">
        <f>IF(I710="",200,VLOOKUP(I710,#REF!,2,FALSE))</f>
        <v>#REF!</v>
      </c>
      <c r="I710" t="s">
        <v>21</v>
      </c>
      <c r="J710" s="3" t="s">
        <v>11</v>
      </c>
      <c r="K710" s="3" t="s">
        <v>4</v>
      </c>
      <c r="L710" t="s">
        <v>2717</v>
      </c>
      <c r="M710" t="s">
        <v>2722</v>
      </c>
      <c r="N710" s="6" t="s">
        <v>2531</v>
      </c>
      <c r="O710" s="6" t="s">
        <v>2543</v>
      </c>
      <c r="P710" s="6" t="s">
        <v>2544</v>
      </c>
      <c r="Q710" s="6" t="s">
        <v>90</v>
      </c>
      <c r="R710" s="6" t="s">
        <v>2545</v>
      </c>
      <c r="S710" s="6"/>
    </row>
    <row r="711" spans="1:19" ht="15" customHeight="1" x14ac:dyDescent="0.25">
      <c r="A711" t="s">
        <v>2725</v>
      </c>
      <c r="B711" s="6" t="s">
        <v>2726</v>
      </c>
      <c r="G711" s="9"/>
      <c r="H711" s="3" t="e">
        <f>IF(I711="",200,VLOOKUP(I711,#REF!,2,FALSE))</f>
        <v>#REF!</v>
      </c>
      <c r="I711" t="s">
        <v>21</v>
      </c>
      <c r="J711" s="3" t="s">
        <v>11</v>
      </c>
      <c r="K711" s="3" t="s">
        <v>4</v>
      </c>
      <c r="L711" t="s">
        <v>2717</v>
      </c>
      <c r="M711" t="s">
        <v>2722</v>
      </c>
      <c r="N711" s="6" t="s">
        <v>2548</v>
      </c>
      <c r="O711" s="6" t="s">
        <v>2549</v>
      </c>
      <c r="P711" s="6" t="s">
        <v>2550</v>
      </c>
      <c r="Q711" s="6" t="s">
        <v>90</v>
      </c>
      <c r="R711" s="6" t="s">
        <v>2551</v>
      </c>
      <c r="S711" s="6"/>
    </row>
    <row r="712" spans="1:19" ht="15" customHeight="1" x14ac:dyDescent="0.25">
      <c r="A712" t="s">
        <v>2727</v>
      </c>
      <c r="B712" s="6" t="s">
        <v>2728</v>
      </c>
      <c r="G712" s="9"/>
      <c r="H712" s="3" t="e">
        <f>IF(I712="",200,VLOOKUP(I712,#REF!,2,FALSE))</f>
        <v>#REF!</v>
      </c>
      <c r="I712" t="s">
        <v>21</v>
      </c>
      <c r="J712" s="3" t="s">
        <v>11</v>
      </c>
      <c r="K712" s="3" t="s">
        <v>4</v>
      </c>
      <c r="L712" t="s">
        <v>2717</v>
      </c>
      <c r="M712" t="s">
        <v>90</v>
      </c>
      <c r="N712" s="6" t="s">
        <v>2554</v>
      </c>
      <c r="O712" s="6" t="s">
        <v>2555</v>
      </c>
      <c r="P712" s="6" t="s">
        <v>2556</v>
      </c>
      <c r="Q712" s="6" t="s">
        <v>90</v>
      </c>
      <c r="R712" s="6" t="s">
        <v>2557</v>
      </c>
      <c r="S712" s="6"/>
    </row>
    <row r="713" spans="1:19" ht="15" customHeight="1" x14ac:dyDescent="0.25">
      <c r="A713" t="s">
        <v>2729</v>
      </c>
      <c r="B713" s="6" t="s">
        <v>2730</v>
      </c>
      <c r="G713" s="9"/>
      <c r="H713" s="3" t="e">
        <f>IF(I713="",200,VLOOKUP(I713,#REF!,2,FALSE))</f>
        <v>#REF!</v>
      </c>
      <c r="I713" t="s">
        <v>21</v>
      </c>
      <c r="J713" s="3" t="s">
        <v>11</v>
      </c>
      <c r="K713" s="3" t="s">
        <v>4</v>
      </c>
      <c r="L713" t="s">
        <v>2717</v>
      </c>
      <c r="M713" t="s">
        <v>90</v>
      </c>
      <c r="N713" s="6" t="s">
        <v>2560</v>
      </c>
      <c r="O713" s="6" t="s">
        <v>2561</v>
      </c>
      <c r="P713" s="6" t="s">
        <v>2562</v>
      </c>
      <c r="Q713" s="6" t="s">
        <v>90</v>
      </c>
      <c r="R713" s="6" t="s">
        <v>2563</v>
      </c>
      <c r="S713" s="6"/>
    </row>
    <row r="714" spans="1:19" ht="15" customHeight="1" x14ac:dyDescent="0.25">
      <c r="A714" t="s">
        <v>2731</v>
      </c>
      <c r="B714" s="6" t="s">
        <v>2732</v>
      </c>
      <c r="G714" s="9"/>
      <c r="H714" s="3" t="e">
        <f>IF(I714="",200,VLOOKUP(I714,#REF!,2,FALSE))</f>
        <v>#REF!</v>
      </c>
      <c r="I714" t="s">
        <v>21</v>
      </c>
      <c r="J714" s="3" t="s">
        <v>11</v>
      </c>
      <c r="K714" s="3" t="s">
        <v>4</v>
      </c>
      <c r="L714" t="s">
        <v>2717</v>
      </c>
      <c r="M714" t="s">
        <v>90</v>
      </c>
      <c r="N714" s="6" t="s">
        <v>2554</v>
      </c>
      <c r="O714" s="6" t="s">
        <v>2566</v>
      </c>
      <c r="P714" s="6" t="s">
        <v>2567</v>
      </c>
      <c r="Q714" s="6" t="s">
        <v>90</v>
      </c>
      <c r="R714" s="6" t="s">
        <v>2568</v>
      </c>
      <c r="S714" s="6"/>
    </row>
    <row r="715" spans="1:19" ht="15" customHeight="1" x14ac:dyDescent="0.25">
      <c r="A715" t="s">
        <v>2733</v>
      </c>
      <c r="B715" s="6" t="s">
        <v>2734</v>
      </c>
      <c r="G715" s="9"/>
      <c r="H715" s="3" t="e">
        <f>IF(I715="",200,VLOOKUP(I715,#REF!,2,FALSE))</f>
        <v>#REF!</v>
      </c>
      <c r="I715" t="s">
        <v>21</v>
      </c>
      <c r="J715" s="3" t="s">
        <v>11</v>
      </c>
      <c r="K715" s="3" t="s">
        <v>4</v>
      </c>
      <c r="L715" t="s">
        <v>2717</v>
      </c>
      <c r="M715" t="s">
        <v>90</v>
      </c>
      <c r="N715" s="6" t="s">
        <v>2548</v>
      </c>
      <c r="O715" s="6" t="s">
        <v>2575</v>
      </c>
      <c r="P715" s="6" t="s">
        <v>2576</v>
      </c>
      <c r="Q715" s="6" t="s">
        <v>90</v>
      </c>
      <c r="R715" s="6" t="s">
        <v>2551</v>
      </c>
      <c r="S715" s="6"/>
    </row>
    <row r="716" spans="1:19" ht="15" customHeight="1" x14ac:dyDescent="0.25">
      <c r="A716" t="s">
        <v>2735</v>
      </c>
      <c r="B716" s="6" t="s">
        <v>2736</v>
      </c>
      <c r="G716" s="9"/>
      <c r="H716" s="3" t="e">
        <f>IF(I716="",200,VLOOKUP(I716,#REF!,2,FALSE))</f>
        <v>#REF!</v>
      </c>
      <c r="I716" t="s">
        <v>21</v>
      </c>
      <c r="J716" s="3" t="s">
        <v>11</v>
      </c>
      <c r="K716" s="3" t="s">
        <v>4</v>
      </c>
      <c r="L716" t="s">
        <v>2717</v>
      </c>
      <c r="M716" t="s">
        <v>2737</v>
      </c>
      <c r="N716" s="6" t="s">
        <v>2560</v>
      </c>
      <c r="O716" s="6" t="s">
        <v>2580</v>
      </c>
      <c r="P716" s="6" t="s">
        <v>2581</v>
      </c>
      <c r="Q716" s="6" t="s">
        <v>90</v>
      </c>
      <c r="R716" s="6" t="s">
        <v>2582</v>
      </c>
      <c r="S716" s="6"/>
    </row>
    <row r="717" spans="1:19" ht="15" customHeight="1" x14ac:dyDescent="0.25">
      <c r="A717" t="s">
        <v>2738</v>
      </c>
      <c r="B717" s="6" t="s">
        <v>2739</v>
      </c>
      <c r="G717" s="9"/>
      <c r="H717" s="3" t="e">
        <f>IF(I717="",200,VLOOKUP(I717,#REF!,2,FALSE))</f>
        <v>#REF!</v>
      </c>
      <c r="I717" t="s">
        <v>21</v>
      </c>
      <c r="J717" s="3" t="s">
        <v>11</v>
      </c>
      <c r="K717" s="3" t="s">
        <v>4</v>
      </c>
      <c r="L717" t="s">
        <v>2717</v>
      </c>
      <c r="M717" t="s">
        <v>2737</v>
      </c>
      <c r="N717" s="6" t="s">
        <v>2531</v>
      </c>
      <c r="O717" s="6" t="s">
        <v>2571</v>
      </c>
      <c r="P717" s="6" t="s">
        <v>2562</v>
      </c>
      <c r="Q717" s="6" t="s">
        <v>90</v>
      </c>
      <c r="R717" s="6" t="s">
        <v>2572</v>
      </c>
      <c r="S717" s="6"/>
    </row>
    <row r="718" spans="1:19" ht="15" customHeight="1" x14ac:dyDescent="0.25">
      <c r="A718" t="s">
        <v>2740</v>
      </c>
      <c r="B718" s="6" t="s">
        <v>2741</v>
      </c>
      <c r="G718" s="9"/>
      <c r="H718" s="3" t="e">
        <f>IF(I718="",200,VLOOKUP(I718,#REF!,2,FALSE))</f>
        <v>#REF!</v>
      </c>
      <c r="I718" t="s">
        <v>21</v>
      </c>
      <c r="J718" s="3" t="s">
        <v>11</v>
      </c>
      <c r="K718" s="3" t="s">
        <v>4</v>
      </c>
      <c r="L718" t="s">
        <v>2717</v>
      </c>
      <c r="M718" t="s">
        <v>90</v>
      </c>
      <c r="N718" s="6" t="s">
        <v>2585</v>
      </c>
      <c r="O718" s="6" t="s">
        <v>2586</v>
      </c>
      <c r="P718" s="6" t="s">
        <v>2587</v>
      </c>
      <c r="Q718" s="6" t="s">
        <v>90</v>
      </c>
      <c r="R718" s="6" t="s">
        <v>2588</v>
      </c>
      <c r="S718" s="6"/>
    </row>
    <row r="719" spans="1:19" ht="15" customHeight="1" x14ac:dyDescent="0.25">
      <c r="A719" t="s">
        <v>2742</v>
      </c>
      <c r="B719" s="6" t="s">
        <v>2743</v>
      </c>
      <c r="G719" s="9"/>
      <c r="H719" s="3" t="e">
        <f>IF(I719="",200,VLOOKUP(I719,#REF!,2,FALSE))</f>
        <v>#REF!</v>
      </c>
      <c r="I719" t="s">
        <v>21</v>
      </c>
      <c r="J719" s="3" t="s">
        <v>11</v>
      </c>
      <c r="K719" s="3" t="s">
        <v>4</v>
      </c>
      <c r="L719" t="s">
        <v>2717</v>
      </c>
      <c r="M719" t="s">
        <v>90</v>
      </c>
      <c r="N719" s="6" t="s">
        <v>2591</v>
      </c>
      <c r="O719" s="6" t="s">
        <v>2592</v>
      </c>
      <c r="P719" s="6" t="s">
        <v>2593</v>
      </c>
      <c r="Q719" s="6" t="s">
        <v>90</v>
      </c>
      <c r="R719" s="6" t="s">
        <v>2594</v>
      </c>
      <c r="S719" s="6"/>
    </row>
    <row r="720" spans="1:19" ht="15" customHeight="1" x14ac:dyDescent="0.25">
      <c r="A720" t="s">
        <v>2744</v>
      </c>
      <c r="B720" s="6" t="s">
        <v>2745</v>
      </c>
      <c r="G720" s="9"/>
      <c r="H720" s="3" t="e">
        <f>IF(I720="",200,VLOOKUP(I720,#REF!,2,FALSE))</f>
        <v>#REF!</v>
      </c>
      <c r="I720" t="s">
        <v>21</v>
      </c>
      <c r="J720" s="3" t="s">
        <v>11</v>
      </c>
      <c r="K720" s="3" t="s">
        <v>4</v>
      </c>
      <c r="L720" t="s">
        <v>2717</v>
      </c>
      <c r="M720" t="s">
        <v>90</v>
      </c>
      <c r="N720" s="6" t="s">
        <v>2597</v>
      </c>
      <c r="O720" s="6" t="s">
        <v>2598</v>
      </c>
      <c r="P720" s="6" t="s">
        <v>2599</v>
      </c>
      <c r="Q720" s="6" t="s">
        <v>90</v>
      </c>
      <c r="R720" s="6" t="s">
        <v>2600</v>
      </c>
      <c r="S720" s="6"/>
    </row>
    <row r="721" spans="1:19" ht="15" customHeight="1" x14ac:dyDescent="0.25">
      <c r="A721" t="s">
        <v>2746</v>
      </c>
      <c r="B721" s="6" t="s">
        <v>2747</v>
      </c>
      <c r="G721" s="9"/>
      <c r="H721" s="3" t="e">
        <f>IF(I721="",200,VLOOKUP(I721,#REF!,2,FALSE))</f>
        <v>#REF!</v>
      </c>
      <c r="I721" t="s">
        <v>21</v>
      </c>
      <c r="J721" s="3" t="s">
        <v>11</v>
      </c>
      <c r="K721" s="3" t="s">
        <v>4</v>
      </c>
      <c r="L721" t="s">
        <v>2717</v>
      </c>
      <c r="M721" t="s">
        <v>2748</v>
      </c>
      <c r="N721" s="6" t="s">
        <v>2604</v>
      </c>
      <c r="O721" s="6" t="s">
        <v>2605</v>
      </c>
      <c r="P721" s="6" t="s">
        <v>2606</v>
      </c>
      <c r="Q721" s="6" t="s">
        <v>90</v>
      </c>
      <c r="R721" s="6" t="s">
        <v>2607</v>
      </c>
      <c r="S721" s="6"/>
    </row>
    <row r="722" spans="1:19" ht="15" customHeight="1" x14ac:dyDescent="0.25">
      <c r="A722" t="s">
        <v>2749</v>
      </c>
      <c r="B722" s="6" t="s">
        <v>2750</v>
      </c>
      <c r="G722" s="9"/>
      <c r="H722" s="3" t="e">
        <f>IF(I722="",200,VLOOKUP(I722,#REF!,2,FALSE))</f>
        <v>#REF!</v>
      </c>
      <c r="I722" t="s">
        <v>21</v>
      </c>
      <c r="J722" s="3" t="s">
        <v>11</v>
      </c>
      <c r="K722" s="3" t="s">
        <v>4</v>
      </c>
      <c r="L722" t="s">
        <v>2717</v>
      </c>
      <c r="M722" t="s">
        <v>2748</v>
      </c>
      <c r="N722" s="6" t="s">
        <v>2548</v>
      </c>
      <c r="O722" s="6" t="s">
        <v>2610</v>
      </c>
      <c r="P722" s="6" t="s">
        <v>2611</v>
      </c>
      <c r="Q722" s="6" t="s">
        <v>90</v>
      </c>
      <c r="R722" s="6" t="s">
        <v>2612</v>
      </c>
      <c r="S722" s="6"/>
    </row>
    <row r="723" spans="1:19" ht="15" customHeight="1" x14ac:dyDescent="0.25">
      <c r="A723" t="s">
        <v>2751</v>
      </c>
      <c r="B723" s="6" t="s">
        <v>2752</v>
      </c>
      <c r="G723" s="9"/>
      <c r="H723" s="3" t="e">
        <f>IF(I723="",200,VLOOKUP(I723,#REF!,2,FALSE))</f>
        <v>#REF!</v>
      </c>
      <c r="I723" t="s">
        <v>21</v>
      </c>
      <c r="J723" s="3" t="s">
        <v>11</v>
      </c>
      <c r="K723" s="3" t="s">
        <v>4</v>
      </c>
      <c r="L723" t="s">
        <v>2717</v>
      </c>
      <c r="M723" t="s">
        <v>90</v>
      </c>
      <c r="N723" s="6" t="s">
        <v>2615</v>
      </c>
      <c r="O723" s="6" t="s">
        <v>2616</v>
      </c>
      <c r="P723" s="6" t="s">
        <v>2617</v>
      </c>
      <c r="Q723" s="6" t="s">
        <v>90</v>
      </c>
      <c r="R723" s="6" t="s">
        <v>2618</v>
      </c>
      <c r="S723" s="6"/>
    </row>
    <row r="724" spans="1:19" ht="15" customHeight="1" x14ac:dyDescent="0.25">
      <c r="A724" t="s">
        <v>2753</v>
      </c>
      <c r="B724" s="6" t="s">
        <v>2754</v>
      </c>
      <c r="G724" s="9"/>
      <c r="H724" s="3" t="e">
        <f>IF(I724="",200,VLOOKUP(I724,#REF!,2,FALSE))</f>
        <v>#REF!</v>
      </c>
      <c r="I724" t="s">
        <v>21</v>
      </c>
      <c r="J724" s="3" t="s">
        <v>11</v>
      </c>
      <c r="K724" s="3" t="s">
        <v>4</v>
      </c>
      <c r="L724" t="s">
        <v>2717</v>
      </c>
      <c r="M724" t="s">
        <v>90</v>
      </c>
      <c r="N724" s="6" t="s">
        <v>2621</v>
      </c>
      <c r="O724" s="6" t="s">
        <v>2622</v>
      </c>
      <c r="P724" s="6" t="s">
        <v>2623</v>
      </c>
      <c r="Q724" s="6" t="s">
        <v>90</v>
      </c>
      <c r="R724" s="6" t="s">
        <v>2624</v>
      </c>
      <c r="S724" s="6"/>
    </row>
    <row r="725" spans="1:19" ht="15" customHeight="1" x14ac:dyDescent="0.25">
      <c r="A725" t="s">
        <v>2755</v>
      </c>
      <c r="B725" s="6" t="s">
        <v>2756</v>
      </c>
      <c r="G725" s="9"/>
      <c r="H725" s="3" t="e">
        <f>IF(I725="",200,VLOOKUP(I725,#REF!,2,FALSE))</f>
        <v>#REF!</v>
      </c>
      <c r="I725" t="s">
        <v>21</v>
      </c>
      <c r="J725" s="3" t="s">
        <v>11</v>
      </c>
      <c r="K725" s="3" t="s">
        <v>4</v>
      </c>
      <c r="L725" t="s">
        <v>2717</v>
      </c>
      <c r="M725" t="s">
        <v>90</v>
      </c>
      <c r="N725" s="6" t="s">
        <v>2627</v>
      </c>
      <c r="O725" s="6" t="s">
        <v>2628</v>
      </c>
      <c r="P725" s="6" t="s">
        <v>2629</v>
      </c>
      <c r="Q725" s="6" t="s">
        <v>90</v>
      </c>
      <c r="R725" s="6" t="s">
        <v>2630</v>
      </c>
      <c r="S725" s="6"/>
    </row>
    <row r="726" spans="1:19" ht="15" customHeight="1" x14ac:dyDescent="0.25">
      <c r="A726" t="s">
        <v>2757</v>
      </c>
      <c r="B726" s="6" t="s">
        <v>2758</v>
      </c>
      <c r="G726" s="9"/>
      <c r="H726" s="3" t="e">
        <f>IF(I726="",200,VLOOKUP(I726,#REF!,2,FALSE))</f>
        <v>#REF!</v>
      </c>
      <c r="I726" t="s">
        <v>21</v>
      </c>
      <c r="J726" s="3" t="s">
        <v>11</v>
      </c>
      <c r="K726" s="3" t="s">
        <v>4</v>
      </c>
      <c r="L726" t="s">
        <v>2717</v>
      </c>
      <c r="M726" t="s">
        <v>90</v>
      </c>
      <c r="N726" s="6" t="s">
        <v>2633</v>
      </c>
      <c r="O726" s="6" t="s">
        <v>2634</v>
      </c>
      <c r="P726" s="6" t="s">
        <v>2635</v>
      </c>
      <c r="Q726" s="6" t="s">
        <v>90</v>
      </c>
      <c r="R726" s="6" t="s">
        <v>2636</v>
      </c>
      <c r="S726" s="6"/>
    </row>
    <row r="727" spans="1:19" ht="15" customHeight="1" x14ac:dyDescent="0.25">
      <c r="A727" t="s">
        <v>2759</v>
      </c>
      <c r="B727" s="6" t="s">
        <v>2760</v>
      </c>
      <c r="G727" s="9"/>
      <c r="H727" s="3" t="e">
        <f>IF(I727="",200,VLOOKUP(I727,#REF!,2,FALSE))</f>
        <v>#REF!</v>
      </c>
      <c r="I727" t="s">
        <v>21</v>
      </c>
      <c r="J727" s="3" t="s">
        <v>11</v>
      </c>
      <c r="K727" s="3" t="s">
        <v>4</v>
      </c>
      <c r="L727" t="s">
        <v>2717</v>
      </c>
      <c r="M727" t="s">
        <v>90</v>
      </c>
      <c r="N727" s="6" t="s">
        <v>2639</v>
      </c>
      <c r="O727" s="6" t="s">
        <v>2634</v>
      </c>
      <c r="P727" s="6" t="s">
        <v>2635</v>
      </c>
      <c r="Q727" s="6" t="s">
        <v>90</v>
      </c>
      <c r="R727" s="6" t="s">
        <v>2636</v>
      </c>
      <c r="S727" s="6"/>
    </row>
    <row r="728" spans="1:19" ht="15" customHeight="1" x14ac:dyDescent="0.25">
      <c r="A728" t="s">
        <v>2761</v>
      </c>
      <c r="B728" s="6" t="s">
        <v>2762</v>
      </c>
      <c r="G728" s="9"/>
      <c r="H728" s="3" t="e">
        <f>IF(I728="",200,VLOOKUP(I728,#REF!,2,FALSE))</f>
        <v>#REF!</v>
      </c>
      <c r="I728" t="s">
        <v>21</v>
      </c>
      <c r="J728" s="3" t="s">
        <v>11</v>
      </c>
      <c r="K728" s="3" t="s">
        <v>4</v>
      </c>
      <c r="L728" t="s">
        <v>2717</v>
      </c>
      <c r="M728" t="s">
        <v>90</v>
      </c>
      <c r="N728" s="6" t="s">
        <v>2642</v>
      </c>
      <c r="O728" s="6" t="s">
        <v>2643</v>
      </c>
      <c r="P728" s="6" t="s">
        <v>2644</v>
      </c>
      <c r="Q728" s="6" t="s">
        <v>90</v>
      </c>
      <c r="R728" s="6" t="s">
        <v>2645</v>
      </c>
      <c r="S728" s="6"/>
    </row>
    <row r="729" spans="1:19" ht="15" customHeight="1" x14ac:dyDescent="0.25">
      <c r="A729" t="s">
        <v>2763</v>
      </c>
      <c r="B729" s="6" t="s">
        <v>2764</v>
      </c>
      <c r="G729" s="9"/>
      <c r="H729" s="3" t="e">
        <f>IF(I729="",200,VLOOKUP(I729,#REF!,2,FALSE))</f>
        <v>#REF!</v>
      </c>
      <c r="I729" t="s">
        <v>21</v>
      </c>
      <c r="J729" s="3" t="s">
        <v>11</v>
      </c>
      <c r="K729" s="3" t="s">
        <v>4</v>
      </c>
      <c r="L729" t="s">
        <v>2717</v>
      </c>
      <c r="M729" t="s">
        <v>2765</v>
      </c>
      <c r="N729" s="6" t="s">
        <v>2649</v>
      </c>
      <c r="O729" s="6" t="s">
        <v>2650</v>
      </c>
      <c r="P729" s="6" t="s">
        <v>2651</v>
      </c>
      <c r="Q729" s="6" t="s">
        <v>90</v>
      </c>
      <c r="R729" s="6" t="s">
        <v>2652</v>
      </c>
      <c r="S729" s="6"/>
    </row>
    <row r="730" spans="1:19" ht="15" customHeight="1" x14ac:dyDescent="0.25">
      <c r="A730" t="s">
        <v>2766</v>
      </c>
      <c r="B730" s="6" t="s">
        <v>2767</v>
      </c>
      <c r="G730" s="9"/>
      <c r="H730" s="3" t="e">
        <f>IF(I730="",200,VLOOKUP(I730,#REF!,2,FALSE))</f>
        <v>#REF!</v>
      </c>
      <c r="I730" t="s">
        <v>21</v>
      </c>
      <c r="J730" s="3" t="s">
        <v>11</v>
      </c>
      <c r="K730" s="3" t="s">
        <v>4</v>
      </c>
      <c r="L730" t="s">
        <v>2717</v>
      </c>
      <c r="M730" t="s">
        <v>2765</v>
      </c>
      <c r="N730" s="6" t="s">
        <v>2655</v>
      </c>
      <c r="O730" s="6" t="s">
        <v>2656</v>
      </c>
      <c r="P730" s="6" t="s">
        <v>2657</v>
      </c>
      <c r="Q730" s="6" t="s">
        <v>90</v>
      </c>
      <c r="R730" s="6" t="s">
        <v>2658</v>
      </c>
      <c r="S730" s="6"/>
    </row>
    <row r="731" spans="1:19" ht="15" customHeight="1" x14ac:dyDescent="0.25">
      <c r="A731" t="s">
        <v>2768</v>
      </c>
      <c r="B731" s="6" t="s">
        <v>2769</v>
      </c>
      <c r="G731" s="9"/>
      <c r="H731" s="3" t="e">
        <f>IF(I731="",200,VLOOKUP(I731,#REF!,2,FALSE))</f>
        <v>#REF!</v>
      </c>
      <c r="I731" t="s">
        <v>21</v>
      </c>
      <c r="J731" s="3" t="s">
        <v>11</v>
      </c>
      <c r="K731" s="3" t="s">
        <v>4</v>
      </c>
      <c r="L731" t="s">
        <v>2717</v>
      </c>
      <c r="M731" t="s">
        <v>2765</v>
      </c>
      <c r="N731" s="6" t="s">
        <v>2621</v>
      </c>
      <c r="O731" s="6" t="s">
        <v>2661</v>
      </c>
      <c r="P731" s="6" t="s">
        <v>2662</v>
      </c>
      <c r="Q731" s="6" t="s">
        <v>90</v>
      </c>
      <c r="R731" s="6" t="s">
        <v>2663</v>
      </c>
      <c r="S731" s="6"/>
    </row>
    <row r="732" spans="1:19" ht="15" customHeight="1" x14ac:dyDescent="0.25">
      <c r="A732" t="s">
        <v>2770</v>
      </c>
      <c r="B732" s="6" t="s">
        <v>2771</v>
      </c>
      <c r="G732" s="9"/>
      <c r="H732" s="3" t="e">
        <f>IF(I732="",200,VLOOKUP(I732,#REF!,2,FALSE))</f>
        <v>#REF!</v>
      </c>
      <c r="I732" t="s">
        <v>21</v>
      </c>
      <c r="J732" s="3" t="s">
        <v>11</v>
      </c>
      <c r="K732" s="3" t="s">
        <v>4</v>
      </c>
      <c r="L732" t="s">
        <v>2717</v>
      </c>
      <c r="M732" t="s">
        <v>2765</v>
      </c>
      <c r="N732" s="6" t="s">
        <v>2666</v>
      </c>
      <c r="O732" s="6" t="s">
        <v>2667</v>
      </c>
      <c r="P732" s="6" t="s">
        <v>2668</v>
      </c>
      <c r="Q732" s="6" t="s">
        <v>90</v>
      </c>
      <c r="R732" s="6" t="s">
        <v>2669</v>
      </c>
      <c r="S732" s="6"/>
    </row>
    <row r="733" spans="1:19" ht="15" customHeight="1" x14ac:dyDescent="0.25">
      <c r="A733" t="s">
        <v>2772</v>
      </c>
      <c r="B733" s="6" t="s">
        <v>2773</v>
      </c>
      <c r="G733" s="9"/>
      <c r="H733" s="3" t="e">
        <f>IF(I733="",200,VLOOKUP(I733,#REF!,2,FALSE))</f>
        <v>#REF!</v>
      </c>
      <c r="I733" t="s">
        <v>21</v>
      </c>
      <c r="J733" s="3" t="s">
        <v>11</v>
      </c>
      <c r="K733" s="3" t="s">
        <v>4</v>
      </c>
      <c r="L733" t="s">
        <v>2717</v>
      </c>
      <c r="M733" t="s">
        <v>2765</v>
      </c>
      <c r="N733" s="6" t="s">
        <v>2672</v>
      </c>
      <c r="O733" s="6" t="s">
        <v>2673</v>
      </c>
      <c r="P733" s="6" t="s">
        <v>2674</v>
      </c>
      <c r="Q733" s="6" t="s">
        <v>90</v>
      </c>
      <c r="R733" s="6" t="s">
        <v>2675</v>
      </c>
      <c r="S733" s="6"/>
    </row>
    <row r="734" spans="1:19" ht="15" customHeight="1" x14ac:dyDescent="0.25">
      <c r="A734" t="s">
        <v>2774</v>
      </c>
      <c r="B734" s="6" t="s">
        <v>2775</v>
      </c>
      <c r="G734" s="9"/>
      <c r="H734" s="3" t="e">
        <f>IF(I734="",200,VLOOKUP(I734,#REF!,2,FALSE))</f>
        <v>#REF!</v>
      </c>
      <c r="I734" t="s">
        <v>21</v>
      </c>
      <c r="J734" s="3" t="s">
        <v>11</v>
      </c>
      <c r="K734" s="3" t="s">
        <v>4</v>
      </c>
      <c r="L734" t="s">
        <v>2717</v>
      </c>
      <c r="M734" t="s">
        <v>2765</v>
      </c>
      <c r="N734" s="6" t="s">
        <v>2678</v>
      </c>
      <c r="O734" s="6" t="s">
        <v>2679</v>
      </c>
      <c r="P734" s="6" t="s">
        <v>2680</v>
      </c>
      <c r="Q734" s="6" t="s">
        <v>90</v>
      </c>
      <c r="R734" s="6" t="s">
        <v>2681</v>
      </c>
      <c r="S734" s="6"/>
    </row>
    <row r="735" spans="1:19" ht="15" customHeight="1" x14ac:dyDescent="0.25">
      <c r="A735" t="s">
        <v>2776</v>
      </c>
      <c r="B735" s="6" t="s">
        <v>2777</v>
      </c>
      <c r="G735" s="9"/>
      <c r="H735" s="3" t="e">
        <f>IF(I735="",200,VLOOKUP(I735,#REF!,2,FALSE))</f>
        <v>#REF!</v>
      </c>
      <c r="I735" t="s">
        <v>21</v>
      </c>
      <c r="J735" s="3" t="s">
        <v>11</v>
      </c>
      <c r="K735" s="3" t="s">
        <v>4</v>
      </c>
      <c r="L735" t="s">
        <v>2717</v>
      </c>
      <c r="M735" t="s">
        <v>2778</v>
      </c>
      <c r="N735" s="6" t="s">
        <v>2685</v>
      </c>
      <c r="O735" s="6" t="s">
        <v>2686</v>
      </c>
      <c r="P735" s="6" t="s">
        <v>2687</v>
      </c>
      <c r="Q735" s="6" t="s">
        <v>90</v>
      </c>
      <c r="R735" s="6" t="s">
        <v>2688</v>
      </c>
      <c r="S735" s="6"/>
    </row>
    <row r="736" spans="1:19" ht="15" customHeight="1" x14ac:dyDescent="0.25">
      <c r="A736" t="s">
        <v>2779</v>
      </c>
      <c r="B736" s="6" t="s">
        <v>2780</v>
      </c>
      <c r="G736" s="9"/>
      <c r="H736" s="3" t="e">
        <f>IF(I736="",200,VLOOKUP(I736,#REF!,2,FALSE))</f>
        <v>#REF!</v>
      </c>
      <c r="I736" t="s">
        <v>21</v>
      </c>
      <c r="J736" s="3" t="s">
        <v>11</v>
      </c>
      <c r="K736" s="3" t="s">
        <v>4</v>
      </c>
      <c r="L736" t="s">
        <v>2717</v>
      </c>
      <c r="M736" t="s">
        <v>2778</v>
      </c>
      <c r="N736" s="6" t="s">
        <v>2691</v>
      </c>
      <c r="O736" s="6" t="s">
        <v>2686</v>
      </c>
      <c r="P736" s="6" t="s">
        <v>2692</v>
      </c>
      <c r="Q736" s="6" t="s">
        <v>90</v>
      </c>
      <c r="R736" s="6" t="s">
        <v>90</v>
      </c>
      <c r="S736" s="6"/>
    </row>
    <row r="737" spans="1:19" ht="15" customHeight="1" x14ac:dyDescent="0.25">
      <c r="A737" t="s">
        <v>2781</v>
      </c>
      <c r="B737" s="6" t="s">
        <v>2782</v>
      </c>
      <c r="G737" s="9"/>
      <c r="H737" s="3" t="e">
        <f>IF(I737="",200,VLOOKUP(I737,#REF!,2,FALSE))</f>
        <v>#REF!</v>
      </c>
      <c r="I737" t="s">
        <v>21</v>
      </c>
      <c r="J737" s="3" t="s">
        <v>11</v>
      </c>
      <c r="K737" s="3" t="s">
        <v>4</v>
      </c>
      <c r="L737" t="s">
        <v>2717</v>
      </c>
      <c r="M737" t="s">
        <v>2778</v>
      </c>
      <c r="N737" s="6" t="s">
        <v>2695</v>
      </c>
      <c r="O737" s="6" t="s">
        <v>2696</v>
      </c>
      <c r="P737" s="6" t="s">
        <v>2697</v>
      </c>
      <c r="Q737" s="6" t="s">
        <v>90</v>
      </c>
      <c r="R737" s="6" t="s">
        <v>2698</v>
      </c>
      <c r="S737" s="6"/>
    </row>
    <row r="738" spans="1:19" ht="15" customHeight="1" x14ac:dyDescent="0.25">
      <c r="A738" t="s">
        <v>2783</v>
      </c>
      <c r="B738" s="6" t="s">
        <v>2784</v>
      </c>
      <c r="G738" s="9"/>
      <c r="H738" s="3" t="e">
        <f>IF(I738="",200,VLOOKUP(I738,#REF!,2,FALSE))</f>
        <v>#REF!</v>
      </c>
      <c r="I738" t="s">
        <v>21</v>
      </c>
      <c r="J738" s="3" t="s">
        <v>11</v>
      </c>
      <c r="K738" s="3" t="s">
        <v>4</v>
      </c>
      <c r="L738" t="s">
        <v>2717</v>
      </c>
      <c r="M738" t="s">
        <v>2785</v>
      </c>
      <c r="N738" s="6" t="s">
        <v>2695</v>
      </c>
      <c r="O738" s="6" t="s">
        <v>2702</v>
      </c>
      <c r="P738" s="6" t="s">
        <v>2703</v>
      </c>
      <c r="Q738" s="6" t="s">
        <v>90</v>
      </c>
      <c r="R738" s="6" t="s">
        <v>2704</v>
      </c>
      <c r="S738" s="6"/>
    </row>
    <row r="739" spans="1:19" ht="15" customHeight="1" x14ac:dyDescent="0.25">
      <c r="A739" t="s">
        <v>2786</v>
      </c>
      <c r="B739" s="6" t="s">
        <v>2787</v>
      </c>
      <c r="G739" s="9"/>
      <c r="H739" s="3" t="e">
        <f>IF(I739="",200,VLOOKUP(I739,#REF!,2,FALSE))</f>
        <v>#REF!</v>
      </c>
      <c r="I739" t="s">
        <v>21</v>
      </c>
      <c r="J739" s="3" t="s">
        <v>11</v>
      </c>
      <c r="K739" s="3" t="s">
        <v>4</v>
      </c>
      <c r="L739" t="s">
        <v>2717</v>
      </c>
      <c r="M739" t="s">
        <v>2785</v>
      </c>
      <c r="N739" s="6" t="s">
        <v>2695</v>
      </c>
      <c r="O739" s="6" t="s">
        <v>2707</v>
      </c>
      <c r="P739" s="6" t="s">
        <v>2708</v>
      </c>
      <c r="Q739" s="6" t="s">
        <v>90</v>
      </c>
      <c r="R739" s="6" t="s">
        <v>2709</v>
      </c>
      <c r="S739" s="6"/>
    </row>
    <row r="740" spans="1:19" ht="15" customHeight="1" x14ac:dyDescent="0.25">
      <c r="A740" t="s">
        <v>2788</v>
      </c>
      <c r="B740" s="6" t="s">
        <v>2789</v>
      </c>
      <c r="G740" s="9"/>
      <c r="H740" s="3" t="e">
        <f>IF(I740="",200,VLOOKUP(I740,#REF!,2,FALSE))</f>
        <v>#REF!</v>
      </c>
      <c r="I740" t="s">
        <v>21</v>
      </c>
      <c r="J740" s="3" t="s">
        <v>11</v>
      </c>
      <c r="K740" s="3" t="s">
        <v>4</v>
      </c>
      <c r="L740" t="s">
        <v>2717</v>
      </c>
      <c r="M740" t="s">
        <v>2785</v>
      </c>
      <c r="N740" s="6" t="s">
        <v>2695</v>
      </c>
      <c r="O740" s="6" t="s">
        <v>2712</v>
      </c>
      <c r="P740" s="6" t="s">
        <v>2713</v>
      </c>
      <c r="Q740" s="6" t="s">
        <v>90</v>
      </c>
      <c r="R740" s="6" t="s">
        <v>2714</v>
      </c>
      <c r="S740" s="6"/>
    </row>
    <row r="741" spans="1:19" ht="15" customHeight="1" x14ac:dyDescent="0.25">
      <c r="A741" t="s">
        <v>2790</v>
      </c>
      <c r="B741" s="6" t="s">
        <v>2791</v>
      </c>
      <c r="H741" s="3" t="e">
        <f>IF(I741="",200,VLOOKUP(I741,#REF!,2,FALSE))</f>
        <v>#REF!</v>
      </c>
      <c r="I741" t="s">
        <v>21</v>
      </c>
      <c r="J741" s="3" t="s">
        <v>85</v>
      </c>
      <c r="K741" s="3" t="s">
        <v>4</v>
      </c>
      <c r="L741" t="s">
        <v>2524</v>
      </c>
      <c r="M741" t="s">
        <v>90</v>
      </c>
      <c r="O741" s="6" t="s">
        <v>2792</v>
      </c>
      <c r="P741" s="6" t="s">
        <v>2793</v>
      </c>
      <c r="Q741" s="6" t="s">
        <v>90</v>
      </c>
      <c r="R741" s="6" t="s">
        <v>90</v>
      </c>
      <c r="S741" s="6"/>
    </row>
    <row r="742" spans="1:19" ht="15" customHeight="1" x14ac:dyDescent="0.25">
      <c r="A742" t="s">
        <v>2794</v>
      </c>
      <c r="B742" s="6" t="s">
        <v>2795</v>
      </c>
      <c r="H742" s="3" t="e">
        <f>IF(I742="",200,VLOOKUP(I742,#REF!,2,FALSE))</f>
        <v>#REF!</v>
      </c>
      <c r="I742" t="s">
        <v>21</v>
      </c>
      <c r="J742" s="3" t="s">
        <v>85</v>
      </c>
      <c r="K742" s="3" t="s">
        <v>4</v>
      </c>
      <c r="L742" t="s">
        <v>2524</v>
      </c>
      <c r="M742" t="s">
        <v>90</v>
      </c>
      <c r="O742" s="6" t="s">
        <v>2796</v>
      </c>
      <c r="P742" s="6" t="s">
        <v>2797</v>
      </c>
      <c r="Q742" s="6" t="s">
        <v>90</v>
      </c>
      <c r="R742" s="6" t="s">
        <v>90</v>
      </c>
      <c r="S742" s="6"/>
    </row>
    <row r="743" spans="1:19" ht="15" customHeight="1" x14ac:dyDescent="0.25">
      <c r="A743" t="s">
        <v>2798</v>
      </c>
      <c r="B743" s="6" t="s">
        <v>2799</v>
      </c>
      <c r="H743" s="3" t="e">
        <f>IF(I743="",200,VLOOKUP(I743,#REF!,2,FALSE))</f>
        <v>#REF!</v>
      </c>
      <c r="I743" t="s">
        <v>21</v>
      </c>
      <c r="J743" s="3" t="s">
        <v>85</v>
      </c>
      <c r="K743" s="3" t="s">
        <v>4</v>
      </c>
      <c r="L743" t="s">
        <v>2524</v>
      </c>
      <c r="M743" t="s">
        <v>90</v>
      </c>
      <c r="O743" s="6" t="s">
        <v>2800</v>
      </c>
      <c r="P743" s="6" t="s">
        <v>2801</v>
      </c>
      <c r="Q743" s="6" t="s">
        <v>90</v>
      </c>
      <c r="R743" s="6" t="s">
        <v>90</v>
      </c>
      <c r="S743" s="6"/>
    </row>
    <row r="744" spans="1:19" ht="15" customHeight="1" x14ac:dyDescent="0.25">
      <c r="A744" t="s">
        <v>2802</v>
      </c>
      <c r="B744" s="6" t="s">
        <v>2803</v>
      </c>
      <c r="H744" s="3" t="e">
        <f>IF(I744="",200,VLOOKUP(I744,#REF!,2,FALSE))</f>
        <v>#REF!</v>
      </c>
      <c r="I744" t="s">
        <v>21</v>
      </c>
      <c r="J744" s="3" t="s">
        <v>85</v>
      </c>
      <c r="K744" s="3" t="s">
        <v>4</v>
      </c>
      <c r="L744" t="s">
        <v>2524</v>
      </c>
      <c r="M744" t="s">
        <v>90</v>
      </c>
      <c r="O744" s="6" t="s">
        <v>2804</v>
      </c>
      <c r="P744" s="6" t="s">
        <v>2805</v>
      </c>
      <c r="Q744" s="6" t="s">
        <v>90</v>
      </c>
      <c r="R744" s="6" t="s">
        <v>90</v>
      </c>
      <c r="S744" s="6"/>
    </row>
    <row r="745" spans="1:19" ht="15" customHeight="1" x14ac:dyDescent="0.25">
      <c r="A745" t="s">
        <v>2806</v>
      </c>
      <c r="B745" s="6" t="s">
        <v>2807</v>
      </c>
      <c r="H745" s="3" t="e">
        <f>IF(I745="",200,VLOOKUP(I745,#REF!,2,FALSE))</f>
        <v>#REF!</v>
      </c>
      <c r="I745" t="s">
        <v>21</v>
      </c>
      <c r="J745" s="3" t="s">
        <v>85</v>
      </c>
      <c r="K745" s="3" t="s">
        <v>4</v>
      </c>
      <c r="L745" t="s">
        <v>2524</v>
      </c>
      <c r="M745" t="s">
        <v>90</v>
      </c>
      <c r="O745" s="6" t="s">
        <v>2808</v>
      </c>
      <c r="P745" s="6" t="s">
        <v>2809</v>
      </c>
      <c r="Q745" s="6" t="s">
        <v>90</v>
      </c>
      <c r="R745" s="6" t="s">
        <v>90</v>
      </c>
      <c r="S745" s="6"/>
    </row>
    <row r="746" spans="1:19" ht="15" customHeight="1" x14ac:dyDescent="0.25">
      <c r="A746" t="s">
        <v>2810</v>
      </c>
      <c r="B746" s="6" t="s">
        <v>2811</v>
      </c>
      <c r="G746" s="9"/>
      <c r="H746" s="3" t="e">
        <f>IF(I746="",200,VLOOKUP(I746,#REF!,2,FALSE))</f>
        <v>#REF!</v>
      </c>
      <c r="I746" t="s">
        <v>24</v>
      </c>
      <c r="J746" s="3" t="s">
        <v>11</v>
      </c>
      <c r="K746" s="3" t="s">
        <v>4</v>
      </c>
      <c r="L746" t="s">
        <v>2812</v>
      </c>
      <c r="M746" t="s">
        <v>90</v>
      </c>
      <c r="N746" s="6" t="s">
        <v>2813</v>
      </c>
      <c r="O746" s="6" t="s">
        <v>2814</v>
      </c>
      <c r="P746" s="6" t="s">
        <v>2815</v>
      </c>
      <c r="Q746" s="6" t="s">
        <v>90</v>
      </c>
      <c r="R746" s="6" t="s">
        <v>90</v>
      </c>
      <c r="S746" s="6"/>
    </row>
    <row r="747" spans="1:19" ht="15" customHeight="1" x14ac:dyDescent="0.25">
      <c r="A747" t="s">
        <v>2816</v>
      </c>
      <c r="B747" s="6" t="s">
        <v>2817</v>
      </c>
      <c r="G747" s="9"/>
      <c r="H747" s="3" t="e">
        <f>IF(I747="",200,VLOOKUP(I747,#REF!,2,FALSE))</f>
        <v>#REF!</v>
      </c>
      <c r="I747" t="s">
        <v>24</v>
      </c>
      <c r="J747" s="3" t="s">
        <v>11</v>
      </c>
      <c r="K747" s="3" t="s">
        <v>4</v>
      </c>
      <c r="L747" t="s">
        <v>2812</v>
      </c>
      <c r="M747" t="s">
        <v>90</v>
      </c>
      <c r="N747" s="6" t="s">
        <v>2818</v>
      </c>
      <c r="O747" s="6" t="s">
        <v>2819</v>
      </c>
      <c r="P747" s="6" t="s">
        <v>2820</v>
      </c>
      <c r="Q747" s="6" t="s">
        <v>90</v>
      </c>
      <c r="R747" s="6" t="s">
        <v>2821</v>
      </c>
      <c r="S747" s="6"/>
    </row>
    <row r="748" spans="1:19" ht="15" customHeight="1" x14ac:dyDescent="0.25">
      <c r="A748" t="s">
        <v>2822</v>
      </c>
      <c r="B748" s="6" t="s">
        <v>2823</v>
      </c>
      <c r="G748" s="9"/>
      <c r="H748" s="3" t="e">
        <f>IF(I748="",200,VLOOKUP(I748,#REF!,2,FALSE))</f>
        <v>#REF!</v>
      </c>
      <c r="I748" t="s">
        <v>24</v>
      </c>
      <c r="J748" s="3" t="s">
        <v>11</v>
      </c>
      <c r="K748" s="3" t="s">
        <v>4</v>
      </c>
      <c r="L748" t="s">
        <v>2812</v>
      </c>
      <c r="M748" t="s">
        <v>90</v>
      </c>
      <c r="N748" s="6" t="s">
        <v>2824</v>
      </c>
      <c r="O748" s="6" t="s">
        <v>2825</v>
      </c>
      <c r="P748" s="6" t="s">
        <v>2826</v>
      </c>
      <c r="Q748" s="6" t="s">
        <v>90</v>
      </c>
      <c r="R748" s="6" t="s">
        <v>2827</v>
      </c>
      <c r="S748" s="6"/>
    </row>
    <row r="749" spans="1:19" ht="15" customHeight="1" x14ac:dyDescent="0.25">
      <c r="A749" t="s">
        <v>2828</v>
      </c>
      <c r="B749" s="6" t="s">
        <v>2829</v>
      </c>
      <c r="G749" s="9"/>
      <c r="H749" s="3" t="e">
        <f>IF(I749="",200,VLOOKUP(I749,#REF!,2,FALSE))</f>
        <v>#REF!</v>
      </c>
      <c r="I749" t="s">
        <v>24</v>
      </c>
      <c r="J749" s="3" t="s">
        <v>11</v>
      </c>
      <c r="K749" s="3" t="s">
        <v>4</v>
      </c>
      <c r="L749" t="s">
        <v>2812</v>
      </c>
      <c r="M749" t="s">
        <v>90</v>
      </c>
      <c r="N749" s="6" t="s">
        <v>2830</v>
      </c>
      <c r="O749" s="6" t="s">
        <v>2831</v>
      </c>
      <c r="P749" s="6" t="s">
        <v>2832</v>
      </c>
      <c r="Q749" s="6" t="s">
        <v>90</v>
      </c>
      <c r="R749" s="6" t="s">
        <v>2833</v>
      </c>
      <c r="S749" s="6"/>
    </row>
    <row r="750" spans="1:19" ht="15" customHeight="1" x14ac:dyDescent="0.25">
      <c r="A750" t="s">
        <v>2834</v>
      </c>
      <c r="B750" s="6" t="s">
        <v>2835</v>
      </c>
      <c r="G750" s="9"/>
      <c r="H750" s="3" t="e">
        <f>IF(I750="",200,VLOOKUP(I750,#REF!,2,FALSE))</f>
        <v>#REF!</v>
      </c>
      <c r="I750" t="s">
        <v>24</v>
      </c>
      <c r="J750" s="3" t="s">
        <v>11</v>
      </c>
      <c r="K750" s="3" t="s">
        <v>4</v>
      </c>
      <c r="L750" t="s">
        <v>2812</v>
      </c>
      <c r="M750" t="s">
        <v>90</v>
      </c>
      <c r="N750" s="6" t="s">
        <v>2836</v>
      </c>
      <c r="O750" s="6" t="s">
        <v>2837</v>
      </c>
      <c r="P750" s="6" t="s">
        <v>2838</v>
      </c>
      <c r="Q750" s="6" t="s">
        <v>90</v>
      </c>
      <c r="R750" s="6" t="s">
        <v>2839</v>
      </c>
      <c r="S750" s="6"/>
    </row>
    <row r="751" spans="1:19" ht="15" customHeight="1" x14ac:dyDescent="0.25">
      <c r="A751" t="s">
        <v>2840</v>
      </c>
      <c r="B751" s="6" t="s">
        <v>2841</v>
      </c>
      <c r="G751" s="9"/>
      <c r="H751" s="3" t="e">
        <f>IF(I751="",200,VLOOKUP(I751,#REF!,2,FALSE))</f>
        <v>#REF!</v>
      </c>
      <c r="I751" t="s">
        <v>24</v>
      </c>
      <c r="J751" s="3" t="s">
        <v>11</v>
      </c>
      <c r="K751" s="3" t="s">
        <v>4</v>
      </c>
      <c r="L751" t="s">
        <v>2812</v>
      </c>
      <c r="M751" t="s">
        <v>90</v>
      </c>
      <c r="N751" s="6" t="s">
        <v>2842</v>
      </c>
      <c r="O751" s="6" t="s">
        <v>2843</v>
      </c>
      <c r="P751" s="6" t="s">
        <v>2844</v>
      </c>
      <c r="Q751" s="6" t="s">
        <v>90</v>
      </c>
      <c r="R751" s="6" t="s">
        <v>2845</v>
      </c>
      <c r="S751" s="6"/>
    </row>
    <row r="752" spans="1:19" ht="15" customHeight="1" x14ac:dyDescent="0.25">
      <c r="A752" t="s">
        <v>2846</v>
      </c>
      <c r="B752" s="6" t="s">
        <v>2847</v>
      </c>
      <c r="G752" s="9"/>
      <c r="H752" s="3" t="e">
        <f>IF(I752="",200,VLOOKUP(I752,#REF!,2,FALSE))</f>
        <v>#REF!</v>
      </c>
      <c r="I752" t="s">
        <v>24</v>
      </c>
      <c r="J752" s="3" t="s">
        <v>11</v>
      </c>
      <c r="K752" s="3" t="s">
        <v>4</v>
      </c>
      <c r="L752" t="s">
        <v>2812</v>
      </c>
      <c r="M752" t="s">
        <v>90</v>
      </c>
      <c r="N752" s="6" t="s">
        <v>2848</v>
      </c>
      <c r="O752" s="6" t="s">
        <v>2849</v>
      </c>
      <c r="P752" s="6" t="s">
        <v>2850</v>
      </c>
      <c r="Q752" s="6" t="s">
        <v>90</v>
      </c>
      <c r="R752" s="6" t="s">
        <v>2851</v>
      </c>
      <c r="S752" s="6"/>
    </row>
    <row r="753" spans="1:19" ht="15" customHeight="1" x14ac:dyDescent="0.25">
      <c r="A753" t="s">
        <v>2852</v>
      </c>
      <c r="B753" s="6" t="s">
        <v>2853</v>
      </c>
      <c r="G753" s="9"/>
      <c r="H753" s="3" t="e">
        <f>IF(I753="",200,VLOOKUP(I753,#REF!,2,FALSE))</f>
        <v>#REF!</v>
      </c>
      <c r="I753" t="s">
        <v>24</v>
      </c>
      <c r="J753" s="3" t="s">
        <v>11</v>
      </c>
      <c r="K753" s="3" t="s">
        <v>4</v>
      </c>
      <c r="L753" t="s">
        <v>2812</v>
      </c>
      <c r="M753" t="s">
        <v>90</v>
      </c>
      <c r="N753" s="6" t="s">
        <v>2854</v>
      </c>
      <c r="O753" s="6" t="s">
        <v>2855</v>
      </c>
      <c r="P753" s="6" t="s">
        <v>2856</v>
      </c>
      <c r="Q753" s="6" t="s">
        <v>90</v>
      </c>
      <c r="R753" s="6" t="s">
        <v>2857</v>
      </c>
      <c r="S753" s="6"/>
    </row>
    <row r="754" spans="1:19" ht="15" customHeight="1" x14ac:dyDescent="0.25">
      <c r="A754" t="s">
        <v>2858</v>
      </c>
      <c r="B754" s="6" t="s">
        <v>2859</v>
      </c>
      <c r="G754" s="9"/>
      <c r="H754" s="3" t="e">
        <f>IF(I754="",200,VLOOKUP(I754,#REF!,2,FALSE))</f>
        <v>#REF!</v>
      </c>
      <c r="I754" t="s">
        <v>24</v>
      </c>
      <c r="J754" s="3" t="s">
        <v>11</v>
      </c>
      <c r="K754" s="3" t="s">
        <v>4</v>
      </c>
      <c r="L754" t="s">
        <v>2812</v>
      </c>
      <c r="M754" t="s">
        <v>90</v>
      </c>
      <c r="N754" s="6" t="s">
        <v>2860</v>
      </c>
      <c r="O754" s="6" t="s">
        <v>2861</v>
      </c>
      <c r="P754" s="6" t="s">
        <v>2862</v>
      </c>
      <c r="Q754" s="6" t="s">
        <v>90</v>
      </c>
      <c r="R754" s="6" t="s">
        <v>2863</v>
      </c>
      <c r="S754" s="6"/>
    </row>
    <row r="755" spans="1:19" ht="15" customHeight="1" x14ac:dyDescent="0.25">
      <c r="A755" t="s">
        <v>2864</v>
      </c>
      <c r="B755" s="6" t="s">
        <v>2865</v>
      </c>
      <c r="G755" s="9"/>
      <c r="H755" s="3" t="e">
        <f>IF(I755="",200,VLOOKUP(I755,#REF!,2,FALSE))</f>
        <v>#REF!</v>
      </c>
      <c r="I755" t="s">
        <v>24</v>
      </c>
      <c r="J755" s="3" t="s">
        <v>11</v>
      </c>
      <c r="K755" s="3" t="s">
        <v>4</v>
      </c>
      <c r="L755" t="s">
        <v>2812</v>
      </c>
      <c r="M755" t="s">
        <v>90</v>
      </c>
      <c r="N755" s="6" t="s">
        <v>2866</v>
      </c>
      <c r="O755" s="6" t="s">
        <v>2867</v>
      </c>
      <c r="P755" s="6" t="s">
        <v>2868</v>
      </c>
      <c r="Q755" s="6" t="s">
        <v>90</v>
      </c>
      <c r="R755" s="6" t="s">
        <v>2869</v>
      </c>
      <c r="S755" s="6"/>
    </row>
    <row r="756" spans="1:19" ht="15" customHeight="1" x14ac:dyDescent="0.25">
      <c r="A756" t="s">
        <v>2870</v>
      </c>
      <c r="B756" s="6" t="s">
        <v>2871</v>
      </c>
      <c r="G756" s="9"/>
      <c r="H756" s="3" t="e">
        <f>IF(I756="",200,VLOOKUP(I756,#REF!,2,FALSE))</f>
        <v>#REF!</v>
      </c>
      <c r="I756" t="s">
        <v>24</v>
      </c>
      <c r="J756" s="3" t="s">
        <v>11</v>
      </c>
      <c r="K756" s="3" t="s">
        <v>4</v>
      </c>
      <c r="L756" t="s">
        <v>2812</v>
      </c>
      <c r="M756" t="s">
        <v>90</v>
      </c>
      <c r="N756" s="6" t="s">
        <v>2872</v>
      </c>
      <c r="O756" s="6" t="s">
        <v>2873</v>
      </c>
      <c r="P756" s="6" t="s">
        <v>2874</v>
      </c>
      <c r="Q756" s="6" t="s">
        <v>90</v>
      </c>
      <c r="R756" s="6" t="s">
        <v>2875</v>
      </c>
      <c r="S756" s="6"/>
    </row>
    <row r="757" spans="1:19" ht="15" customHeight="1" x14ac:dyDescent="0.25">
      <c r="A757" t="s">
        <v>2876</v>
      </c>
      <c r="B757" s="6" t="s">
        <v>2877</v>
      </c>
      <c r="G757" s="9"/>
      <c r="H757" s="3" t="e">
        <f>IF(I757="",200,VLOOKUP(I757,#REF!,2,FALSE))</f>
        <v>#REF!</v>
      </c>
      <c r="I757" t="s">
        <v>24</v>
      </c>
      <c r="J757" s="3" t="s">
        <v>11</v>
      </c>
      <c r="K757" s="3" t="s">
        <v>4</v>
      </c>
      <c r="L757" t="s">
        <v>2812</v>
      </c>
      <c r="M757" t="s">
        <v>90</v>
      </c>
      <c r="N757" s="6" t="s">
        <v>2878</v>
      </c>
      <c r="O757" s="6" t="s">
        <v>2879</v>
      </c>
      <c r="P757" s="6" t="s">
        <v>2880</v>
      </c>
      <c r="Q757" s="6" t="s">
        <v>90</v>
      </c>
      <c r="R757" s="6" t="s">
        <v>2881</v>
      </c>
      <c r="S757" s="6"/>
    </row>
    <row r="758" spans="1:19" ht="15" customHeight="1" x14ac:dyDescent="0.25">
      <c r="A758" t="s">
        <v>2882</v>
      </c>
      <c r="B758" s="6" t="s">
        <v>2883</v>
      </c>
      <c r="G758" s="9"/>
      <c r="H758" s="3" t="e">
        <f>IF(I758="",200,VLOOKUP(I758,#REF!,2,FALSE))</f>
        <v>#REF!</v>
      </c>
      <c r="I758" t="s">
        <v>24</v>
      </c>
      <c r="J758" s="3" t="s">
        <v>11</v>
      </c>
      <c r="K758" s="3" t="s">
        <v>4</v>
      </c>
      <c r="L758" t="s">
        <v>2812</v>
      </c>
      <c r="M758" t="s">
        <v>90</v>
      </c>
      <c r="N758" s="6" t="s">
        <v>2884</v>
      </c>
      <c r="O758" s="6" t="s">
        <v>2885</v>
      </c>
      <c r="P758" s="6" t="s">
        <v>2886</v>
      </c>
      <c r="Q758" s="6" t="s">
        <v>90</v>
      </c>
      <c r="R758" s="6" t="s">
        <v>2887</v>
      </c>
      <c r="S758" s="6"/>
    </row>
    <row r="759" spans="1:19" ht="15" customHeight="1" x14ac:dyDescent="0.25">
      <c r="A759" t="s">
        <v>2888</v>
      </c>
      <c r="B759" s="6" t="s">
        <v>2889</v>
      </c>
      <c r="G759" s="9"/>
      <c r="H759" s="3" t="e">
        <f>IF(I759="",200,VLOOKUP(I759,#REF!,2,FALSE))</f>
        <v>#REF!</v>
      </c>
      <c r="I759" t="s">
        <v>24</v>
      </c>
      <c r="J759" s="3" t="s">
        <v>11</v>
      </c>
      <c r="K759" s="3" t="s">
        <v>4</v>
      </c>
      <c r="L759" t="s">
        <v>2812</v>
      </c>
      <c r="M759" t="s">
        <v>90</v>
      </c>
      <c r="N759" s="6" t="s">
        <v>2890</v>
      </c>
      <c r="O759" s="6" t="s">
        <v>2891</v>
      </c>
      <c r="P759" s="6" t="s">
        <v>2892</v>
      </c>
      <c r="Q759" s="6" t="s">
        <v>90</v>
      </c>
      <c r="R759" s="6" t="s">
        <v>2893</v>
      </c>
      <c r="S759" s="6"/>
    </row>
    <row r="760" spans="1:19" ht="15" customHeight="1" x14ac:dyDescent="0.25">
      <c r="A760" t="s">
        <v>2894</v>
      </c>
      <c r="B760" s="6" t="s">
        <v>2895</v>
      </c>
      <c r="G760" s="9"/>
      <c r="H760" s="3" t="e">
        <f>IF(I760="",200,VLOOKUP(I760,#REF!,2,FALSE))</f>
        <v>#REF!</v>
      </c>
      <c r="I760" t="s">
        <v>24</v>
      </c>
      <c r="J760" s="3" t="s">
        <v>11</v>
      </c>
      <c r="K760" s="3" t="s">
        <v>4</v>
      </c>
      <c r="L760" t="s">
        <v>2812</v>
      </c>
      <c r="M760" t="s">
        <v>90</v>
      </c>
      <c r="N760" s="6" t="s">
        <v>2896</v>
      </c>
      <c r="O760" s="6" t="s">
        <v>2897</v>
      </c>
      <c r="P760" s="6" t="s">
        <v>2898</v>
      </c>
      <c r="Q760" s="6" t="s">
        <v>90</v>
      </c>
      <c r="R760" s="6" t="s">
        <v>2899</v>
      </c>
      <c r="S760" s="6"/>
    </row>
    <row r="761" spans="1:19" ht="15" customHeight="1" x14ac:dyDescent="0.25">
      <c r="A761" t="s">
        <v>2900</v>
      </c>
      <c r="B761" s="6" t="s">
        <v>2901</v>
      </c>
      <c r="G761" s="9"/>
      <c r="H761" s="3" t="e">
        <f>IF(I761="",200,VLOOKUP(I761,#REF!,2,FALSE))</f>
        <v>#REF!</v>
      </c>
      <c r="I761" t="s">
        <v>24</v>
      </c>
      <c r="J761" s="3" t="s">
        <v>11</v>
      </c>
      <c r="K761" s="3" t="s">
        <v>4</v>
      </c>
      <c r="L761" t="s">
        <v>2812</v>
      </c>
      <c r="M761" t="s">
        <v>90</v>
      </c>
      <c r="N761" s="6" t="s">
        <v>2902</v>
      </c>
      <c r="O761" s="6" t="s">
        <v>2903</v>
      </c>
      <c r="P761" s="6" t="s">
        <v>2904</v>
      </c>
      <c r="Q761" s="6" t="s">
        <v>90</v>
      </c>
      <c r="R761" s="6" t="s">
        <v>2905</v>
      </c>
      <c r="S761" s="6"/>
    </row>
    <row r="762" spans="1:19" ht="15" customHeight="1" x14ac:dyDescent="0.25">
      <c r="A762" t="s">
        <v>2906</v>
      </c>
      <c r="B762" s="6" t="s">
        <v>2907</v>
      </c>
      <c r="G762" s="9"/>
      <c r="H762" s="3" t="e">
        <f>IF(I762="",200,VLOOKUP(I762,#REF!,2,FALSE))</f>
        <v>#REF!</v>
      </c>
      <c r="I762" t="s">
        <v>24</v>
      </c>
      <c r="J762" s="3" t="s">
        <v>11</v>
      </c>
      <c r="K762" s="3" t="s">
        <v>4</v>
      </c>
      <c r="L762" t="s">
        <v>2812</v>
      </c>
      <c r="M762" t="s">
        <v>90</v>
      </c>
      <c r="N762" s="6" t="s">
        <v>2908</v>
      </c>
      <c r="O762" s="6" t="s">
        <v>2909</v>
      </c>
      <c r="P762" s="6" t="s">
        <v>2910</v>
      </c>
      <c r="Q762" s="6" t="s">
        <v>90</v>
      </c>
      <c r="R762" s="6" t="s">
        <v>2911</v>
      </c>
      <c r="S762" s="6"/>
    </row>
    <row r="763" spans="1:19" ht="15" customHeight="1" x14ac:dyDescent="0.25">
      <c r="A763" t="s">
        <v>2912</v>
      </c>
      <c r="B763" s="6" t="s">
        <v>2913</v>
      </c>
      <c r="G763" s="9"/>
      <c r="H763" s="3" t="e">
        <f>IF(I763="",200,VLOOKUP(I763,#REF!,2,FALSE))</f>
        <v>#REF!</v>
      </c>
      <c r="I763" t="s">
        <v>24</v>
      </c>
      <c r="J763" s="3" t="s">
        <v>11</v>
      </c>
      <c r="K763" s="3" t="s">
        <v>4</v>
      </c>
      <c r="L763" t="s">
        <v>2812</v>
      </c>
      <c r="M763" t="s">
        <v>90</v>
      </c>
      <c r="N763" s="6" t="s">
        <v>2914</v>
      </c>
      <c r="O763" s="6" t="s">
        <v>2915</v>
      </c>
      <c r="P763" s="6" t="s">
        <v>2916</v>
      </c>
      <c r="Q763" s="6" t="s">
        <v>90</v>
      </c>
      <c r="R763" s="6" t="s">
        <v>2917</v>
      </c>
      <c r="S763" s="6"/>
    </row>
    <row r="764" spans="1:19" ht="15" customHeight="1" x14ac:dyDescent="0.25">
      <c r="A764" t="s">
        <v>2918</v>
      </c>
      <c r="B764" s="6" t="s">
        <v>2919</v>
      </c>
      <c r="G764" s="9"/>
      <c r="H764" s="3" t="e">
        <f>IF(I764="",200,VLOOKUP(I764,#REF!,2,FALSE))</f>
        <v>#REF!</v>
      </c>
      <c r="I764" t="s">
        <v>24</v>
      </c>
      <c r="J764" s="3" t="s">
        <v>11</v>
      </c>
      <c r="K764" s="3" t="s">
        <v>4</v>
      </c>
      <c r="L764" t="s">
        <v>2812</v>
      </c>
      <c r="M764" t="s">
        <v>90</v>
      </c>
      <c r="N764" s="6" t="s">
        <v>2920</v>
      </c>
      <c r="O764" s="6" t="s">
        <v>2921</v>
      </c>
      <c r="P764" s="6" t="s">
        <v>2922</v>
      </c>
      <c r="Q764" s="6" t="s">
        <v>90</v>
      </c>
      <c r="R764" s="6" t="s">
        <v>2923</v>
      </c>
      <c r="S764" s="6"/>
    </row>
    <row r="765" spans="1:19" ht="15" customHeight="1" x14ac:dyDescent="0.25">
      <c r="A765" t="s">
        <v>2924</v>
      </c>
      <c r="B765" s="6" t="s">
        <v>2925</v>
      </c>
      <c r="G765" s="9"/>
      <c r="H765" s="3" t="e">
        <f>IF(I765="",200,VLOOKUP(I765,#REF!,2,FALSE))</f>
        <v>#REF!</v>
      </c>
      <c r="I765" t="s">
        <v>24</v>
      </c>
      <c r="J765" s="3" t="s">
        <v>11</v>
      </c>
      <c r="K765" s="3" t="s">
        <v>4</v>
      </c>
      <c r="L765" t="s">
        <v>2812</v>
      </c>
      <c r="M765" t="s">
        <v>90</v>
      </c>
      <c r="N765" s="6" t="s">
        <v>2926</v>
      </c>
      <c r="O765" s="6" t="s">
        <v>2927</v>
      </c>
      <c r="P765" s="6" t="s">
        <v>2928</v>
      </c>
      <c r="Q765" s="6" t="s">
        <v>90</v>
      </c>
      <c r="R765" s="6" t="s">
        <v>2929</v>
      </c>
      <c r="S765" s="6"/>
    </row>
    <row r="766" spans="1:19" ht="15" customHeight="1" x14ac:dyDescent="0.25">
      <c r="A766" t="s">
        <v>2930</v>
      </c>
      <c r="B766" s="6" t="s">
        <v>2931</v>
      </c>
      <c r="G766" s="9"/>
      <c r="H766" s="3" t="e">
        <f>IF(I766="",200,VLOOKUP(I766,#REF!,2,FALSE))</f>
        <v>#REF!</v>
      </c>
      <c r="I766" t="s">
        <v>24</v>
      </c>
      <c r="J766" s="3" t="s">
        <v>11</v>
      </c>
      <c r="K766" s="3" t="s">
        <v>4</v>
      </c>
      <c r="L766" t="s">
        <v>2812</v>
      </c>
      <c r="M766" t="s">
        <v>90</v>
      </c>
      <c r="N766" s="6" t="s">
        <v>2902</v>
      </c>
      <c r="O766" s="6" t="s">
        <v>2932</v>
      </c>
      <c r="P766" s="6" t="s">
        <v>2933</v>
      </c>
      <c r="Q766" s="6" t="s">
        <v>90</v>
      </c>
      <c r="R766" s="6" t="s">
        <v>2934</v>
      </c>
      <c r="S766" s="6"/>
    </row>
    <row r="767" spans="1:19" ht="15" customHeight="1" x14ac:dyDescent="0.25">
      <c r="A767" t="s">
        <v>2935</v>
      </c>
      <c r="B767" s="6" t="s">
        <v>2936</v>
      </c>
      <c r="G767" s="9"/>
      <c r="H767" s="3" t="e">
        <f>IF(I767="",200,VLOOKUP(I767,#REF!,2,FALSE))</f>
        <v>#REF!</v>
      </c>
      <c r="I767" t="s">
        <v>24</v>
      </c>
      <c r="J767" s="3" t="s">
        <v>11</v>
      </c>
      <c r="K767" s="3" t="s">
        <v>4</v>
      </c>
      <c r="L767" t="s">
        <v>2812</v>
      </c>
      <c r="M767" t="s">
        <v>90</v>
      </c>
      <c r="N767" s="6" t="s">
        <v>2908</v>
      </c>
      <c r="O767" s="6" t="s">
        <v>2937</v>
      </c>
      <c r="P767" s="6" t="s">
        <v>2938</v>
      </c>
      <c r="Q767" s="6" t="s">
        <v>90</v>
      </c>
      <c r="R767" s="6" t="s">
        <v>2939</v>
      </c>
      <c r="S767" s="6"/>
    </row>
    <row r="768" spans="1:19" ht="15" customHeight="1" x14ac:dyDescent="0.25">
      <c r="A768" t="s">
        <v>2940</v>
      </c>
      <c r="B768" s="6" t="s">
        <v>2941</v>
      </c>
      <c r="G768" s="9"/>
      <c r="H768" s="3" t="e">
        <f>IF(I768="",200,VLOOKUP(I768,#REF!,2,FALSE))</f>
        <v>#REF!</v>
      </c>
      <c r="I768" t="s">
        <v>24</v>
      </c>
      <c r="J768" s="3" t="s">
        <v>11</v>
      </c>
      <c r="K768" s="3" t="s">
        <v>4</v>
      </c>
      <c r="L768" t="s">
        <v>2812</v>
      </c>
      <c r="M768" t="s">
        <v>90</v>
      </c>
      <c r="N768" s="6" t="s">
        <v>2942</v>
      </c>
      <c r="O768" s="6" t="s">
        <v>2943</v>
      </c>
      <c r="P768" s="6" t="s">
        <v>2944</v>
      </c>
      <c r="Q768" s="6" t="s">
        <v>90</v>
      </c>
      <c r="R768" s="6" t="s">
        <v>2945</v>
      </c>
      <c r="S768" s="6"/>
    </row>
    <row r="769" spans="1:19" ht="15" customHeight="1" x14ac:dyDescent="0.25">
      <c r="A769" t="s">
        <v>2946</v>
      </c>
      <c r="B769" s="6" t="s">
        <v>2947</v>
      </c>
      <c r="G769" s="9"/>
      <c r="H769" s="3" t="e">
        <f>IF(I769="",200,VLOOKUP(I769,#REF!,2,FALSE))</f>
        <v>#REF!</v>
      </c>
      <c r="I769" t="s">
        <v>24</v>
      </c>
      <c r="J769" s="3" t="s">
        <v>11</v>
      </c>
      <c r="K769" s="3" t="s">
        <v>4</v>
      </c>
      <c r="L769" t="s">
        <v>2812</v>
      </c>
      <c r="M769" t="s">
        <v>90</v>
      </c>
      <c r="N769" s="6" t="s">
        <v>2948</v>
      </c>
      <c r="O769" s="6" t="s">
        <v>2949</v>
      </c>
      <c r="P769" s="6" t="s">
        <v>2950</v>
      </c>
      <c r="Q769" s="6" t="s">
        <v>90</v>
      </c>
      <c r="R769" s="6" t="s">
        <v>2951</v>
      </c>
      <c r="S769" s="6"/>
    </row>
    <row r="770" spans="1:19" ht="15" customHeight="1" x14ac:dyDescent="0.25">
      <c r="A770" t="s">
        <v>2952</v>
      </c>
      <c r="B770" s="6" t="s">
        <v>2953</v>
      </c>
      <c r="G770" s="9"/>
      <c r="H770" s="3" t="e">
        <f>IF(I770="",200,VLOOKUP(I770,#REF!,2,FALSE))</f>
        <v>#REF!</v>
      </c>
      <c r="I770" t="s">
        <v>24</v>
      </c>
      <c r="J770" s="3" t="s">
        <v>11</v>
      </c>
      <c r="K770" s="3" t="s">
        <v>4</v>
      </c>
      <c r="L770" t="s">
        <v>2812</v>
      </c>
      <c r="M770" t="s">
        <v>90</v>
      </c>
      <c r="N770" s="6" t="s">
        <v>2954</v>
      </c>
      <c r="O770" s="6" t="s">
        <v>2955</v>
      </c>
      <c r="P770" s="6" t="s">
        <v>2956</v>
      </c>
      <c r="Q770" s="6" t="s">
        <v>90</v>
      </c>
      <c r="R770" s="6" t="s">
        <v>2957</v>
      </c>
      <c r="S770" s="6"/>
    </row>
    <row r="771" spans="1:19" ht="15" customHeight="1" x14ac:dyDescent="0.25">
      <c r="A771" t="s">
        <v>2958</v>
      </c>
      <c r="B771" s="6" t="s">
        <v>2959</v>
      </c>
      <c r="G771" s="9"/>
      <c r="H771" s="3" t="e">
        <f>IF(I771="",200,VLOOKUP(I771,#REF!,2,FALSE))</f>
        <v>#REF!</v>
      </c>
      <c r="I771" t="s">
        <v>24</v>
      </c>
      <c r="J771" s="3" t="s">
        <v>11</v>
      </c>
      <c r="K771" s="3" t="s">
        <v>4</v>
      </c>
      <c r="L771" t="s">
        <v>2812</v>
      </c>
      <c r="M771" t="s">
        <v>90</v>
      </c>
      <c r="N771" s="6" t="s">
        <v>2960</v>
      </c>
      <c r="O771" s="6" t="s">
        <v>2961</v>
      </c>
      <c r="P771" s="6" t="s">
        <v>2962</v>
      </c>
      <c r="Q771" s="6" t="s">
        <v>90</v>
      </c>
      <c r="R771" s="6" t="s">
        <v>90</v>
      </c>
      <c r="S771" s="6"/>
    </row>
    <row r="772" spans="1:19" ht="15" customHeight="1" x14ac:dyDescent="0.25">
      <c r="A772" t="s">
        <v>2963</v>
      </c>
      <c r="B772" s="6" t="s">
        <v>2964</v>
      </c>
      <c r="G772" s="9"/>
      <c r="H772" s="3" t="e">
        <f>IF(I772="",200,VLOOKUP(I772,#REF!,2,FALSE))</f>
        <v>#REF!</v>
      </c>
      <c r="I772" t="s">
        <v>24</v>
      </c>
      <c r="J772" s="3" t="s">
        <v>11</v>
      </c>
      <c r="K772" s="3" t="s">
        <v>4</v>
      </c>
      <c r="L772" t="s">
        <v>2812</v>
      </c>
      <c r="M772" t="s">
        <v>90</v>
      </c>
      <c r="N772" s="6" t="s">
        <v>2965</v>
      </c>
      <c r="O772" s="6" t="s">
        <v>2966</v>
      </c>
      <c r="P772" s="6" t="s">
        <v>2967</v>
      </c>
      <c r="Q772" s="6" t="s">
        <v>90</v>
      </c>
      <c r="R772" s="6" t="s">
        <v>2968</v>
      </c>
      <c r="S772" s="6"/>
    </row>
    <row r="773" spans="1:19" ht="15" customHeight="1" x14ac:dyDescent="0.25">
      <c r="A773" t="s">
        <v>2969</v>
      </c>
      <c r="B773" s="6" t="s">
        <v>2970</v>
      </c>
      <c r="G773" s="9"/>
      <c r="H773" s="3" t="e">
        <f>IF(I773="",200,VLOOKUP(I773,#REF!,2,FALSE))</f>
        <v>#REF!</v>
      </c>
      <c r="I773" t="s">
        <v>24</v>
      </c>
      <c r="J773" s="3" t="s">
        <v>11</v>
      </c>
      <c r="K773" s="3" t="s">
        <v>4</v>
      </c>
      <c r="L773" t="s">
        <v>2812</v>
      </c>
      <c r="M773" t="s">
        <v>90</v>
      </c>
      <c r="N773" s="6" t="s">
        <v>2971</v>
      </c>
      <c r="O773" s="6" t="s">
        <v>2972</v>
      </c>
      <c r="P773" s="6" t="s">
        <v>2973</v>
      </c>
      <c r="Q773" s="6" t="s">
        <v>90</v>
      </c>
      <c r="R773" s="6" t="s">
        <v>2974</v>
      </c>
      <c r="S773" s="6"/>
    </row>
    <row r="774" spans="1:19" ht="15" customHeight="1" x14ac:dyDescent="0.25">
      <c r="A774" t="s">
        <v>2975</v>
      </c>
      <c r="B774" s="6" t="s">
        <v>2976</v>
      </c>
      <c r="G774" s="9"/>
      <c r="H774" s="3" t="e">
        <f>IF(I774="",200,VLOOKUP(I774,#REF!,2,FALSE))</f>
        <v>#REF!</v>
      </c>
      <c r="I774" t="s">
        <v>24</v>
      </c>
      <c r="J774" s="3" t="s">
        <v>11</v>
      </c>
      <c r="K774" s="3" t="s">
        <v>4</v>
      </c>
      <c r="L774" t="s">
        <v>2812</v>
      </c>
      <c r="M774" t="s">
        <v>90</v>
      </c>
      <c r="N774" s="6" t="s">
        <v>2977</v>
      </c>
      <c r="O774" s="6" t="s">
        <v>2978</v>
      </c>
      <c r="P774" s="6" t="s">
        <v>2979</v>
      </c>
      <c r="Q774" s="6" t="s">
        <v>90</v>
      </c>
      <c r="R774" s="6" t="s">
        <v>2980</v>
      </c>
      <c r="S774" s="6"/>
    </row>
    <row r="775" spans="1:19" ht="15" customHeight="1" x14ac:dyDescent="0.25">
      <c r="A775" t="s">
        <v>2981</v>
      </c>
      <c r="B775" s="6" t="s">
        <v>2982</v>
      </c>
      <c r="G775" s="9"/>
      <c r="H775" s="3" t="e">
        <f>IF(I775="",200,VLOOKUP(I775,#REF!,2,FALSE))</f>
        <v>#REF!</v>
      </c>
      <c r="I775" t="s">
        <v>24</v>
      </c>
      <c r="J775" s="3" t="s">
        <v>11</v>
      </c>
      <c r="K775" s="3" t="s">
        <v>4</v>
      </c>
      <c r="L775" t="s">
        <v>2812</v>
      </c>
      <c r="M775" t="s">
        <v>90</v>
      </c>
      <c r="N775" s="6" t="s">
        <v>2983</v>
      </c>
      <c r="O775" s="6" t="s">
        <v>2984</v>
      </c>
      <c r="P775" s="6" t="s">
        <v>2985</v>
      </c>
      <c r="Q775" s="6" t="s">
        <v>90</v>
      </c>
      <c r="R775" s="6" t="s">
        <v>2986</v>
      </c>
      <c r="S775" s="6"/>
    </row>
    <row r="776" spans="1:19" ht="15" customHeight="1" x14ac:dyDescent="0.25">
      <c r="A776" t="s">
        <v>2987</v>
      </c>
      <c r="B776" s="6" t="s">
        <v>2988</v>
      </c>
      <c r="G776" s="9"/>
      <c r="H776" s="3" t="e">
        <f>IF(I776="",200,VLOOKUP(I776,#REF!,2,FALSE))</f>
        <v>#REF!</v>
      </c>
      <c r="I776" t="s">
        <v>24</v>
      </c>
      <c r="J776" s="3" t="s">
        <v>11</v>
      </c>
      <c r="K776" s="3" t="s">
        <v>4</v>
      </c>
      <c r="L776" t="s">
        <v>2812</v>
      </c>
      <c r="M776" t="s">
        <v>90</v>
      </c>
      <c r="N776" s="6" t="s">
        <v>2989</v>
      </c>
      <c r="O776" s="6" t="s">
        <v>2990</v>
      </c>
      <c r="P776" s="6" t="s">
        <v>756</v>
      </c>
      <c r="Q776" s="6" t="s">
        <v>90</v>
      </c>
      <c r="R776" s="6" t="s">
        <v>2986</v>
      </c>
      <c r="S776" s="6"/>
    </row>
    <row r="777" spans="1:19" ht="15" customHeight="1" x14ac:dyDescent="0.25">
      <c r="A777" t="s">
        <v>2991</v>
      </c>
      <c r="B777" s="6" t="s">
        <v>2992</v>
      </c>
      <c r="G777" s="9"/>
      <c r="H777" s="3" t="e">
        <f>IF(I777="",200,VLOOKUP(I777,#REF!,2,FALSE))</f>
        <v>#REF!</v>
      </c>
      <c r="I777" t="s">
        <v>24</v>
      </c>
      <c r="J777" s="3" t="s">
        <v>11</v>
      </c>
      <c r="K777" s="3" t="s">
        <v>4</v>
      </c>
      <c r="L777" t="s">
        <v>2812</v>
      </c>
      <c r="M777" t="s">
        <v>90</v>
      </c>
      <c r="N777" s="6" t="s">
        <v>2993</v>
      </c>
      <c r="O777" s="6" t="s">
        <v>2994</v>
      </c>
      <c r="P777" s="6" t="s">
        <v>2995</v>
      </c>
      <c r="Q777" s="6" t="s">
        <v>90</v>
      </c>
      <c r="R777" s="6" t="s">
        <v>2996</v>
      </c>
      <c r="S777" s="6"/>
    </row>
    <row r="778" spans="1:19" ht="15" customHeight="1" x14ac:dyDescent="0.25">
      <c r="A778" t="s">
        <v>2997</v>
      </c>
      <c r="B778" s="6" t="s">
        <v>2998</v>
      </c>
      <c r="G778" s="9"/>
      <c r="H778" s="3" t="e">
        <f>IF(I778="",200,VLOOKUP(I778,#REF!,2,FALSE))</f>
        <v>#REF!</v>
      </c>
      <c r="I778" t="s">
        <v>24</v>
      </c>
      <c r="J778" s="3" t="s">
        <v>11</v>
      </c>
      <c r="K778" s="3" t="s">
        <v>4</v>
      </c>
      <c r="L778" t="s">
        <v>2812</v>
      </c>
      <c r="M778" t="s">
        <v>90</v>
      </c>
      <c r="N778" s="6" t="s">
        <v>2999</v>
      </c>
      <c r="O778" s="6" t="s">
        <v>3000</v>
      </c>
      <c r="P778" s="6" t="s">
        <v>3001</v>
      </c>
      <c r="Q778" s="6" t="s">
        <v>90</v>
      </c>
      <c r="R778" s="6" t="s">
        <v>3002</v>
      </c>
      <c r="S778" s="6"/>
    </row>
    <row r="779" spans="1:19" ht="15" customHeight="1" x14ac:dyDescent="0.25">
      <c r="A779" t="s">
        <v>3003</v>
      </c>
      <c r="B779" s="6" t="s">
        <v>3004</v>
      </c>
      <c r="G779" s="9"/>
      <c r="H779" s="3" t="e">
        <f>IF(I779="",200,VLOOKUP(I779,#REF!,2,FALSE))</f>
        <v>#REF!</v>
      </c>
      <c r="I779" t="s">
        <v>24</v>
      </c>
      <c r="J779" s="3" t="s">
        <v>11</v>
      </c>
      <c r="K779" s="3" t="s">
        <v>4</v>
      </c>
      <c r="L779" t="s">
        <v>2812</v>
      </c>
      <c r="M779" t="s">
        <v>90</v>
      </c>
      <c r="N779" s="6" t="s">
        <v>3005</v>
      </c>
      <c r="O779" s="6" t="s">
        <v>3006</v>
      </c>
      <c r="P779" s="6" t="s">
        <v>3007</v>
      </c>
      <c r="Q779" s="6" t="s">
        <v>90</v>
      </c>
      <c r="R779" s="6" t="s">
        <v>3008</v>
      </c>
      <c r="S779" s="6"/>
    </row>
    <row r="780" spans="1:19" ht="15" customHeight="1" x14ac:dyDescent="0.25">
      <c r="A780" t="s">
        <v>3009</v>
      </c>
      <c r="B780" s="6" t="s">
        <v>3010</v>
      </c>
      <c r="G780" s="9"/>
      <c r="H780" s="3" t="e">
        <f>IF(I780="",200,VLOOKUP(I780,#REF!,2,FALSE))</f>
        <v>#REF!</v>
      </c>
      <c r="I780" t="s">
        <v>24</v>
      </c>
      <c r="J780" s="3" t="s">
        <v>11</v>
      </c>
      <c r="K780" s="3" t="s">
        <v>4</v>
      </c>
      <c r="L780" t="s">
        <v>2812</v>
      </c>
      <c r="M780" t="s">
        <v>90</v>
      </c>
      <c r="O780" s="6" t="s">
        <v>3011</v>
      </c>
      <c r="P780" s="6" t="s">
        <v>3012</v>
      </c>
      <c r="Q780" s="6" t="s">
        <v>90</v>
      </c>
      <c r="R780" s="6" t="s">
        <v>90</v>
      </c>
      <c r="S780" s="6"/>
    </row>
    <row r="781" spans="1:19" ht="15" customHeight="1" x14ac:dyDescent="0.25">
      <c r="A781" t="s">
        <v>3013</v>
      </c>
      <c r="B781" s="6" t="s">
        <v>3014</v>
      </c>
      <c r="G781" s="9"/>
      <c r="H781" s="3" t="e">
        <f>IF(I781="",200,VLOOKUP(I781,#REF!,2,FALSE))</f>
        <v>#REF!</v>
      </c>
      <c r="I781" t="s">
        <v>24</v>
      </c>
      <c r="J781" s="3" t="s">
        <v>11</v>
      </c>
      <c r="K781" s="3" t="s">
        <v>4</v>
      </c>
      <c r="L781" t="s">
        <v>2812</v>
      </c>
      <c r="M781" t="s">
        <v>90</v>
      </c>
      <c r="O781" s="6" t="s">
        <v>3015</v>
      </c>
      <c r="P781" s="6" t="s">
        <v>3016</v>
      </c>
      <c r="Q781" s="6" t="s">
        <v>90</v>
      </c>
      <c r="R781" s="6" t="s">
        <v>3017</v>
      </c>
      <c r="S781" s="6"/>
    </row>
    <row r="782" spans="1:19" ht="15" customHeight="1" x14ac:dyDescent="0.25">
      <c r="A782" t="s">
        <v>3018</v>
      </c>
      <c r="B782" s="6" t="s">
        <v>3019</v>
      </c>
      <c r="G782" s="9"/>
      <c r="H782" s="3" t="e">
        <f>IF(I782="",200,VLOOKUP(I782,#REF!,2,FALSE))</f>
        <v>#REF!</v>
      </c>
      <c r="I782" t="s">
        <v>24</v>
      </c>
      <c r="J782" s="3" t="s">
        <v>11</v>
      </c>
      <c r="K782" s="3" t="s">
        <v>4</v>
      </c>
      <c r="L782" t="s">
        <v>2812</v>
      </c>
      <c r="M782" t="s">
        <v>90</v>
      </c>
      <c r="O782" s="6" t="s">
        <v>3020</v>
      </c>
      <c r="P782" s="6" t="s">
        <v>3021</v>
      </c>
      <c r="Q782" s="6" t="s">
        <v>90</v>
      </c>
      <c r="R782" s="6" t="s">
        <v>3022</v>
      </c>
      <c r="S782" s="6"/>
    </row>
    <row r="783" spans="1:19" ht="15" customHeight="1" x14ac:dyDescent="0.25">
      <c r="A783" t="s">
        <v>3023</v>
      </c>
      <c r="B783" s="6" t="s">
        <v>3024</v>
      </c>
      <c r="G783" s="9"/>
      <c r="H783" s="3" t="e">
        <f>IF(I783="",200,VLOOKUP(I783,#REF!,2,FALSE))</f>
        <v>#REF!</v>
      </c>
      <c r="I783" t="s">
        <v>24</v>
      </c>
      <c r="J783" s="3" t="s">
        <v>11</v>
      </c>
      <c r="K783" s="3" t="s">
        <v>4</v>
      </c>
      <c r="L783" t="s">
        <v>2812</v>
      </c>
      <c r="M783" t="s">
        <v>90</v>
      </c>
      <c r="N783" s="6" t="s">
        <v>3025</v>
      </c>
      <c r="O783" s="6" t="s">
        <v>3026</v>
      </c>
      <c r="P783" s="6" t="s">
        <v>3027</v>
      </c>
      <c r="Q783" s="6" t="s">
        <v>90</v>
      </c>
      <c r="R783" s="6" t="s">
        <v>3028</v>
      </c>
      <c r="S783" s="6"/>
    </row>
    <row r="784" spans="1:19" ht="15" customHeight="1" x14ac:dyDescent="0.25">
      <c r="A784" t="s">
        <v>3029</v>
      </c>
      <c r="B784" s="6" t="s">
        <v>3030</v>
      </c>
      <c r="G784" s="9"/>
      <c r="H784" s="3" t="e">
        <f>IF(I784="",200,VLOOKUP(I784,#REF!,2,FALSE))</f>
        <v>#REF!</v>
      </c>
      <c r="I784" t="s">
        <v>24</v>
      </c>
      <c r="J784" s="3" t="s">
        <v>11</v>
      </c>
      <c r="K784" s="3" t="s">
        <v>4</v>
      </c>
      <c r="L784" t="s">
        <v>2812</v>
      </c>
      <c r="M784" t="s">
        <v>90</v>
      </c>
      <c r="O784" s="6" t="s">
        <v>3031</v>
      </c>
      <c r="P784" s="6" t="s">
        <v>3032</v>
      </c>
      <c r="Q784" s="6" t="s">
        <v>90</v>
      </c>
      <c r="R784" s="6" t="s">
        <v>3028</v>
      </c>
      <c r="S784" s="6"/>
    </row>
    <row r="785" spans="1:19" ht="15" customHeight="1" x14ac:dyDescent="0.25">
      <c r="A785" t="s">
        <v>3033</v>
      </c>
      <c r="B785" s="6" t="s">
        <v>3034</v>
      </c>
      <c r="G785" s="9"/>
      <c r="H785" s="3" t="e">
        <f>IF(I785="",200,VLOOKUP(I785,#REF!,2,FALSE))</f>
        <v>#REF!</v>
      </c>
      <c r="I785" t="s">
        <v>24</v>
      </c>
      <c r="J785" s="3" t="s">
        <v>11</v>
      </c>
      <c r="K785" s="3" t="s">
        <v>4</v>
      </c>
      <c r="L785" t="s">
        <v>2812</v>
      </c>
      <c r="M785" t="s">
        <v>90</v>
      </c>
      <c r="N785" s="6" t="s">
        <v>3035</v>
      </c>
      <c r="O785" s="6" t="s">
        <v>3036</v>
      </c>
      <c r="P785" s="6" t="s">
        <v>3037</v>
      </c>
      <c r="Q785" s="6" t="s">
        <v>90</v>
      </c>
      <c r="R785" s="6" t="s">
        <v>3038</v>
      </c>
      <c r="S785" s="6"/>
    </row>
    <row r="786" spans="1:19" ht="15" customHeight="1" x14ac:dyDescent="0.25">
      <c r="A786" t="s">
        <v>3039</v>
      </c>
      <c r="B786" s="6" t="s">
        <v>3040</v>
      </c>
      <c r="G786" s="9"/>
      <c r="H786" s="3" t="e">
        <f>IF(I786="",200,VLOOKUP(I786,#REF!,2,FALSE))</f>
        <v>#REF!</v>
      </c>
      <c r="I786" t="s">
        <v>24</v>
      </c>
      <c r="J786" s="3" t="s">
        <v>11</v>
      </c>
      <c r="K786" s="3" t="s">
        <v>4</v>
      </c>
      <c r="L786" t="s">
        <v>2812</v>
      </c>
      <c r="M786" t="s">
        <v>90</v>
      </c>
      <c r="N786" s="6" t="s">
        <v>3041</v>
      </c>
      <c r="O786" s="6" t="s">
        <v>3042</v>
      </c>
      <c r="P786" s="6" t="s">
        <v>3043</v>
      </c>
      <c r="Q786" s="6" t="s">
        <v>90</v>
      </c>
      <c r="R786" s="6" t="s">
        <v>3044</v>
      </c>
      <c r="S786" s="6"/>
    </row>
    <row r="787" spans="1:19" ht="15" customHeight="1" x14ac:dyDescent="0.25">
      <c r="A787" t="s">
        <v>3045</v>
      </c>
      <c r="B787" s="6" t="s">
        <v>3046</v>
      </c>
      <c r="G787" s="9"/>
      <c r="H787" s="3" t="e">
        <f>IF(I787="",200,VLOOKUP(I787,#REF!,2,FALSE))</f>
        <v>#REF!</v>
      </c>
      <c r="I787" t="s">
        <v>24</v>
      </c>
      <c r="J787" s="3" t="s">
        <v>11</v>
      </c>
      <c r="K787" s="3" t="s">
        <v>4</v>
      </c>
      <c r="L787" t="s">
        <v>2812</v>
      </c>
      <c r="M787" t="s">
        <v>90</v>
      </c>
      <c r="N787" s="6" t="s">
        <v>3047</v>
      </c>
      <c r="O787" s="6" t="s">
        <v>3048</v>
      </c>
      <c r="P787" s="6" t="s">
        <v>3049</v>
      </c>
      <c r="Q787" s="6" t="s">
        <v>90</v>
      </c>
      <c r="R787" s="6" t="s">
        <v>3050</v>
      </c>
      <c r="S787" s="6"/>
    </row>
    <row r="788" spans="1:19" ht="15" customHeight="1" x14ac:dyDescent="0.25">
      <c r="A788" t="s">
        <v>3051</v>
      </c>
      <c r="B788" s="6" t="s">
        <v>3052</v>
      </c>
      <c r="G788" s="9"/>
      <c r="H788" s="3" t="e">
        <f>IF(I788="",200,VLOOKUP(I788,#REF!,2,FALSE))</f>
        <v>#REF!</v>
      </c>
      <c r="I788" t="s">
        <v>24</v>
      </c>
      <c r="J788" s="3" t="s">
        <v>11</v>
      </c>
      <c r="K788" s="3" t="s">
        <v>4</v>
      </c>
      <c r="L788" t="s">
        <v>2812</v>
      </c>
      <c r="M788" t="s">
        <v>90</v>
      </c>
      <c r="O788" s="6" t="s">
        <v>3053</v>
      </c>
      <c r="P788" s="6" t="s">
        <v>3054</v>
      </c>
      <c r="Q788" s="6" t="s">
        <v>90</v>
      </c>
      <c r="R788" s="6" t="s">
        <v>3055</v>
      </c>
      <c r="S788" s="6"/>
    </row>
    <row r="789" spans="1:19" ht="15" customHeight="1" x14ac:dyDescent="0.25">
      <c r="A789" t="s">
        <v>3056</v>
      </c>
      <c r="B789" s="6" t="s">
        <v>3057</v>
      </c>
      <c r="G789" s="9"/>
      <c r="H789" s="3" t="e">
        <f>IF(I789="",200,VLOOKUP(I789,#REF!,2,FALSE))</f>
        <v>#REF!</v>
      </c>
      <c r="I789" t="s">
        <v>24</v>
      </c>
      <c r="J789" s="3" t="s">
        <v>11</v>
      </c>
      <c r="K789" s="3" t="s">
        <v>4</v>
      </c>
      <c r="L789" t="s">
        <v>2812</v>
      </c>
      <c r="M789" t="s">
        <v>90</v>
      </c>
      <c r="N789" s="6" t="s">
        <v>3058</v>
      </c>
      <c r="O789" s="6" t="s">
        <v>3059</v>
      </c>
      <c r="P789" s="6" t="s">
        <v>3060</v>
      </c>
      <c r="Q789" s="6" t="s">
        <v>90</v>
      </c>
      <c r="R789" s="6" t="s">
        <v>3061</v>
      </c>
      <c r="S789" s="6"/>
    </row>
    <row r="790" spans="1:19" ht="15" customHeight="1" x14ac:dyDescent="0.25">
      <c r="A790" t="s">
        <v>3062</v>
      </c>
      <c r="B790" s="6" t="s">
        <v>3063</v>
      </c>
      <c r="G790" s="9"/>
      <c r="H790" s="3" t="e">
        <f>IF(I790="",200,VLOOKUP(I790,#REF!,2,FALSE))</f>
        <v>#REF!</v>
      </c>
      <c r="I790" t="s">
        <v>24</v>
      </c>
      <c r="J790" s="3" t="s">
        <v>11</v>
      </c>
      <c r="K790" s="3" t="s">
        <v>4</v>
      </c>
      <c r="L790" t="s">
        <v>2812</v>
      </c>
      <c r="M790" t="s">
        <v>90</v>
      </c>
      <c r="N790" s="6" t="s">
        <v>3064</v>
      </c>
      <c r="O790" s="6" t="s">
        <v>3065</v>
      </c>
      <c r="P790" s="6" t="s">
        <v>3066</v>
      </c>
      <c r="Q790" s="6" t="s">
        <v>90</v>
      </c>
      <c r="R790" s="6" t="s">
        <v>3067</v>
      </c>
      <c r="S790" s="6"/>
    </row>
    <row r="791" spans="1:19" ht="15" customHeight="1" x14ac:dyDescent="0.25">
      <c r="A791" t="s">
        <v>3068</v>
      </c>
      <c r="B791" s="6" t="s">
        <v>3069</v>
      </c>
      <c r="G791" s="9"/>
      <c r="H791" s="3" t="e">
        <f>IF(I791="",200,VLOOKUP(I791,#REF!,2,FALSE))</f>
        <v>#REF!</v>
      </c>
      <c r="I791" t="s">
        <v>24</v>
      </c>
      <c r="J791" s="3" t="s">
        <v>11</v>
      </c>
      <c r="K791" s="3" t="s">
        <v>4</v>
      </c>
      <c r="L791" t="s">
        <v>2812</v>
      </c>
      <c r="M791" t="s">
        <v>90</v>
      </c>
      <c r="N791" s="6" t="s">
        <v>3070</v>
      </c>
      <c r="O791" s="6" t="s">
        <v>3071</v>
      </c>
      <c r="P791" s="6" t="s">
        <v>3072</v>
      </c>
      <c r="Q791" s="6" t="s">
        <v>90</v>
      </c>
      <c r="R791" s="6" t="s">
        <v>3073</v>
      </c>
      <c r="S791" s="6"/>
    </row>
    <row r="792" spans="1:19" ht="15" customHeight="1" x14ac:dyDescent="0.25">
      <c r="A792" t="s">
        <v>3074</v>
      </c>
      <c r="B792" s="6" t="s">
        <v>3075</v>
      </c>
      <c r="G792" s="9"/>
      <c r="H792" s="3" t="e">
        <f>IF(I792="",200,VLOOKUP(I792,#REF!,2,FALSE))</f>
        <v>#REF!</v>
      </c>
      <c r="I792" t="s">
        <v>24</v>
      </c>
      <c r="J792" s="3" t="s">
        <v>11</v>
      </c>
      <c r="K792" s="3" t="s">
        <v>4</v>
      </c>
      <c r="L792" t="s">
        <v>2812</v>
      </c>
      <c r="M792" t="s">
        <v>90</v>
      </c>
      <c r="N792" s="6" t="s">
        <v>3076</v>
      </c>
      <c r="O792" s="6" t="s">
        <v>3077</v>
      </c>
      <c r="P792" s="6" t="s">
        <v>3078</v>
      </c>
      <c r="Q792" s="6" t="s">
        <v>90</v>
      </c>
      <c r="R792" s="6" t="s">
        <v>3079</v>
      </c>
      <c r="S792" s="6"/>
    </row>
    <row r="793" spans="1:19" ht="15" customHeight="1" x14ac:dyDescent="0.25">
      <c r="A793" t="s">
        <v>3080</v>
      </c>
      <c r="B793" s="6" t="s">
        <v>3081</v>
      </c>
      <c r="G793" s="9"/>
      <c r="H793" s="3" t="e">
        <f>IF(I793="",200,VLOOKUP(I793,#REF!,2,FALSE))</f>
        <v>#REF!</v>
      </c>
      <c r="I793" t="s">
        <v>24</v>
      </c>
      <c r="J793" s="3" t="s">
        <v>11</v>
      </c>
      <c r="K793" s="3" t="s">
        <v>4</v>
      </c>
      <c r="L793" t="s">
        <v>2812</v>
      </c>
      <c r="M793" t="s">
        <v>90</v>
      </c>
      <c r="N793" s="6" t="s">
        <v>3082</v>
      </c>
      <c r="O793" s="6" t="s">
        <v>3083</v>
      </c>
      <c r="P793" s="6" t="s">
        <v>3084</v>
      </c>
      <c r="Q793" s="6" t="s">
        <v>90</v>
      </c>
      <c r="R793" s="6" t="s">
        <v>3085</v>
      </c>
      <c r="S793" s="6"/>
    </row>
    <row r="794" spans="1:19" ht="15" customHeight="1" x14ac:dyDescent="0.25">
      <c r="A794" t="s">
        <v>3086</v>
      </c>
      <c r="B794" s="6" t="s">
        <v>3087</v>
      </c>
      <c r="G794" s="9"/>
      <c r="H794" s="3" t="e">
        <f>IF(I794="",200,VLOOKUP(I794,#REF!,2,FALSE))</f>
        <v>#REF!</v>
      </c>
      <c r="I794" t="s">
        <v>24</v>
      </c>
      <c r="J794" s="3" t="s">
        <v>11</v>
      </c>
      <c r="K794" s="3" t="s">
        <v>4</v>
      </c>
      <c r="L794" t="s">
        <v>2812</v>
      </c>
      <c r="M794" t="s">
        <v>90</v>
      </c>
      <c r="N794" s="6" t="s">
        <v>3088</v>
      </c>
      <c r="O794" s="6" t="s">
        <v>3089</v>
      </c>
      <c r="P794" s="6" t="s">
        <v>3090</v>
      </c>
      <c r="Q794" s="6" t="s">
        <v>90</v>
      </c>
      <c r="R794" s="6" t="s">
        <v>3091</v>
      </c>
      <c r="S794" s="6"/>
    </row>
    <row r="795" spans="1:19" ht="15" customHeight="1" x14ac:dyDescent="0.25">
      <c r="A795" t="s">
        <v>3092</v>
      </c>
      <c r="B795" s="6" t="s">
        <v>3093</v>
      </c>
      <c r="G795" s="9"/>
      <c r="H795" s="3" t="e">
        <f>IF(I795="",200,VLOOKUP(I795,#REF!,2,FALSE))</f>
        <v>#REF!</v>
      </c>
      <c r="I795" t="s">
        <v>24</v>
      </c>
      <c r="J795" s="3" t="s">
        <v>11</v>
      </c>
      <c r="K795" s="3" t="s">
        <v>4</v>
      </c>
      <c r="L795" t="s">
        <v>2812</v>
      </c>
      <c r="M795" t="s">
        <v>90</v>
      </c>
      <c r="N795" s="6" t="s">
        <v>3088</v>
      </c>
      <c r="O795" s="6" t="s">
        <v>3094</v>
      </c>
      <c r="P795" s="6" t="s">
        <v>3095</v>
      </c>
      <c r="Q795" s="6" t="s">
        <v>90</v>
      </c>
      <c r="R795" s="6" t="s">
        <v>3096</v>
      </c>
      <c r="S795" s="6"/>
    </row>
    <row r="796" spans="1:19" ht="15" customHeight="1" x14ac:dyDescent="0.25">
      <c r="A796" t="s">
        <v>3097</v>
      </c>
      <c r="B796" s="6" t="s">
        <v>3098</v>
      </c>
      <c r="G796" s="9"/>
      <c r="H796" s="3" t="e">
        <f>IF(I796="",200,VLOOKUP(I796,#REF!,2,FALSE))</f>
        <v>#REF!</v>
      </c>
      <c r="I796" t="s">
        <v>24</v>
      </c>
      <c r="J796" s="3" t="s">
        <v>11</v>
      </c>
      <c r="K796" s="3" t="s">
        <v>4</v>
      </c>
      <c r="L796" t="s">
        <v>2812</v>
      </c>
      <c r="M796" t="s">
        <v>90</v>
      </c>
      <c r="N796" s="6" t="s">
        <v>3099</v>
      </c>
      <c r="O796" s="6" t="s">
        <v>3100</v>
      </c>
      <c r="P796" s="6" t="s">
        <v>3101</v>
      </c>
      <c r="Q796" s="6" t="s">
        <v>90</v>
      </c>
      <c r="R796" s="6" t="s">
        <v>3102</v>
      </c>
      <c r="S796" s="6"/>
    </row>
    <row r="797" spans="1:19" ht="15" customHeight="1" x14ac:dyDescent="0.25">
      <c r="A797" t="s">
        <v>3103</v>
      </c>
      <c r="B797" s="6" t="s">
        <v>3104</v>
      </c>
      <c r="G797" s="9"/>
      <c r="H797" s="3" t="e">
        <f>IF(I797="",200,VLOOKUP(I797,#REF!,2,FALSE))</f>
        <v>#REF!</v>
      </c>
      <c r="I797" t="s">
        <v>24</v>
      </c>
      <c r="J797" s="3" t="s">
        <v>11</v>
      </c>
      <c r="K797" s="3" t="s">
        <v>4</v>
      </c>
      <c r="L797" t="s">
        <v>2812</v>
      </c>
      <c r="M797" t="s">
        <v>90</v>
      </c>
      <c r="N797" s="6" t="s">
        <v>3105</v>
      </c>
      <c r="O797" s="6" t="s">
        <v>3106</v>
      </c>
      <c r="P797" s="6" t="s">
        <v>3107</v>
      </c>
      <c r="Q797" s="6" t="s">
        <v>90</v>
      </c>
      <c r="R797" s="6" t="s">
        <v>3108</v>
      </c>
      <c r="S797" s="6"/>
    </row>
    <row r="798" spans="1:19" ht="15" customHeight="1" x14ac:dyDescent="0.25">
      <c r="A798" t="s">
        <v>3109</v>
      </c>
      <c r="B798" s="6" t="s">
        <v>3110</v>
      </c>
      <c r="G798" s="9"/>
      <c r="H798" s="3" t="e">
        <f>IF(I798="",200,VLOOKUP(I798,#REF!,2,FALSE))</f>
        <v>#REF!</v>
      </c>
      <c r="I798" t="s">
        <v>24</v>
      </c>
      <c r="J798" s="3" t="s">
        <v>11</v>
      </c>
      <c r="K798" s="3" t="s">
        <v>4</v>
      </c>
      <c r="L798" t="s">
        <v>2812</v>
      </c>
      <c r="M798" t="s">
        <v>90</v>
      </c>
      <c r="N798" s="6" t="s">
        <v>3111</v>
      </c>
      <c r="O798" s="6" t="s">
        <v>3112</v>
      </c>
      <c r="P798" s="6" t="s">
        <v>3113</v>
      </c>
      <c r="Q798" s="6" t="s">
        <v>90</v>
      </c>
      <c r="R798" s="6" t="s">
        <v>3114</v>
      </c>
      <c r="S798" s="6"/>
    </row>
    <row r="799" spans="1:19" ht="15" customHeight="1" x14ac:dyDescent="0.25">
      <c r="A799" t="s">
        <v>3115</v>
      </c>
      <c r="B799" s="6" t="s">
        <v>3116</v>
      </c>
      <c r="G799" s="9"/>
      <c r="H799" s="3" t="e">
        <f>IF(I799="",200,VLOOKUP(I799,#REF!,2,FALSE))</f>
        <v>#REF!</v>
      </c>
      <c r="I799" t="s">
        <v>24</v>
      </c>
      <c r="J799" s="3" t="s">
        <v>11</v>
      </c>
      <c r="K799" s="3" t="s">
        <v>4</v>
      </c>
      <c r="L799" t="s">
        <v>2812</v>
      </c>
      <c r="M799" t="s">
        <v>90</v>
      </c>
      <c r="N799" s="6" t="s">
        <v>3117</v>
      </c>
      <c r="O799" s="6" t="s">
        <v>3118</v>
      </c>
      <c r="P799" s="6" t="s">
        <v>3119</v>
      </c>
      <c r="Q799" s="6" t="s">
        <v>90</v>
      </c>
      <c r="R799" s="6" t="s">
        <v>3120</v>
      </c>
      <c r="S799" s="6"/>
    </row>
    <row r="800" spans="1:19" ht="15" customHeight="1" x14ac:dyDescent="0.25">
      <c r="A800" t="s">
        <v>3121</v>
      </c>
      <c r="B800" s="6" t="s">
        <v>3122</v>
      </c>
      <c r="G800" s="9"/>
      <c r="H800" s="3" t="e">
        <f>IF(I800="",200,VLOOKUP(I800,#REF!,2,FALSE))</f>
        <v>#REF!</v>
      </c>
      <c r="I800" t="s">
        <v>24</v>
      </c>
      <c r="J800" s="3" t="s">
        <v>11</v>
      </c>
      <c r="K800" s="3" t="s">
        <v>4</v>
      </c>
      <c r="L800" t="s">
        <v>2812</v>
      </c>
      <c r="M800" t="s">
        <v>90</v>
      </c>
      <c r="N800" s="6" t="s">
        <v>3123</v>
      </c>
      <c r="O800" s="6" t="s">
        <v>3124</v>
      </c>
      <c r="P800" s="6" t="s">
        <v>3125</v>
      </c>
      <c r="Q800" s="6" t="s">
        <v>90</v>
      </c>
      <c r="R800" s="6" t="s">
        <v>3126</v>
      </c>
      <c r="S800" s="6"/>
    </row>
    <row r="801" spans="1:19" ht="15" customHeight="1" x14ac:dyDescent="0.25">
      <c r="A801" t="s">
        <v>3127</v>
      </c>
      <c r="B801" s="6" t="s">
        <v>3128</v>
      </c>
      <c r="G801" s="9"/>
      <c r="H801" s="3" t="e">
        <f>IF(I801="",200,VLOOKUP(I801,#REF!,2,FALSE))</f>
        <v>#REF!</v>
      </c>
      <c r="I801" t="s">
        <v>24</v>
      </c>
      <c r="J801" s="3" t="s">
        <v>11</v>
      </c>
      <c r="K801" s="3" t="s">
        <v>4</v>
      </c>
      <c r="L801" t="s">
        <v>2812</v>
      </c>
      <c r="M801" t="s">
        <v>90</v>
      </c>
      <c r="N801" s="6" t="s">
        <v>3129</v>
      </c>
      <c r="O801" s="6" t="s">
        <v>3130</v>
      </c>
      <c r="P801" s="6" t="s">
        <v>3131</v>
      </c>
      <c r="Q801" s="6" t="s">
        <v>90</v>
      </c>
      <c r="R801" s="6" t="s">
        <v>3132</v>
      </c>
      <c r="S801" s="6"/>
    </row>
    <row r="802" spans="1:19" ht="15" customHeight="1" x14ac:dyDescent="0.25">
      <c r="A802" t="s">
        <v>3133</v>
      </c>
      <c r="B802" s="6" t="s">
        <v>3134</v>
      </c>
      <c r="G802" s="9"/>
      <c r="H802" s="3" t="e">
        <f>IF(I802="",200,VLOOKUP(I802,#REF!,2,FALSE))</f>
        <v>#REF!</v>
      </c>
      <c r="I802" t="s">
        <v>24</v>
      </c>
      <c r="J802" s="3" t="s">
        <v>11</v>
      </c>
      <c r="K802" s="3" t="s">
        <v>4</v>
      </c>
      <c r="L802" t="s">
        <v>2812</v>
      </c>
      <c r="M802" t="s">
        <v>90</v>
      </c>
      <c r="N802" s="6" t="s">
        <v>3135</v>
      </c>
      <c r="O802" s="6" t="s">
        <v>3136</v>
      </c>
      <c r="P802" s="6" t="s">
        <v>3137</v>
      </c>
      <c r="Q802" s="6" t="s">
        <v>90</v>
      </c>
      <c r="R802" s="6" t="s">
        <v>3126</v>
      </c>
      <c r="S802" s="6"/>
    </row>
    <row r="803" spans="1:19" ht="15" customHeight="1" x14ac:dyDescent="0.25">
      <c r="A803" t="s">
        <v>3138</v>
      </c>
      <c r="B803" s="6" t="s">
        <v>3139</v>
      </c>
      <c r="G803" s="9"/>
      <c r="H803" s="3" t="e">
        <f>IF(I803="",200,VLOOKUP(I803,#REF!,2,FALSE))</f>
        <v>#REF!</v>
      </c>
      <c r="I803" t="s">
        <v>24</v>
      </c>
      <c r="J803" s="3" t="s">
        <v>11</v>
      </c>
      <c r="K803" s="3" t="s">
        <v>4</v>
      </c>
      <c r="L803" t="s">
        <v>2812</v>
      </c>
      <c r="M803" t="s">
        <v>90</v>
      </c>
      <c r="N803" s="6" t="s">
        <v>3140</v>
      </c>
      <c r="O803" s="6" t="s">
        <v>3141</v>
      </c>
      <c r="P803" s="6" t="s">
        <v>3142</v>
      </c>
      <c r="Q803" s="6" t="s">
        <v>90</v>
      </c>
      <c r="R803" s="6" t="s">
        <v>3143</v>
      </c>
      <c r="S803" s="6"/>
    </row>
    <row r="804" spans="1:19" ht="15" customHeight="1" x14ac:dyDescent="0.25">
      <c r="A804" t="s">
        <v>3144</v>
      </c>
      <c r="B804" s="6" t="s">
        <v>3145</v>
      </c>
      <c r="G804" s="9"/>
      <c r="H804" s="3" t="e">
        <f>IF(I804="",200,VLOOKUP(I804,#REF!,2,FALSE))</f>
        <v>#REF!</v>
      </c>
      <c r="I804" t="s">
        <v>24</v>
      </c>
      <c r="J804" s="3" t="s">
        <v>11</v>
      </c>
      <c r="K804" s="3" t="s">
        <v>4</v>
      </c>
      <c r="L804" t="s">
        <v>2812</v>
      </c>
      <c r="M804" t="s">
        <v>90</v>
      </c>
      <c r="N804" s="6" t="s">
        <v>3146</v>
      </c>
      <c r="O804" s="6" t="s">
        <v>3147</v>
      </c>
      <c r="P804" s="6" t="s">
        <v>3148</v>
      </c>
      <c r="Q804" s="6" t="s">
        <v>90</v>
      </c>
      <c r="R804" s="6" t="s">
        <v>3149</v>
      </c>
      <c r="S804" s="6"/>
    </row>
    <row r="805" spans="1:19" ht="15" customHeight="1" x14ac:dyDescent="0.25">
      <c r="A805" t="s">
        <v>3150</v>
      </c>
      <c r="B805" s="6" t="s">
        <v>3151</v>
      </c>
      <c r="G805" s="9"/>
      <c r="H805" s="3" t="e">
        <f>IF(I805="",200,VLOOKUP(I805,#REF!,2,FALSE))</f>
        <v>#REF!</v>
      </c>
      <c r="I805" t="s">
        <v>24</v>
      </c>
      <c r="J805" s="3" t="s">
        <v>11</v>
      </c>
      <c r="K805" s="3" t="s">
        <v>4</v>
      </c>
      <c r="L805" t="s">
        <v>2812</v>
      </c>
      <c r="M805" t="s">
        <v>90</v>
      </c>
      <c r="N805" s="6" t="s">
        <v>3152</v>
      </c>
      <c r="O805" s="6" t="s">
        <v>3153</v>
      </c>
      <c r="P805" s="6" t="s">
        <v>3154</v>
      </c>
      <c r="Q805" s="6" t="s">
        <v>90</v>
      </c>
      <c r="R805" s="6" t="s">
        <v>3155</v>
      </c>
      <c r="S805" s="6"/>
    </row>
    <row r="806" spans="1:19" ht="15" customHeight="1" x14ac:dyDescent="0.25">
      <c r="A806" t="s">
        <v>3156</v>
      </c>
      <c r="B806" s="6" t="s">
        <v>3157</v>
      </c>
      <c r="G806" s="9"/>
      <c r="H806" s="3" t="e">
        <f>IF(I806="",200,VLOOKUP(I806,#REF!,2,FALSE))</f>
        <v>#REF!</v>
      </c>
      <c r="I806" t="s">
        <v>24</v>
      </c>
      <c r="J806" s="3" t="s">
        <v>11</v>
      </c>
      <c r="K806" s="3" t="s">
        <v>4</v>
      </c>
      <c r="L806" t="s">
        <v>2812</v>
      </c>
      <c r="M806" t="s">
        <v>90</v>
      </c>
      <c r="N806" s="6" t="s">
        <v>3158</v>
      </c>
      <c r="O806" s="6" t="s">
        <v>3159</v>
      </c>
      <c r="P806" s="6" t="s">
        <v>3160</v>
      </c>
      <c r="Q806" s="6" t="s">
        <v>90</v>
      </c>
      <c r="R806" s="6" t="s">
        <v>3161</v>
      </c>
      <c r="S806" s="6"/>
    </row>
    <row r="807" spans="1:19" ht="15" customHeight="1" x14ac:dyDescent="0.25">
      <c r="A807" t="s">
        <v>3162</v>
      </c>
      <c r="B807" s="6" t="s">
        <v>3163</v>
      </c>
      <c r="G807" s="9"/>
      <c r="H807" s="3" t="e">
        <f>IF(I807="",200,VLOOKUP(I807,#REF!,2,FALSE))</f>
        <v>#REF!</v>
      </c>
      <c r="I807" t="s">
        <v>24</v>
      </c>
      <c r="J807" s="3" t="s">
        <v>11</v>
      </c>
      <c r="K807" s="3" t="s">
        <v>4</v>
      </c>
      <c r="L807" t="s">
        <v>2812</v>
      </c>
      <c r="M807" t="s">
        <v>90</v>
      </c>
      <c r="N807" s="6" t="s">
        <v>3164</v>
      </c>
      <c r="O807" s="6" t="s">
        <v>3165</v>
      </c>
      <c r="P807" s="6" t="s">
        <v>3166</v>
      </c>
      <c r="Q807" s="6" t="s">
        <v>90</v>
      </c>
      <c r="R807" s="6" t="s">
        <v>3167</v>
      </c>
      <c r="S807" s="6"/>
    </row>
    <row r="808" spans="1:19" ht="15" customHeight="1" x14ac:dyDescent="0.25">
      <c r="A808" t="s">
        <v>3168</v>
      </c>
      <c r="B808" s="6" t="s">
        <v>3169</v>
      </c>
      <c r="G808" s="9"/>
      <c r="H808" s="3" t="e">
        <f>IF(I808="",200,VLOOKUP(I808,#REF!,2,FALSE))</f>
        <v>#REF!</v>
      </c>
      <c r="I808" t="s">
        <v>24</v>
      </c>
      <c r="J808" s="3" t="s">
        <v>11</v>
      </c>
      <c r="K808" s="3" t="s">
        <v>4</v>
      </c>
      <c r="L808" t="s">
        <v>2812</v>
      </c>
      <c r="M808" t="s">
        <v>90</v>
      </c>
      <c r="N808" s="6" t="s">
        <v>3170</v>
      </c>
      <c r="O808" s="6" t="s">
        <v>3171</v>
      </c>
      <c r="P808" s="6" t="s">
        <v>3172</v>
      </c>
      <c r="Q808" s="6" t="s">
        <v>90</v>
      </c>
      <c r="R808" s="6" t="s">
        <v>3173</v>
      </c>
      <c r="S808" s="6"/>
    </row>
    <row r="809" spans="1:19" ht="15" customHeight="1" x14ac:dyDescent="0.25">
      <c r="A809" t="s">
        <v>3174</v>
      </c>
      <c r="B809" s="6" t="s">
        <v>3175</v>
      </c>
      <c r="G809" s="9"/>
      <c r="H809" s="3" t="e">
        <f>IF(I809="",200,VLOOKUP(I809,#REF!,2,FALSE))</f>
        <v>#REF!</v>
      </c>
      <c r="I809" t="s">
        <v>24</v>
      </c>
      <c r="J809" s="3" t="s">
        <v>11</v>
      </c>
      <c r="K809" s="3" t="s">
        <v>4</v>
      </c>
      <c r="L809" t="s">
        <v>2812</v>
      </c>
      <c r="M809" t="s">
        <v>90</v>
      </c>
      <c r="N809" s="6" t="s">
        <v>3170</v>
      </c>
      <c r="O809" s="6" t="s">
        <v>3176</v>
      </c>
      <c r="P809" s="6" t="s">
        <v>3177</v>
      </c>
      <c r="Q809" s="6" t="s">
        <v>90</v>
      </c>
      <c r="R809" s="6" t="s">
        <v>3178</v>
      </c>
      <c r="S809" s="6"/>
    </row>
    <row r="810" spans="1:19" ht="15" customHeight="1" x14ac:dyDescent="0.25">
      <c r="A810" t="s">
        <v>3179</v>
      </c>
      <c r="B810" s="6" t="s">
        <v>3180</v>
      </c>
      <c r="G810" s="9"/>
      <c r="H810" s="3" t="e">
        <f>IF(I810="",200,VLOOKUP(I810,#REF!,2,FALSE))</f>
        <v>#REF!</v>
      </c>
      <c r="I810" t="s">
        <v>24</v>
      </c>
      <c r="J810" s="3" t="s">
        <v>11</v>
      </c>
      <c r="K810" s="3" t="s">
        <v>4</v>
      </c>
      <c r="L810" t="s">
        <v>2812</v>
      </c>
      <c r="M810" t="s">
        <v>90</v>
      </c>
      <c r="N810" s="6" t="s">
        <v>3181</v>
      </c>
      <c r="O810" s="6" t="s">
        <v>3182</v>
      </c>
      <c r="P810" s="6" t="s">
        <v>3183</v>
      </c>
      <c r="Q810" s="6" t="s">
        <v>90</v>
      </c>
      <c r="R810" s="6" t="s">
        <v>3184</v>
      </c>
      <c r="S810" s="6"/>
    </row>
    <row r="811" spans="1:19" ht="15" customHeight="1" x14ac:dyDescent="0.25">
      <c r="A811" t="s">
        <v>3185</v>
      </c>
      <c r="B811" s="6" t="s">
        <v>3186</v>
      </c>
      <c r="G811" s="9"/>
      <c r="H811" s="3" t="e">
        <f>IF(I811="",200,VLOOKUP(I811,#REF!,2,FALSE))</f>
        <v>#REF!</v>
      </c>
      <c r="I811" t="s">
        <v>24</v>
      </c>
      <c r="J811" s="3" t="s">
        <v>11</v>
      </c>
      <c r="K811" s="3" t="s">
        <v>4</v>
      </c>
      <c r="L811" t="s">
        <v>2812</v>
      </c>
      <c r="M811" t="s">
        <v>90</v>
      </c>
      <c r="O811" s="6" t="s">
        <v>3187</v>
      </c>
      <c r="P811" s="6" t="s">
        <v>3188</v>
      </c>
      <c r="Q811" s="6" t="s">
        <v>90</v>
      </c>
      <c r="R811" s="6" t="s">
        <v>3189</v>
      </c>
      <c r="S811" s="6"/>
    </row>
    <row r="812" spans="1:19" ht="15" customHeight="1" x14ac:dyDescent="0.25">
      <c r="A812" t="s">
        <v>3190</v>
      </c>
      <c r="B812" s="6" t="s">
        <v>3191</v>
      </c>
      <c r="G812" s="9"/>
      <c r="H812" s="3" t="e">
        <f>IF(I812="",200,VLOOKUP(I812,#REF!,2,FALSE))</f>
        <v>#REF!</v>
      </c>
      <c r="I812" t="s">
        <v>24</v>
      </c>
      <c r="J812" s="3" t="s">
        <v>11</v>
      </c>
      <c r="K812" s="3" t="s">
        <v>4</v>
      </c>
      <c r="L812" t="s">
        <v>2812</v>
      </c>
      <c r="M812" t="s">
        <v>90</v>
      </c>
      <c r="N812" s="6" t="s">
        <v>3192</v>
      </c>
      <c r="O812" s="6" t="s">
        <v>3193</v>
      </c>
      <c r="P812" s="6" t="s">
        <v>3194</v>
      </c>
      <c r="Q812" s="6" t="s">
        <v>90</v>
      </c>
      <c r="R812" s="6" t="s">
        <v>3195</v>
      </c>
      <c r="S812" s="6"/>
    </row>
    <row r="813" spans="1:19" ht="15" customHeight="1" x14ac:dyDescent="0.25">
      <c r="A813" t="s">
        <v>3196</v>
      </c>
      <c r="B813" s="6" t="s">
        <v>3197</v>
      </c>
      <c r="G813" s="9"/>
      <c r="H813" s="3" t="e">
        <f>IF(I813="",200,VLOOKUP(I813,#REF!,2,FALSE))</f>
        <v>#REF!</v>
      </c>
      <c r="I813" t="s">
        <v>24</v>
      </c>
      <c r="J813" s="3" t="s">
        <v>11</v>
      </c>
      <c r="K813" s="3" t="s">
        <v>4</v>
      </c>
      <c r="L813" t="s">
        <v>2812</v>
      </c>
      <c r="M813" t="s">
        <v>90</v>
      </c>
      <c r="O813" s="6" t="s">
        <v>3198</v>
      </c>
      <c r="P813" s="6" t="s">
        <v>3199</v>
      </c>
      <c r="Q813" s="6" t="s">
        <v>90</v>
      </c>
      <c r="R813" s="6" t="s">
        <v>3200</v>
      </c>
      <c r="S813" s="6"/>
    </row>
    <row r="814" spans="1:19" ht="15" customHeight="1" x14ac:dyDescent="0.25">
      <c r="A814" t="s">
        <v>3201</v>
      </c>
      <c r="B814" s="6" t="s">
        <v>3202</v>
      </c>
      <c r="G814" s="9"/>
      <c r="H814" s="3" t="e">
        <f>IF(I814="",200,VLOOKUP(I814,#REF!,2,FALSE))</f>
        <v>#REF!</v>
      </c>
      <c r="I814" t="s">
        <v>24</v>
      </c>
      <c r="J814" s="3" t="s">
        <v>11</v>
      </c>
      <c r="K814" s="3" t="s">
        <v>4</v>
      </c>
      <c r="L814" t="s">
        <v>2812</v>
      </c>
      <c r="M814" t="s">
        <v>90</v>
      </c>
      <c r="O814" s="6" t="s">
        <v>3203</v>
      </c>
      <c r="P814" s="6" t="s">
        <v>3204</v>
      </c>
      <c r="Q814" s="6" t="s">
        <v>90</v>
      </c>
      <c r="R814" s="6" t="s">
        <v>3205</v>
      </c>
      <c r="S814" s="6"/>
    </row>
    <row r="815" spans="1:19" ht="15" customHeight="1" x14ac:dyDescent="0.25">
      <c r="A815" t="s">
        <v>3206</v>
      </c>
      <c r="B815" s="6" t="s">
        <v>3207</v>
      </c>
      <c r="G815" s="9"/>
      <c r="H815" s="3" t="e">
        <f>IF(I815="",200,VLOOKUP(I815,#REF!,2,FALSE))</f>
        <v>#REF!</v>
      </c>
      <c r="I815" t="s">
        <v>24</v>
      </c>
      <c r="J815" s="3" t="s">
        <v>11</v>
      </c>
      <c r="K815" s="3" t="s">
        <v>4</v>
      </c>
      <c r="L815" t="s">
        <v>2812</v>
      </c>
      <c r="M815" t="s">
        <v>90</v>
      </c>
      <c r="O815" s="6" t="s">
        <v>3208</v>
      </c>
      <c r="P815" s="6" t="s">
        <v>3209</v>
      </c>
      <c r="Q815" s="6" t="s">
        <v>90</v>
      </c>
      <c r="R815" s="6" t="s">
        <v>3210</v>
      </c>
      <c r="S815" s="6"/>
    </row>
    <row r="816" spans="1:19" ht="15" customHeight="1" x14ac:dyDescent="0.25">
      <c r="A816" t="s">
        <v>3211</v>
      </c>
      <c r="B816" s="6" t="s">
        <v>3212</v>
      </c>
      <c r="G816" s="9"/>
      <c r="H816" s="3" t="e">
        <f>IF(I816="",200,VLOOKUP(I816,#REF!,2,FALSE))</f>
        <v>#REF!</v>
      </c>
      <c r="I816" t="s">
        <v>24</v>
      </c>
      <c r="J816" s="3" t="s">
        <v>11</v>
      </c>
      <c r="K816" s="3" t="s">
        <v>4</v>
      </c>
      <c r="L816" t="s">
        <v>2812</v>
      </c>
      <c r="M816" t="s">
        <v>90</v>
      </c>
      <c r="O816" s="6" t="s">
        <v>3213</v>
      </c>
      <c r="P816" s="6" t="s">
        <v>3214</v>
      </c>
      <c r="Q816" s="6" t="s">
        <v>90</v>
      </c>
      <c r="R816" s="6" t="s">
        <v>3215</v>
      </c>
      <c r="S816" s="6"/>
    </row>
    <row r="817" spans="1:19" ht="15" customHeight="1" x14ac:dyDescent="0.25">
      <c r="A817" t="s">
        <v>3216</v>
      </c>
      <c r="B817" s="6" t="s">
        <v>3217</v>
      </c>
      <c r="G817" s="9"/>
      <c r="H817" s="3" t="e">
        <f>IF(I817="",200,VLOOKUP(I817,#REF!,2,FALSE))</f>
        <v>#REF!</v>
      </c>
      <c r="I817" t="s">
        <v>24</v>
      </c>
      <c r="J817" s="3" t="s">
        <v>11</v>
      </c>
      <c r="K817" s="3" t="s">
        <v>4</v>
      </c>
      <c r="L817" t="s">
        <v>2812</v>
      </c>
      <c r="M817" t="s">
        <v>90</v>
      </c>
      <c r="O817" s="6" t="s">
        <v>3218</v>
      </c>
      <c r="P817" s="6" t="s">
        <v>3219</v>
      </c>
      <c r="Q817" s="6" t="s">
        <v>90</v>
      </c>
      <c r="R817" s="6" t="s">
        <v>3220</v>
      </c>
      <c r="S817" s="6"/>
    </row>
    <row r="818" spans="1:19" ht="15" customHeight="1" x14ac:dyDescent="0.25">
      <c r="A818" t="s">
        <v>3221</v>
      </c>
      <c r="B818" s="6" t="s">
        <v>3222</v>
      </c>
      <c r="G818" s="9"/>
      <c r="H818" s="3" t="e">
        <f>IF(I818="",200,VLOOKUP(I818,#REF!,2,FALSE))</f>
        <v>#REF!</v>
      </c>
      <c r="I818" t="s">
        <v>24</v>
      </c>
      <c r="J818" s="3" t="s">
        <v>11</v>
      </c>
      <c r="K818" s="3" t="s">
        <v>4</v>
      </c>
      <c r="L818" t="s">
        <v>2812</v>
      </c>
      <c r="M818" t="s">
        <v>90</v>
      </c>
      <c r="O818" s="6" t="s">
        <v>3223</v>
      </c>
      <c r="P818" s="6" t="s">
        <v>3224</v>
      </c>
      <c r="Q818" s="6" t="s">
        <v>90</v>
      </c>
      <c r="R818" s="6" t="s">
        <v>3225</v>
      </c>
      <c r="S818" s="6"/>
    </row>
    <row r="819" spans="1:19" ht="15" customHeight="1" x14ac:dyDescent="0.25">
      <c r="A819" t="s">
        <v>3226</v>
      </c>
      <c r="B819" s="6" t="s">
        <v>3227</v>
      </c>
      <c r="G819" s="9"/>
      <c r="H819" s="3" t="e">
        <f>IF(I819="",200,VLOOKUP(I819,#REF!,2,FALSE))</f>
        <v>#REF!</v>
      </c>
      <c r="I819" t="s">
        <v>24</v>
      </c>
      <c r="J819" s="3" t="s">
        <v>11</v>
      </c>
      <c r="K819" s="3" t="s">
        <v>4</v>
      </c>
      <c r="L819" t="s">
        <v>2812</v>
      </c>
      <c r="M819" t="s">
        <v>90</v>
      </c>
      <c r="O819" s="6" t="s">
        <v>3228</v>
      </c>
      <c r="P819" s="6" t="s">
        <v>3229</v>
      </c>
      <c r="Q819" s="6" t="s">
        <v>90</v>
      </c>
      <c r="R819" s="6" t="s">
        <v>3230</v>
      </c>
      <c r="S819" s="6"/>
    </row>
    <row r="820" spans="1:19" ht="15" customHeight="1" x14ac:dyDescent="0.25">
      <c r="A820" t="s">
        <v>3231</v>
      </c>
      <c r="B820" s="6" t="s">
        <v>3232</v>
      </c>
      <c r="G820" s="9"/>
      <c r="H820" s="3" t="e">
        <f>IF(I820="",200,VLOOKUP(I820,#REF!,2,FALSE))</f>
        <v>#REF!</v>
      </c>
      <c r="I820" t="s">
        <v>24</v>
      </c>
      <c r="J820" s="3" t="s">
        <v>11</v>
      </c>
      <c r="K820" s="3" t="s">
        <v>4</v>
      </c>
      <c r="L820" t="s">
        <v>2812</v>
      </c>
      <c r="M820" t="s">
        <v>90</v>
      </c>
      <c r="O820" s="6" t="s">
        <v>3233</v>
      </c>
      <c r="P820" s="6" t="s">
        <v>3234</v>
      </c>
      <c r="Q820" s="6" t="s">
        <v>90</v>
      </c>
      <c r="R820" s="6" t="s">
        <v>3235</v>
      </c>
      <c r="S820" s="6"/>
    </row>
    <row r="821" spans="1:19" ht="15" customHeight="1" x14ac:dyDescent="0.25">
      <c r="A821" t="s">
        <v>3236</v>
      </c>
      <c r="B821" s="6" t="s">
        <v>3237</v>
      </c>
      <c r="G821" s="9"/>
      <c r="H821" s="3" t="e">
        <f>IF(I821="",200,VLOOKUP(I821,#REF!,2,FALSE))</f>
        <v>#REF!</v>
      </c>
      <c r="I821" t="s">
        <v>24</v>
      </c>
      <c r="J821" s="3" t="s">
        <v>11</v>
      </c>
      <c r="K821" s="3" t="s">
        <v>4</v>
      </c>
      <c r="L821" t="s">
        <v>2812</v>
      </c>
      <c r="M821" t="s">
        <v>90</v>
      </c>
      <c r="O821" s="6" t="s">
        <v>3238</v>
      </c>
      <c r="P821" s="6" t="s">
        <v>3239</v>
      </c>
      <c r="Q821" s="6" t="s">
        <v>90</v>
      </c>
      <c r="R821" s="6" t="s">
        <v>3240</v>
      </c>
      <c r="S821" s="6"/>
    </row>
    <row r="822" spans="1:19" ht="15" customHeight="1" x14ac:dyDescent="0.25">
      <c r="A822" t="s">
        <v>3241</v>
      </c>
      <c r="B822" s="6" t="s">
        <v>3242</v>
      </c>
      <c r="G822" s="9"/>
      <c r="H822" s="3" t="e">
        <f>IF(I822="",200,VLOOKUP(I822,#REF!,2,FALSE))</f>
        <v>#REF!</v>
      </c>
      <c r="I822" t="s">
        <v>24</v>
      </c>
      <c r="J822" s="3" t="s">
        <v>11</v>
      </c>
      <c r="K822" s="3" t="s">
        <v>4</v>
      </c>
      <c r="L822" t="s">
        <v>2812</v>
      </c>
      <c r="M822" t="s">
        <v>90</v>
      </c>
      <c r="N822" s="6" t="s">
        <v>3243</v>
      </c>
      <c r="O822" s="6" t="s">
        <v>3244</v>
      </c>
      <c r="P822" s="6" t="s">
        <v>3245</v>
      </c>
      <c r="Q822" s="6" t="s">
        <v>90</v>
      </c>
      <c r="R822" s="6" t="s">
        <v>3246</v>
      </c>
      <c r="S822" s="6"/>
    </row>
    <row r="823" spans="1:19" ht="15" customHeight="1" x14ac:dyDescent="0.25">
      <c r="A823" t="s">
        <v>3247</v>
      </c>
      <c r="B823" s="6" t="s">
        <v>3248</v>
      </c>
      <c r="G823" s="9"/>
      <c r="H823" s="3" t="e">
        <f>IF(I823="",200,VLOOKUP(I823,#REF!,2,FALSE))</f>
        <v>#REF!</v>
      </c>
      <c r="I823" t="s">
        <v>24</v>
      </c>
      <c r="J823" s="3" t="s">
        <v>11</v>
      </c>
      <c r="K823" s="3" t="s">
        <v>4</v>
      </c>
      <c r="L823" t="s">
        <v>2812</v>
      </c>
      <c r="M823" t="s">
        <v>90</v>
      </c>
      <c r="N823" s="6" t="s">
        <v>3249</v>
      </c>
      <c r="O823" s="6" t="s">
        <v>3250</v>
      </c>
      <c r="P823" s="6" t="s">
        <v>3251</v>
      </c>
      <c r="Q823" s="6" t="s">
        <v>90</v>
      </c>
      <c r="R823" s="6" t="s">
        <v>3252</v>
      </c>
      <c r="S823" s="6"/>
    </row>
    <row r="824" spans="1:19" ht="15" customHeight="1" x14ac:dyDescent="0.25">
      <c r="A824" t="s">
        <v>3253</v>
      </c>
      <c r="B824" s="6" t="s">
        <v>3254</v>
      </c>
      <c r="G824" s="9"/>
      <c r="H824" s="3" t="e">
        <f>IF(I824="",200,VLOOKUP(I824,#REF!,2,FALSE))</f>
        <v>#REF!</v>
      </c>
      <c r="I824" t="s">
        <v>24</v>
      </c>
      <c r="J824" s="3" t="s">
        <v>11</v>
      </c>
      <c r="K824" s="3" t="s">
        <v>4</v>
      </c>
      <c r="L824" t="s">
        <v>2812</v>
      </c>
      <c r="M824" t="s">
        <v>90</v>
      </c>
      <c r="N824" s="6" t="s">
        <v>3255</v>
      </c>
      <c r="O824" s="6" t="s">
        <v>3256</v>
      </c>
      <c r="P824" s="6" t="s">
        <v>3257</v>
      </c>
      <c r="Q824" s="6" t="s">
        <v>90</v>
      </c>
      <c r="R824" s="6" t="s">
        <v>3258</v>
      </c>
      <c r="S824" s="6"/>
    </row>
    <row r="825" spans="1:19" ht="15" customHeight="1" x14ac:dyDescent="0.25">
      <c r="A825" t="s">
        <v>3259</v>
      </c>
      <c r="B825" s="6" t="s">
        <v>3260</v>
      </c>
      <c r="G825" s="9"/>
      <c r="H825" s="3" t="e">
        <f>IF(I825="",200,VLOOKUP(I825,#REF!,2,FALSE))</f>
        <v>#REF!</v>
      </c>
      <c r="I825" t="s">
        <v>24</v>
      </c>
      <c r="J825" s="3" t="s">
        <v>11</v>
      </c>
      <c r="K825" s="3" t="s">
        <v>4</v>
      </c>
      <c r="L825" t="s">
        <v>2812</v>
      </c>
      <c r="M825" t="s">
        <v>90</v>
      </c>
      <c r="N825" s="6" t="s">
        <v>3261</v>
      </c>
      <c r="O825" s="6" t="s">
        <v>3262</v>
      </c>
      <c r="P825" s="6" t="s">
        <v>3263</v>
      </c>
      <c r="Q825" s="6" t="s">
        <v>90</v>
      </c>
      <c r="R825" s="6" t="s">
        <v>3264</v>
      </c>
      <c r="S825" s="6"/>
    </row>
    <row r="826" spans="1:19" ht="15" customHeight="1" x14ac:dyDescent="0.25">
      <c r="A826" t="s">
        <v>3265</v>
      </c>
      <c r="B826" s="6" t="s">
        <v>3266</v>
      </c>
      <c r="G826" s="9"/>
      <c r="H826" s="3" t="e">
        <f>IF(I826="",200,VLOOKUP(I826,#REF!,2,FALSE))</f>
        <v>#REF!</v>
      </c>
      <c r="I826" t="s">
        <v>24</v>
      </c>
      <c r="J826" s="3" t="s">
        <v>11</v>
      </c>
      <c r="K826" s="3" t="s">
        <v>4</v>
      </c>
      <c r="L826" t="s">
        <v>2812</v>
      </c>
      <c r="M826" t="s">
        <v>90</v>
      </c>
      <c r="N826" s="6" t="s">
        <v>3267</v>
      </c>
      <c r="O826" s="6" t="s">
        <v>3268</v>
      </c>
      <c r="P826" s="6" t="s">
        <v>3269</v>
      </c>
      <c r="Q826" s="6" t="s">
        <v>90</v>
      </c>
      <c r="R826" s="6" t="s">
        <v>3270</v>
      </c>
      <c r="S826" s="6"/>
    </row>
    <row r="827" spans="1:19" ht="15" customHeight="1" x14ac:dyDescent="0.25">
      <c r="A827" t="s">
        <v>3271</v>
      </c>
      <c r="B827" s="6" t="s">
        <v>3272</v>
      </c>
      <c r="G827" s="9"/>
      <c r="H827" s="3" t="e">
        <f>IF(I827="",200,VLOOKUP(I827,#REF!,2,FALSE))</f>
        <v>#REF!</v>
      </c>
      <c r="I827" t="s">
        <v>24</v>
      </c>
      <c r="J827" s="3" t="s">
        <v>11</v>
      </c>
      <c r="K827" s="3" t="s">
        <v>4</v>
      </c>
      <c r="L827" t="s">
        <v>2812</v>
      </c>
      <c r="M827" t="s">
        <v>90</v>
      </c>
      <c r="N827" s="6" t="s">
        <v>3273</v>
      </c>
      <c r="O827" s="6" t="s">
        <v>3274</v>
      </c>
      <c r="P827" s="6" t="s">
        <v>3275</v>
      </c>
      <c r="Q827" s="6" t="s">
        <v>90</v>
      </c>
      <c r="R827" s="6" t="s">
        <v>3276</v>
      </c>
      <c r="S827" s="6"/>
    </row>
    <row r="828" spans="1:19" ht="15" customHeight="1" x14ac:dyDescent="0.25">
      <c r="A828" t="s">
        <v>3277</v>
      </c>
      <c r="B828" s="6" t="s">
        <v>3278</v>
      </c>
      <c r="G828" s="9"/>
      <c r="H828" s="3" t="e">
        <f>IF(I828="",200,VLOOKUP(I828,#REF!,2,FALSE))</f>
        <v>#REF!</v>
      </c>
      <c r="I828" t="s">
        <v>24</v>
      </c>
      <c r="J828" s="3" t="s">
        <v>11</v>
      </c>
      <c r="K828" s="3" t="s">
        <v>4</v>
      </c>
      <c r="L828" t="s">
        <v>2812</v>
      </c>
      <c r="M828" t="s">
        <v>90</v>
      </c>
      <c r="N828" s="6" t="s">
        <v>3279</v>
      </c>
      <c r="O828" s="6" t="s">
        <v>3280</v>
      </c>
      <c r="P828" s="6" t="s">
        <v>3281</v>
      </c>
      <c r="Q828" s="6" t="s">
        <v>90</v>
      </c>
      <c r="R828" s="6" t="s">
        <v>3282</v>
      </c>
      <c r="S828" s="6"/>
    </row>
    <row r="829" spans="1:19" ht="15" customHeight="1" x14ac:dyDescent="0.25">
      <c r="A829" t="s">
        <v>3283</v>
      </c>
      <c r="B829" s="6" t="s">
        <v>3284</v>
      </c>
      <c r="G829" s="9"/>
      <c r="H829" s="3" t="e">
        <f>IF(I829="",200,VLOOKUP(I829,#REF!,2,FALSE))</f>
        <v>#REF!</v>
      </c>
      <c r="I829" t="s">
        <v>24</v>
      </c>
      <c r="J829" s="3" t="s">
        <v>11</v>
      </c>
      <c r="K829" s="3" t="s">
        <v>4</v>
      </c>
      <c r="L829" t="s">
        <v>2812</v>
      </c>
      <c r="M829" t="s">
        <v>90</v>
      </c>
      <c r="O829" s="6" t="s">
        <v>3285</v>
      </c>
      <c r="P829" s="6" t="s">
        <v>3286</v>
      </c>
      <c r="Q829" s="6" t="s">
        <v>90</v>
      </c>
      <c r="R829" s="6" t="s">
        <v>3287</v>
      </c>
      <c r="S829" s="6"/>
    </row>
    <row r="830" spans="1:19" ht="15" customHeight="1" x14ac:dyDescent="0.25">
      <c r="A830" t="s">
        <v>3288</v>
      </c>
      <c r="B830" s="6" t="s">
        <v>3289</v>
      </c>
      <c r="G830" s="9"/>
      <c r="H830" s="3" t="e">
        <f>IF(I830="",200,VLOOKUP(I830,#REF!,2,FALSE))</f>
        <v>#REF!</v>
      </c>
      <c r="I830" t="s">
        <v>24</v>
      </c>
      <c r="J830" s="3" t="s">
        <v>11</v>
      </c>
      <c r="K830" s="3" t="s">
        <v>4</v>
      </c>
      <c r="L830" t="s">
        <v>2812</v>
      </c>
      <c r="M830" t="s">
        <v>90</v>
      </c>
      <c r="O830" s="6" t="s">
        <v>3290</v>
      </c>
      <c r="P830" s="6" t="s">
        <v>3291</v>
      </c>
      <c r="Q830" s="6" t="s">
        <v>90</v>
      </c>
      <c r="R830" s="6" t="s">
        <v>3292</v>
      </c>
      <c r="S830" s="6"/>
    </row>
    <row r="831" spans="1:19" ht="15" customHeight="1" x14ac:dyDescent="0.25">
      <c r="A831" t="s">
        <v>3293</v>
      </c>
      <c r="B831" s="6" t="s">
        <v>3294</v>
      </c>
      <c r="G831" s="9"/>
      <c r="H831" s="3" t="e">
        <f>IF(I831="",200,VLOOKUP(I831,#REF!,2,FALSE))</f>
        <v>#REF!</v>
      </c>
      <c r="I831" t="s">
        <v>24</v>
      </c>
      <c r="J831" s="3" t="s">
        <v>11</v>
      </c>
      <c r="K831" s="3" t="s">
        <v>4</v>
      </c>
      <c r="L831" t="s">
        <v>2812</v>
      </c>
      <c r="M831" t="s">
        <v>90</v>
      </c>
      <c r="O831" s="6" t="s">
        <v>3295</v>
      </c>
      <c r="P831" s="6" t="s">
        <v>3296</v>
      </c>
      <c r="Q831" s="6" t="s">
        <v>90</v>
      </c>
      <c r="R831" s="6" t="s">
        <v>3297</v>
      </c>
      <c r="S831" s="6"/>
    </row>
    <row r="832" spans="1:19" ht="15" customHeight="1" x14ac:dyDescent="0.25">
      <c r="A832" t="s">
        <v>3298</v>
      </c>
      <c r="B832" s="6" t="s">
        <v>3299</v>
      </c>
      <c r="G832" s="9"/>
      <c r="H832" s="3" t="e">
        <f>IF(I832="",200,VLOOKUP(I832,#REF!,2,FALSE))</f>
        <v>#REF!</v>
      </c>
      <c r="I832" t="s">
        <v>24</v>
      </c>
      <c r="J832" s="3" t="s">
        <v>11</v>
      </c>
      <c r="K832" s="3" t="s">
        <v>4</v>
      </c>
      <c r="L832" t="s">
        <v>2812</v>
      </c>
      <c r="M832" t="s">
        <v>90</v>
      </c>
      <c r="O832" s="6" t="s">
        <v>3300</v>
      </c>
      <c r="P832" s="6" t="s">
        <v>3301</v>
      </c>
      <c r="Q832" s="6" t="s">
        <v>90</v>
      </c>
      <c r="R832" s="6" t="s">
        <v>3302</v>
      </c>
      <c r="S832" s="6"/>
    </row>
    <row r="833" spans="1:19" ht="15" customHeight="1" x14ac:dyDescent="0.25">
      <c r="A833" t="s">
        <v>3303</v>
      </c>
      <c r="B833" s="6" t="s">
        <v>3304</v>
      </c>
      <c r="G833" s="9"/>
      <c r="H833" s="3" t="e">
        <f>IF(I833="",200,VLOOKUP(I833,#REF!,2,FALSE))</f>
        <v>#REF!</v>
      </c>
      <c r="I833" t="s">
        <v>24</v>
      </c>
      <c r="J833" s="3" t="s">
        <v>11</v>
      </c>
      <c r="K833" s="3" t="s">
        <v>4</v>
      </c>
      <c r="L833" t="s">
        <v>2812</v>
      </c>
      <c r="M833" t="s">
        <v>90</v>
      </c>
      <c r="O833" s="6" t="s">
        <v>3305</v>
      </c>
      <c r="P833" s="6" t="s">
        <v>3306</v>
      </c>
      <c r="Q833" s="6" t="s">
        <v>90</v>
      </c>
      <c r="R833" s="6" t="s">
        <v>3307</v>
      </c>
      <c r="S833" s="6"/>
    </row>
    <row r="834" spans="1:19" ht="15" customHeight="1" x14ac:dyDescent="0.25">
      <c r="A834" t="s">
        <v>3308</v>
      </c>
      <c r="B834" s="6" t="s">
        <v>3309</v>
      </c>
      <c r="G834" s="9"/>
      <c r="H834" s="3" t="e">
        <f>IF(I834="",200,VLOOKUP(I834,#REF!,2,FALSE))</f>
        <v>#REF!</v>
      </c>
      <c r="I834" t="s">
        <v>24</v>
      </c>
      <c r="J834" s="3" t="s">
        <v>11</v>
      </c>
      <c r="K834" s="3" t="s">
        <v>4</v>
      </c>
      <c r="L834" t="s">
        <v>2812</v>
      </c>
      <c r="M834" t="s">
        <v>90</v>
      </c>
      <c r="O834" s="6" t="s">
        <v>3310</v>
      </c>
      <c r="P834" s="6" t="s">
        <v>3311</v>
      </c>
      <c r="Q834" s="6" t="s">
        <v>90</v>
      </c>
      <c r="R834" s="6" t="s">
        <v>90</v>
      </c>
      <c r="S834" s="6"/>
    </row>
    <row r="835" spans="1:19" ht="15" customHeight="1" x14ac:dyDescent="0.25">
      <c r="A835" t="s">
        <v>3312</v>
      </c>
      <c r="B835" s="6" t="s">
        <v>3313</v>
      </c>
      <c r="G835" s="9"/>
      <c r="H835" s="3" t="e">
        <f>IF(I835="",200,VLOOKUP(I835,#REF!,2,FALSE))</f>
        <v>#REF!</v>
      </c>
      <c r="I835" t="s">
        <v>24</v>
      </c>
      <c r="J835" s="3" t="s">
        <v>11</v>
      </c>
      <c r="K835" s="3" t="s">
        <v>4</v>
      </c>
      <c r="L835" t="s">
        <v>2812</v>
      </c>
      <c r="M835" t="s">
        <v>90</v>
      </c>
      <c r="O835" s="6" t="s">
        <v>3314</v>
      </c>
      <c r="P835" s="6" t="s">
        <v>3315</v>
      </c>
      <c r="Q835" s="6" t="s">
        <v>90</v>
      </c>
      <c r="R835" s="6" t="s">
        <v>3316</v>
      </c>
      <c r="S835" s="6"/>
    </row>
    <row r="836" spans="1:19" ht="15" customHeight="1" x14ac:dyDescent="0.25">
      <c r="A836" t="s">
        <v>3317</v>
      </c>
      <c r="B836" s="6" t="s">
        <v>3318</v>
      </c>
      <c r="G836" s="9"/>
      <c r="H836" s="3" t="e">
        <f>IF(I836="",200,VLOOKUP(I836,#REF!,2,FALSE))</f>
        <v>#REF!</v>
      </c>
      <c r="I836" t="s">
        <v>24</v>
      </c>
      <c r="J836" s="3" t="s">
        <v>11</v>
      </c>
      <c r="K836" s="3" t="s">
        <v>4</v>
      </c>
      <c r="L836" t="s">
        <v>2812</v>
      </c>
      <c r="M836" t="s">
        <v>90</v>
      </c>
      <c r="O836" s="6" t="s">
        <v>3319</v>
      </c>
      <c r="P836" s="6" t="s">
        <v>3320</v>
      </c>
      <c r="Q836" s="6" t="s">
        <v>90</v>
      </c>
      <c r="R836" s="6" t="s">
        <v>3321</v>
      </c>
      <c r="S836" s="6"/>
    </row>
    <row r="837" spans="1:19" ht="15" customHeight="1" x14ac:dyDescent="0.25">
      <c r="A837" t="s">
        <v>3322</v>
      </c>
      <c r="B837" s="6" t="s">
        <v>3323</v>
      </c>
      <c r="G837" s="9"/>
      <c r="H837" s="3" t="e">
        <f>IF(I837="",200,VLOOKUP(I837,#REF!,2,FALSE))</f>
        <v>#REF!</v>
      </c>
      <c r="I837" t="s">
        <v>24</v>
      </c>
      <c r="J837" s="3" t="s">
        <v>11</v>
      </c>
      <c r="K837" s="3" t="s">
        <v>4</v>
      </c>
      <c r="L837" t="s">
        <v>2812</v>
      </c>
      <c r="M837" t="s">
        <v>90</v>
      </c>
      <c r="O837" s="6" t="s">
        <v>3324</v>
      </c>
      <c r="P837" s="6" t="s">
        <v>3325</v>
      </c>
      <c r="Q837" s="6" t="s">
        <v>90</v>
      </c>
      <c r="R837" s="6" t="s">
        <v>3326</v>
      </c>
      <c r="S837" s="6"/>
    </row>
    <row r="838" spans="1:19" ht="15" customHeight="1" x14ac:dyDescent="0.25">
      <c r="A838" t="s">
        <v>3327</v>
      </c>
      <c r="B838" s="6" t="s">
        <v>3328</v>
      </c>
      <c r="G838" s="9"/>
      <c r="H838" s="3" t="e">
        <f>IF(I838="",200,VLOOKUP(I838,#REF!,2,FALSE))</f>
        <v>#REF!</v>
      </c>
      <c r="I838" t="s">
        <v>24</v>
      </c>
      <c r="J838" s="3" t="s">
        <v>11</v>
      </c>
      <c r="K838" s="3" t="s">
        <v>4</v>
      </c>
      <c r="L838" t="s">
        <v>2812</v>
      </c>
      <c r="M838" t="s">
        <v>90</v>
      </c>
      <c r="O838" s="6" t="s">
        <v>3329</v>
      </c>
      <c r="P838" s="6" t="s">
        <v>3330</v>
      </c>
      <c r="Q838" s="6" t="s">
        <v>90</v>
      </c>
      <c r="R838" s="6" t="s">
        <v>3331</v>
      </c>
      <c r="S838" s="6"/>
    </row>
    <row r="839" spans="1:19" ht="15" customHeight="1" x14ac:dyDescent="0.25">
      <c r="A839" t="s">
        <v>3332</v>
      </c>
      <c r="B839" s="6" t="s">
        <v>3333</v>
      </c>
      <c r="G839" s="9"/>
      <c r="H839" s="3" t="e">
        <f>IF(I839="",200,VLOOKUP(I839,#REF!,2,FALSE))</f>
        <v>#REF!</v>
      </c>
      <c r="I839" t="s">
        <v>24</v>
      </c>
      <c r="J839" s="3" t="s">
        <v>11</v>
      </c>
      <c r="K839" s="3" t="s">
        <v>4</v>
      </c>
      <c r="L839" t="s">
        <v>2812</v>
      </c>
      <c r="M839" t="s">
        <v>90</v>
      </c>
      <c r="O839" s="6" t="s">
        <v>3334</v>
      </c>
      <c r="P839" s="6" t="s">
        <v>3335</v>
      </c>
      <c r="Q839" s="6" t="s">
        <v>90</v>
      </c>
      <c r="R839" s="6" t="s">
        <v>3336</v>
      </c>
      <c r="S839" s="6"/>
    </row>
    <row r="840" spans="1:19" ht="15" customHeight="1" x14ac:dyDescent="0.25">
      <c r="A840" t="s">
        <v>3337</v>
      </c>
      <c r="B840" s="6" t="s">
        <v>3338</v>
      </c>
      <c r="G840" s="9"/>
      <c r="H840" s="3" t="e">
        <f>IF(I840="",200,VLOOKUP(I840,#REF!,2,FALSE))</f>
        <v>#REF!</v>
      </c>
      <c r="I840" t="s">
        <v>24</v>
      </c>
      <c r="J840" s="3" t="s">
        <v>11</v>
      </c>
      <c r="K840" s="3" t="s">
        <v>4</v>
      </c>
      <c r="L840" t="s">
        <v>2812</v>
      </c>
      <c r="M840" t="s">
        <v>90</v>
      </c>
      <c r="O840" s="6" t="s">
        <v>3339</v>
      </c>
      <c r="P840" s="6" t="s">
        <v>3340</v>
      </c>
      <c r="Q840" s="6" t="s">
        <v>90</v>
      </c>
      <c r="R840" s="6" t="s">
        <v>3341</v>
      </c>
      <c r="S840" s="6"/>
    </row>
    <row r="841" spans="1:19" ht="15" customHeight="1" x14ac:dyDescent="0.25">
      <c r="A841" t="s">
        <v>3342</v>
      </c>
      <c r="B841" s="6" t="s">
        <v>3343</v>
      </c>
      <c r="G841" s="9"/>
      <c r="H841" s="3" t="e">
        <f>IF(I841="",200,VLOOKUP(I841,#REF!,2,FALSE))</f>
        <v>#REF!</v>
      </c>
      <c r="I841" t="s">
        <v>24</v>
      </c>
      <c r="J841" s="3" t="s">
        <v>11</v>
      </c>
      <c r="K841" s="3" t="s">
        <v>4</v>
      </c>
      <c r="L841" t="s">
        <v>2812</v>
      </c>
      <c r="M841" t="s">
        <v>90</v>
      </c>
      <c r="O841" s="6" t="s">
        <v>3344</v>
      </c>
      <c r="P841" s="6" t="s">
        <v>3345</v>
      </c>
      <c r="Q841" s="6" t="s">
        <v>90</v>
      </c>
      <c r="R841" s="6" t="s">
        <v>3346</v>
      </c>
      <c r="S841" s="6"/>
    </row>
    <row r="842" spans="1:19" ht="15" customHeight="1" x14ac:dyDescent="0.25">
      <c r="A842" t="s">
        <v>3347</v>
      </c>
      <c r="B842" s="6" t="s">
        <v>3348</v>
      </c>
      <c r="H842" s="3" t="e">
        <f>IF(I842="",200,VLOOKUP(I842,#REF!,2,FALSE))</f>
        <v>#REF!</v>
      </c>
      <c r="I842" t="s">
        <v>24</v>
      </c>
      <c r="J842" s="3" t="s">
        <v>85</v>
      </c>
      <c r="K842" s="3" t="s">
        <v>4</v>
      </c>
      <c r="L842" t="s">
        <v>3349</v>
      </c>
      <c r="M842" t="s">
        <v>90</v>
      </c>
      <c r="N842" s="6" t="s">
        <v>3350</v>
      </c>
      <c r="O842" s="6" t="s">
        <v>3351</v>
      </c>
      <c r="P842" s="6" t="s">
        <v>3352</v>
      </c>
      <c r="Q842" s="6" t="s">
        <v>90</v>
      </c>
      <c r="R842" s="6" t="s">
        <v>3353</v>
      </c>
      <c r="S842" s="6"/>
    </row>
    <row r="843" spans="1:19" ht="15" customHeight="1" x14ac:dyDescent="0.25">
      <c r="A843" t="s">
        <v>3354</v>
      </c>
      <c r="B843" s="6" t="s">
        <v>3355</v>
      </c>
      <c r="H843" s="3" t="e">
        <f>IF(I843="",200,VLOOKUP(I843,#REF!,2,FALSE))</f>
        <v>#REF!</v>
      </c>
      <c r="I843" t="s">
        <v>24</v>
      </c>
      <c r="J843" s="3" t="s">
        <v>85</v>
      </c>
      <c r="K843" s="3" t="s">
        <v>4</v>
      </c>
      <c r="L843" t="s">
        <v>3349</v>
      </c>
      <c r="M843" t="s">
        <v>90</v>
      </c>
      <c r="N843" s="6" t="s">
        <v>3356</v>
      </c>
      <c r="O843" s="6" t="s">
        <v>3357</v>
      </c>
      <c r="P843" s="6" t="s">
        <v>3358</v>
      </c>
      <c r="Q843" s="6" t="s">
        <v>90</v>
      </c>
      <c r="R843" s="6" t="s">
        <v>3359</v>
      </c>
      <c r="S843" s="6"/>
    </row>
    <row r="844" spans="1:19" ht="15" customHeight="1" x14ac:dyDescent="0.25">
      <c r="A844" t="s">
        <v>3360</v>
      </c>
      <c r="B844" s="6" t="s">
        <v>3361</v>
      </c>
      <c r="H844" s="3" t="e">
        <f>IF(I844="",200,VLOOKUP(I844,#REF!,2,FALSE))</f>
        <v>#REF!</v>
      </c>
      <c r="I844" t="s">
        <v>24</v>
      </c>
      <c r="J844" s="3" t="s">
        <v>85</v>
      </c>
      <c r="K844" s="3" t="s">
        <v>4</v>
      </c>
      <c r="L844" t="s">
        <v>3349</v>
      </c>
      <c r="M844" t="s">
        <v>90</v>
      </c>
      <c r="N844" s="6" t="s">
        <v>3362</v>
      </c>
      <c r="O844" s="6" t="s">
        <v>3363</v>
      </c>
      <c r="P844" s="6" t="s">
        <v>3364</v>
      </c>
      <c r="Q844" s="6" t="s">
        <v>90</v>
      </c>
      <c r="R844" s="6" t="s">
        <v>3365</v>
      </c>
      <c r="S844" s="6"/>
    </row>
    <row r="845" spans="1:19" ht="15" customHeight="1" x14ac:dyDescent="0.25">
      <c r="A845" t="s">
        <v>3366</v>
      </c>
      <c r="B845" s="6" t="s">
        <v>3367</v>
      </c>
      <c r="H845" s="3" t="e">
        <f>IF(I845="",200,VLOOKUP(I845,#REF!,2,FALSE))</f>
        <v>#REF!</v>
      </c>
      <c r="I845" t="s">
        <v>24</v>
      </c>
      <c r="J845" s="3" t="s">
        <v>85</v>
      </c>
      <c r="K845" s="3" t="s">
        <v>4</v>
      </c>
      <c r="L845" t="s">
        <v>3349</v>
      </c>
      <c r="M845" t="s">
        <v>90</v>
      </c>
      <c r="N845" s="6" t="s">
        <v>3368</v>
      </c>
      <c r="O845" s="6" t="s">
        <v>3369</v>
      </c>
      <c r="P845" s="6" t="s">
        <v>3370</v>
      </c>
      <c r="Q845" s="6" t="s">
        <v>90</v>
      </c>
      <c r="R845" s="6" t="s">
        <v>3371</v>
      </c>
      <c r="S845" s="6"/>
    </row>
    <row r="846" spans="1:19" ht="15" customHeight="1" x14ac:dyDescent="0.25">
      <c r="A846" t="s">
        <v>3372</v>
      </c>
      <c r="B846" s="6" t="s">
        <v>3373</v>
      </c>
      <c r="H846" s="3" t="e">
        <f>IF(I846="",200,VLOOKUP(I846,#REF!,2,FALSE))</f>
        <v>#REF!</v>
      </c>
      <c r="I846" t="s">
        <v>24</v>
      </c>
      <c r="J846" s="3" t="s">
        <v>85</v>
      </c>
      <c r="K846" s="3" t="s">
        <v>4</v>
      </c>
      <c r="L846" t="s">
        <v>3349</v>
      </c>
      <c r="M846" t="s">
        <v>90</v>
      </c>
      <c r="N846" s="6" t="s">
        <v>3374</v>
      </c>
      <c r="O846" s="6" t="s">
        <v>3375</v>
      </c>
      <c r="P846" s="6" t="s">
        <v>3376</v>
      </c>
      <c r="Q846" s="6" t="s">
        <v>90</v>
      </c>
      <c r="R846" s="6" t="s">
        <v>3377</v>
      </c>
      <c r="S846" s="6"/>
    </row>
    <row r="847" spans="1:19" ht="15" customHeight="1" x14ac:dyDescent="0.25">
      <c r="A847" t="s">
        <v>3378</v>
      </c>
      <c r="B847" s="6" t="s">
        <v>3379</v>
      </c>
      <c r="H847" s="3" t="e">
        <f>IF(I847="",200,VLOOKUP(I847,#REF!,2,FALSE))</f>
        <v>#REF!</v>
      </c>
      <c r="I847" t="s">
        <v>24</v>
      </c>
      <c r="J847" s="3" t="s">
        <v>85</v>
      </c>
      <c r="K847" s="3" t="s">
        <v>4</v>
      </c>
      <c r="L847" t="s">
        <v>3349</v>
      </c>
      <c r="M847" t="s">
        <v>90</v>
      </c>
      <c r="N847" s="6" t="s">
        <v>3380</v>
      </c>
      <c r="O847" s="6" t="s">
        <v>3381</v>
      </c>
      <c r="P847" s="6" t="s">
        <v>3382</v>
      </c>
      <c r="Q847" s="6" t="s">
        <v>90</v>
      </c>
      <c r="R847" s="6" t="s">
        <v>3383</v>
      </c>
      <c r="S847" s="6"/>
    </row>
    <row r="848" spans="1:19" ht="15" customHeight="1" x14ac:dyDescent="0.25">
      <c r="A848" t="s">
        <v>3384</v>
      </c>
      <c r="B848" s="6" t="s">
        <v>3385</v>
      </c>
      <c r="H848" s="3" t="e">
        <f>IF(I848="",200,VLOOKUP(I848,#REF!,2,FALSE))</f>
        <v>#REF!</v>
      </c>
      <c r="I848" t="s">
        <v>24</v>
      </c>
      <c r="J848" s="3" t="s">
        <v>85</v>
      </c>
      <c r="K848" s="3" t="s">
        <v>4</v>
      </c>
      <c r="L848" t="s">
        <v>3349</v>
      </c>
      <c r="M848" t="s">
        <v>90</v>
      </c>
      <c r="N848" s="6" t="s">
        <v>3386</v>
      </c>
      <c r="O848" s="6" t="s">
        <v>3387</v>
      </c>
      <c r="P848" s="6" t="s">
        <v>3388</v>
      </c>
      <c r="Q848" s="6" t="s">
        <v>90</v>
      </c>
      <c r="R848" s="6" t="s">
        <v>3389</v>
      </c>
      <c r="S848" s="6"/>
    </row>
    <row r="849" spans="1:19" ht="15" customHeight="1" x14ac:dyDescent="0.25">
      <c r="A849" t="s">
        <v>3390</v>
      </c>
      <c r="B849" s="6" t="s">
        <v>3391</v>
      </c>
      <c r="H849" s="3" t="e">
        <f>IF(I849="",200,VLOOKUP(I849,#REF!,2,FALSE))</f>
        <v>#REF!</v>
      </c>
      <c r="I849" t="s">
        <v>24</v>
      </c>
      <c r="J849" s="3" t="s">
        <v>85</v>
      </c>
      <c r="K849" s="3" t="s">
        <v>4</v>
      </c>
      <c r="L849" t="s">
        <v>3349</v>
      </c>
      <c r="M849" t="s">
        <v>90</v>
      </c>
      <c r="N849" s="6" t="s">
        <v>3392</v>
      </c>
      <c r="O849" s="6" t="s">
        <v>3393</v>
      </c>
      <c r="P849" s="6" t="s">
        <v>3394</v>
      </c>
      <c r="Q849" s="6" t="s">
        <v>90</v>
      </c>
      <c r="R849" s="6" t="s">
        <v>3395</v>
      </c>
      <c r="S849" s="6"/>
    </row>
    <row r="850" spans="1:19" ht="15" customHeight="1" x14ac:dyDescent="0.25">
      <c r="A850" t="s">
        <v>3396</v>
      </c>
      <c r="B850" s="6" t="s">
        <v>3397</v>
      </c>
      <c r="H850" s="3" t="e">
        <f>IF(I850="",200,VLOOKUP(I850,#REF!,2,FALSE))</f>
        <v>#REF!</v>
      </c>
      <c r="I850" t="s">
        <v>24</v>
      </c>
      <c r="J850" s="3" t="s">
        <v>85</v>
      </c>
      <c r="K850" s="3" t="s">
        <v>4</v>
      </c>
      <c r="L850" t="s">
        <v>3349</v>
      </c>
      <c r="M850" t="s">
        <v>90</v>
      </c>
      <c r="N850" s="6" t="s">
        <v>3398</v>
      </c>
      <c r="O850" s="6" t="s">
        <v>3399</v>
      </c>
      <c r="P850" s="6" t="s">
        <v>3400</v>
      </c>
      <c r="Q850" s="6" t="s">
        <v>90</v>
      </c>
      <c r="R850" s="6" t="s">
        <v>3401</v>
      </c>
      <c r="S850" s="6"/>
    </row>
    <row r="851" spans="1:19" ht="15" customHeight="1" x14ac:dyDescent="0.25">
      <c r="A851" t="s">
        <v>3402</v>
      </c>
      <c r="B851" s="6" t="s">
        <v>3403</v>
      </c>
      <c r="G851" s="9"/>
      <c r="H851" s="3" t="e">
        <f>IF(I851="",200,VLOOKUP(I851,#REF!,2,FALSE))</f>
        <v>#REF!</v>
      </c>
      <c r="I851" t="s">
        <v>24</v>
      </c>
      <c r="J851" s="3" t="s">
        <v>11</v>
      </c>
      <c r="K851" s="3" t="s">
        <v>4</v>
      </c>
      <c r="L851" t="s">
        <v>2812</v>
      </c>
      <c r="M851" t="s">
        <v>90</v>
      </c>
      <c r="N851" s="6" t="s">
        <v>3350</v>
      </c>
      <c r="O851" s="6" t="s">
        <v>3351</v>
      </c>
      <c r="P851" s="6" t="s">
        <v>3352</v>
      </c>
      <c r="Q851" s="6" t="s">
        <v>90</v>
      </c>
      <c r="R851" s="6" t="s">
        <v>3353</v>
      </c>
      <c r="S851" s="6"/>
    </row>
    <row r="852" spans="1:19" ht="15" customHeight="1" x14ac:dyDescent="0.25">
      <c r="A852" t="s">
        <v>3404</v>
      </c>
      <c r="B852" s="6" t="s">
        <v>3405</v>
      </c>
      <c r="G852" s="9"/>
      <c r="H852" s="3" t="e">
        <f>IF(I852="",200,VLOOKUP(I852,#REF!,2,FALSE))</f>
        <v>#REF!</v>
      </c>
      <c r="I852" t="s">
        <v>24</v>
      </c>
      <c r="J852" s="3" t="s">
        <v>11</v>
      </c>
      <c r="K852" s="3" t="s">
        <v>4</v>
      </c>
      <c r="L852" t="s">
        <v>2812</v>
      </c>
      <c r="M852" t="s">
        <v>90</v>
      </c>
      <c r="N852" s="6" t="s">
        <v>3356</v>
      </c>
      <c r="O852" s="6" t="s">
        <v>3357</v>
      </c>
      <c r="P852" s="6" t="s">
        <v>3358</v>
      </c>
      <c r="Q852" s="6" t="s">
        <v>90</v>
      </c>
      <c r="R852" s="6" t="s">
        <v>3359</v>
      </c>
      <c r="S852" s="6"/>
    </row>
    <row r="853" spans="1:19" ht="15" customHeight="1" x14ac:dyDescent="0.25">
      <c r="A853" t="s">
        <v>3406</v>
      </c>
      <c r="B853" s="6" t="s">
        <v>3407</v>
      </c>
      <c r="G853" s="9"/>
      <c r="H853" s="3" t="e">
        <f>IF(I853="",200,VLOOKUP(I853,#REF!,2,FALSE))</f>
        <v>#REF!</v>
      </c>
      <c r="I853" t="s">
        <v>24</v>
      </c>
      <c r="J853" s="3" t="s">
        <v>11</v>
      </c>
      <c r="K853" s="3" t="s">
        <v>4</v>
      </c>
      <c r="L853" t="s">
        <v>2812</v>
      </c>
      <c r="M853" t="s">
        <v>90</v>
      </c>
      <c r="N853" s="6" t="s">
        <v>3362</v>
      </c>
      <c r="O853" s="6" t="s">
        <v>3363</v>
      </c>
      <c r="P853" s="6" t="s">
        <v>3364</v>
      </c>
      <c r="Q853" s="6" t="s">
        <v>90</v>
      </c>
      <c r="R853" s="6" t="s">
        <v>3365</v>
      </c>
      <c r="S853" s="6"/>
    </row>
    <row r="854" spans="1:19" ht="15" customHeight="1" x14ac:dyDescent="0.25">
      <c r="A854" t="s">
        <v>3408</v>
      </c>
      <c r="B854" s="6" t="s">
        <v>3409</v>
      </c>
      <c r="G854" s="9"/>
      <c r="H854" s="3" t="e">
        <f>IF(I854="",200,VLOOKUP(I854,#REF!,2,FALSE))</f>
        <v>#REF!</v>
      </c>
      <c r="I854" t="s">
        <v>24</v>
      </c>
      <c r="J854" s="3" t="s">
        <v>11</v>
      </c>
      <c r="K854" s="3" t="s">
        <v>4</v>
      </c>
      <c r="L854" t="s">
        <v>2812</v>
      </c>
      <c r="M854" t="s">
        <v>90</v>
      </c>
      <c r="N854" s="6" t="s">
        <v>3368</v>
      </c>
      <c r="O854" s="6" t="s">
        <v>3369</v>
      </c>
      <c r="P854" s="6" t="s">
        <v>3370</v>
      </c>
      <c r="Q854" s="6" t="s">
        <v>90</v>
      </c>
      <c r="R854" s="6" t="s">
        <v>3371</v>
      </c>
      <c r="S854" s="6"/>
    </row>
    <row r="855" spans="1:19" ht="15" customHeight="1" x14ac:dyDescent="0.25">
      <c r="A855" t="s">
        <v>3410</v>
      </c>
      <c r="B855" s="6" t="s">
        <v>3411</v>
      </c>
      <c r="G855" s="9"/>
      <c r="H855" s="3" t="e">
        <f>IF(I855="",200,VLOOKUP(I855,#REF!,2,FALSE))</f>
        <v>#REF!</v>
      </c>
      <c r="I855" t="s">
        <v>24</v>
      </c>
      <c r="J855" s="3" t="s">
        <v>11</v>
      </c>
      <c r="K855" s="3" t="s">
        <v>4</v>
      </c>
      <c r="L855" t="s">
        <v>2812</v>
      </c>
      <c r="M855" t="s">
        <v>90</v>
      </c>
      <c r="N855" s="6" t="s">
        <v>3374</v>
      </c>
      <c r="O855" s="6" t="s">
        <v>3375</v>
      </c>
      <c r="P855" s="6" t="s">
        <v>3376</v>
      </c>
      <c r="Q855" s="6" t="s">
        <v>90</v>
      </c>
      <c r="R855" s="6" t="s">
        <v>3377</v>
      </c>
      <c r="S855" s="6"/>
    </row>
    <row r="856" spans="1:19" ht="15" customHeight="1" x14ac:dyDescent="0.25">
      <c r="A856" t="s">
        <v>3412</v>
      </c>
      <c r="B856" s="6" t="s">
        <v>3413</v>
      </c>
      <c r="G856" s="9"/>
      <c r="H856" s="3" t="e">
        <f>IF(I856="",200,VLOOKUP(I856,#REF!,2,FALSE))</f>
        <v>#REF!</v>
      </c>
      <c r="I856" t="s">
        <v>24</v>
      </c>
      <c r="J856" s="3" t="s">
        <v>11</v>
      </c>
      <c r="K856" s="3" t="s">
        <v>4</v>
      </c>
      <c r="L856" t="s">
        <v>2812</v>
      </c>
      <c r="M856" t="s">
        <v>90</v>
      </c>
      <c r="N856" s="6" t="s">
        <v>3380</v>
      </c>
      <c r="O856" s="6" t="s">
        <v>3381</v>
      </c>
      <c r="P856" s="6" t="s">
        <v>3382</v>
      </c>
      <c r="Q856" s="6" t="s">
        <v>90</v>
      </c>
      <c r="R856" s="6" t="s">
        <v>3383</v>
      </c>
      <c r="S856" s="6"/>
    </row>
    <row r="857" spans="1:19" ht="15" customHeight="1" x14ac:dyDescent="0.25">
      <c r="A857" t="s">
        <v>3414</v>
      </c>
      <c r="B857" s="6" t="s">
        <v>3415</v>
      </c>
      <c r="G857" s="9"/>
      <c r="H857" s="3" t="e">
        <f>IF(I857="",200,VLOOKUP(I857,#REF!,2,FALSE))</f>
        <v>#REF!</v>
      </c>
      <c r="I857" t="s">
        <v>24</v>
      </c>
      <c r="J857" s="3" t="s">
        <v>11</v>
      </c>
      <c r="K857" s="3" t="s">
        <v>4</v>
      </c>
      <c r="L857" t="s">
        <v>2812</v>
      </c>
      <c r="M857" t="s">
        <v>90</v>
      </c>
      <c r="N857" s="6" t="s">
        <v>3386</v>
      </c>
      <c r="O857" s="6" t="s">
        <v>3387</v>
      </c>
      <c r="P857" s="6" t="s">
        <v>3388</v>
      </c>
      <c r="Q857" s="6" t="s">
        <v>90</v>
      </c>
      <c r="R857" s="6" t="s">
        <v>3389</v>
      </c>
      <c r="S857" s="6"/>
    </row>
    <row r="858" spans="1:19" ht="15" customHeight="1" x14ac:dyDescent="0.25">
      <c r="A858" t="s">
        <v>3416</v>
      </c>
      <c r="B858" s="6" t="s">
        <v>3417</v>
      </c>
      <c r="G858" s="9"/>
      <c r="H858" s="3" t="e">
        <f>IF(I858="",200,VLOOKUP(I858,#REF!,2,FALSE))</f>
        <v>#REF!</v>
      </c>
      <c r="I858" t="s">
        <v>24</v>
      </c>
      <c r="J858" s="3" t="s">
        <v>11</v>
      </c>
      <c r="K858" s="3" t="s">
        <v>4</v>
      </c>
      <c r="L858" t="s">
        <v>2812</v>
      </c>
      <c r="M858" t="s">
        <v>90</v>
      </c>
      <c r="N858" s="6" t="s">
        <v>3392</v>
      </c>
      <c r="O858" s="6" t="s">
        <v>3393</v>
      </c>
      <c r="P858" s="6" t="s">
        <v>3394</v>
      </c>
      <c r="Q858" s="6" t="s">
        <v>90</v>
      </c>
      <c r="R858" s="6" t="s">
        <v>3395</v>
      </c>
      <c r="S858" s="6"/>
    </row>
    <row r="859" spans="1:19" ht="15" customHeight="1" x14ac:dyDescent="0.25">
      <c r="A859" t="s">
        <v>3418</v>
      </c>
      <c r="B859" s="6" t="s">
        <v>3419</v>
      </c>
      <c r="G859" s="9"/>
      <c r="H859" s="3" t="e">
        <f>IF(I859="",200,VLOOKUP(I859,#REF!,2,FALSE))</f>
        <v>#REF!</v>
      </c>
      <c r="I859" t="s">
        <v>24</v>
      </c>
      <c r="J859" s="3" t="s">
        <v>11</v>
      </c>
      <c r="K859" s="3" t="s">
        <v>4</v>
      </c>
      <c r="L859" t="s">
        <v>2812</v>
      </c>
      <c r="M859" t="s">
        <v>90</v>
      </c>
      <c r="N859" s="6" t="s">
        <v>3398</v>
      </c>
      <c r="O859" s="6" t="s">
        <v>3399</v>
      </c>
      <c r="P859" s="6" t="s">
        <v>3400</v>
      </c>
      <c r="Q859" s="6" t="s">
        <v>90</v>
      </c>
      <c r="R859" s="6" t="s">
        <v>3401</v>
      </c>
      <c r="S859" s="6"/>
    </row>
    <row r="860" spans="1:19" ht="15" customHeight="1" x14ac:dyDescent="0.25">
      <c r="A860" t="s">
        <v>3420</v>
      </c>
      <c r="B860" s="6" t="s">
        <v>3421</v>
      </c>
      <c r="G860" s="9"/>
      <c r="H860" s="3" t="e">
        <f>IF(I860="",200,VLOOKUP(I860,#REF!,2,FALSE))</f>
        <v>#REF!</v>
      </c>
      <c r="I860" t="s">
        <v>24</v>
      </c>
      <c r="J860" s="3" t="s">
        <v>11</v>
      </c>
      <c r="K860" s="3" t="s">
        <v>4</v>
      </c>
      <c r="L860" t="s">
        <v>2812</v>
      </c>
      <c r="M860" t="s">
        <v>90</v>
      </c>
      <c r="N860" s="6" t="s">
        <v>3422</v>
      </c>
      <c r="O860" s="6" t="s">
        <v>3423</v>
      </c>
      <c r="P860" s="6" t="s">
        <v>3424</v>
      </c>
      <c r="Q860" s="6" t="s">
        <v>90</v>
      </c>
      <c r="R860" s="6" t="s">
        <v>3425</v>
      </c>
      <c r="S860" s="6"/>
    </row>
    <row r="861" spans="1:19" ht="15" customHeight="1" x14ac:dyDescent="0.25">
      <c r="A861" t="s">
        <v>3426</v>
      </c>
      <c r="B861" s="6" t="s">
        <v>3427</v>
      </c>
      <c r="G861" s="9"/>
      <c r="H861" s="3" t="e">
        <f>IF(I861="",200,VLOOKUP(I861,#REF!,2,FALSE))</f>
        <v>#REF!</v>
      </c>
      <c r="I861" t="s">
        <v>24</v>
      </c>
      <c r="J861" s="3" t="s">
        <v>11</v>
      </c>
      <c r="K861" s="3" t="s">
        <v>4</v>
      </c>
      <c r="L861" t="s">
        <v>2812</v>
      </c>
      <c r="M861" t="s">
        <v>90</v>
      </c>
      <c r="N861" s="6" t="s">
        <v>3422</v>
      </c>
      <c r="O861" s="6" t="s">
        <v>3428</v>
      </c>
      <c r="P861" s="6" t="s">
        <v>3429</v>
      </c>
      <c r="Q861" s="6" t="s">
        <v>90</v>
      </c>
      <c r="R861" s="6" t="s">
        <v>3430</v>
      </c>
      <c r="S861" s="6"/>
    </row>
    <row r="862" spans="1:19" ht="15" customHeight="1" x14ac:dyDescent="0.25">
      <c r="A862" t="s">
        <v>3431</v>
      </c>
      <c r="B862" s="6" t="s">
        <v>3432</v>
      </c>
      <c r="G862" s="9"/>
      <c r="H862" s="3" t="e">
        <f>IF(I862="",200,VLOOKUP(I862,#REF!,2,FALSE))</f>
        <v>#REF!</v>
      </c>
      <c r="I862" t="s">
        <v>24</v>
      </c>
      <c r="J862" s="3" t="s">
        <v>11</v>
      </c>
      <c r="K862" s="3" t="s">
        <v>4</v>
      </c>
      <c r="L862" t="s">
        <v>2812</v>
      </c>
      <c r="M862" t="s">
        <v>90</v>
      </c>
      <c r="N862" s="6" t="s">
        <v>3433</v>
      </c>
      <c r="O862" s="6" t="s">
        <v>3434</v>
      </c>
      <c r="P862" s="6" t="s">
        <v>3435</v>
      </c>
      <c r="Q862" s="6" t="s">
        <v>90</v>
      </c>
      <c r="R862" s="6" t="s">
        <v>3436</v>
      </c>
      <c r="S862" s="6"/>
    </row>
    <row r="863" spans="1:19" ht="15" customHeight="1" x14ac:dyDescent="0.25">
      <c r="A863" t="s">
        <v>3437</v>
      </c>
      <c r="B863" s="6" t="s">
        <v>3438</v>
      </c>
      <c r="G863" s="9"/>
      <c r="H863" s="3" t="e">
        <f>IF(I863="",200,VLOOKUP(I863,#REF!,2,FALSE))</f>
        <v>#REF!</v>
      </c>
      <c r="I863" t="s">
        <v>24</v>
      </c>
      <c r="J863" s="3" t="s">
        <v>11</v>
      </c>
      <c r="K863" s="3" t="s">
        <v>4</v>
      </c>
      <c r="L863" t="s">
        <v>2812</v>
      </c>
      <c r="M863" t="s">
        <v>90</v>
      </c>
      <c r="N863" s="6" t="s">
        <v>3439</v>
      </c>
      <c r="O863" s="6" t="s">
        <v>3440</v>
      </c>
      <c r="P863" s="6" t="s">
        <v>3441</v>
      </c>
      <c r="Q863" s="6" t="s">
        <v>90</v>
      </c>
      <c r="R863" s="6" t="s">
        <v>3442</v>
      </c>
      <c r="S863" s="6"/>
    </row>
    <row r="864" spans="1:19" ht="15" customHeight="1" x14ac:dyDescent="0.25">
      <c r="A864" t="s">
        <v>3443</v>
      </c>
      <c r="B864" s="6" t="s">
        <v>3444</v>
      </c>
      <c r="G864" s="9"/>
      <c r="H864" s="3" t="e">
        <f>IF(I864="",200,VLOOKUP(I864,#REF!,2,FALSE))</f>
        <v>#REF!</v>
      </c>
      <c r="I864" t="s">
        <v>24</v>
      </c>
      <c r="J864" s="3" t="s">
        <v>11</v>
      </c>
      <c r="K864" s="3" t="s">
        <v>4</v>
      </c>
      <c r="L864" t="s">
        <v>2812</v>
      </c>
      <c r="M864" t="s">
        <v>90</v>
      </c>
      <c r="N864" s="6" t="s">
        <v>3445</v>
      </c>
      <c r="O864" s="6" t="s">
        <v>3446</v>
      </c>
      <c r="P864" s="6" t="s">
        <v>3447</v>
      </c>
      <c r="Q864" s="6" t="s">
        <v>90</v>
      </c>
      <c r="R864" s="6" t="s">
        <v>3448</v>
      </c>
      <c r="S864" s="6"/>
    </row>
    <row r="865" spans="1:19" ht="15" customHeight="1" x14ac:dyDescent="0.25">
      <c r="A865" t="s">
        <v>3449</v>
      </c>
      <c r="B865" s="6" t="s">
        <v>3450</v>
      </c>
      <c r="G865" s="9"/>
      <c r="H865" s="3" t="e">
        <f>IF(I865="",200,VLOOKUP(I865,#REF!,2,FALSE))</f>
        <v>#REF!</v>
      </c>
      <c r="I865" t="s">
        <v>24</v>
      </c>
      <c r="J865" s="3" t="s">
        <v>11</v>
      </c>
      <c r="K865" s="3" t="s">
        <v>4</v>
      </c>
      <c r="L865" t="s">
        <v>2812</v>
      </c>
      <c r="M865" t="s">
        <v>90</v>
      </c>
      <c r="N865" s="6" t="s">
        <v>3451</v>
      </c>
      <c r="O865" s="6" t="s">
        <v>3452</v>
      </c>
      <c r="P865" s="6" t="s">
        <v>3453</v>
      </c>
      <c r="Q865" s="6" t="s">
        <v>90</v>
      </c>
      <c r="R865" s="6" t="s">
        <v>3454</v>
      </c>
      <c r="S865" s="6"/>
    </row>
    <row r="866" spans="1:19" ht="15" customHeight="1" x14ac:dyDescent="0.25">
      <c r="A866" t="s">
        <v>3455</v>
      </c>
      <c r="B866" s="6" t="s">
        <v>3456</v>
      </c>
      <c r="H866" s="3" t="e">
        <f>IF(I866="",200,VLOOKUP(I866,#REF!,2,FALSE))</f>
        <v>#REF!</v>
      </c>
      <c r="I866" t="s">
        <v>24</v>
      </c>
      <c r="J866" s="3" t="s">
        <v>85</v>
      </c>
      <c r="K866" s="3" t="s">
        <v>4</v>
      </c>
      <c r="L866" t="s">
        <v>3349</v>
      </c>
      <c r="M866" t="s">
        <v>90</v>
      </c>
      <c r="N866" s="6" t="s">
        <v>3422</v>
      </c>
      <c r="O866" s="6" t="s">
        <v>3423</v>
      </c>
      <c r="P866" s="6" t="s">
        <v>3424</v>
      </c>
      <c r="Q866" s="6" t="s">
        <v>90</v>
      </c>
      <c r="R866" s="6" t="s">
        <v>3425</v>
      </c>
      <c r="S866" s="6"/>
    </row>
    <row r="867" spans="1:19" ht="15" customHeight="1" x14ac:dyDescent="0.25">
      <c r="A867" t="s">
        <v>3457</v>
      </c>
      <c r="B867" s="6" t="s">
        <v>3458</v>
      </c>
      <c r="H867" s="3" t="e">
        <f>IF(I867="",200,VLOOKUP(I867,#REF!,2,FALSE))</f>
        <v>#REF!</v>
      </c>
      <c r="I867" t="s">
        <v>24</v>
      </c>
      <c r="J867" s="3" t="s">
        <v>85</v>
      </c>
      <c r="K867" s="3" t="s">
        <v>4</v>
      </c>
      <c r="L867" t="s">
        <v>3349</v>
      </c>
      <c r="M867" t="s">
        <v>90</v>
      </c>
      <c r="N867" s="6" t="s">
        <v>3422</v>
      </c>
      <c r="O867" s="6" t="s">
        <v>3428</v>
      </c>
      <c r="P867" s="6" t="s">
        <v>3429</v>
      </c>
      <c r="Q867" s="6" t="s">
        <v>90</v>
      </c>
      <c r="R867" s="6" t="s">
        <v>3430</v>
      </c>
      <c r="S867" s="6"/>
    </row>
    <row r="868" spans="1:19" ht="15" customHeight="1" x14ac:dyDescent="0.25">
      <c r="A868" t="s">
        <v>3459</v>
      </c>
      <c r="B868" s="6" t="s">
        <v>3460</v>
      </c>
      <c r="H868" s="3" t="e">
        <f>IF(I868="",200,VLOOKUP(I868,#REF!,2,FALSE))</f>
        <v>#REF!</v>
      </c>
      <c r="I868" t="s">
        <v>24</v>
      </c>
      <c r="J868" s="3" t="s">
        <v>85</v>
      </c>
      <c r="K868" s="3" t="s">
        <v>4</v>
      </c>
      <c r="L868" t="s">
        <v>3349</v>
      </c>
      <c r="M868" t="s">
        <v>90</v>
      </c>
      <c r="N868" s="6" t="s">
        <v>3433</v>
      </c>
      <c r="O868" s="6" t="s">
        <v>3434</v>
      </c>
      <c r="P868" s="6" t="s">
        <v>3435</v>
      </c>
      <c r="Q868" s="6" t="s">
        <v>90</v>
      </c>
      <c r="R868" s="6" t="s">
        <v>3436</v>
      </c>
      <c r="S868" s="6"/>
    </row>
    <row r="869" spans="1:19" ht="15" customHeight="1" x14ac:dyDescent="0.25">
      <c r="A869" t="s">
        <v>3461</v>
      </c>
      <c r="B869" s="6" t="s">
        <v>3462</v>
      </c>
      <c r="H869" s="3" t="e">
        <f>IF(I869="",200,VLOOKUP(I869,#REF!,2,FALSE))</f>
        <v>#REF!</v>
      </c>
      <c r="I869" t="s">
        <v>24</v>
      </c>
      <c r="J869" s="3" t="s">
        <v>85</v>
      </c>
      <c r="K869" s="3" t="s">
        <v>4</v>
      </c>
      <c r="L869" t="s">
        <v>3349</v>
      </c>
      <c r="M869" t="s">
        <v>90</v>
      </c>
      <c r="N869" s="6" t="s">
        <v>3439</v>
      </c>
      <c r="O869" s="6" t="s">
        <v>3440</v>
      </c>
      <c r="P869" s="6" t="s">
        <v>3441</v>
      </c>
      <c r="Q869" s="6" t="s">
        <v>90</v>
      </c>
      <c r="R869" s="6" t="s">
        <v>3442</v>
      </c>
      <c r="S869" s="6"/>
    </row>
    <row r="870" spans="1:19" ht="15" customHeight="1" x14ac:dyDescent="0.25">
      <c r="A870" t="s">
        <v>3463</v>
      </c>
      <c r="B870" s="6" t="s">
        <v>3464</v>
      </c>
      <c r="H870" s="3" t="e">
        <f>IF(I870="",200,VLOOKUP(I870,#REF!,2,FALSE))</f>
        <v>#REF!</v>
      </c>
      <c r="I870" t="s">
        <v>24</v>
      </c>
      <c r="J870" s="3" t="s">
        <v>85</v>
      </c>
      <c r="K870" s="3" t="s">
        <v>4</v>
      </c>
      <c r="L870" t="s">
        <v>3349</v>
      </c>
      <c r="M870" t="s">
        <v>90</v>
      </c>
      <c r="N870" s="6" t="s">
        <v>3445</v>
      </c>
      <c r="O870" s="6" t="s">
        <v>3446</v>
      </c>
      <c r="P870" s="6" t="s">
        <v>3447</v>
      </c>
      <c r="Q870" s="6" t="s">
        <v>90</v>
      </c>
      <c r="R870" s="6" t="s">
        <v>3448</v>
      </c>
      <c r="S870" s="6"/>
    </row>
    <row r="871" spans="1:19" ht="15" customHeight="1" x14ac:dyDescent="0.25">
      <c r="A871" t="s">
        <v>3465</v>
      </c>
      <c r="B871" s="6" t="s">
        <v>3466</v>
      </c>
      <c r="H871" s="3" t="e">
        <f>IF(I871="",200,VLOOKUP(I871,#REF!,2,FALSE))</f>
        <v>#REF!</v>
      </c>
      <c r="I871" t="s">
        <v>24</v>
      </c>
      <c r="J871" s="3" t="s">
        <v>85</v>
      </c>
      <c r="K871" s="3" t="s">
        <v>4</v>
      </c>
      <c r="L871" t="s">
        <v>3349</v>
      </c>
      <c r="M871" t="s">
        <v>90</v>
      </c>
      <c r="N871" s="6" t="s">
        <v>3451</v>
      </c>
      <c r="O871" s="6" t="s">
        <v>3452</v>
      </c>
      <c r="P871" s="6" t="s">
        <v>3453</v>
      </c>
      <c r="Q871" s="6" t="s">
        <v>90</v>
      </c>
      <c r="R871" s="6" t="s">
        <v>3454</v>
      </c>
      <c r="S871" s="6"/>
    </row>
    <row r="872" spans="1:19" ht="15" customHeight="1" x14ac:dyDescent="0.25">
      <c r="A872" t="s">
        <v>3467</v>
      </c>
      <c r="B872" s="6" t="s">
        <v>3468</v>
      </c>
      <c r="H872" s="3" t="e">
        <f>IF(I872="",200,VLOOKUP(I872,#REF!,2,FALSE))</f>
        <v>#REF!</v>
      </c>
      <c r="I872" t="s">
        <v>24</v>
      </c>
      <c r="J872" s="3" t="s">
        <v>85</v>
      </c>
      <c r="K872" s="3" t="s">
        <v>4</v>
      </c>
      <c r="L872" t="s">
        <v>3349</v>
      </c>
      <c r="M872" t="s">
        <v>90</v>
      </c>
      <c r="N872" s="6" t="s">
        <v>3469</v>
      </c>
      <c r="O872" s="6" t="s">
        <v>3470</v>
      </c>
      <c r="P872" s="6" t="s">
        <v>3471</v>
      </c>
      <c r="Q872" s="6" t="s">
        <v>90</v>
      </c>
      <c r="R872" s="6" t="s">
        <v>3472</v>
      </c>
      <c r="S872" s="6"/>
    </row>
    <row r="873" spans="1:19" ht="15" customHeight="1" x14ac:dyDescent="0.25">
      <c r="A873" t="s">
        <v>3473</v>
      </c>
      <c r="B873" s="6" t="s">
        <v>3474</v>
      </c>
      <c r="H873" s="3" t="e">
        <f>IF(I873="",200,VLOOKUP(I873,#REF!,2,FALSE))</f>
        <v>#REF!</v>
      </c>
      <c r="I873" t="s">
        <v>24</v>
      </c>
      <c r="J873" s="3" t="s">
        <v>85</v>
      </c>
      <c r="K873" s="3" t="s">
        <v>4</v>
      </c>
      <c r="L873" t="s">
        <v>3349</v>
      </c>
      <c r="M873" t="s">
        <v>90</v>
      </c>
      <c r="N873" s="6" t="s">
        <v>3475</v>
      </c>
      <c r="O873" s="6" t="s">
        <v>3476</v>
      </c>
      <c r="P873" s="6" t="s">
        <v>3477</v>
      </c>
      <c r="Q873" s="6" t="s">
        <v>90</v>
      </c>
      <c r="R873" s="6" t="s">
        <v>3478</v>
      </c>
      <c r="S873" s="6"/>
    </row>
    <row r="874" spans="1:19" ht="15" customHeight="1" x14ac:dyDescent="0.25">
      <c r="A874" t="s">
        <v>3479</v>
      </c>
      <c r="B874" s="6" t="s">
        <v>3480</v>
      </c>
      <c r="H874" s="3" t="e">
        <f>IF(I874="",200,VLOOKUP(I874,#REF!,2,FALSE))</f>
        <v>#REF!</v>
      </c>
      <c r="I874" t="s">
        <v>24</v>
      </c>
      <c r="J874" s="3" t="s">
        <v>85</v>
      </c>
      <c r="K874" s="3" t="s">
        <v>4</v>
      </c>
      <c r="L874" t="s">
        <v>3349</v>
      </c>
      <c r="M874" t="s">
        <v>90</v>
      </c>
      <c r="N874" s="6" t="s">
        <v>3481</v>
      </c>
      <c r="O874" s="6" t="s">
        <v>3482</v>
      </c>
      <c r="P874" s="6" t="s">
        <v>3483</v>
      </c>
      <c r="Q874" s="6" t="s">
        <v>90</v>
      </c>
      <c r="R874" s="6" t="s">
        <v>3484</v>
      </c>
      <c r="S874" s="6"/>
    </row>
    <row r="875" spans="1:19" ht="15" customHeight="1" x14ac:dyDescent="0.25">
      <c r="A875" t="s">
        <v>3485</v>
      </c>
      <c r="B875" s="6" t="s">
        <v>3486</v>
      </c>
      <c r="G875" s="9"/>
      <c r="H875" s="3" t="e">
        <f>IF(I875="",200,VLOOKUP(I875,#REF!,2,FALSE))</f>
        <v>#REF!</v>
      </c>
      <c r="I875" t="s">
        <v>24</v>
      </c>
      <c r="J875" s="3" t="s">
        <v>11</v>
      </c>
      <c r="K875" s="3" t="s">
        <v>4</v>
      </c>
      <c r="L875" t="s">
        <v>2812</v>
      </c>
      <c r="M875" t="s">
        <v>90</v>
      </c>
      <c r="N875" s="6" t="s">
        <v>3469</v>
      </c>
      <c r="O875" s="6" t="s">
        <v>3470</v>
      </c>
      <c r="P875" s="6" t="s">
        <v>3471</v>
      </c>
      <c r="Q875" s="6" t="s">
        <v>90</v>
      </c>
      <c r="R875" s="6" t="s">
        <v>3472</v>
      </c>
      <c r="S875" s="6"/>
    </row>
    <row r="876" spans="1:19" ht="15" customHeight="1" x14ac:dyDescent="0.25">
      <c r="A876" t="s">
        <v>3487</v>
      </c>
      <c r="B876" s="6" t="s">
        <v>3488</v>
      </c>
      <c r="G876" s="9"/>
      <c r="H876" s="3" t="e">
        <f>IF(I876="",200,VLOOKUP(I876,#REF!,2,FALSE))</f>
        <v>#REF!</v>
      </c>
      <c r="I876" t="s">
        <v>24</v>
      </c>
      <c r="J876" s="3" t="s">
        <v>11</v>
      </c>
      <c r="K876" s="3" t="s">
        <v>4</v>
      </c>
      <c r="L876" t="s">
        <v>2812</v>
      </c>
      <c r="M876" t="s">
        <v>90</v>
      </c>
      <c r="N876" s="6" t="s">
        <v>3475</v>
      </c>
      <c r="O876" s="6" t="s">
        <v>3476</v>
      </c>
      <c r="P876" s="6" t="s">
        <v>3477</v>
      </c>
      <c r="Q876" s="6" t="s">
        <v>90</v>
      </c>
      <c r="R876" s="6" t="s">
        <v>3478</v>
      </c>
      <c r="S876" s="6"/>
    </row>
    <row r="877" spans="1:19" ht="15" customHeight="1" x14ac:dyDescent="0.25">
      <c r="A877" t="s">
        <v>3489</v>
      </c>
      <c r="B877" s="6" t="s">
        <v>3490</v>
      </c>
      <c r="G877" s="9"/>
      <c r="H877" s="3" t="e">
        <f>IF(I877="",200,VLOOKUP(I877,#REF!,2,FALSE))</f>
        <v>#REF!</v>
      </c>
      <c r="I877" t="s">
        <v>24</v>
      </c>
      <c r="J877" s="3" t="s">
        <v>11</v>
      </c>
      <c r="K877" s="3" t="s">
        <v>4</v>
      </c>
      <c r="L877" t="s">
        <v>2812</v>
      </c>
      <c r="M877" t="s">
        <v>90</v>
      </c>
      <c r="N877" s="6" t="s">
        <v>3481</v>
      </c>
      <c r="O877" s="6" t="s">
        <v>3482</v>
      </c>
      <c r="P877" s="6" t="s">
        <v>3483</v>
      </c>
      <c r="Q877" s="6" t="s">
        <v>90</v>
      </c>
      <c r="R877" s="6" t="s">
        <v>3484</v>
      </c>
      <c r="S877" s="6"/>
    </row>
    <row r="878" spans="1:19" ht="15" customHeight="1" x14ac:dyDescent="0.25">
      <c r="A878" t="s">
        <v>3491</v>
      </c>
      <c r="B878" s="6" t="s">
        <v>3492</v>
      </c>
      <c r="H878" s="3" t="e">
        <f>IF(I878="",200,VLOOKUP(I878,#REF!,2,FALSE))</f>
        <v>#REF!</v>
      </c>
      <c r="I878" t="s">
        <v>24</v>
      </c>
      <c r="J878" s="3" t="s">
        <v>85</v>
      </c>
      <c r="K878" s="3" t="s">
        <v>4</v>
      </c>
      <c r="L878" t="s">
        <v>3349</v>
      </c>
      <c r="M878" t="s">
        <v>90</v>
      </c>
      <c r="O878" s="6" t="s">
        <v>3493</v>
      </c>
      <c r="P878" s="6" t="s">
        <v>3494</v>
      </c>
      <c r="Q878" s="6" t="s">
        <v>90</v>
      </c>
      <c r="R878" s="6" t="s">
        <v>3495</v>
      </c>
      <c r="S878" s="6"/>
    </row>
    <row r="879" spans="1:19" ht="15" customHeight="1" x14ac:dyDescent="0.25">
      <c r="A879" t="s">
        <v>3496</v>
      </c>
      <c r="B879" s="6" t="s">
        <v>3497</v>
      </c>
      <c r="H879" s="3" t="e">
        <f>IF(I879="",200,VLOOKUP(I879,#REF!,2,FALSE))</f>
        <v>#REF!</v>
      </c>
      <c r="I879" t="s">
        <v>24</v>
      </c>
      <c r="J879" s="3" t="s">
        <v>85</v>
      </c>
      <c r="K879" s="3" t="s">
        <v>4</v>
      </c>
      <c r="L879" t="s">
        <v>3349</v>
      </c>
      <c r="M879" t="s">
        <v>90</v>
      </c>
      <c r="N879" s="6" t="s">
        <v>3498</v>
      </c>
      <c r="O879" s="6" t="s">
        <v>3499</v>
      </c>
      <c r="P879" s="6" t="s">
        <v>3500</v>
      </c>
      <c r="Q879" s="6" t="s">
        <v>90</v>
      </c>
      <c r="R879" s="6" t="s">
        <v>3501</v>
      </c>
      <c r="S879" s="6"/>
    </row>
    <row r="880" spans="1:19" ht="15" customHeight="1" x14ac:dyDescent="0.25">
      <c r="A880" t="s">
        <v>3502</v>
      </c>
      <c r="B880" s="6" t="s">
        <v>3503</v>
      </c>
      <c r="H880" s="3" t="e">
        <f>IF(I880="",200,VLOOKUP(I880,#REF!,2,FALSE))</f>
        <v>#REF!</v>
      </c>
      <c r="I880" t="s">
        <v>24</v>
      </c>
      <c r="J880" s="3" t="s">
        <v>85</v>
      </c>
      <c r="K880" s="3" t="s">
        <v>4</v>
      </c>
      <c r="L880" t="s">
        <v>3349</v>
      </c>
      <c r="M880" t="s">
        <v>90</v>
      </c>
      <c r="O880" s="6" t="s">
        <v>3504</v>
      </c>
      <c r="P880" s="6" t="s">
        <v>3505</v>
      </c>
      <c r="Q880" s="6" t="s">
        <v>90</v>
      </c>
      <c r="R880" s="6" t="s">
        <v>3506</v>
      </c>
      <c r="S880" s="6"/>
    </row>
    <row r="881" spans="1:19" ht="15" customHeight="1" x14ac:dyDescent="0.25">
      <c r="A881" t="s">
        <v>3507</v>
      </c>
      <c r="B881" s="6" t="s">
        <v>3508</v>
      </c>
      <c r="G881" s="9"/>
      <c r="H881" s="3" t="e">
        <f>IF(I881="",200,VLOOKUP(I881,#REF!,2,FALSE))</f>
        <v>#REF!</v>
      </c>
      <c r="I881" t="s">
        <v>24</v>
      </c>
      <c r="J881" s="3" t="s">
        <v>11</v>
      </c>
      <c r="K881" s="3" t="s">
        <v>4</v>
      </c>
      <c r="L881" t="s">
        <v>2812</v>
      </c>
      <c r="M881" t="s">
        <v>90</v>
      </c>
      <c r="O881" s="6" t="s">
        <v>3493</v>
      </c>
      <c r="P881" s="6" t="s">
        <v>3494</v>
      </c>
      <c r="Q881" s="6" t="s">
        <v>90</v>
      </c>
      <c r="R881" s="6" t="s">
        <v>3495</v>
      </c>
      <c r="S881" s="6"/>
    </row>
    <row r="882" spans="1:19" ht="15" customHeight="1" x14ac:dyDescent="0.25">
      <c r="A882" t="s">
        <v>3509</v>
      </c>
      <c r="B882" s="6" t="s">
        <v>3510</v>
      </c>
      <c r="G882" s="9"/>
      <c r="H882" s="3" t="e">
        <f>IF(I882="",200,VLOOKUP(I882,#REF!,2,FALSE))</f>
        <v>#REF!</v>
      </c>
      <c r="I882" t="s">
        <v>24</v>
      </c>
      <c r="J882" s="3" t="s">
        <v>11</v>
      </c>
      <c r="K882" s="3" t="s">
        <v>4</v>
      </c>
      <c r="L882" t="s">
        <v>2812</v>
      </c>
      <c r="M882" t="s">
        <v>90</v>
      </c>
      <c r="N882" s="6" t="s">
        <v>3498</v>
      </c>
      <c r="O882" s="6" t="s">
        <v>3499</v>
      </c>
      <c r="P882" s="6" t="s">
        <v>3500</v>
      </c>
      <c r="Q882" s="6" t="s">
        <v>90</v>
      </c>
      <c r="R882" s="6" t="s">
        <v>3501</v>
      </c>
      <c r="S882" s="6"/>
    </row>
    <row r="883" spans="1:19" ht="15" customHeight="1" x14ac:dyDescent="0.25">
      <c r="A883" t="s">
        <v>3511</v>
      </c>
      <c r="B883" s="6" t="s">
        <v>3512</v>
      </c>
      <c r="G883" s="9"/>
      <c r="H883" s="3" t="e">
        <f>IF(I883="",200,VLOOKUP(I883,#REF!,2,FALSE))</f>
        <v>#REF!</v>
      </c>
      <c r="I883" t="s">
        <v>24</v>
      </c>
      <c r="J883" s="3" t="s">
        <v>11</v>
      </c>
      <c r="K883" s="3" t="s">
        <v>4</v>
      </c>
      <c r="L883" t="s">
        <v>2812</v>
      </c>
      <c r="M883" t="s">
        <v>90</v>
      </c>
      <c r="O883" s="6" t="s">
        <v>3504</v>
      </c>
      <c r="P883" s="6" t="s">
        <v>3505</v>
      </c>
      <c r="Q883" s="6" t="s">
        <v>90</v>
      </c>
      <c r="R883" s="6" t="s">
        <v>3506</v>
      </c>
      <c r="S883" s="6"/>
    </row>
    <row r="884" spans="1:19" ht="15" customHeight="1" x14ac:dyDescent="0.25">
      <c r="A884" t="s">
        <v>3513</v>
      </c>
      <c r="B884" s="6" t="s">
        <v>3514</v>
      </c>
      <c r="H884" s="3" t="e">
        <f>IF(I884="",200,VLOOKUP(I884,#REF!,2,FALSE))</f>
        <v>#REF!</v>
      </c>
      <c r="I884" t="s">
        <v>24</v>
      </c>
      <c r="J884" s="3" t="s">
        <v>85</v>
      </c>
      <c r="K884" s="3" t="s">
        <v>4</v>
      </c>
      <c r="L884" t="s">
        <v>3349</v>
      </c>
      <c r="M884" t="s">
        <v>90</v>
      </c>
      <c r="O884" s="6" t="s">
        <v>3285</v>
      </c>
      <c r="P884" s="6" t="s">
        <v>3286</v>
      </c>
      <c r="Q884" s="6" t="s">
        <v>90</v>
      </c>
      <c r="R884" s="6" t="s">
        <v>3287</v>
      </c>
      <c r="S884" s="6"/>
    </row>
    <row r="885" spans="1:19" ht="15" customHeight="1" x14ac:dyDescent="0.25">
      <c r="A885" t="s">
        <v>3515</v>
      </c>
      <c r="B885" s="6" t="s">
        <v>3516</v>
      </c>
      <c r="H885" s="3" t="e">
        <f>IF(I885="",200,VLOOKUP(I885,#REF!,2,FALSE))</f>
        <v>#REF!</v>
      </c>
      <c r="I885" t="s">
        <v>24</v>
      </c>
      <c r="J885" s="3" t="s">
        <v>85</v>
      </c>
      <c r="K885" s="3" t="s">
        <v>4</v>
      </c>
      <c r="L885" t="s">
        <v>3349</v>
      </c>
      <c r="M885" t="s">
        <v>90</v>
      </c>
      <c r="O885" s="6" t="s">
        <v>3290</v>
      </c>
      <c r="P885" s="6" t="s">
        <v>3291</v>
      </c>
      <c r="Q885" s="6" t="s">
        <v>90</v>
      </c>
      <c r="R885" s="6" t="s">
        <v>3292</v>
      </c>
      <c r="S885" s="6"/>
    </row>
    <row r="886" spans="1:19" ht="15" customHeight="1" x14ac:dyDescent="0.25">
      <c r="A886" t="s">
        <v>3517</v>
      </c>
      <c r="B886" s="6" t="s">
        <v>3518</v>
      </c>
      <c r="H886" s="3" t="e">
        <f>IF(I886="",200,VLOOKUP(I886,#REF!,2,FALSE))</f>
        <v>#REF!</v>
      </c>
      <c r="I886" t="s">
        <v>24</v>
      </c>
      <c r="J886" s="3" t="s">
        <v>85</v>
      </c>
      <c r="K886" s="3" t="s">
        <v>4</v>
      </c>
      <c r="L886" t="s">
        <v>3349</v>
      </c>
      <c r="M886" t="s">
        <v>90</v>
      </c>
      <c r="O886" s="6" t="s">
        <v>3295</v>
      </c>
      <c r="P886" s="6" t="s">
        <v>3296</v>
      </c>
      <c r="Q886" s="6" t="s">
        <v>90</v>
      </c>
      <c r="R886" s="6" t="s">
        <v>3297</v>
      </c>
      <c r="S886" s="6"/>
    </row>
    <row r="887" spans="1:19" ht="15" customHeight="1" x14ac:dyDescent="0.25">
      <c r="A887" t="s">
        <v>3519</v>
      </c>
      <c r="B887" s="6" t="s">
        <v>3520</v>
      </c>
      <c r="H887" s="3" t="e">
        <f>IF(I887="",200,VLOOKUP(I887,#REF!,2,FALSE))</f>
        <v>#REF!</v>
      </c>
      <c r="I887" t="s">
        <v>24</v>
      </c>
      <c r="J887" s="3" t="s">
        <v>85</v>
      </c>
      <c r="K887" s="3" t="s">
        <v>4</v>
      </c>
      <c r="L887" t="s">
        <v>3349</v>
      </c>
      <c r="M887" t="s">
        <v>90</v>
      </c>
      <c r="O887" s="6" t="s">
        <v>3300</v>
      </c>
      <c r="P887" s="6" t="s">
        <v>3301</v>
      </c>
      <c r="Q887" s="6" t="s">
        <v>90</v>
      </c>
      <c r="R887" s="6" t="s">
        <v>3302</v>
      </c>
      <c r="S887" s="6"/>
    </row>
    <row r="888" spans="1:19" ht="15" customHeight="1" x14ac:dyDescent="0.25">
      <c r="A888" t="s">
        <v>3521</v>
      </c>
      <c r="B888" s="6" t="s">
        <v>3522</v>
      </c>
      <c r="H888" s="3" t="e">
        <f>IF(I888="",200,VLOOKUP(I888,#REF!,2,FALSE))</f>
        <v>#REF!</v>
      </c>
      <c r="I888" t="s">
        <v>24</v>
      </c>
      <c r="J888" s="3" t="s">
        <v>85</v>
      </c>
      <c r="K888" s="3" t="s">
        <v>4</v>
      </c>
      <c r="L888" t="s">
        <v>3349</v>
      </c>
      <c r="M888" t="s">
        <v>90</v>
      </c>
      <c r="O888" s="6" t="s">
        <v>3305</v>
      </c>
      <c r="P888" s="6" t="s">
        <v>3306</v>
      </c>
      <c r="Q888" s="6" t="s">
        <v>90</v>
      </c>
      <c r="R888" s="6" t="s">
        <v>3307</v>
      </c>
      <c r="S888" s="6"/>
    </row>
    <row r="889" spans="1:19" ht="15" customHeight="1" x14ac:dyDescent="0.25">
      <c r="A889" t="s">
        <v>3523</v>
      </c>
      <c r="B889" s="6" t="s">
        <v>3524</v>
      </c>
      <c r="H889" s="3" t="e">
        <f>IF(I889="",200,VLOOKUP(I889,#REF!,2,FALSE))</f>
        <v>#REF!</v>
      </c>
      <c r="I889" t="s">
        <v>24</v>
      </c>
      <c r="J889" s="3" t="s">
        <v>85</v>
      </c>
      <c r="K889" s="3" t="s">
        <v>4</v>
      </c>
      <c r="L889" t="s">
        <v>3349</v>
      </c>
      <c r="M889" t="s">
        <v>90</v>
      </c>
      <c r="O889" s="6" t="s">
        <v>3310</v>
      </c>
      <c r="P889" s="6" t="s">
        <v>3311</v>
      </c>
      <c r="Q889" s="6" t="s">
        <v>90</v>
      </c>
      <c r="R889" s="6" t="s">
        <v>90</v>
      </c>
      <c r="S889" s="6"/>
    </row>
    <row r="890" spans="1:19" ht="15" customHeight="1" x14ac:dyDescent="0.25">
      <c r="A890" t="s">
        <v>3525</v>
      </c>
      <c r="B890" s="6" t="s">
        <v>3526</v>
      </c>
      <c r="H890" s="3" t="e">
        <f>IF(I890="",200,VLOOKUP(I890,#REF!,2,FALSE))</f>
        <v>#REF!</v>
      </c>
      <c r="I890" t="s">
        <v>24</v>
      </c>
      <c r="J890" s="3" t="s">
        <v>85</v>
      </c>
      <c r="K890" s="3" t="s">
        <v>4</v>
      </c>
      <c r="L890" t="s">
        <v>3349</v>
      </c>
      <c r="M890" t="s">
        <v>90</v>
      </c>
      <c r="O890" s="6" t="s">
        <v>3314</v>
      </c>
      <c r="P890" s="6" t="s">
        <v>3315</v>
      </c>
      <c r="Q890" s="6" t="s">
        <v>90</v>
      </c>
      <c r="R890" s="6" t="s">
        <v>3316</v>
      </c>
      <c r="S890" s="6"/>
    </row>
    <row r="891" spans="1:19" ht="15" customHeight="1" x14ac:dyDescent="0.25">
      <c r="A891" t="s">
        <v>3527</v>
      </c>
      <c r="B891" s="6" t="s">
        <v>3528</v>
      </c>
      <c r="H891" s="3" t="e">
        <f>IF(I891="",200,VLOOKUP(I891,#REF!,2,FALSE))</f>
        <v>#REF!</v>
      </c>
      <c r="I891" t="s">
        <v>24</v>
      </c>
      <c r="J891" s="3" t="s">
        <v>85</v>
      </c>
      <c r="K891" s="3" t="s">
        <v>4</v>
      </c>
      <c r="L891" t="s">
        <v>3349</v>
      </c>
      <c r="M891" t="s">
        <v>90</v>
      </c>
      <c r="O891" s="6" t="s">
        <v>3319</v>
      </c>
      <c r="P891" s="6" t="s">
        <v>3320</v>
      </c>
      <c r="Q891" s="6" t="s">
        <v>90</v>
      </c>
      <c r="R891" s="6" t="s">
        <v>3321</v>
      </c>
      <c r="S891" s="6"/>
    </row>
    <row r="892" spans="1:19" ht="15" customHeight="1" x14ac:dyDescent="0.25">
      <c r="A892" t="s">
        <v>3529</v>
      </c>
      <c r="B892" s="6" t="s">
        <v>3530</v>
      </c>
      <c r="H892" s="3" t="e">
        <f>IF(I892="",200,VLOOKUP(I892,#REF!,2,FALSE))</f>
        <v>#REF!</v>
      </c>
      <c r="I892" t="s">
        <v>24</v>
      </c>
      <c r="J892" s="3" t="s">
        <v>85</v>
      </c>
      <c r="K892" s="3" t="s">
        <v>4</v>
      </c>
      <c r="L892" t="s">
        <v>3349</v>
      </c>
      <c r="M892" t="s">
        <v>90</v>
      </c>
      <c r="O892" s="6" t="s">
        <v>3324</v>
      </c>
      <c r="P892" s="6" t="s">
        <v>3325</v>
      </c>
      <c r="Q892" s="6" t="s">
        <v>90</v>
      </c>
      <c r="R892" s="6" t="s">
        <v>3326</v>
      </c>
      <c r="S892" s="6"/>
    </row>
    <row r="893" spans="1:19" ht="15" customHeight="1" x14ac:dyDescent="0.25">
      <c r="A893" t="s">
        <v>3531</v>
      </c>
      <c r="B893" s="6" t="s">
        <v>3532</v>
      </c>
      <c r="H893" s="3" t="e">
        <f>IF(I893="",200,VLOOKUP(I893,#REF!,2,FALSE))</f>
        <v>#REF!</v>
      </c>
      <c r="I893" t="s">
        <v>24</v>
      </c>
      <c r="J893" s="3" t="s">
        <v>85</v>
      </c>
      <c r="K893" s="3" t="s">
        <v>4</v>
      </c>
      <c r="L893" t="s">
        <v>3349</v>
      </c>
      <c r="M893" t="s">
        <v>90</v>
      </c>
      <c r="O893" s="6" t="s">
        <v>3329</v>
      </c>
      <c r="P893" s="6" t="s">
        <v>3330</v>
      </c>
      <c r="Q893" s="6" t="s">
        <v>90</v>
      </c>
      <c r="R893" s="6" t="s">
        <v>3331</v>
      </c>
      <c r="S893" s="6"/>
    </row>
    <row r="894" spans="1:19" ht="15" customHeight="1" x14ac:dyDescent="0.25">
      <c r="A894" t="s">
        <v>3533</v>
      </c>
      <c r="B894" s="6" t="s">
        <v>3534</v>
      </c>
      <c r="H894" s="3" t="e">
        <f>IF(I894="",200,VLOOKUP(I894,#REF!,2,FALSE))</f>
        <v>#REF!</v>
      </c>
      <c r="I894" t="s">
        <v>24</v>
      </c>
      <c r="J894" s="3" t="s">
        <v>85</v>
      </c>
      <c r="K894" s="3" t="s">
        <v>4</v>
      </c>
      <c r="L894" t="s">
        <v>3349</v>
      </c>
      <c r="M894" t="s">
        <v>90</v>
      </c>
      <c r="O894" s="6" t="s">
        <v>3334</v>
      </c>
      <c r="P894" s="6" t="s">
        <v>3335</v>
      </c>
      <c r="Q894" s="6" t="s">
        <v>90</v>
      </c>
      <c r="R894" s="6" t="s">
        <v>3336</v>
      </c>
      <c r="S894" s="6"/>
    </row>
    <row r="895" spans="1:19" ht="15" customHeight="1" x14ac:dyDescent="0.25">
      <c r="A895" t="s">
        <v>3535</v>
      </c>
      <c r="B895" s="6" t="s">
        <v>3536</v>
      </c>
      <c r="H895" s="3" t="e">
        <f>IF(I895="",200,VLOOKUP(I895,#REF!,2,FALSE))</f>
        <v>#REF!</v>
      </c>
      <c r="I895" t="s">
        <v>24</v>
      </c>
      <c r="J895" s="3" t="s">
        <v>85</v>
      </c>
      <c r="K895" s="3" t="s">
        <v>4</v>
      </c>
      <c r="L895" t="s">
        <v>3349</v>
      </c>
      <c r="M895" t="s">
        <v>90</v>
      </c>
      <c r="O895" s="6" t="s">
        <v>3339</v>
      </c>
      <c r="P895" s="6" t="s">
        <v>3340</v>
      </c>
      <c r="Q895" s="6" t="s">
        <v>90</v>
      </c>
      <c r="R895" s="6" t="s">
        <v>3341</v>
      </c>
      <c r="S895" s="6"/>
    </row>
    <row r="896" spans="1:19" ht="15" customHeight="1" x14ac:dyDescent="0.25">
      <c r="A896" t="s">
        <v>3537</v>
      </c>
      <c r="B896" s="6" t="s">
        <v>3538</v>
      </c>
      <c r="H896" s="3" t="e">
        <f>IF(I896="",200,VLOOKUP(I896,#REF!,2,FALSE))</f>
        <v>#REF!</v>
      </c>
      <c r="I896" t="s">
        <v>24</v>
      </c>
      <c r="J896" s="3" t="s">
        <v>85</v>
      </c>
      <c r="K896" s="3" t="s">
        <v>4</v>
      </c>
      <c r="L896" t="s">
        <v>3349</v>
      </c>
      <c r="M896" t="s">
        <v>90</v>
      </c>
      <c r="O896" s="6" t="s">
        <v>3344</v>
      </c>
      <c r="P896" s="6" t="s">
        <v>3345</v>
      </c>
      <c r="Q896" s="6" t="s">
        <v>90</v>
      </c>
      <c r="R896" s="6" t="s">
        <v>3346</v>
      </c>
      <c r="S896" s="6"/>
    </row>
    <row r="897" spans="1:19" ht="15" customHeight="1" x14ac:dyDescent="0.25">
      <c r="A897" t="s">
        <v>3539</v>
      </c>
      <c r="B897" s="6" t="s">
        <v>3540</v>
      </c>
      <c r="H897" s="3" t="e">
        <f>IF(I897="",200,VLOOKUP(I897,#REF!,2,FALSE))</f>
        <v>#REF!</v>
      </c>
      <c r="I897" t="s">
        <v>24</v>
      </c>
      <c r="J897" s="3" t="s">
        <v>85</v>
      </c>
      <c r="K897" s="3" t="s">
        <v>4</v>
      </c>
      <c r="L897" t="s">
        <v>3349</v>
      </c>
      <c r="M897" t="s">
        <v>90</v>
      </c>
      <c r="N897" s="6" t="s">
        <v>3243</v>
      </c>
      <c r="O897" s="6" t="s">
        <v>3244</v>
      </c>
      <c r="P897" s="6" t="s">
        <v>3245</v>
      </c>
      <c r="Q897" s="6" t="s">
        <v>90</v>
      </c>
      <c r="R897" s="6" t="s">
        <v>3246</v>
      </c>
      <c r="S897" s="6"/>
    </row>
    <row r="898" spans="1:19" ht="15" customHeight="1" x14ac:dyDescent="0.25">
      <c r="A898" t="s">
        <v>3541</v>
      </c>
      <c r="B898" s="6" t="s">
        <v>3542</v>
      </c>
      <c r="H898" s="3" t="e">
        <f>IF(I898="",200,VLOOKUP(I898,#REF!,2,FALSE))</f>
        <v>#REF!</v>
      </c>
      <c r="I898" t="s">
        <v>24</v>
      </c>
      <c r="J898" s="3" t="s">
        <v>85</v>
      </c>
      <c r="K898" s="3" t="s">
        <v>4</v>
      </c>
      <c r="L898" t="s">
        <v>3349</v>
      </c>
      <c r="M898" t="s">
        <v>90</v>
      </c>
      <c r="N898" s="6" t="s">
        <v>3249</v>
      </c>
      <c r="O898" s="6" t="s">
        <v>3250</v>
      </c>
      <c r="P898" s="6" t="s">
        <v>3251</v>
      </c>
      <c r="Q898" s="6" t="s">
        <v>90</v>
      </c>
      <c r="R898" s="6" t="s">
        <v>3252</v>
      </c>
      <c r="S898" s="6"/>
    </row>
    <row r="899" spans="1:19" ht="15" customHeight="1" x14ac:dyDescent="0.25">
      <c r="A899" t="s">
        <v>3543</v>
      </c>
      <c r="B899" s="6" t="s">
        <v>3544</v>
      </c>
      <c r="H899" s="3" t="e">
        <f>IF(I899="",200,VLOOKUP(I899,#REF!,2,FALSE))</f>
        <v>#REF!</v>
      </c>
      <c r="I899" t="s">
        <v>24</v>
      </c>
      <c r="J899" s="3" t="s">
        <v>85</v>
      </c>
      <c r="K899" s="3" t="s">
        <v>4</v>
      </c>
      <c r="L899" t="s">
        <v>3349</v>
      </c>
      <c r="M899" t="s">
        <v>90</v>
      </c>
      <c r="N899" s="6" t="s">
        <v>3255</v>
      </c>
      <c r="O899" s="6" t="s">
        <v>3256</v>
      </c>
      <c r="P899" s="6" t="s">
        <v>3257</v>
      </c>
      <c r="Q899" s="6" t="s">
        <v>90</v>
      </c>
      <c r="R899" s="6" t="s">
        <v>3258</v>
      </c>
      <c r="S899" s="6"/>
    </row>
    <row r="900" spans="1:19" ht="15" customHeight="1" x14ac:dyDescent="0.25">
      <c r="A900" t="s">
        <v>3545</v>
      </c>
      <c r="B900" s="6" t="s">
        <v>3546</v>
      </c>
      <c r="H900" s="3" t="e">
        <f>IF(I900="",200,VLOOKUP(I900,#REF!,2,FALSE))</f>
        <v>#REF!</v>
      </c>
      <c r="I900" t="s">
        <v>24</v>
      </c>
      <c r="J900" s="3" t="s">
        <v>85</v>
      </c>
      <c r="K900" s="3" t="s">
        <v>4</v>
      </c>
      <c r="L900" t="s">
        <v>3349</v>
      </c>
      <c r="M900" t="s">
        <v>3547</v>
      </c>
      <c r="N900" s="6" t="s">
        <v>3261</v>
      </c>
      <c r="O900" s="6" t="s">
        <v>3262</v>
      </c>
      <c r="P900" s="6" t="s">
        <v>3263</v>
      </c>
      <c r="Q900" s="6" t="s">
        <v>90</v>
      </c>
      <c r="R900" s="6" t="s">
        <v>3264</v>
      </c>
      <c r="S900" s="6"/>
    </row>
    <row r="901" spans="1:19" ht="15" customHeight="1" x14ac:dyDescent="0.25">
      <c r="A901" t="s">
        <v>3548</v>
      </c>
      <c r="B901" s="6" t="s">
        <v>3549</v>
      </c>
      <c r="H901" s="3" t="e">
        <f>IF(I901="",200,VLOOKUP(I901,#REF!,2,FALSE))</f>
        <v>#REF!</v>
      </c>
      <c r="I901" t="s">
        <v>24</v>
      </c>
      <c r="J901" s="3" t="s">
        <v>85</v>
      </c>
      <c r="K901" s="3" t="s">
        <v>4</v>
      </c>
      <c r="L901" t="s">
        <v>3349</v>
      </c>
      <c r="M901" t="s">
        <v>90</v>
      </c>
      <c r="N901" s="6" t="s">
        <v>3267</v>
      </c>
      <c r="O901" s="6" t="s">
        <v>3268</v>
      </c>
      <c r="P901" s="6" t="s">
        <v>3269</v>
      </c>
      <c r="Q901" s="6" t="s">
        <v>90</v>
      </c>
      <c r="R901" s="6" t="s">
        <v>3270</v>
      </c>
      <c r="S901" s="6"/>
    </row>
    <row r="902" spans="1:19" ht="15" customHeight="1" x14ac:dyDescent="0.25">
      <c r="A902" t="s">
        <v>3550</v>
      </c>
      <c r="B902" s="6" t="s">
        <v>3551</v>
      </c>
      <c r="H902" s="3" t="e">
        <f>IF(I902="",200,VLOOKUP(I902,#REF!,2,FALSE))</f>
        <v>#REF!</v>
      </c>
      <c r="I902" t="s">
        <v>24</v>
      </c>
      <c r="J902" s="3" t="s">
        <v>85</v>
      </c>
      <c r="K902" s="3" t="s">
        <v>4</v>
      </c>
      <c r="L902" t="s">
        <v>3349</v>
      </c>
      <c r="M902" t="s">
        <v>90</v>
      </c>
      <c r="N902" s="6" t="s">
        <v>3273</v>
      </c>
      <c r="O902" s="6" t="s">
        <v>3274</v>
      </c>
      <c r="P902" s="6" t="s">
        <v>3275</v>
      </c>
      <c r="Q902" s="6" t="s">
        <v>90</v>
      </c>
      <c r="R902" s="6" t="s">
        <v>3276</v>
      </c>
      <c r="S902" s="6"/>
    </row>
    <row r="903" spans="1:19" ht="15" customHeight="1" x14ac:dyDescent="0.25">
      <c r="A903" t="s">
        <v>3552</v>
      </c>
      <c r="B903" s="6" t="s">
        <v>3553</v>
      </c>
      <c r="H903" s="3" t="e">
        <f>IF(I903="",200,VLOOKUP(I903,#REF!,2,FALSE))</f>
        <v>#REF!</v>
      </c>
      <c r="I903" t="s">
        <v>24</v>
      </c>
      <c r="J903" s="3" t="s">
        <v>85</v>
      </c>
      <c r="K903" s="3" t="s">
        <v>4</v>
      </c>
      <c r="L903" t="s">
        <v>3349</v>
      </c>
      <c r="M903" t="s">
        <v>90</v>
      </c>
      <c r="N903" s="6" t="s">
        <v>3279</v>
      </c>
      <c r="O903" s="6" t="s">
        <v>3280</v>
      </c>
      <c r="P903" s="6" t="s">
        <v>3281</v>
      </c>
      <c r="Q903" s="6" t="s">
        <v>90</v>
      </c>
      <c r="R903" s="6" t="s">
        <v>3282</v>
      </c>
      <c r="S903" s="6"/>
    </row>
    <row r="904" spans="1:19" ht="15" customHeight="1" x14ac:dyDescent="0.25">
      <c r="A904" t="s">
        <v>3554</v>
      </c>
      <c r="B904" s="6" t="s">
        <v>3555</v>
      </c>
      <c r="H904" s="3" t="e">
        <f>IF(I904="",200,VLOOKUP(I904,#REF!,2,FALSE))</f>
        <v>#REF!</v>
      </c>
      <c r="I904" t="s">
        <v>24</v>
      </c>
      <c r="J904" s="3" t="s">
        <v>85</v>
      </c>
      <c r="K904" s="3" t="s">
        <v>4</v>
      </c>
      <c r="L904" t="s">
        <v>3349</v>
      </c>
      <c r="M904" t="s">
        <v>3547</v>
      </c>
      <c r="N904" s="6" t="s">
        <v>3164</v>
      </c>
      <c r="O904" s="6" t="s">
        <v>3165</v>
      </c>
      <c r="P904" s="6" t="s">
        <v>3556</v>
      </c>
      <c r="Q904" s="6" t="s">
        <v>90</v>
      </c>
      <c r="R904" s="6" t="s">
        <v>3167</v>
      </c>
      <c r="S904" s="6"/>
    </row>
    <row r="905" spans="1:19" ht="15" customHeight="1" x14ac:dyDescent="0.25">
      <c r="A905" t="s">
        <v>3557</v>
      </c>
      <c r="B905" s="6" t="s">
        <v>3558</v>
      </c>
      <c r="H905" s="3" t="e">
        <f>IF(I905="",200,VLOOKUP(I905,#REF!,2,FALSE))</f>
        <v>#REF!</v>
      </c>
      <c r="I905" t="s">
        <v>24</v>
      </c>
      <c r="J905" s="3" t="s">
        <v>85</v>
      </c>
      <c r="K905" s="3" t="s">
        <v>4</v>
      </c>
      <c r="L905" t="s">
        <v>3349</v>
      </c>
      <c r="M905" t="s">
        <v>90</v>
      </c>
      <c r="N905" s="6" t="s">
        <v>3170</v>
      </c>
      <c r="O905" s="6" t="s">
        <v>3171</v>
      </c>
      <c r="P905" s="6" t="s">
        <v>3172</v>
      </c>
      <c r="Q905" s="6" t="s">
        <v>90</v>
      </c>
      <c r="R905" s="6" t="s">
        <v>3173</v>
      </c>
      <c r="S905" s="6"/>
    </row>
    <row r="906" spans="1:19" ht="15" customHeight="1" x14ac:dyDescent="0.25">
      <c r="A906" t="s">
        <v>3559</v>
      </c>
      <c r="B906" s="6" t="s">
        <v>3560</v>
      </c>
      <c r="H906" s="3" t="e">
        <f>IF(I906="",200,VLOOKUP(I906,#REF!,2,FALSE))</f>
        <v>#REF!</v>
      </c>
      <c r="I906" t="s">
        <v>24</v>
      </c>
      <c r="J906" s="3" t="s">
        <v>85</v>
      </c>
      <c r="K906" s="3" t="s">
        <v>4</v>
      </c>
      <c r="L906" t="s">
        <v>3349</v>
      </c>
      <c r="M906" t="s">
        <v>90</v>
      </c>
      <c r="N906" s="6" t="s">
        <v>3170</v>
      </c>
      <c r="O906" s="6" t="s">
        <v>3176</v>
      </c>
      <c r="P906" s="6" t="s">
        <v>3177</v>
      </c>
      <c r="Q906" s="6" t="s">
        <v>90</v>
      </c>
      <c r="R906" s="6" t="s">
        <v>3178</v>
      </c>
      <c r="S906" s="6"/>
    </row>
    <row r="907" spans="1:19" ht="15" customHeight="1" x14ac:dyDescent="0.25">
      <c r="A907" t="s">
        <v>3561</v>
      </c>
      <c r="B907" s="6" t="s">
        <v>3562</v>
      </c>
      <c r="H907" s="3" t="e">
        <f>IF(I907="",200,VLOOKUP(I907,#REF!,2,FALSE))</f>
        <v>#REF!</v>
      </c>
      <c r="I907" t="s">
        <v>24</v>
      </c>
      <c r="J907" s="3" t="s">
        <v>85</v>
      </c>
      <c r="K907" s="3" t="s">
        <v>4</v>
      </c>
      <c r="L907" t="s">
        <v>3349</v>
      </c>
      <c r="M907" t="s">
        <v>90</v>
      </c>
      <c r="N907" s="6" t="s">
        <v>3181</v>
      </c>
      <c r="O907" s="6" t="s">
        <v>3182</v>
      </c>
      <c r="P907" s="6" t="s">
        <v>3563</v>
      </c>
      <c r="Q907" s="6" t="s">
        <v>90</v>
      </c>
      <c r="R907" s="6" t="s">
        <v>3184</v>
      </c>
      <c r="S907" s="6"/>
    </row>
    <row r="908" spans="1:19" ht="15" customHeight="1" x14ac:dyDescent="0.25">
      <c r="A908" t="s">
        <v>3564</v>
      </c>
      <c r="B908" s="6" t="s">
        <v>3565</v>
      </c>
      <c r="H908" s="3" t="e">
        <f>IF(I908="",200,VLOOKUP(I908,#REF!,2,FALSE))</f>
        <v>#REF!</v>
      </c>
      <c r="I908" t="s">
        <v>24</v>
      </c>
      <c r="J908" s="3" t="s">
        <v>85</v>
      </c>
      <c r="K908" s="3" t="s">
        <v>4</v>
      </c>
      <c r="L908" t="s">
        <v>3349</v>
      </c>
      <c r="M908" t="s">
        <v>90</v>
      </c>
      <c r="N908" s="6" t="s">
        <v>3111</v>
      </c>
      <c r="O908" s="6" t="s">
        <v>3566</v>
      </c>
      <c r="P908" s="6" t="s">
        <v>3113</v>
      </c>
      <c r="Q908" s="6" t="s">
        <v>90</v>
      </c>
      <c r="R908" s="6" t="s">
        <v>3114</v>
      </c>
      <c r="S908" s="6"/>
    </row>
    <row r="909" spans="1:19" ht="15" customHeight="1" x14ac:dyDescent="0.25">
      <c r="A909" t="s">
        <v>3567</v>
      </c>
      <c r="B909" s="6" t="s">
        <v>3568</v>
      </c>
      <c r="H909" s="3" t="e">
        <f>IF(I909="",200,VLOOKUP(I909,#REF!,2,FALSE))</f>
        <v>#REF!</v>
      </c>
      <c r="I909" t="s">
        <v>24</v>
      </c>
      <c r="J909" s="3" t="s">
        <v>85</v>
      </c>
      <c r="K909" s="3" t="s">
        <v>4</v>
      </c>
      <c r="L909" t="s">
        <v>3349</v>
      </c>
      <c r="M909" t="s">
        <v>90</v>
      </c>
      <c r="N909" s="6" t="s">
        <v>3117</v>
      </c>
      <c r="O909" s="6" t="s">
        <v>3569</v>
      </c>
      <c r="P909" s="6" t="s">
        <v>3119</v>
      </c>
      <c r="Q909" s="6" t="s">
        <v>90</v>
      </c>
      <c r="R909" s="6" t="s">
        <v>3120</v>
      </c>
      <c r="S909" s="6"/>
    </row>
    <row r="910" spans="1:19" ht="15" customHeight="1" x14ac:dyDescent="0.25">
      <c r="A910" t="s">
        <v>3570</v>
      </c>
      <c r="B910" s="6" t="s">
        <v>3571</v>
      </c>
      <c r="H910" s="3" t="e">
        <f>IF(I910="",200,VLOOKUP(I910,#REF!,2,FALSE))</f>
        <v>#REF!</v>
      </c>
      <c r="I910" t="s">
        <v>24</v>
      </c>
      <c r="J910" s="3" t="s">
        <v>85</v>
      </c>
      <c r="K910" s="3" t="s">
        <v>4</v>
      </c>
      <c r="L910" t="s">
        <v>3349</v>
      </c>
      <c r="M910" t="s">
        <v>90</v>
      </c>
      <c r="N910" s="6" t="s">
        <v>3123</v>
      </c>
      <c r="O910" s="6" t="s">
        <v>3572</v>
      </c>
      <c r="P910" s="6" t="s">
        <v>3125</v>
      </c>
      <c r="Q910" s="6" t="s">
        <v>90</v>
      </c>
      <c r="R910" s="6" t="s">
        <v>3126</v>
      </c>
      <c r="S910" s="6"/>
    </row>
    <row r="911" spans="1:19" ht="15" customHeight="1" x14ac:dyDescent="0.25">
      <c r="A911" t="s">
        <v>3573</v>
      </c>
      <c r="B911" s="6" t="s">
        <v>3574</v>
      </c>
      <c r="H911" s="3" t="e">
        <f>IF(I911="",200,VLOOKUP(I911,#REF!,2,FALSE))</f>
        <v>#REF!</v>
      </c>
      <c r="I911" t="s">
        <v>24</v>
      </c>
      <c r="J911" s="3" t="s">
        <v>85</v>
      </c>
      <c r="K911" s="3" t="s">
        <v>4</v>
      </c>
      <c r="L911" t="s">
        <v>3349</v>
      </c>
      <c r="M911" t="s">
        <v>90</v>
      </c>
      <c r="N911" s="6" t="s">
        <v>3129</v>
      </c>
      <c r="O911" s="6" t="s">
        <v>3575</v>
      </c>
      <c r="P911" s="6" t="s">
        <v>3131</v>
      </c>
      <c r="Q911" s="6" t="s">
        <v>90</v>
      </c>
      <c r="R911" s="6" t="s">
        <v>3132</v>
      </c>
      <c r="S911" s="6"/>
    </row>
    <row r="912" spans="1:19" ht="15" customHeight="1" x14ac:dyDescent="0.25">
      <c r="A912" t="s">
        <v>3576</v>
      </c>
      <c r="B912" s="6" t="s">
        <v>3577</v>
      </c>
      <c r="H912" s="3" t="e">
        <f>IF(I912="",200,VLOOKUP(I912,#REF!,2,FALSE))</f>
        <v>#REF!</v>
      </c>
      <c r="I912" t="s">
        <v>24</v>
      </c>
      <c r="J912" s="3" t="s">
        <v>85</v>
      </c>
      <c r="K912" s="3" t="s">
        <v>4</v>
      </c>
      <c r="L912" t="s">
        <v>3349</v>
      </c>
      <c r="M912" t="s">
        <v>90</v>
      </c>
      <c r="N912" s="6" t="s">
        <v>3135</v>
      </c>
      <c r="O912" s="6" t="s">
        <v>3578</v>
      </c>
      <c r="P912" s="6" t="s">
        <v>3137</v>
      </c>
      <c r="Q912" s="6" t="s">
        <v>90</v>
      </c>
      <c r="R912" s="6" t="s">
        <v>3126</v>
      </c>
      <c r="S912" s="6"/>
    </row>
    <row r="913" spans="1:19" ht="15" customHeight="1" x14ac:dyDescent="0.25">
      <c r="A913" t="s">
        <v>3579</v>
      </c>
      <c r="B913" s="6" t="s">
        <v>3580</v>
      </c>
      <c r="H913" s="3" t="e">
        <f>IF(I913="",200,VLOOKUP(I913,#REF!,2,FALSE))</f>
        <v>#REF!</v>
      </c>
      <c r="I913" t="s">
        <v>24</v>
      </c>
      <c r="J913" s="3" t="s">
        <v>85</v>
      </c>
      <c r="K913" s="3" t="s">
        <v>4</v>
      </c>
      <c r="L913" t="s">
        <v>3349</v>
      </c>
      <c r="M913" t="s">
        <v>90</v>
      </c>
      <c r="N913" s="6" t="s">
        <v>3140</v>
      </c>
      <c r="O913" s="6" t="s">
        <v>3581</v>
      </c>
      <c r="P913" s="6" t="s">
        <v>3142</v>
      </c>
      <c r="Q913" s="6" t="s">
        <v>90</v>
      </c>
      <c r="R913" s="6" t="s">
        <v>3143</v>
      </c>
      <c r="S913" s="6"/>
    </row>
    <row r="914" spans="1:19" ht="15" customHeight="1" x14ac:dyDescent="0.25">
      <c r="A914" t="s">
        <v>3582</v>
      </c>
      <c r="B914" s="6" t="s">
        <v>3583</v>
      </c>
      <c r="H914" s="3" t="e">
        <f>IF(I914="",200,VLOOKUP(I914,#REF!,2,FALSE))</f>
        <v>#REF!</v>
      </c>
      <c r="I914" t="s">
        <v>24</v>
      </c>
      <c r="J914" s="3" t="s">
        <v>85</v>
      </c>
      <c r="K914" s="3" t="s">
        <v>4</v>
      </c>
      <c r="L914" t="s">
        <v>3349</v>
      </c>
      <c r="M914" t="s">
        <v>90</v>
      </c>
      <c r="N914" s="6" t="s">
        <v>3146</v>
      </c>
      <c r="O914" s="6" t="s">
        <v>3584</v>
      </c>
      <c r="P914" s="6" t="s">
        <v>3148</v>
      </c>
      <c r="Q914" s="6" t="s">
        <v>90</v>
      </c>
      <c r="R914" s="6" t="s">
        <v>3149</v>
      </c>
      <c r="S914" s="6"/>
    </row>
    <row r="915" spans="1:19" ht="15" customHeight="1" x14ac:dyDescent="0.25">
      <c r="A915" t="s">
        <v>3585</v>
      </c>
      <c r="B915" s="6" t="s">
        <v>3586</v>
      </c>
      <c r="H915" s="3" t="e">
        <f>IF(I915="",200,VLOOKUP(I915,#REF!,2,FALSE))</f>
        <v>#REF!</v>
      </c>
      <c r="I915" t="s">
        <v>24</v>
      </c>
      <c r="J915" s="3" t="s">
        <v>85</v>
      </c>
      <c r="K915" s="3" t="s">
        <v>4</v>
      </c>
      <c r="L915" t="s">
        <v>3349</v>
      </c>
      <c r="M915" t="s">
        <v>90</v>
      </c>
      <c r="N915" s="6" t="s">
        <v>3152</v>
      </c>
      <c r="O915" s="6" t="s">
        <v>3587</v>
      </c>
      <c r="P915" s="6" t="s">
        <v>3154</v>
      </c>
      <c r="Q915" s="6" t="s">
        <v>90</v>
      </c>
      <c r="R915" s="6" t="s">
        <v>3155</v>
      </c>
      <c r="S915" s="6"/>
    </row>
    <row r="916" spans="1:19" ht="15" customHeight="1" x14ac:dyDescent="0.25">
      <c r="A916" t="s">
        <v>3588</v>
      </c>
      <c r="B916" s="6" t="s">
        <v>3589</v>
      </c>
      <c r="H916" s="3" t="e">
        <f>IF(I916="",200,VLOOKUP(I916,#REF!,2,FALSE))</f>
        <v>#REF!</v>
      </c>
      <c r="I916" t="s">
        <v>24</v>
      </c>
      <c r="J916" s="3" t="s">
        <v>85</v>
      </c>
      <c r="K916" s="3" t="s">
        <v>4</v>
      </c>
      <c r="L916" t="s">
        <v>3349</v>
      </c>
      <c r="M916" t="s">
        <v>90</v>
      </c>
      <c r="N916" s="6" t="s">
        <v>3158</v>
      </c>
      <c r="O916" s="6" t="s">
        <v>3590</v>
      </c>
      <c r="P916" s="6" t="s">
        <v>3160</v>
      </c>
      <c r="Q916" s="6" t="s">
        <v>90</v>
      </c>
      <c r="R916" s="6" t="s">
        <v>3161</v>
      </c>
      <c r="S916" s="6"/>
    </row>
    <row r="917" spans="1:19" ht="15" customHeight="1" x14ac:dyDescent="0.25">
      <c r="A917" t="s">
        <v>3591</v>
      </c>
      <c r="B917" s="6" t="s">
        <v>3592</v>
      </c>
      <c r="H917" s="3" t="e">
        <f>IF(I917="",200,VLOOKUP(I917,#REF!,2,FALSE))</f>
        <v>#REF!</v>
      </c>
      <c r="I917" t="s">
        <v>24</v>
      </c>
      <c r="J917" s="3" t="s">
        <v>85</v>
      </c>
      <c r="K917" s="3" t="s">
        <v>4</v>
      </c>
      <c r="L917" t="s">
        <v>3349</v>
      </c>
      <c r="M917" t="s">
        <v>90</v>
      </c>
      <c r="O917" s="6" t="s">
        <v>3187</v>
      </c>
      <c r="P917" s="6" t="s">
        <v>3188</v>
      </c>
      <c r="Q917" s="6" t="s">
        <v>90</v>
      </c>
      <c r="R917" s="6" t="s">
        <v>3189</v>
      </c>
      <c r="S917" s="6"/>
    </row>
    <row r="918" spans="1:19" ht="15" customHeight="1" x14ac:dyDescent="0.25">
      <c r="A918" t="s">
        <v>3593</v>
      </c>
      <c r="B918" s="6" t="s">
        <v>3594</v>
      </c>
      <c r="H918" s="3" t="e">
        <f>IF(I918="",200,VLOOKUP(I918,#REF!,2,FALSE))</f>
        <v>#REF!</v>
      </c>
      <c r="I918" t="s">
        <v>24</v>
      </c>
      <c r="J918" s="3" t="s">
        <v>85</v>
      </c>
      <c r="K918" s="3" t="s">
        <v>4</v>
      </c>
      <c r="L918" t="s">
        <v>3349</v>
      </c>
      <c r="M918" t="s">
        <v>90</v>
      </c>
      <c r="N918" s="6" t="s">
        <v>3192</v>
      </c>
      <c r="O918" s="6" t="s">
        <v>3193</v>
      </c>
      <c r="P918" s="6" t="s">
        <v>3194</v>
      </c>
      <c r="Q918" s="6" t="s">
        <v>90</v>
      </c>
      <c r="R918" s="6" t="s">
        <v>3195</v>
      </c>
      <c r="S918" s="6"/>
    </row>
    <row r="919" spans="1:19" ht="15" customHeight="1" x14ac:dyDescent="0.25">
      <c r="A919" t="s">
        <v>3595</v>
      </c>
      <c r="B919" s="6" t="s">
        <v>3596</v>
      </c>
      <c r="H919" s="3" t="e">
        <f>IF(I919="",200,VLOOKUP(I919,#REF!,2,FALSE))</f>
        <v>#REF!</v>
      </c>
      <c r="I919" t="s">
        <v>24</v>
      </c>
      <c r="J919" s="3" t="s">
        <v>85</v>
      </c>
      <c r="K919" s="3" t="s">
        <v>4</v>
      </c>
      <c r="L919" t="s">
        <v>3349</v>
      </c>
      <c r="M919" t="s">
        <v>90</v>
      </c>
      <c r="O919" s="6" t="s">
        <v>3198</v>
      </c>
      <c r="P919" s="6" t="s">
        <v>3199</v>
      </c>
      <c r="Q919" s="6" t="s">
        <v>90</v>
      </c>
      <c r="R919" s="6" t="s">
        <v>3200</v>
      </c>
      <c r="S919" s="6"/>
    </row>
    <row r="920" spans="1:19" ht="15" customHeight="1" x14ac:dyDescent="0.25">
      <c r="A920" t="s">
        <v>3597</v>
      </c>
      <c r="B920" s="6" t="s">
        <v>3598</v>
      </c>
      <c r="H920" s="3" t="e">
        <f>IF(I920="",200,VLOOKUP(I920,#REF!,2,FALSE))</f>
        <v>#REF!</v>
      </c>
      <c r="I920" t="s">
        <v>24</v>
      </c>
      <c r="J920" s="3" t="s">
        <v>85</v>
      </c>
      <c r="K920" s="3" t="s">
        <v>4</v>
      </c>
      <c r="L920" t="s">
        <v>3349</v>
      </c>
      <c r="M920" t="s">
        <v>90</v>
      </c>
      <c r="O920" s="6" t="s">
        <v>3203</v>
      </c>
      <c r="P920" s="6" t="s">
        <v>3204</v>
      </c>
      <c r="Q920" s="6" t="s">
        <v>90</v>
      </c>
      <c r="R920" s="6" t="s">
        <v>3205</v>
      </c>
      <c r="S920" s="6"/>
    </row>
    <row r="921" spans="1:19" ht="15" customHeight="1" x14ac:dyDescent="0.25">
      <c r="A921" t="s">
        <v>3599</v>
      </c>
      <c r="B921" s="6" t="s">
        <v>3600</v>
      </c>
      <c r="H921" s="3" t="e">
        <f>IF(I921="",200,VLOOKUP(I921,#REF!,2,FALSE))</f>
        <v>#REF!</v>
      </c>
      <c r="I921" t="s">
        <v>24</v>
      </c>
      <c r="J921" s="3" t="s">
        <v>85</v>
      </c>
      <c r="K921" s="3" t="s">
        <v>4</v>
      </c>
      <c r="L921" t="s">
        <v>3349</v>
      </c>
      <c r="M921" t="s">
        <v>90</v>
      </c>
      <c r="O921" s="6" t="s">
        <v>3208</v>
      </c>
      <c r="P921" s="6" t="s">
        <v>3209</v>
      </c>
      <c r="Q921" s="6" t="s">
        <v>90</v>
      </c>
      <c r="R921" s="6" t="s">
        <v>3210</v>
      </c>
      <c r="S921" s="6"/>
    </row>
    <row r="922" spans="1:19" ht="15" customHeight="1" x14ac:dyDescent="0.25">
      <c r="A922" t="s">
        <v>3601</v>
      </c>
      <c r="B922" s="6" t="s">
        <v>3602</v>
      </c>
      <c r="H922" s="3" t="e">
        <f>IF(I922="",200,VLOOKUP(I922,#REF!,2,FALSE))</f>
        <v>#REF!</v>
      </c>
      <c r="I922" t="s">
        <v>24</v>
      </c>
      <c r="J922" s="3" t="s">
        <v>85</v>
      </c>
      <c r="K922" s="3" t="s">
        <v>4</v>
      </c>
      <c r="L922" t="s">
        <v>3349</v>
      </c>
      <c r="M922" t="s">
        <v>90</v>
      </c>
      <c r="O922" s="6" t="s">
        <v>3213</v>
      </c>
      <c r="P922" s="6" t="s">
        <v>3214</v>
      </c>
      <c r="Q922" s="6" t="s">
        <v>90</v>
      </c>
      <c r="R922" s="6" t="s">
        <v>3215</v>
      </c>
      <c r="S922" s="6"/>
    </row>
    <row r="923" spans="1:19" ht="15" customHeight="1" x14ac:dyDescent="0.25">
      <c r="A923" t="s">
        <v>3603</v>
      </c>
      <c r="B923" s="6" t="s">
        <v>3604</v>
      </c>
      <c r="H923" s="3" t="e">
        <f>IF(I923="",200,VLOOKUP(I923,#REF!,2,FALSE))</f>
        <v>#REF!</v>
      </c>
      <c r="I923" t="s">
        <v>24</v>
      </c>
      <c r="J923" s="3" t="s">
        <v>85</v>
      </c>
      <c r="K923" s="3" t="s">
        <v>4</v>
      </c>
      <c r="L923" t="s">
        <v>3349</v>
      </c>
      <c r="M923" t="s">
        <v>90</v>
      </c>
      <c r="O923" s="6" t="s">
        <v>3218</v>
      </c>
      <c r="P923" s="6" t="s">
        <v>3219</v>
      </c>
      <c r="Q923" s="6" t="s">
        <v>90</v>
      </c>
      <c r="R923" s="6" t="s">
        <v>3220</v>
      </c>
      <c r="S923" s="6"/>
    </row>
    <row r="924" spans="1:19" ht="15" customHeight="1" x14ac:dyDescent="0.25">
      <c r="A924" t="s">
        <v>3605</v>
      </c>
      <c r="B924" s="6" t="s">
        <v>3606</v>
      </c>
      <c r="H924" s="3" t="e">
        <f>IF(I924="",200,VLOOKUP(I924,#REF!,2,FALSE))</f>
        <v>#REF!</v>
      </c>
      <c r="I924" t="s">
        <v>24</v>
      </c>
      <c r="J924" s="3" t="s">
        <v>85</v>
      </c>
      <c r="K924" s="3" t="s">
        <v>4</v>
      </c>
      <c r="L924" t="s">
        <v>3349</v>
      </c>
      <c r="M924" t="s">
        <v>90</v>
      </c>
      <c r="O924" s="6" t="s">
        <v>3223</v>
      </c>
      <c r="P924" s="6" t="s">
        <v>3224</v>
      </c>
      <c r="Q924" s="6" t="s">
        <v>90</v>
      </c>
      <c r="R924" s="6" t="s">
        <v>3225</v>
      </c>
      <c r="S924" s="6"/>
    </row>
    <row r="925" spans="1:19" ht="15" customHeight="1" x14ac:dyDescent="0.25">
      <c r="A925" t="s">
        <v>3607</v>
      </c>
      <c r="B925" s="6" t="s">
        <v>3608</v>
      </c>
      <c r="H925" s="3" t="e">
        <f>IF(I925="",200,VLOOKUP(I925,#REF!,2,FALSE))</f>
        <v>#REF!</v>
      </c>
      <c r="I925" t="s">
        <v>24</v>
      </c>
      <c r="J925" s="3" t="s">
        <v>85</v>
      </c>
      <c r="K925" s="3" t="s">
        <v>4</v>
      </c>
      <c r="L925" t="s">
        <v>3349</v>
      </c>
      <c r="M925" t="s">
        <v>90</v>
      </c>
      <c r="O925" s="6" t="s">
        <v>3228</v>
      </c>
      <c r="P925" s="6" t="s">
        <v>3229</v>
      </c>
      <c r="Q925" s="6" t="s">
        <v>90</v>
      </c>
      <c r="R925" s="6" t="s">
        <v>3230</v>
      </c>
      <c r="S925" s="6"/>
    </row>
    <row r="926" spans="1:19" ht="15" customHeight="1" x14ac:dyDescent="0.25">
      <c r="A926" t="s">
        <v>3609</v>
      </c>
      <c r="B926" s="6" t="s">
        <v>3610</v>
      </c>
      <c r="H926" s="3" t="e">
        <f>IF(I926="",200,VLOOKUP(I926,#REF!,2,FALSE))</f>
        <v>#REF!</v>
      </c>
      <c r="I926" t="s">
        <v>24</v>
      </c>
      <c r="J926" s="3" t="s">
        <v>85</v>
      </c>
      <c r="K926" s="3" t="s">
        <v>4</v>
      </c>
      <c r="L926" t="s">
        <v>3349</v>
      </c>
      <c r="M926" t="s">
        <v>90</v>
      </c>
      <c r="O926" s="6" t="s">
        <v>3233</v>
      </c>
      <c r="P926" s="6" t="s">
        <v>3234</v>
      </c>
      <c r="Q926" s="6" t="s">
        <v>90</v>
      </c>
      <c r="R926" s="6" t="s">
        <v>3235</v>
      </c>
      <c r="S926" s="6"/>
    </row>
    <row r="927" spans="1:19" ht="15" customHeight="1" x14ac:dyDescent="0.25">
      <c r="A927" t="s">
        <v>3611</v>
      </c>
      <c r="B927" s="6" t="s">
        <v>3612</v>
      </c>
      <c r="H927" s="3" t="e">
        <f>IF(I927="",200,VLOOKUP(I927,#REF!,2,FALSE))</f>
        <v>#REF!</v>
      </c>
      <c r="I927" t="s">
        <v>24</v>
      </c>
      <c r="J927" s="3" t="s">
        <v>85</v>
      </c>
      <c r="K927" s="3" t="s">
        <v>4</v>
      </c>
      <c r="L927" t="s">
        <v>3349</v>
      </c>
      <c r="M927" t="s">
        <v>90</v>
      </c>
      <c r="O927" s="6" t="s">
        <v>3238</v>
      </c>
      <c r="P927" s="6" t="s">
        <v>3239</v>
      </c>
      <c r="Q927" s="6" t="s">
        <v>90</v>
      </c>
      <c r="R927" s="6" t="s">
        <v>3240</v>
      </c>
      <c r="S927" s="6"/>
    </row>
    <row r="928" spans="1:19" ht="15" customHeight="1" x14ac:dyDescent="0.25">
      <c r="A928" t="s">
        <v>3613</v>
      </c>
      <c r="B928" s="6" t="s">
        <v>3614</v>
      </c>
      <c r="H928" s="3" t="e">
        <f>IF(I928="",200,VLOOKUP(I928,#REF!,2,FALSE))</f>
        <v>#REF!</v>
      </c>
      <c r="I928" t="s">
        <v>24</v>
      </c>
      <c r="J928" s="3" t="s">
        <v>85</v>
      </c>
      <c r="K928" s="3" t="s">
        <v>4</v>
      </c>
      <c r="L928" t="s">
        <v>3349</v>
      </c>
      <c r="M928" t="s">
        <v>90</v>
      </c>
      <c r="N928" s="6" t="s">
        <v>2983</v>
      </c>
      <c r="O928" s="6" t="s">
        <v>2984</v>
      </c>
      <c r="P928" s="6" t="s">
        <v>2985</v>
      </c>
      <c r="Q928" s="6" t="s">
        <v>90</v>
      </c>
      <c r="R928" s="6" t="s">
        <v>2986</v>
      </c>
      <c r="S928" s="6"/>
    </row>
    <row r="929" spans="1:19" ht="15" customHeight="1" x14ac:dyDescent="0.25">
      <c r="A929" t="s">
        <v>3615</v>
      </c>
      <c r="B929" s="6" t="s">
        <v>3616</v>
      </c>
      <c r="H929" s="3" t="e">
        <f>IF(I929="",200,VLOOKUP(I929,#REF!,2,FALSE))</f>
        <v>#REF!</v>
      </c>
      <c r="I929" t="s">
        <v>24</v>
      </c>
      <c r="J929" s="3" t="s">
        <v>85</v>
      </c>
      <c r="K929" s="3" t="s">
        <v>4</v>
      </c>
      <c r="L929" t="s">
        <v>3349</v>
      </c>
      <c r="M929" t="s">
        <v>90</v>
      </c>
      <c r="N929" s="6" t="s">
        <v>2989</v>
      </c>
      <c r="O929" s="6" t="s">
        <v>2990</v>
      </c>
      <c r="P929" s="6" t="s">
        <v>756</v>
      </c>
      <c r="Q929" s="6" t="s">
        <v>90</v>
      </c>
      <c r="R929" s="6" t="s">
        <v>2986</v>
      </c>
      <c r="S929" s="6"/>
    </row>
    <row r="930" spans="1:19" ht="15" customHeight="1" x14ac:dyDescent="0.25">
      <c r="A930" t="s">
        <v>3617</v>
      </c>
      <c r="B930" s="6" t="s">
        <v>3618</v>
      </c>
      <c r="H930" s="3" t="e">
        <f>IF(I930="",200,VLOOKUP(I930,#REF!,2,FALSE))</f>
        <v>#REF!</v>
      </c>
      <c r="I930" t="s">
        <v>24</v>
      </c>
      <c r="J930" s="3" t="s">
        <v>85</v>
      </c>
      <c r="K930" s="3" t="s">
        <v>4</v>
      </c>
      <c r="L930" t="s">
        <v>3349</v>
      </c>
      <c r="M930" t="s">
        <v>90</v>
      </c>
      <c r="N930" s="6" t="s">
        <v>2993</v>
      </c>
      <c r="O930" s="6" t="s">
        <v>2994</v>
      </c>
      <c r="P930" s="6" t="s">
        <v>2995</v>
      </c>
      <c r="Q930" s="6" t="s">
        <v>90</v>
      </c>
      <c r="R930" s="6" t="s">
        <v>2996</v>
      </c>
      <c r="S930" s="6"/>
    </row>
    <row r="931" spans="1:19" ht="15" customHeight="1" x14ac:dyDescent="0.25">
      <c r="A931" t="s">
        <v>3619</v>
      </c>
      <c r="B931" s="6" t="s">
        <v>3620</v>
      </c>
      <c r="H931" s="3" t="e">
        <f>IF(I931="",200,VLOOKUP(I931,#REF!,2,FALSE))</f>
        <v>#REF!</v>
      </c>
      <c r="I931" t="s">
        <v>24</v>
      </c>
      <c r="J931" s="3" t="s">
        <v>85</v>
      </c>
      <c r="K931" s="3" t="s">
        <v>4</v>
      </c>
      <c r="L931" t="s">
        <v>3349</v>
      </c>
      <c r="M931" t="s">
        <v>90</v>
      </c>
      <c r="N931" s="6" t="s">
        <v>2999</v>
      </c>
      <c r="O931" s="6" t="s">
        <v>3000</v>
      </c>
      <c r="P931" s="6" t="s">
        <v>3001</v>
      </c>
      <c r="Q931" s="6" t="s">
        <v>90</v>
      </c>
      <c r="R931" s="6" t="s">
        <v>3002</v>
      </c>
      <c r="S931" s="6"/>
    </row>
    <row r="932" spans="1:19" ht="15" customHeight="1" x14ac:dyDescent="0.25">
      <c r="A932" t="s">
        <v>3621</v>
      </c>
      <c r="B932" s="6" t="s">
        <v>3622</v>
      </c>
      <c r="H932" s="3" t="e">
        <f>IF(I932="",200,VLOOKUP(I932,#REF!,2,FALSE))</f>
        <v>#REF!</v>
      </c>
      <c r="I932" t="s">
        <v>24</v>
      </c>
      <c r="J932" s="3" t="s">
        <v>85</v>
      </c>
      <c r="K932" s="3" t="s">
        <v>4</v>
      </c>
      <c r="L932" t="s">
        <v>3349</v>
      </c>
      <c r="M932" t="s">
        <v>90</v>
      </c>
      <c r="N932" s="6" t="s">
        <v>3005</v>
      </c>
      <c r="O932" s="6" t="s">
        <v>3006</v>
      </c>
      <c r="P932" s="6" t="s">
        <v>3007</v>
      </c>
      <c r="Q932" s="6" t="s">
        <v>90</v>
      </c>
      <c r="R932" s="6" t="s">
        <v>3008</v>
      </c>
      <c r="S932" s="6"/>
    </row>
    <row r="933" spans="1:19" ht="15" customHeight="1" x14ac:dyDescent="0.25">
      <c r="A933" t="s">
        <v>3623</v>
      </c>
      <c r="B933" s="6" t="s">
        <v>3624</v>
      </c>
      <c r="H933" s="3" t="e">
        <f>IF(I933="",200,VLOOKUP(I933,#REF!,2,FALSE))</f>
        <v>#REF!</v>
      </c>
      <c r="I933" t="s">
        <v>24</v>
      </c>
      <c r="J933" s="3" t="s">
        <v>85</v>
      </c>
      <c r="K933" s="3" t="s">
        <v>4</v>
      </c>
      <c r="L933" t="s">
        <v>3349</v>
      </c>
      <c r="M933" t="s">
        <v>90</v>
      </c>
      <c r="O933" s="6" t="s">
        <v>3011</v>
      </c>
      <c r="P933" s="6" t="s">
        <v>3012</v>
      </c>
      <c r="Q933" s="6" t="s">
        <v>90</v>
      </c>
      <c r="R933" s="6" t="s">
        <v>90</v>
      </c>
      <c r="S933" s="6"/>
    </row>
    <row r="934" spans="1:19" ht="15" customHeight="1" x14ac:dyDescent="0.25">
      <c r="A934" t="s">
        <v>3625</v>
      </c>
      <c r="B934" s="6" t="s">
        <v>3626</v>
      </c>
      <c r="H934" s="3" t="e">
        <f>IF(I934="",200,VLOOKUP(I934,#REF!,2,FALSE))</f>
        <v>#REF!</v>
      </c>
      <c r="I934" t="s">
        <v>24</v>
      </c>
      <c r="J934" s="3" t="s">
        <v>85</v>
      </c>
      <c r="K934" s="3" t="s">
        <v>4</v>
      </c>
      <c r="L934" t="s">
        <v>3349</v>
      </c>
      <c r="M934" t="s">
        <v>90</v>
      </c>
      <c r="N934" s="6" t="s">
        <v>3025</v>
      </c>
      <c r="O934" s="6" t="s">
        <v>3627</v>
      </c>
      <c r="P934" s="6" t="s">
        <v>3027</v>
      </c>
      <c r="Q934" s="6" t="s">
        <v>90</v>
      </c>
      <c r="R934" s="6" t="s">
        <v>3028</v>
      </c>
      <c r="S934" s="6"/>
    </row>
    <row r="935" spans="1:19" ht="15" customHeight="1" x14ac:dyDescent="0.25">
      <c r="A935" t="s">
        <v>3628</v>
      </c>
      <c r="B935" s="6" t="s">
        <v>3629</v>
      </c>
      <c r="H935" s="3" t="e">
        <f>IF(I935="",200,VLOOKUP(I935,#REF!,2,FALSE))</f>
        <v>#REF!</v>
      </c>
      <c r="I935" t="s">
        <v>24</v>
      </c>
      <c r="J935" s="3" t="s">
        <v>85</v>
      </c>
      <c r="K935" s="3" t="s">
        <v>4</v>
      </c>
      <c r="L935" t="s">
        <v>3349</v>
      </c>
      <c r="M935" t="s">
        <v>90</v>
      </c>
      <c r="O935" s="6" t="s">
        <v>3630</v>
      </c>
      <c r="P935" s="6" t="s">
        <v>3032</v>
      </c>
      <c r="Q935" s="6" t="s">
        <v>90</v>
      </c>
      <c r="R935" s="6" t="s">
        <v>3028</v>
      </c>
      <c r="S935" s="6"/>
    </row>
    <row r="936" spans="1:19" ht="15" customHeight="1" x14ac:dyDescent="0.25">
      <c r="A936" t="s">
        <v>3631</v>
      </c>
      <c r="B936" s="6" t="s">
        <v>3632</v>
      </c>
      <c r="H936" s="3" t="e">
        <f>IF(I936="",200,VLOOKUP(I936,#REF!,2,FALSE))</f>
        <v>#REF!</v>
      </c>
      <c r="I936" t="s">
        <v>24</v>
      </c>
      <c r="J936" s="3" t="s">
        <v>85</v>
      </c>
      <c r="K936" s="3" t="s">
        <v>4</v>
      </c>
      <c r="L936" t="s">
        <v>3349</v>
      </c>
      <c r="M936" t="s">
        <v>90</v>
      </c>
      <c r="O936" s="6" t="s">
        <v>3015</v>
      </c>
      <c r="P936" s="6" t="s">
        <v>3016</v>
      </c>
      <c r="Q936" s="6" t="s">
        <v>90</v>
      </c>
      <c r="R936" s="6" t="s">
        <v>3017</v>
      </c>
      <c r="S936" s="6"/>
    </row>
    <row r="937" spans="1:19" ht="15" customHeight="1" x14ac:dyDescent="0.25">
      <c r="A937" t="s">
        <v>3633</v>
      </c>
      <c r="B937" s="6" t="s">
        <v>3634</v>
      </c>
      <c r="H937" s="3" t="e">
        <f>IF(I937="",200,VLOOKUP(I937,#REF!,2,FALSE))</f>
        <v>#REF!</v>
      </c>
      <c r="I937" t="s">
        <v>24</v>
      </c>
      <c r="J937" s="3" t="s">
        <v>85</v>
      </c>
      <c r="K937" s="3" t="s">
        <v>4</v>
      </c>
      <c r="L937" t="s">
        <v>3349</v>
      </c>
      <c r="M937" t="s">
        <v>90</v>
      </c>
      <c r="O937" s="6" t="s">
        <v>3020</v>
      </c>
      <c r="P937" s="6" t="s">
        <v>3021</v>
      </c>
      <c r="Q937" s="6" t="s">
        <v>90</v>
      </c>
      <c r="R937" s="6" t="s">
        <v>3022</v>
      </c>
      <c r="S937" s="6"/>
    </row>
    <row r="938" spans="1:19" ht="15" customHeight="1" x14ac:dyDescent="0.25">
      <c r="A938" t="s">
        <v>3635</v>
      </c>
      <c r="B938" s="6" t="s">
        <v>3636</v>
      </c>
      <c r="H938" s="3" t="e">
        <f>IF(I938="",200,VLOOKUP(I938,#REF!,2,FALSE))</f>
        <v>#REF!</v>
      </c>
      <c r="I938" t="s">
        <v>24</v>
      </c>
      <c r="J938" s="3" t="s">
        <v>85</v>
      </c>
      <c r="K938" s="3" t="s">
        <v>4</v>
      </c>
      <c r="L938" t="s">
        <v>3349</v>
      </c>
      <c r="M938" t="s">
        <v>90</v>
      </c>
      <c r="N938" s="6" t="s">
        <v>3035</v>
      </c>
      <c r="O938" s="6" t="s">
        <v>3036</v>
      </c>
      <c r="P938" s="6" t="s">
        <v>3037</v>
      </c>
      <c r="Q938" s="6" t="s">
        <v>90</v>
      </c>
      <c r="R938" s="6" t="s">
        <v>3038</v>
      </c>
      <c r="S938" s="6"/>
    </row>
    <row r="939" spans="1:19" ht="15" customHeight="1" x14ac:dyDescent="0.25">
      <c r="A939" t="s">
        <v>3637</v>
      </c>
      <c r="B939" s="6" t="s">
        <v>3638</v>
      </c>
      <c r="H939" s="3" t="e">
        <f>IF(I939="",200,VLOOKUP(I939,#REF!,2,FALSE))</f>
        <v>#REF!</v>
      </c>
      <c r="I939" t="s">
        <v>24</v>
      </c>
      <c r="J939" s="3" t="s">
        <v>85</v>
      </c>
      <c r="K939" s="3" t="s">
        <v>4</v>
      </c>
      <c r="L939" t="s">
        <v>3349</v>
      </c>
      <c r="M939" t="s">
        <v>90</v>
      </c>
      <c r="N939" s="6" t="s">
        <v>3070</v>
      </c>
      <c r="O939" s="6" t="s">
        <v>3639</v>
      </c>
      <c r="P939" s="6" t="s">
        <v>3072</v>
      </c>
      <c r="Q939" s="6" t="s">
        <v>90</v>
      </c>
      <c r="R939" s="6" t="s">
        <v>3073</v>
      </c>
      <c r="S939" s="6"/>
    </row>
    <row r="940" spans="1:19" ht="15" customHeight="1" x14ac:dyDescent="0.25">
      <c r="A940" t="s">
        <v>3640</v>
      </c>
      <c r="B940" s="6" t="s">
        <v>3641</v>
      </c>
      <c r="H940" s="3" t="e">
        <f>IF(I940="",200,VLOOKUP(I940,#REF!,2,FALSE))</f>
        <v>#REF!</v>
      </c>
      <c r="I940" t="s">
        <v>24</v>
      </c>
      <c r="J940" s="3" t="s">
        <v>85</v>
      </c>
      <c r="K940" s="3" t="s">
        <v>4</v>
      </c>
      <c r="L940" t="s">
        <v>3349</v>
      </c>
      <c r="M940" t="s">
        <v>90</v>
      </c>
      <c r="N940" s="6" t="s">
        <v>3076</v>
      </c>
      <c r="O940" s="6" t="s">
        <v>3642</v>
      </c>
      <c r="P940" s="6" t="s">
        <v>3078</v>
      </c>
      <c r="Q940" s="6" t="s">
        <v>90</v>
      </c>
      <c r="R940" s="6" t="s">
        <v>3079</v>
      </c>
      <c r="S940" s="6"/>
    </row>
    <row r="941" spans="1:19" ht="15" customHeight="1" x14ac:dyDescent="0.25">
      <c r="A941" t="s">
        <v>3643</v>
      </c>
      <c r="B941" s="6" t="s">
        <v>3644</v>
      </c>
      <c r="H941" s="3" t="e">
        <f>IF(I941="",200,VLOOKUP(I941,#REF!,2,FALSE))</f>
        <v>#REF!</v>
      </c>
      <c r="I941" t="s">
        <v>24</v>
      </c>
      <c r="J941" s="3" t="s">
        <v>85</v>
      </c>
      <c r="K941" s="3" t="s">
        <v>4</v>
      </c>
      <c r="L941" t="s">
        <v>3349</v>
      </c>
      <c r="M941" t="s">
        <v>90</v>
      </c>
      <c r="N941" s="6" t="s">
        <v>3082</v>
      </c>
      <c r="O941" s="6" t="s">
        <v>3645</v>
      </c>
      <c r="P941" s="6" t="s">
        <v>3084</v>
      </c>
      <c r="Q941" s="6" t="s">
        <v>90</v>
      </c>
      <c r="R941" s="6" t="s">
        <v>3085</v>
      </c>
      <c r="S941" s="6"/>
    </row>
    <row r="942" spans="1:19" ht="15" customHeight="1" x14ac:dyDescent="0.25">
      <c r="A942" t="s">
        <v>3646</v>
      </c>
      <c r="B942" s="6" t="s">
        <v>3647</v>
      </c>
      <c r="H942" s="3" t="e">
        <f>IF(I942="",200,VLOOKUP(I942,#REF!,2,FALSE))</f>
        <v>#REF!</v>
      </c>
      <c r="I942" t="s">
        <v>24</v>
      </c>
      <c r="J942" s="3" t="s">
        <v>85</v>
      </c>
      <c r="K942" s="3" t="s">
        <v>4</v>
      </c>
      <c r="L942" t="s">
        <v>3349</v>
      </c>
      <c r="M942" t="s">
        <v>90</v>
      </c>
      <c r="N942" s="6" t="s">
        <v>3088</v>
      </c>
      <c r="O942" s="6" t="s">
        <v>3648</v>
      </c>
      <c r="P942" s="6" t="s">
        <v>3090</v>
      </c>
      <c r="Q942" s="6" t="s">
        <v>90</v>
      </c>
      <c r="R942" s="6" t="s">
        <v>3091</v>
      </c>
      <c r="S942" s="6"/>
    </row>
    <row r="943" spans="1:19" ht="15" customHeight="1" x14ac:dyDescent="0.25">
      <c r="A943" t="s">
        <v>3649</v>
      </c>
      <c r="B943" s="6" t="s">
        <v>3650</v>
      </c>
      <c r="H943" s="3" t="e">
        <f>IF(I943="",200,VLOOKUP(I943,#REF!,2,FALSE))</f>
        <v>#REF!</v>
      </c>
      <c r="I943" t="s">
        <v>24</v>
      </c>
      <c r="J943" s="3" t="s">
        <v>85</v>
      </c>
      <c r="K943" s="3" t="s">
        <v>4</v>
      </c>
      <c r="L943" t="s">
        <v>3349</v>
      </c>
      <c r="M943" t="s">
        <v>90</v>
      </c>
      <c r="N943" s="6" t="s">
        <v>3088</v>
      </c>
      <c r="O943" s="6" t="s">
        <v>3651</v>
      </c>
      <c r="P943" s="6" t="s">
        <v>3095</v>
      </c>
      <c r="Q943" s="6" t="s">
        <v>90</v>
      </c>
      <c r="R943" s="6" t="s">
        <v>3096</v>
      </c>
      <c r="S943" s="6"/>
    </row>
    <row r="944" spans="1:19" ht="15" customHeight="1" x14ac:dyDescent="0.25">
      <c r="A944" t="s">
        <v>3652</v>
      </c>
      <c r="B944" s="6" t="s">
        <v>3653</v>
      </c>
      <c r="H944" s="3" t="e">
        <f>IF(I944="",200,VLOOKUP(I944,#REF!,2,FALSE))</f>
        <v>#REF!</v>
      </c>
      <c r="I944" t="s">
        <v>24</v>
      </c>
      <c r="J944" s="3" t="s">
        <v>85</v>
      </c>
      <c r="K944" s="3" t="s">
        <v>4</v>
      </c>
      <c r="L944" t="s">
        <v>3349</v>
      </c>
      <c r="M944" t="s">
        <v>90</v>
      </c>
      <c r="N944" s="6" t="s">
        <v>3099</v>
      </c>
      <c r="O944" s="6" t="s">
        <v>3654</v>
      </c>
      <c r="P944" s="6" t="s">
        <v>3101</v>
      </c>
      <c r="Q944" s="6" t="s">
        <v>90</v>
      </c>
      <c r="R944" s="6" t="s">
        <v>3102</v>
      </c>
      <c r="S944" s="6"/>
    </row>
    <row r="945" spans="1:19" ht="15" customHeight="1" x14ac:dyDescent="0.25">
      <c r="A945" t="s">
        <v>3655</v>
      </c>
      <c r="B945" s="6" t="s">
        <v>3656</v>
      </c>
      <c r="H945" s="3" t="e">
        <f>IF(I945="",200,VLOOKUP(I945,#REF!,2,FALSE))</f>
        <v>#REF!</v>
      </c>
      <c r="I945" t="s">
        <v>24</v>
      </c>
      <c r="J945" s="3" t="s">
        <v>85</v>
      </c>
      <c r="K945" s="3" t="s">
        <v>4</v>
      </c>
      <c r="L945" t="s">
        <v>3349</v>
      </c>
      <c r="M945" t="s">
        <v>90</v>
      </c>
      <c r="N945" s="6" t="s">
        <v>3105</v>
      </c>
      <c r="O945" s="6" t="s">
        <v>3657</v>
      </c>
      <c r="P945" s="6" t="s">
        <v>3107</v>
      </c>
      <c r="Q945" s="6" t="s">
        <v>90</v>
      </c>
      <c r="R945" s="6" t="s">
        <v>3108</v>
      </c>
      <c r="S945" s="6"/>
    </row>
    <row r="946" spans="1:19" ht="15" customHeight="1" x14ac:dyDescent="0.25">
      <c r="A946" t="s">
        <v>3658</v>
      </c>
      <c r="B946" s="6" t="s">
        <v>3659</v>
      </c>
      <c r="H946" s="3" t="e">
        <f>IF(I946="",200,VLOOKUP(I946,#REF!,2,FALSE))</f>
        <v>#REF!</v>
      </c>
      <c r="I946" t="s">
        <v>24</v>
      </c>
      <c r="J946" s="3" t="s">
        <v>85</v>
      </c>
      <c r="K946" s="3" t="s">
        <v>4</v>
      </c>
      <c r="L946" t="s">
        <v>3349</v>
      </c>
      <c r="M946" t="s">
        <v>90</v>
      </c>
      <c r="N946" s="6" t="s">
        <v>3041</v>
      </c>
      <c r="O946" s="6" t="s">
        <v>3660</v>
      </c>
      <c r="P946" s="6" t="s">
        <v>3043</v>
      </c>
      <c r="Q946" s="6" t="s">
        <v>90</v>
      </c>
      <c r="R946" s="6" t="s">
        <v>3661</v>
      </c>
      <c r="S946" s="6"/>
    </row>
    <row r="947" spans="1:19" ht="15" customHeight="1" x14ac:dyDescent="0.25">
      <c r="A947" t="s">
        <v>3662</v>
      </c>
      <c r="B947" s="6" t="s">
        <v>3663</v>
      </c>
      <c r="H947" s="3" t="e">
        <f>IF(I947="",200,VLOOKUP(I947,#REF!,2,FALSE))</f>
        <v>#REF!</v>
      </c>
      <c r="I947" t="s">
        <v>24</v>
      </c>
      <c r="J947" s="3" t="s">
        <v>85</v>
      </c>
      <c r="K947" s="3" t="s">
        <v>4</v>
      </c>
      <c r="L947" t="s">
        <v>3349</v>
      </c>
      <c r="M947" t="s">
        <v>3547</v>
      </c>
      <c r="N947" s="6" t="s">
        <v>3047</v>
      </c>
      <c r="O947" s="6" t="s">
        <v>3048</v>
      </c>
      <c r="P947" s="6" t="s">
        <v>3664</v>
      </c>
      <c r="Q947" s="6" t="s">
        <v>90</v>
      </c>
      <c r="R947" s="6" t="s">
        <v>3050</v>
      </c>
      <c r="S947" s="6"/>
    </row>
    <row r="948" spans="1:19" ht="15" customHeight="1" x14ac:dyDescent="0.25">
      <c r="A948" t="s">
        <v>3665</v>
      </c>
      <c r="B948" s="6" t="s">
        <v>3666</v>
      </c>
      <c r="H948" s="3" t="e">
        <f>IF(I948="",200,VLOOKUP(I948,#REF!,2,FALSE))</f>
        <v>#REF!</v>
      </c>
      <c r="I948" t="s">
        <v>24</v>
      </c>
      <c r="J948" s="3" t="s">
        <v>85</v>
      </c>
      <c r="K948" s="3" t="s">
        <v>4</v>
      </c>
      <c r="L948" t="s">
        <v>3349</v>
      </c>
      <c r="M948" t="s">
        <v>90</v>
      </c>
      <c r="O948" s="6" t="s">
        <v>3053</v>
      </c>
      <c r="P948" s="6" t="s">
        <v>3667</v>
      </c>
      <c r="Q948" s="6" t="s">
        <v>90</v>
      </c>
      <c r="R948" s="6" t="s">
        <v>3055</v>
      </c>
      <c r="S948" s="6"/>
    </row>
    <row r="949" spans="1:19" ht="15" customHeight="1" x14ac:dyDescent="0.25">
      <c r="A949" t="s">
        <v>3668</v>
      </c>
      <c r="B949" s="6" t="s">
        <v>3669</v>
      </c>
      <c r="H949" s="3" t="e">
        <f>IF(I949="",200,VLOOKUP(I949,#REF!,2,FALSE))</f>
        <v>#REF!</v>
      </c>
      <c r="I949" t="s">
        <v>24</v>
      </c>
      <c r="J949" s="3" t="s">
        <v>85</v>
      </c>
      <c r="K949" s="3" t="s">
        <v>4</v>
      </c>
      <c r="L949" t="s">
        <v>3349</v>
      </c>
      <c r="M949" t="s">
        <v>90</v>
      </c>
      <c r="N949" s="6" t="s">
        <v>3058</v>
      </c>
      <c r="O949" s="6" t="s">
        <v>3059</v>
      </c>
      <c r="P949" s="6" t="s">
        <v>3060</v>
      </c>
      <c r="Q949" s="6" t="s">
        <v>90</v>
      </c>
      <c r="R949" s="6" t="s">
        <v>3061</v>
      </c>
      <c r="S949" s="6"/>
    </row>
    <row r="950" spans="1:19" ht="15" customHeight="1" x14ac:dyDescent="0.25">
      <c r="A950" t="s">
        <v>3670</v>
      </c>
      <c r="B950" s="6" t="s">
        <v>3671</v>
      </c>
      <c r="H950" s="3" t="e">
        <f>IF(I950="",200,VLOOKUP(I950,#REF!,2,FALSE))</f>
        <v>#REF!</v>
      </c>
      <c r="I950" t="s">
        <v>24</v>
      </c>
      <c r="J950" s="3" t="s">
        <v>85</v>
      </c>
      <c r="K950" s="3" t="s">
        <v>4</v>
      </c>
      <c r="L950" t="s">
        <v>3349</v>
      </c>
      <c r="M950" t="s">
        <v>90</v>
      </c>
      <c r="N950" s="6" t="s">
        <v>3064</v>
      </c>
      <c r="O950" s="6" t="s">
        <v>3065</v>
      </c>
      <c r="P950" s="6" t="s">
        <v>3066</v>
      </c>
      <c r="Q950" s="6" t="s">
        <v>90</v>
      </c>
      <c r="R950" s="6" t="s">
        <v>3067</v>
      </c>
      <c r="S950" s="6"/>
    </row>
    <row r="951" spans="1:19" ht="15" customHeight="1" x14ac:dyDescent="0.25">
      <c r="A951" t="s">
        <v>3672</v>
      </c>
      <c r="B951" s="6" t="s">
        <v>3673</v>
      </c>
      <c r="H951" s="3" t="e">
        <f>IF(I951="",200,VLOOKUP(I951,#REF!,2,FALSE))</f>
        <v>#REF!</v>
      </c>
      <c r="I951" t="s">
        <v>24</v>
      </c>
      <c r="J951" s="3" t="s">
        <v>85</v>
      </c>
      <c r="K951" s="3" t="s">
        <v>4</v>
      </c>
      <c r="L951" t="s">
        <v>3349</v>
      </c>
      <c r="M951" t="s">
        <v>90</v>
      </c>
      <c r="N951" s="6" t="s">
        <v>2960</v>
      </c>
      <c r="O951" s="6" t="s">
        <v>2961</v>
      </c>
      <c r="P951" s="6" t="s">
        <v>2962</v>
      </c>
      <c r="Q951" s="6" t="s">
        <v>90</v>
      </c>
      <c r="R951" s="6" t="s">
        <v>90</v>
      </c>
      <c r="S951" s="6"/>
    </row>
    <row r="952" spans="1:19" ht="15" customHeight="1" x14ac:dyDescent="0.25">
      <c r="A952" t="s">
        <v>3674</v>
      </c>
      <c r="B952" s="6" t="s">
        <v>3675</v>
      </c>
      <c r="H952" s="3" t="e">
        <f>IF(I952="",200,VLOOKUP(I952,#REF!,2,FALSE))</f>
        <v>#REF!</v>
      </c>
      <c r="I952" t="s">
        <v>24</v>
      </c>
      <c r="J952" s="3" t="s">
        <v>85</v>
      </c>
      <c r="K952" s="3" t="s">
        <v>4</v>
      </c>
      <c r="L952" t="s">
        <v>3349</v>
      </c>
      <c r="M952" t="s">
        <v>90</v>
      </c>
      <c r="N952" s="6" t="s">
        <v>2965</v>
      </c>
      <c r="O952" s="6" t="s">
        <v>2966</v>
      </c>
      <c r="P952" s="6" t="s">
        <v>2967</v>
      </c>
      <c r="Q952" s="6" t="s">
        <v>90</v>
      </c>
      <c r="R952" s="6" t="s">
        <v>2968</v>
      </c>
      <c r="S952" s="6"/>
    </row>
    <row r="953" spans="1:19" ht="15" customHeight="1" x14ac:dyDescent="0.25">
      <c r="A953" t="s">
        <v>3676</v>
      </c>
      <c r="B953" s="6" t="s">
        <v>3677</v>
      </c>
      <c r="H953" s="3" t="e">
        <f>IF(I953="",200,VLOOKUP(I953,#REF!,2,FALSE))</f>
        <v>#REF!</v>
      </c>
      <c r="I953" t="s">
        <v>24</v>
      </c>
      <c r="J953" s="3" t="s">
        <v>85</v>
      </c>
      <c r="K953" s="3" t="s">
        <v>4</v>
      </c>
      <c r="L953" t="s">
        <v>3349</v>
      </c>
      <c r="M953" t="s">
        <v>90</v>
      </c>
      <c r="N953" s="6" t="s">
        <v>2971</v>
      </c>
      <c r="O953" s="6" t="s">
        <v>2972</v>
      </c>
      <c r="P953" s="6" t="s">
        <v>2973</v>
      </c>
      <c r="Q953" s="6" t="s">
        <v>90</v>
      </c>
      <c r="R953" s="6" t="s">
        <v>2974</v>
      </c>
      <c r="S953" s="6"/>
    </row>
    <row r="954" spans="1:19" ht="15" customHeight="1" x14ac:dyDescent="0.25">
      <c r="A954" t="s">
        <v>3678</v>
      </c>
      <c r="B954" s="6" t="s">
        <v>3679</v>
      </c>
      <c r="H954" s="3" t="e">
        <f>IF(I954="",200,VLOOKUP(I954,#REF!,2,FALSE))</f>
        <v>#REF!</v>
      </c>
      <c r="I954" t="s">
        <v>24</v>
      </c>
      <c r="J954" s="3" t="s">
        <v>85</v>
      </c>
      <c r="K954" s="3" t="s">
        <v>4</v>
      </c>
      <c r="L954" t="s">
        <v>3349</v>
      </c>
      <c r="M954" t="s">
        <v>90</v>
      </c>
      <c r="N954" s="6" t="s">
        <v>2977</v>
      </c>
      <c r="O954" s="6" t="s">
        <v>2978</v>
      </c>
      <c r="P954" s="6" t="s">
        <v>2979</v>
      </c>
      <c r="Q954" s="6" t="s">
        <v>90</v>
      </c>
      <c r="R954" s="6" t="s">
        <v>2980</v>
      </c>
      <c r="S954" s="6"/>
    </row>
    <row r="955" spans="1:19" ht="15" customHeight="1" x14ac:dyDescent="0.25">
      <c r="A955" t="s">
        <v>3680</v>
      </c>
      <c r="B955" s="6" t="s">
        <v>3681</v>
      </c>
      <c r="H955" s="3" t="e">
        <f>IF(I955="",200,VLOOKUP(I955,#REF!,2,FALSE))</f>
        <v>#REF!</v>
      </c>
      <c r="I955" t="s">
        <v>24</v>
      </c>
      <c r="J955" s="3" t="s">
        <v>85</v>
      </c>
      <c r="K955" s="3" t="s">
        <v>4</v>
      </c>
      <c r="L955" t="s">
        <v>3349</v>
      </c>
      <c r="M955" t="s">
        <v>90</v>
      </c>
      <c r="N955" s="6" t="s">
        <v>2813</v>
      </c>
      <c r="O955" s="6" t="s">
        <v>2814</v>
      </c>
      <c r="P955" s="6" t="s">
        <v>2815</v>
      </c>
      <c r="Q955" s="6" t="s">
        <v>90</v>
      </c>
      <c r="R955" s="6" t="s">
        <v>90</v>
      </c>
      <c r="S955" s="6"/>
    </row>
    <row r="956" spans="1:19" ht="15" customHeight="1" x14ac:dyDescent="0.25">
      <c r="A956" t="s">
        <v>3682</v>
      </c>
      <c r="B956" s="6" t="s">
        <v>3683</v>
      </c>
      <c r="H956" s="3" t="e">
        <f>IF(I956="",200,VLOOKUP(I956,#REF!,2,FALSE))</f>
        <v>#REF!</v>
      </c>
      <c r="I956" t="s">
        <v>24</v>
      </c>
      <c r="J956" s="3" t="s">
        <v>85</v>
      </c>
      <c r="K956" s="3" t="s">
        <v>4</v>
      </c>
      <c r="L956" t="s">
        <v>3349</v>
      </c>
      <c r="M956" t="s">
        <v>90</v>
      </c>
      <c r="N956" s="6" t="s">
        <v>2818</v>
      </c>
      <c r="O956" s="6" t="s">
        <v>2819</v>
      </c>
      <c r="P956" s="6" t="s">
        <v>2820</v>
      </c>
      <c r="Q956" s="6" t="s">
        <v>90</v>
      </c>
      <c r="R956" s="6" t="s">
        <v>2821</v>
      </c>
      <c r="S956" s="6"/>
    </row>
    <row r="957" spans="1:19" ht="15" customHeight="1" x14ac:dyDescent="0.25">
      <c r="A957" t="s">
        <v>3684</v>
      </c>
      <c r="B957" s="6" t="s">
        <v>3685</v>
      </c>
      <c r="H957" s="3" t="e">
        <f>IF(I957="",200,VLOOKUP(I957,#REF!,2,FALSE))</f>
        <v>#REF!</v>
      </c>
      <c r="I957" t="s">
        <v>24</v>
      </c>
      <c r="J957" s="3" t="s">
        <v>85</v>
      </c>
      <c r="K957" s="3" t="s">
        <v>4</v>
      </c>
      <c r="L957" t="s">
        <v>3349</v>
      </c>
      <c r="M957" t="s">
        <v>90</v>
      </c>
      <c r="N957" s="6" t="s">
        <v>2824</v>
      </c>
      <c r="O957" s="6" t="s">
        <v>2825</v>
      </c>
      <c r="P957" s="6" t="s">
        <v>2826</v>
      </c>
      <c r="Q957" s="6" t="s">
        <v>90</v>
      </c>
      <c r="R957" s="6" t="s">
        <v>2827</v>
      </c>
      <c r="S957" s="6"/>
    </row>
    <row r="958" spans="1:19" ht="15" customHeight="1" x14ac:dyDescent="0.25">
      <c r="A958" t="s">
        <v>3686</v>
      </c>
      <c r="B958" s="6" t="s">
        <v>3687</v>
      </c>
      <c r="H958" s="3" t="e">
        <f>IF(I958="",200,VLOOKUP(I958,#REF!,2,FALSE))</f>
        <v>#REF!</v>
      </c>
      <c r="I958" t="s">
        <v>24</v>
      </c>
      <c r="J958" s="3" t="s">
        <v>85</v>
      </c>
      <c r="K958" s="3" t="s">
        <v>4</v>
      </c>
      <c r="L958" t="s">
        <v>3349</v>
      </c>
      <c r="M958" t="s">
        <v>90</v>
      </c>
      <c r="N958" s="6" t="s">
        <v>2830</v>
      </c>
      <c r="O958" s="6" t="s">
        <v>2831</v>
      </c>
      <c r="P958" s="6" t="s">
        <v>2832</v>
      </c>
      <c r="Q958" s="6" t="s">
        <v>90</v>
      </c>
      <c r="R958" s="6" t="s">
        <v>2833</v>
      </c>
      <c r="S958" s="6"/>
    </row>
    <row r="959" spans="1:19" ht="15" customHeight="1" x14ac:dyDescent="0.25">
      <c r="A959" t="s">
        <v>3688</v>
      </c>
      <c r="B959" s="6" t="s">
        <v>3689</v>
      </c>
      <c r="H959" s="3" t="e">
        <f>IF(I959="",200,VLOOKUP(I959,#REF!,2,FALSE))</f>
        <v>#REF!</v>
      </c>
      <c r="I959" t="s">
        <v>24</v>
      </c>
      <c r="J959" s="3" t="s">
        <v>85</v>
      </c>
      <c r="K959" s="3" t="s">
        <v>4</v>
      </c>
      <c r="L959" t="s">
        <v>3349</v>
      </c>
      <c r="M959" t="s">
        <v>90</v>
      </c>
      <c r="N959" s="6" t="s">
        <v>2836</v>
      </c>
      <c r="O959" s="6" t="s">
        <v>2837</v>
      </c>
      <c r="P959" s="6" t="s">
        <v>2838</v>
      </c>
      <c r="Q959" s="6" t="s">
        <v>90</v>
      </c>
      <c r="R959" s="6" t="s">
        <v>2839</v>
      </c>
      <c r="S959" s="6"/>
    </row>
    <row r="960" spans="1:19" ht="15" customHeight="1" x14ac:dyDescent="0.25">
      <c r="A960" t="s">
        <v>3690</v>
      </c>
      <c r="B960" s="6" t="s">
        <v>3691</v>
      </c>
      <c r="H960" s="3" t="e">
        <f>IF(I960="",200,VLOOKUP(I960,#REF!,2,FALSE))</f>
        <v>#REF!</v>
      </c>
      <c r="I960" t="s">
        <v>24</v>
      </c>
      <c r="J960" s="3" t="s">
        <v>85</v>
      </c>
      <c r="K960" s="3" t="s">
        <v>4</v>
      </c>
      <c r="L960" t="s">
        <v>3349</v>
      </c>
      <c r="M960" t="s">
        <v>90</v>
      </c>
      <c r="N960" s="6" t="s">
        <v>2842</v>
      </c>
      <c r="O960" s="6" t="s">
        <v>2843</v>
      </c>
      <c r="P960" s="6" t="s">
        <v>2844</v>
      </c>
      <c r="Q960" s="6" t="s">
        <v>90</v>
      </c>
      <c r="R960" s="6" t="s">
        <v>2845</v>
      </c>
      <c r="S960" s="6"/>
    </row>
    <row r="961" spans="1:19" ht="15" customHeight="1" x14ac:dyDescent="0.25">
      <c r="A961" t="s">
        <v>3692</v>
      </c>
      <c r="B961" s="6" t="s">
        <v>3693</v>
      </c>
      <c r="H961" s="3" t="e">
        <f>IF(I961="",200,VLOOKUP(I961,#REF!,2,FALSE))</f>
        <v>#REF!</v>
      </c>
      <c r="I961" t="s">
        <v>24</v>
      </c>
      <c r="J961" s="3" t="s">
        <v>85</v>
      </c>
      <c r="K961" s="3" t="s">
        <v>4</v>
      </c>
      <c r="L961" t="s">
        <v>3349</v>
      </c>
      <c r="M961" t="s">
        <v>90</v>
      </c>
      <c r="N961" s="6" t="s">
        <v>2848</v>
      </c>
      <c r="O961" s="6" t="s">
        <v>2849</v>
      </c>
      <c r="P961" s="6" t="s">
        <v>2850</v>
      </c>
      <c r="Q961" s="6" t="s">
        <v>90</v>
      </c>
      <c r="R961" s="6" t="s">
        <v>2851</v>
      </c>
      <c r="S961" s="6"/>
    </row>
    <row r="962" spans="1:19" ht="15" customHeight="1" x14ac:dyDescent="0.25">
      <c r="A962" t="s">
        <v>3694</v>
      </c>
      <c r="B962" s="6" t="s">
        <v>3695</v>
      </c>
      <c r="H962" s="3" t="e">
        <f>IF(I962="",200,VLOOKUP(I962,#REF!,2,FALSE))</f>
        <v>#REF!</v>
      </c>
      <c r="I962" t="s">
        <v>24</v>
      </c>
      <c r="J962" s="3" t="s">
        <v>85</v>
      </c>
      <c r="K962" s="3" t="s">
        <v>4</v>
      </c>
      <c r="L962" t="s">
        <v>3349</v>
      </c>
      <c r="M962" t="s">
        <v>90</v>
      </c>
      <c r="N962" s="6" t="s">
        <v>2854</v>
      </c>
      <c r="O962" s="6" t="s">
        <v>2855</v>
      </c>
      <c r="P962" s="6" t="s">
        <v>2856</v>
      </c>
      <c r="Q962" s="6" t="s">
        <v>90</v>
      </c>
      <c r="R962" s="6" t="s">
        <v>2857</v>
      </c>
      <c r="S962" s="6"/>
    </row>
    <row r="963" spans="1:19" ht="15" customHeight="1" x14ac:dyDescent="0.25">
      <c r="A963" t="s">
        <v>3696</v>
      </c>
      <c r="B963" s="6" t="s">
        <v>3697</v>
      </c>
      <c r="H963" s="3" t="e">
        <f>IF(I963="",200,VLOOKUP(I963,#REF!,2,FALSE))</f>
        <v>#REF!</v>
      </c>
      <c r="I963" t="s">
        <v>24</v>
      </c>
      <c r="J963" s="3" t="s">
        <v>85</v>
      </c>
      <c r="K963" s="3" t="s">
        <v>4</v>
      </c>
      <c r="L963" t="s">
        <v>3349</v>
      </c>
      <c r="M963" t="s">
        <v>90</v>
      </c>
      <c r="N963" s="6" t="s">
        <v>2860</v>
      </c>
      <c r="O963" s="6" t="s">
        <v>2861</v>
      </c>
      <c r="P963" s="6" t="s">
        <v>2862</v>
      </c>
      <c r="Q963" s="6" t="s">
        <v>90</v>
      </c>
      <c r="R963" s="6" t="s">
        <v>2863</v>
      </c>
      <c r="S963" s="6"/>
    </row>
    <row r="964" spans="1:19" ht="15" customHeight="1" x14ac:dyDescent="0.25">
      <c r="A964" t="s">
        <v>3698</v>
      </c>
      <c r="B964" s="6" t="s">
        <v>3699</v>
      </c>
      <c r="H964" s="3" t="e">
        <f>IF(I964="",200,VLOOKUP(I964,#REF!,2,FALSE))</f>
        <v>#REF!</v>
      </c>
      <c r="I964" t="s">
        <v>24</v>
      </c>
      <c r="J964" s="3" t="s">
        <v>85</v>
      </c>
      <c r="K964" s="3" t="s">
        <v>4</v>
      </c>
      <c r="L964" t="s">
        <v>3349</v>
      </c>
      <c r="M964" t="s">
        <v>90</v>
      </c>
      <c r="N964" s="6" t="s">
        <v>2866</v>
      </c>
      <c r="O964" s="6" t="s">
        <v>2867</v>
      </c>
      <c r="P964" s="6" t="s">
        <v>2868</v>
      </c>
      <c r="Q964" s="6" t="s">
        <v>90</v>
      </c>
      <c r="R964" s="6" t="s">
        <v>2869</v>
      </c>
      <c r="S964" s="6"/>
    </row>
    <row r="965" spans="1:19" ht="15" customHeight="1" x14ac:dyDescent="0.25">
      <c r="A965" t="s">
        <v>3700</v>
      </c>
      <c r="B965" s="6" t="s">
        <v>3701</v>
      </c>
      <c r="H965" s="3" t="e">
        <f>IF(I965="",200,VLOOKUP(I965,#REF!,2,FALSE))</f>
        <v>#REF!</v>
      </c>
      <c r="I965" t="s">
        <v>24</v>
      </c>
      <c r="J965" s="3" t="s">
        <v>85</v>
      </c>
      <c r="K965" s="3" t="s">
        <v>4</v>
      </c>
      <c r="L965" t="s">
        <v>3349</v>
      </c>
      <c r="M965" t="s">
        <v>90</v>
      </c>
      <c r="N965" s="6" t="s">
        <v>2872</v>
      </c>
      <c r="O965" s="6" t="s">
        <v>2873</v>
      </c>
      <c r="P965" s="6" t="s">
        <v>2874</v>
      </c>
      <c r="Q965" s="6" t="s">
        <v>90</v>
      </c>
      <c r="R965" s="6" t="s">
        <v>2875</v>
      </c>
      <c r="S965" s="6"/>
    </row>
    <row r="966" spans="1:19" ht="15" customHeight="1" x14ac:dyDescent="0.25">
      <c r="A966" t="s">
        <v>3702</v>
      </c>
      <c r="B966" s="6" t="s">
        <v>3703</v>
      </c>
      <c r="H966" s="3" t="e">
        <f>IF(I966="",200,VLOOKUP(I966,#REF!,2,FALSE))</f>
        <v>#REF!</v>
      </c>
      <c r="I966" t="s">
        <v>24</v>
      </c>
      <c r="J966" s="3" t="s">
        <v>85</v>
      </c>
      <c r="K966" s="3" t="s">
        <v>4</v>
      </c>
      <c r="L966" t="s">
        <v>3349</v>
      </c>
      <c r="M966" t="s">
        <v>90</v>
      </c>
      <c r="N966" s="6" t="s">
        <v>2878</v>
      </c>
      <c r="O966" s="6" t="s">
        <v>2879</v>
      </c>
      <c r="P966" s="6" t="s">
        <v>2880</v>
      </c>
      <c r="Q966" s="6" t="s">
        <v>90</v>
      </c>
      <c r="R966" s="6" t="s">
        <v>2881</v>
      </c>
      <c r="S966" s="6"/>
    </row>
    <row r="967" spans="1:19" ht="15" customHeight="1" x14ac:dyDescent="0.25">
      <c r="A967" t="s">
        <v>3704</v>
      </c>
      <c r="B967" s="6" t="s">
        <v>3705</v>
      </c>
      <c r="H967" s="3" t="e">
        <f>IF(I967="",200,VLOOKUP(I967,#REF!,2,FALSE))</f>
        <v>#REF!</v>
      </c>
      <c r="I967" t="s">
        <v>24</v>
      </c>
      <c r="J967" s="3" t="s">
        <v>85</v>
      </c>
      <c r="K967" s="3" t="s">
        <v>4</v>
      </c>
      <c r="L967" t="s">
        <v>3349</v>
      </c>
      <c r="M967" t="s">
        <v>90</v>
      </c>
      <c r="N967" s="6" t="s">
        <v>2884</v>
      </c>
      <c r="O967" s="6" t="s">
        <v>2885</v>
      </c>
      <c r="P967" s="6" t="s">
        <v>2886</v>
      </c>
      <c r="Q967" s="6" t="s">
        <v>90</v>
      </c>
      <c r="R967" s="6" t="s">
        <v>2887</v>
      </c>
      <c r="S967" s="6"/>
    </row>
    <row r="968" spans="1:19" ht="15" customHeight="1" x14ac:dyDescent="0.25">
      <c r="A968" t="s">
        <v>3706</v>
      </c>
      <c r="B968" s="6" t="s">
        <v>3707</v>
      </c>
      <c r="H968" s="3" t="e">
        <f>IF(I968="",200,VLOOKUP(I968,#REF!,2,FALSE))</f>
        <v>#REF!</v>
      </c>
      <c r="I968" t="s">
        <v>24</v>
      </c>
      <c r="J968" s="3" t="s">
        <v>85</v>
      </c>
      <c r="K968" s="3" t="s">
        <v>4</v>
      </c>
      <c r="L968" t="s">
        <v>3349</v>
      </c>
      <c r="M968" t="s">
        <v>90</v>
      </c>
      <c r="N968" s="6" t="s">
        <v>2890</v>
      </c>
      <c r="O968" s="6" t="s">
        <v>2891</v>
      </c>
      <c r="P968" s="6" t="s">
        <v>2892</v>
      </c>
      <c r="Q968" s="6" t="s">
        <v>90</v>
      </c>
      <c r="R968" s="6" t="s">
        <v>2893</v>
      </c>
      <c r="S968" s="6"/>
    </row>
    <row r="969" spans="1:19" ht="15" customHeight="1" x14ac:dyDescent="0.25">
      <c r="A969" t="s">
        <v>3708</v>
      </c>
      <c r="B969" s="6" t="s">
        <v>3709</v>
      </c>
      <c r="H969" s="3" t="e">
        <f>IF(I969="",200,VLOOKUP(I969,#REF!,2,FALSE))</f>
        <v>#REF!</v>
      </c>
      <c r="I969" t="s">
        <v>24</v>
      </c>
      <c r="J969" s="3" t="s">
        <v>85</v>
      </c>
      <c r="K969" s="3" t="s">
        <v>4</v>
      </c>
      <c r="L969" t="s">
        <v>3349</v>
      </c>
      <c r="M969" t="s">
        <v>90</v>
      </c>
      <c r="N969" s="6" t="s">
        <v>2896</v>
      </c>
      <c r="O969" s="6" t="s">
        <v>2897</v>
      </c>
      <c r="P969" s="6" t="s">
        <v>2898</v>
      </c>
      <c r="Q969" s="6" t="s">
        <v>90</v>
      </c>
      <c r="R969" s="6" t="s">
        <v>2899</v>
      </c>
      <c r="S969" s="6"/>
    </row>
    <row r="970" spans="1:19" ht="15" customHeight="1" x14ac:dyDescent="0.25">
      <c r="A970" t="s">
        <v>3710</v>
      </c>
      <c r="B970" s="6" t="s">
        <v>3711</v>
      </c>
      <c r="H970" s="3" t="e">
        <f>IF(I970="",200,VLOOKUP(I970,#REF!,2,FALSE))</f>
        <v>#REF!</v>
      </c>
      <c r="I970" t="s">
        <v>24</v>
      </c>
      <c r="J970" s="3" t="s">
        <v>85</v>
      </c>
      <c r="K970" s="3" t="s">
        <v>4</v>
      </c>
      <c r="L970" t="s">
        <v>3349</v>
      </c>
      <c r="M970" t="s">
        <v>90</v>
      </c>
      <c r="N970" s="6" t="s">
        <v>2902</v>
      </c>
      <c r="O970" s="6" t="s">
        <v>2903</v>
      </c>
      <c r="P970" s="6" t="s">
        <v>2904</v>
      </c>
      <c r="Q970" s="6" t="s">
        <v>90</v>
      </c>
      <c r="R970" s="6" t="s">
        <v>2905</v>
      </c>
      <c r="S970" s="6"/>
    </row>
    <row r="971" spans="1:19" ht="15" customHeight="1" x14ac:dyDescent="0.25">
      <c r="A971" t="s">
        <v>3712</v>
      </c>
      <c r="B971" s="6" t="s">
        <v>3713</v>
      </c>
      <c r="H971" s="3" t="e">
        <f>IF(I971="",200,VLOOKUP(I971,#REF!,2,FALSE))</f>
        <v>#REF!</v>
      </c>
      <c r="I971" t="s">
        <v>24</v>
      </c>
      <c r="J971" s="3" t="s">
        <v>85</v>
      </c>
      <c r="K971" s="3" t="s">
        <v>4</v>
      </c>
      <c r="L971" t="s">
        <v>3349</v>
      </c>
      <c r="M971" t="s">
        <v>90</v>
      </c>
      <c r="N971" s="6" t="s">
        <v>2908</v>
      </c>
      <c r="O971" s="6" t="s">
        <v>2909</v>
      </c>
      <c r="P971" s="6" t="s">
        <v>2910</v>
      </c>
      <c r="Q971" s="6" t="s">
        <v>90</v>
      </c>
      <c r="R971" s="6" t="s">
        <v>2911</v>
      </c>
      <c r="S971" s="6"/>
    </row>
    <row r="972" spans="1:19" ht="15" customHeight="1" x14ac:dyDescent="0.25">
      <c r="A972" t="s">
        <v>3714</v>
      </c>
      <c r="B972" s="6" t="s">
        <v>3715</v>
      </c>
      <c r="H972" s="3" t="e">
        <f>IF(I972="",200,VLOOKUP(I972,#REF!,2,FALSE))</f>
        <v>#REF!</v>
      </c>
      <c r="I972" t="s">
        <v>24</v>
      </c>
      <c r="J972" s="3" t="s">
        <v>85</v>
      </c>
      <c r="K972" s="3" t="s">
        <v>4</v>
      </c>
      <c r="L972" t="s">
        <v>3349</v>
      </c>
      <c r="M972" t="s">
        <v>90</v>
      </c>
      <c r="N972" s="6" t="s">
        <v>2914</v>
      </c>
      <c r="O972" s="6" t="s">
        <v>2915</v>
      </c>
      <c r="P972" s="6" t="s">
        <v>2916</v>
      </c>
      <c r="Q972" s="6" t="s">
        <v>90</v>
      </c>
      <c r="R972" s="6" t="s">
        <v>2917</v>
      </c>
      <c r="S972" s="6"/>
    </row>
    <row r="973" spans="1:19" ht="15" customHeight="1" x14ac:dyDescent="0.25">
      <c r="A973" t="s">
        <v>3716</v>
      </c>
      <c r="B973" s="6" t="s">
        <v>3717</v>
      </c>
      <c r="H973" s="3" t="e">
        <f>IF(I973="",200,VLOOKUP(I973,#REF!,2,FALSE))</f>
        <v>#REF!</v>
      </c>
      <c r="I973" t="s">
        <v>24</v>
      </c>
      <c r="J973" s="3" t="s">
        <v>85</v>
      </c>
      <c r="K973" s="3" t="s">
        <v>4</v>
      </c>
      <c r="L973" t="s">
        <v>3349</v>
      </c>
      <c r="M973" t="s">
        <v>90</v>
      </c>
      <c r="N973" s="6" t="s">
        <v>2920</v>
      </c>
      <c r="O973" s="6" t="s">
        <v>2921</v>
      </c>
      <c r="P973" s="6" t="s">
        <v>2922</v>
      </c>
      <c r="Q973" s="6" t="s">
        <v>90</v>
      </c>
      <c r="R973" s="6" t="s">
        <v>2923</v>
      </c>
      <c r="S973" s="6"/>
    </row>
    <row r="974" spans="1:19" ht="15" customHeight="1" x14ac:dyDescent="0.25">
      <c r="A974" t="s">
        <v>3718</v>
      </c>
      <c r="B974" s="6" t="s">
        <v>3719</v>
      </c>
      <c r="H974" s="3" t="e">
        <f>IF(I974="",200,VLOOKUP(I974,#REF!,2,FALSE))</f>
        <v>#REF!</v>
      </c>
      <c r="I974" t="s">
        <v>24</v>
      </c>
      <c r="J974" s="3" t="s">
        <v>85</v>
      </c>
      <c r="K974" s="3" t="s">
        <v>4</v>
      </c>
      <c r="L974" t="s">
        <v>3349</v>
      </c>
      <c r="M974" t="s">
        <v>90</v>
      </c>
      <c r="N974" s="6" t="s">
        <v>2926</v>
      </c>
      <c r="O974" s="6" t="s">
        <v>2927</v>
      </c>
      <c r="P974" s="6" t="s">
        <v>2928</v>
      </c>
      <c r="Q974" s="6" t="s">
        <v>90</v>
      </c>
      <c r="R974" s="6" t="s">
        <v>2929</v>
      </c>
      <c r="S974" s="6"/>
    </row>
    <row r="975" spans="1:19" ht="15" customHeight="1" x14ac:dyDescent="0.25">
      <c r="A975" t="s">
        <v>3720</v>
      </c>
      <c r="B975" s="6" t="s">
        <v>3721</v>
      </c>
      <c r="H975" s="3" t="e">
        <f>IF(I975="",200,VLOOKUP(I975,#REF!,2,FALSE))</f>
        <v>#REF!</v>
      </c>
      <c r="I975" t="s">
        <v>24</v>
      </c>
      <c r="J975" s="3" t="s">
        <v>85</v>
      </c>
      <c r="K975" s="3" t="s">
        <v>4</v>
      </c>
      <c r="L975" t="s">
        <v>3349</v>
      </c>
      <c r="M975" t="s">
        <v>90</v>
      </c>
      <c r="N975" s="6" t="s">
        <v>2902</v>
      </c>
      <c r="O975" s="6" t="s">
        <v>2932</v>
      </c>
      <c r="P975" s="6" t="s">
        <v>2933</v>
      </c>
      <c r="Q975" s="6" t="s">
        <v>90</v>
      </c>
      <c r="R975" s="6" t="s">
        <v>2934</v>
      </c>
      <c r="S975" s="6"/>
    </row>
    <row r="976" spans="1:19" ht="15" customHeight="1" x14ac:dyDescent="0.25">
      <c r="A976" t="s">
        <v>3722</v>
      </c>
      <c r="B976" s="6" t="s">
        <v>3723</v>
      </c>
      <c r="H976" s="3" t="e">
        <f>IF(I976="",200,VLOOKUP(I976,#REF!,2,FALSE))</f>
        <v>#REF!</v>
      </c>
      <c r="I976" t="s">
        <v>24</v>
      </c>
      <c r="J976" s="3" t="s">
        <v>85</v>
      </c>
      <c r="K976" s="3" t="s">
        <v>4</v>
      </c>
      <c r="L976" t="s">
        <v>3349</v>
      </c>
      <c r="M976" t="s">
        <v>90</v>
      </c>
      <c r="N976" s="6" t="s">
        <v>2908</v>
      </c>
      <c r="O976" s="6" t="s">
        <v>2937</v>
      </c>
      <c r="P976" s="6" t="s">
        <v>2938</v>
      </c>
      <c r="Q976" s="6" t="s">
        <v>90</v>
      </c>
      <c r="R976" s="6" t="s">
        <v>2939</v>
      </c>
      <c r="S976" s="6"/>
    </row>
    <row r="977" spans="1:19" ht="15" customHeight="1" x14ac:dyDescent="0.25">
      <c r="A977" t="s">
        <v>3724</v>
      </c>
      <c r="B977" s="6" t="s">
        <v>3725</v>
      </c>
      <c r="H977" s="3" t="e">
        <f>IF(I977="",200,VLOOKUP(I977,#REF!,2,FALSE))</f>
        <v>#REF!</v>
      </c>
      <c r="I977" t="s">
        <v>24</v>
      </c>
      <c r="J977" s="3" t="s">
        <v>85</v>
      </c>
      <c r="K977" s="3" t="s">
        <v>4</v>
      </c>
      <c r="L977" t="s">
        <v>3349</v>
      </c>
      <c r="M977" t="s">
        <v>90</v>
      </c>
      <c r="N977" s="6" t="s">
        <v>2942</v>
      </c>
      <c r="O977" s="6" t="s">
        <v>2943</v>
      </c>
      <c r="P977" s="6" t="s">
        <v>2944</v>
      </c>
      <c r="Q977" s="6" t="s">
        <v>90</v>
      </c>
      <c r="R977" s="6" t="s">
        <v>2945</v>
      </c>
      <c r="S977" s="6"/>
    </row>
    <row r="978" spans="1:19" ht="15" customHeight="1" x14ac:dyDescent="0.25">
      <c r="A978" t="s">
        <v>3726</v>
      </c>
      <c r="B978" s="6" t="s">
        <v>3727</v>
      </c>
      <c r="H978" s="3" t="e">
        <f>IF(I978="",200,VLOOKUP(I978,#REF!,2,FALSE))</f>
        <v>#REF!</v>
      </c>
      <c r="I978" t="s">
        <v>24</v>
      </c>
      <c r="J978" s="3" t="s">
        <v>85</v>
      </c>
      <c r="K978" s="3" t="s">
        <v>4</v>
      </c>
      <c r="L978" t="s">
        <v>3349</v>
      </c>
      <c r="M978" t="s">
        <v>90</v>
      </c>
      <c r="N978" s="6" t="s">
        <v>2948</v>
      </c>
      <c r="O978" s="6" t="s">
        <v>2949</v>
      </c>
      <c r="P978" s="6" t="s">
        <v>2950</v>
      </c>
      <c r="Q978" s="6" t="s">
        <v>90</v>
      </c>
      <c r="R978" s="6" t="s">
        <v>2951</v>
      </c>
      <c r="S978" s="6"/>
    </row>
    <row r="979" spans="1:19" ht="15" customHeight="1" x14ac:dyDescent="0.25">
      <c r="A979" t="s">
        <v>3728</v>
      </c>
      <c r="B979" s="6" t="s">
        <v>3729</v>
      </c>
      <c r="H979" s="3" t="e">
        <f>IF(I979="",200,VLOOKUP(I979,#REF!,2,FALSE))</f>
        <v>#REF!</v>
      </c>
      <c r="I979" t="s">
        <v>24</v>
      </c>
      <c r="J979" s="3" t="s">
        <v>85</v>
      </c>
      <c r="K979" s="3" t="s">
        <v>4</v>
      </c>
      <c r="L979" t="s">
        <v>3349</v>
      </c>
      <c r="M979" t="s">
        <v>90</v>
      </c>
      <c r="N979" s="6" t="s">
        <v>2954</v>
      </c>
      <c r="O979" s="6" t="s">
        <v>2955</v>
      </c>
      <c r="P979" s="6" t="s">
        <v>2956</v>
      </c>
      <c r="Q979" s="6" t="s">
        <v>90</v>
      </c>
      <c r="R979" s="6" t="s">
        <v>2957</v>
      </c>
      <c r="S979" s="6"/>
    </row>
    <row r="980" spans="1:19" ht="15" customHeight="1" x14ac:dyDescent="0.25">
      <c r="A980" t="s">
        <v>3730</v>
      </c>
      <c r="B980" s="6" t="s">
        <v>3731</v>
      </c>
      <c r="G980" s="9"/>
      <c r="H980" s="3" t="e">
        <f>IF(I980="",200,VLOOKUP(I980,#REF!,2,FALSE))</f>
        <v>#REF!</v>
      </c>
      <c r="I980" t="s">
        <v>38</v>
      </c>
      <c r="J980" s="3" t="s">
        <v>11</v>
      </c>
      <c r="K980" s="3" t="s">
        <v>4</v>
      </c>
      <c r="L980" t="s">
        <v>3732</v>
      </c>
      <c r="M980" t="s">
        <v>3733</v>
      </c>
      <c r="N980" s="6" t="s">
        <v>3734</v>
      </c>
      <c r="P980" s="6" t="s">
        <v>3735</v>
      </c>
      <c r="Q980" s="6" t="s">
        <v>90</v>
      </c>
      <c r="R980" s="6" t="s">
        <v>3736</v>
      </c>
      <c r="S980" s="6"/>
    </row>
    <row r="981" spans="1:19" ht="15" customHeight="1" x14ac:dyDescent="0.25">
      <c r="A981" t="s">
        <v>3737</v>
      </c>
      <c r="B981" s="6" t="s">
        <v>3738</v>
      </c>
      <c r="H981" s="3" t="e">
        <f>IF(I981="",200,VLOOKUP(I981,#REF!,2,FALSE))</f>
        <v>#REF!</v>
      </c>
      <c r="I981" t="s">
        <v>38</v>
      </c>
      <c r="J981" s="3" t="s">
        <v>85</v>
      </c>
      <c r="K981" s="3" t="s">
        <v>4</v>
      </c>
      <c r="L981" t="s">
        <v>3732</v>
      </c>
      <c r="M981" t="s">
        <v>3733</v>
      </c>
      <c r="N981" s="6" t="s">
        <v>3734</v>
      </c>
      <c r="P981" s="6" t="s">
        <v>3735</v>
      </c>
      <c r="Q981" s="6" t="s">
        <v>90</v>
      </c>
      <c r="R981" s="6" t="s">
        <v>3736</v>
      </c>
      <c r="S981" s="6"/>
    </row>
    <row r="982" spans="1:19" ht="15" customHeight="1" x14ac:dyDescent="0.25">
      <c r="A982" t="s">
        <v>3739</v>
      </c>
      <c r="B982" s="6" t="s">
        <v>3740</v>
      </c>
      <c r="G982" s="9"/>
      <c r="H982" s="3" t="e">
        <f>IF(I982="",200,VLOOKUP(I982,#REF!,2,FALSE))</f>
        <v>#REF!</v>
      </c>
      <c r="I982" t="s">
        <v>38</v>
      </c>
      <c r="J982" s="3" t="s">
        <v>11</v>
      </c>
      <c r="K982" s="3" t="s">
        <v>4</v>
      </c>
      <c r="L982" t="s">
        <v>3741</v>
      </c>
      <c r="M982" t="s">
        <v>90</v>
      </c>
      <c r="N982" s="6" t="s">
        <v>3742</v>
      </c>
      <c r="P982" s="6" t="s">
        <v>3743</v>
      </c>
      <c r="Q982" s="6" t="s">
        <v>90</v>
      </c>
      <c r="R982" s="6" t="s">
        <v>3744</v>
      </c>
      <c r="S982" s="6"/>
    </row>
    <row r="983" spans="1:19" ht="15" customHeight="1" x14ac:dyDescent="0.25">
      <c r="A983" t="s">
        <v>3745</v>
      </c>
      <c r="B983" s="6" t="s">
        <v>3746</v>
      </c>
      <c r="G983" s="9"/>
      <c r="H983" s="3" t="e">
        <f>IF(I983="",200,VLOOKUP(I983,#REF!,2,FALSE))</f>
        <v>#REF!</v>
      </c>
      <c r="I983" t="s">
        <v>38</v>
      </c>
      <c r="J983" s="3" t="s">
        <v>11</v>
      </c>
      <c r="K983" s="3" t="s">
        <v>4</v>
      </c>
      <c r="L983" t="s">
        <v>3741</v>
      </c>
      <c r="M983" t="s">
        <v>90</v>
      </c>
      <c r="N983" s="6" t="s">
        <v>3747</v>
      </c>
      <c r="P983" s="6" t="s">
        <v>3743</v>
      </c>
      <c r="Q983" s="6" t="s">
        <v>90</v>
      </c>
      <c r="R983" s="6" t="s">
        <v>3748</v>
      </c>
      <c r="S983" s="6"/>
    </row>
    <row r="984" spans="1:19" ht="15" customHeight="1" x14ac:dyDescent="0.25">
      <c r="A984" t="s">
        <v>3749</v>
      </c>
      <c r="B984" s="6" t="s">
        <v>3750</v>
      </c>
      <c r="G984" s="9"/>
      <c r="H984" s="3" t="e">
        <f>IF(I984="",200,VLOOKUP(I984,#REF!,2,FALSE))</f>
        <v>#REF!</v>
      </c>
      <c r="I984" t="s">
        <v>38</v>
      </c>
      <c r="J984" s="3" t="s">
        <v>11</v>
      </c>
      <c r="K984" s="3" t="s">
        <v>4</v>
      </c>
      <c r="L984" t="s">
        <v>3741</v>
      </c>
      <c r="M984" t="s">
        <v>90</v>
      </c>
      <c r="N984" s="6" t="s">
        <v>3751</v>
      </c>
      <c r="P984" s="6" t="s">
        <v>3752</v>
      </c>
      <c r="Q984" s="6" t="s">
        <v>90</v>
      </c>
      <c r="R984" s="6" t="s">
        <v>3753</v>
      </c>
      <c r="S984" s="6"/>
    </row>
    <row r="985" spans="1:19" ht="15" customHeight="1" x14ac:dyDescent="0.25">
      <c r="A985" t="s">
        <v>3754</v>
      </c>
      <c r="B985" s="6" t="s">
        <v>3755</v>
      </c>
      <c r="H985" s="3" t="e">
        <f>IF(I985="",200,VLOOKUP(I985,#REF!,2,FALSE))</f>
        <v>#REF!</v>
      </c>
      <c r="I985" t="s">
        <v>38</v>
      </c>
      <c r="J985" s="3" t="s">
        <v>85</v>
      </c>
      <c r="K985" s="3" t="s">
        <v>4</v>
      </c>
      <c r="L985" t="s">
        <v>3756</v>
      </c>
      <c r="M985" t="s">
        <v>90</v>
      </c>
      <c r="N985" s="6" t="s">
        <v>3742</v>
      </c>
      <c r="P985" s="6" t="s">
        <v>3743</v>
      </c>
      <c r="Q985" s="6" t="s">
        <v>90</v>
      </c>
      <c r="R985" s="6" t="s">
        <v>3744</v>
      </c>
      <c r="S985" s="6"/>
    </row>
    <row r="986" spans="1:19" ht="15" customHeight="1" x14ac:dyDescent="0.25">
      <c r="A986" t="s">
        <v>3757</v>
      </c>
      <c r="B986" s="6" t="s">
        <v>3758</v>
      </c>
      <c r="H986" s="3" t="e">
        <f>IF(I986="",200,VLOOKUP(I986,#REF!,2,FALSE))</f>
        <v>#REF!</v>
      </c>
      <c r="I986" t="s">
        <v>38</v>
      </c>
      <c r="J986" s="3" t="s">
        <v>85</v>
      </c>
      <c r="K986" s="3" t="s">
        <v>4</v>
      </c>
      <c r="L986" t="s">
        <v>3756</v>
      </c>
      <c r="M986" t="s">
        <v>90</v>
      </c>
      <c r="N986" s="6" t="s">
        <v>3747</v>
      </c>
      <c r="P986" s="6" t="s">
        <v>3743</v>
      </c>
      <c r="Q986" s="6" t="s">
        <v>90</v>
      </c>
      <c r="R986" s="6" t="s">
        <v>3748</v>
      </c>
      <c r="S986" s="6"/>
    </row>
    <row r="987" spans="1:19" ht="15" customHeight="1" x14ac:dyDescent="0.25">
      <c r="A987" t="s">
        <v>3759</v>
      </c>
      <c r="B987" s="6" t="s">
        <v>3760</v>
      </c>
      <c r="H987" s="3" t="e">
        <f>IF(I987="",200,VLOOKUP(I987,#REF!,2,FALSE))</f>
        <v>#REF!</v>
      </c>
      <c r="I987" t="s">
        <v>38</v>
      </c>
      <c r="J987" s="3" t="s">
        <v>85</v>
      </c>
      <c r="K987" s="3" t="s">
        <v>4</v>
      </c>
      <c r="L987" t="s">
        <v>3756</v>
      </c>
      <c r="M987" t="s">
        <v>90</v>
      </c>
      <c r="N987" s="6" t="s">
        <v>3751</v>
      </c>
      <c r="P987" s="6" t="s">
        <v>3752</v>
      </c>
      <c r="Q987" s="6" t="s">
        <v>90</v>
      </c>
      <c r="R987" s="6" t="s">
        <v>3753</v>
      </c>
      <c r="S987" s="6"/>
    </row>
    <row r="988" spans="1:19" ht="15" customHeight="1" x14ac:dyDescent="0.25">
      <c r="A988" t="s">
        <v>3761</v>
      </c>
      <c r="B988" s="6" t="s">
        <v>3762</v>
      </c>
      <c r="G988" s="9"/>
      <c r="H988" s="3" t="e">
        <f>IF(I988="",200,VLOOKUP(I988,#REF!,2,FALSE))</f>
        <v>#REF!</v>
      </c>
      <c r="I988" t="s">
        <v>38</v>
      </c>
      <c r="J988" s="3" t="s">
        <v>11</v>
      </c>
      <c r="K988" s="3" t="s">
        <v>4</v>
      </c>
      <c r="L988" t="s">
        <v>3741</v>
      </c>
      <c r="M988" t="s">
        <v>90</v>
      </c>
      <c r="N988" s="6" t="s">
        <v>3751</v>
      </c>
      <c r="P988" s="6" t="s">
        <v>3763</v>
      </c>
      <c r="Q988" s="6" t="s">
        <v>90</v>
      </c>
      <c r="R988" s="6" t="s">
        <v>3753</v>
      </c>
      <c r="S988" s="6"/>
    </row>
    <row r="989" spans="1:19" ht="15" customHeight="1" x14ac:dyDescent="0.25">
      <c r="A989" t="s">
        <v>3764</v>
      </c>
      <c r="B989" s="6" t="s">
        <v>3765</v>
      </c>
      <c r="H989" s="3" t="e">
        <f>IF(I989="",200,VLOOKUP(I989,#REF!,2,FALSE))</f>
        <v>#REF!</v>
      </c>
      <c r="I989" t="s">
        <v>38</v>
      </c>
      <c r="J989" s="3" t="s">
        <v>85</v>
      </c>
      <c r="K989" s="3" t="s">
        <v>4</v>
      </c>
      <c r="L989" t="s">
        <v>3756</v>
      </c>
      <c r="M989" t="s">
        <v>90</v>
      </c>
      <c r="N989" s="6" t="s">
        <v>3751</v>
      </c>
      <c r="P989" s="6" t="s">
        <v>3763</v>
      </c>
      <c r="Q989" s="6" t="s">
        <v>90</v>
      </c>
      <c r="R989" s="6" t="s">
        <v>3753</v>
      </c>
      <c r="S989" s="6"/>
    </row>
    <row r="990" spans="1:19" ht="15" customHeight="1" x14ac:dyDescent="0.25">
      <c r="A990" t="s">
        <v>3766</v>
      </c>
      <c r="B990" s="6" t="s">
        <v>3767</v>
      </c>
      <c r="G990" s="9"/>
      <c r="H990" s="3" t="e">
        <f>IF(I990="",200,VLOOKUP(I990,#REF!,2,FALSE))</f>
        <v>#REF!</v>
      </c>
      <c r="I990" t="s">
        <v>38</v>
      </c>
      <c r="J990" s="3" t="s">
        <v>11</v>
      </c>
      <c r="K990" s="3" t="s">
        <v>4</v>
      </c>
      <c r="L990" t="s">
        <v>3732</v>
      </c>
      <c r="M990" t="s">
        <v>3768</v>
      </c>
      <c r="N990" s="6" t="s">
        <v>3751</v>
      </c>
      <c r="P990" s="6" t="s">
        <v>3769</v>
      </c>
      <c r="Q990" s="6" t="s">
        <v>90</v>
      </c>
      <c r="R990" s="6" t="s">
        <v>3770</v>
      </c>
      <c r="S990" s="6"/>
    </row>
    <row r="991" spans="1:19" ht="15" customHeight="1" x14ac:dyDescent="0.25">
      <c r="A991" t="s">
        <v>3771</v>
      </c>
      <c r="B991" s="6" t="s">
        <v>3772</v>
      </c>
      <c r="G991" s="9"/>
      <c r="H991" s="3" t="e">
        <f>IF(I991="",200,VLOOKUP(I991,#REF!,2,FALSE))</f>
        <v>#REF!</v>
      </c>
      <c r="I991" t="s">
        <v>38</v>
      </c>
      <c r="J991" s="3" t="s">
        <v>11</v>
      </c>
      <c r="K991" s="3" t="s">
        <v>4</v>
      </c>
      <c r="L991" t="s">
        <v>3741</v>
      </c>
      <c r="M991" t="s">
        <v>90</v>
      </c>
      <c r="N991" s="6" t="s">
        <v>3751</v>
      </c>
      <c r="P991" s="6" t="s">
        <v>3773</v>
      </c>
      <c r="Q991" s="6" t="s">
        <v>90</v>
      </c>
      <c r="R991" s="6" t="s">
        <v>3774</v>
      </c>
      <c r="S991" s="6"/>
    </row>
    <row r="992" spans="1:19" ht="15" customHeight="1" x14ac:dyDescent="0.25">
      <c r="A992" t="s">
        <v>3775</v>
      </c>
      <c r="B992" s="6" t="s">
        <v>3776</v>
      </c>
      <c r="G992" s="9"/>
      <c r="H992" s="3" t="e">
        <f>IF(I992="",200,VLOOKUP(I992,#REF!,2,FALSE))</f>
        <v>#REF!</v>
      </c>
      <c r="I992" t="s">
        <v>38</v>
      </c>
      <c r="J992" s="3" t="s">
        <v>11</v>
      </c>
      <c r="K992" s="3" t="s">
        <v>4</v>
      </c>
      <c r="L992" t="s">
        <v>3741</v>
      </c>
      <c r="M992" t="s">
        <v>90</v>
      </c>
      <c r="N992" s="6" t="s">
        <v>3751</v>
      </c>
      <c r="P992" s="6" t="s">
        <v>3777</v>
      </c>
      <c r="Q992" s="6" t="s">
        <v>90</v>
      </c>
      <c r="R992" s="6" t="s">
        <v>3778</v>
      </c>
      <c r="S992" s="6"/>
    </row>
    <row r="993" spans="1:19" ht="15" customHeight="1" x14ac:dyDescent="0.25">
      <c r="A993" t="s">
        <v>3779</v>
      </c>
      <c r="B993" s="6" t="s">
        <v>3780</v>
      </c>
      <c r="G993" s="9"/>
      <c r="H993" s="3" t="e">
        <f>IF(I993="",200,VLOOKUP(I993,#REF!,2,FALSE))</f>
        <v>#REF!</v>
      </c>
      <c r="I993" t="s">
        <v>38</v>
      </c>
      <c r="J993" s="3" t="s">
        <v>11</v>
      </c>
      <c r="K993" s="3" t="s">
        <v>4</v>
      </c>
      <c r="L993" t="s">
        <v>3741</v>
      </c>
      <c r="M993" t="s">
        <v>90</v>
      </c>
      <c r="N993" s="6" t="s">
        <v>3751</v>
      </c>
      <c r="P993" s="6" t="s">
        <v>3781</v>
      </c>
      <c r="Q993" s="6" t="s">
        <v>90</v>
      </c>
      <c r="R993" s="6" t="s">
        <v>3782</v>
      </c>
      <c r="S993" s="6"/>
    </row>
    <row r="994" spans="1:19" ht="15" customHeight="1" x14ac:dyDescent="0.25">
      <c r="A994" t="s">
        <v>3783</v>
      </c>
      <c r="B994" s="6" t="s">
        <v>3784</v>
      </c>
      <c r="G994" s="9"/>
      <c r="H994" s="3" t="e">
        <f>IF(I994="",200,VLOOKUP(I994,#REF!,2,FALSE))</f>
        <v>#REF!</v>
      </c>
      <c r="I994" t="s">
        <v>38</v>
      </c>
      <c r="J994" s="3" t="s">
        <v>11</v>
      </c>
      <c r="K994" s="3" t="s">
        <v>4</v>
      </c>
      <c r="L994" t="s">
        <v>3741</v>
      </c>
      <c r="M994" t="s">
        <v>90</v>
      </c>
      <c r="N994" s="6" t="s">
        <v>3751</v>
      </c>
      <c r="P994" s="6" t="s">
        <v>3785</v>
      </c>
      <c r="Q994" s="6" t="s">
        <v>90</v>
      </c>
      <c r="R994" s="6" t="s">
        <v>3786</v>
      </c>
      <c r="S994" s="6"/>
    </row>
    <row r="995" spans="1:19" ht="15" customHeight="1" x14ac:dyDescent="0.25">
      <c r="A995" t="s">
        <v>3787</v>
      </c>
      <c r="B995" s="6" t="s">
        <v>3788</v>
      </c>
      <c r="H995" s="3" t="e">
        <f>IF(I995="",200,VLOOKUP(I995,#REF!,2,FALSE))</f>
        <v>#REF!</v>
      </c>
      <c r="I995" t="s">
        <v>38</v>
      </c>
      <c r="J995" s="3" t="s">
        <v>85</v>
      </c>
      <c r="K995" s="3" t="s">
        <v>4</v>
      </c>
      <c r="L995" t="s">
        <v>3732</v>
      </c>
      <c r="M995" t="s">
        <v>3768</v>
      </c>
      <c r="N995" s="6" t="s">
        <v>3751</v>
      </c>
      <c r="P995" s="6" t="s">
        <v>3769</v>
      </c>
      <c r="Q995" s="6" t="s">
        <v>90</v>
      </c>
      <c r="R995" s="6" t="s">
        <v>3770</v>
      </c>
      <c r="S995" s="6"/>
    </row>
    <row r="996" spans="1:19" ht="15" customHeight="1" x14ac:dyDescent="0.25">
      <c r="A996" t="s">
        <v>3789</v>
      </c>
      <c r="B996" s="6" t="s">
        <v>3790</v>
      </c>
      <c r="H996" s="3" t="e">
        <f>IF(I996="",200,VLOOKUP(I996,#REF!,2,FALSE))</f>
        <v>#REF!</v>
      </c>
      <c r="I996" t="s">
        <v>38</v>
      </c>
      <c r="J996" s="3" t="s">
        <v>85</v>
      </c>
      <c r="K996" s="3" t="s">
        <v>4</v>
      </c>
      <c r="L996" t="s">
        <v>3756</v>
      </c>
      <c r="M996" t="s">
        <v>90</v>
      </c>
      <c r="N996" s="6" t="s">
        <v>3751</v>
      </c>
      <c r="P996" s="6" t="s">
        <v>3773</v>
      </c>
      <c r="Q996" s="6" t="s">
        <v>90</v>
      </c>
      <c r="R996" s="6" t="s">
        <v>3774</v>
      </c>
      <c r="S996" s="6"/>
    </row>
    <row r="997" spans="1:19" ht="15" customHeight="1" x14ac:dyDescent="0.25">
      <c r="A997" t="s">
        <v>3791</v>
      </c>
      <c r="B997" s="6" t="s">
        <v>3792</v>
      </c>
      <c r="H997" s="3" t="e">
        <f>IF(I997="",200,VLOOKUP(I997,#REF!,2,FALSE))</f>
        <v>#REF!</v>
      </c>
      <c r="I997" t="s">
        <v>38</v>
      </c>
      <c r="J997" s="3" t="s">
        <v>85</v>
      </c>
      <c r="K997" s="3" t="s">
        <v>4</v>
      </c>
      <c r="L997" t="s">
        <v>3756</v>
      </c>
      <c r="M997" t="s">
        <v>90</v>
      </c>
      <c r="N997" s="6" t="s">
        <v>3751</v>
      </c>
      <c r="P997" s="6" t="s">
        <v>3777</v>
      </c>
      <c r="Q997" s="6" t="s">
        <v>90</v>
      </c>
      <c r="R997" s="6" t="s">
        <v>3778</v>
      </c>
      <c r="S997" s="6"/>
    </row>
    <row r="998" spans="1:19" ht="15" customHeight="1" x14ac:dyDescent="0.25">
      <c r="A998" t="s">
        <v>3793</v>
      </c>
      <c r="B998" s="6" t="s">
        <v>3794</v>
      </c>
      <c r="H998" s="3" t="e">
        <f>IF(I998="",200,VLOOKUP(I998,#REF!,2,FALSE))</f>
        <v>#REF!</v>
      </c>
      <c r="I998" t="s">
        <v>38</v>
      </c>
      <c r="J998" s="3" t="s">
        <v>85</v>
      </c>
      <c r="K998" s="3" t="s">
        <v>4</v>
      </c>
      <c r="L998" t="s">
        <v>3756</v>
      </c>
      <c r="M998" t="s">
        <v>90</v>
      </c>
      <c r="N998" s="6" t="s">
        <v>3751</v>
      </c>
      <c r="P998" s="6" t="s">
        <v>3781</v>
      </c>
      <c r="Q998" s="6" t="s">
        <v>90</v>
      </c>
      <c r="R998" s="6" t="s">
        <v>3782</v>
      </c>
      <c r="S998" s="6"/>
    </row>
    <row r="999" spans="1:19" ht="15" customHeight="1" x14ac:dyDescent="0.25">
      <c r="A999" t="s">
        <v>3795</v>
      </c>
      <c r="B999" s="6" t="s">
        <v>3796</v>
      </c>
      <c r="H999" s="3" t="e">
        <f>IF(I999="",200,VLOOKUP(I999,#REF!,2,FALSE))</f>
        <v>#REF!</v>
      </c>
      <c r="I999" t="s">
        <v>38</v>
      </c>
      <c r="J999" s="3" t="s">
        <v>85</v>
      </c>
      <c r="K999" s="3" t="s">
        <v>4</v>
      </c>
      <c r="L999" t="s">
        <v>3756</v>
      </c>
      <c r="M999" t="s">
        <v>90</v>
      </c>
      <c r="N999" s="6" t="s">
        <v>3751</v>
      </c>
      <c r="P999" s="6" t="s">
        <v>3785</v>
      </c>
      <c r="Q999" s="6" t="s">
        <v>90</v>
      </c>
      <c r="R999" s="6" t="s">
        <v>3786</v>
      </c>
      <c r="S999" s="6"/>
    </row>
    <row r="1000" spans="1:19" ht="15" customHeight="1" x14ac:dyDescent="0.25">
      <c r="A1000" t="s">
        <v>3797</v>
      </c>
      <c r="B1000" s="6" t="s">
        <v>3798</v>
      </c>
      <c r="G1000" s="9"/>
      <c r="H1000" s="3" t="e">
        <f>IF(I1000="",200,VLOOKUP(I1000,#REF!,2,FALSE))</f>
        <v>#REF!</v>
      </c>
      <c r="I1000" t="s">
        <v>38</v>
      </c>
      <c r="J1000" s="3" t="s">
        <v>11</v>
      </c>
      <c r="K1000" s="3" t="s">
        <v>4</v>
      </c>
      <c r="L1000" t="s">
        <v>3741</v>
      </c>
      <c r="M1000" t="s">
        <v>90</v>
      </c>
      <c r="N1000" s="6" t="s">
        <v>3799</v>
      </c>
      <c r="P1000" s="6" t="s">
        <v>3800</v>
      </c>
      <c r="Q1000" s="6" t="s">
        <v>90</v>
      </c>
      <c r="R1000" s="6" t="s">
        <v>3801</v>
      </c>
      <c r="S1000" s="6"/>
    </row>
    <row r="1001" spans="1:19" ht="15" customHeight="1" x14ac:dyDescent="0.25">
      <c r="A1001" t="s">
        <v>3802</v>
      </c>
      <c r="B1001" s="6" t="s">
        <v>3798</v>
      </c>
      <c r="G1001" s="9"/>
      <c r="H1001" s="3" t="e">
        <f>IF(I1001="",200,VLOOKUP(I1001,#REF!,2,FALSE))</f>
        <v>#REF!</v>
      </c>
      <c r="I1001" t="s">
        <v>38</v>
      </c>
      <c r="J1001" s="3" t="s">
        <v>11</v>
      </c>
      <c r="K1001" s="3" t="s">
        <v>4</v>
      </c>
      <c r="L1001" t="s">
        <v>3741</v>
      </c>
      <c r="M1001" t="s">
        <v>90</v>
      </c>
      <c r="N1001" s="6" t="s">
        <v>3803</v>
      </c>
      <c r="P1001" s="6" t="s">
        <v>3804</v>
      </c>
      <c r="Q1001" s="6" t="s">
        <v>90</v>
      </c>
      <c r="R1001" s="6" t="s">
        <v>3805</v>
      </c>
      <c r="S1001" s="6"/>
    </row>
    <row r="1002" spans="1:19" ht="15" customHeight="1" x14ac:dyDescent="0.25">
      <c r="A1002" t="s">
        <v>3806</v>
      </c>
      <c r="B1002" s="6" t="s">
        <v>3807</v>
      </c>
      <c r="G1002" s="9"/>
      <c r="H1002" s="3" t="e">
        <f>IF(I1002="",200,VLOOKUP(I1002,#REF!,2,FALSE))</f>
        <v>#REF!</v>
      </c>
      <c r="I1002" t="s">
        <v>38</v>
      </c>
      <c r="J1002" s="3" t="s">
        <v>11</v>
      </c>
      <c r="K1002" s="3" t="s">
        <v>4</v>
      </c>
      <c r="L1002" t="s">
        <v>3741</v>
      </c>
      <c r="M1002" t="s">
        <v>90</v>
      </c>
      <c r="N1002" s="6" t="s">
        <v>3799</v>
      </c>
      <c r="P1002" s="6" t="s">
        <v>3808</v>
      </c>
      <c r="Q1002" s="6" t="s">
        <v>90</v>
      </c>
      <c r="R1002" s="6" t="s">
        <v>3809</v>
      </c>
      <c r="S1002" s="6"/>
    </row>
    <row r="1003" spans="1:19" ht="15" customHeight="1" x14ac:dyDescent="0.25">
      <c r="A1003" t="s">
        <v>3810</v>
      </c>
      <c r="B1003" s="6" t="s">
        <v>3807</v>
      </c>
      <c r="G1003" s="9"/>
      <c r="H1003" s="3" t="e">
        <f>IF(I1003="",200,VLOOKUP(I1003,#REF!,2,FALSE))</f>
        <v>#REF!</v>
      </c>
      <c r="I1003" t="s">
        <v>38</v>
      </c>
      <c r="J1003" s="3" t="s">
        <v>11</v>
      </c>
      <c r="K1003" s="3" t="s">
        <v>4</v>
      </c>
      <c r="L1003" t="s">
        <v>3741</v>
      </c>
      <c r="M1003" t="s">
        <v>90</v>
      </c>
      <c r="N1003" s="6" t="s">
        <v>3811</v>
      </c>
      <c r="P1003" s="6" t="s">
        <v>3812</v>
      </c>
      <c r="Q1003" s="6" t="s">
        <v>90</v>
      </c>
      <c r="R1003" s="6" t="s">
        <v>3809</v>
      </c>
      <c r="S1003" s="6"/>
    </row>
    <row r="1004" spans="1:19" ht="15" customHeight="1" x14ac:dyDescent="0.25">
      <c r="A1004" t="s">
        <v>3813</v>
      </c>
      <c r="B1004" s="6" t="s">
        <v>3814</v>
      </c>
      <c r="G1004" s="9"/>
      <c r="H1004" s="3" t="e">
        <f>IF(I1004="",200,VLOOKUP(I1004,#REF!,2,FALSE))</f>
        <v>#REF!</v>
      </c>
      <c r="I1004" t="s">
        <v>38</v>
      </c>
      <c r="J1004" s="3" t="s">
        <v>11</v>
      </c>
      <c r="K1004" s="3" t="s">
        <v>4</v>
      </c>
      <c r="L1004" t="s">
        <v>3741</v>
      </c>
      <c r="M1004" t="s">
        <v>90</v>
      </c>
      <c r="N1004" s="6" t="s">
        <v>3811</v>
      </c>
      <c r="P1004" s="6" t="s">
        <v>3815</v>
      </c>
      <c r="Q1004" s="6" t="s">
        <v>90</v>
      </c>
      <c r="R1004" s="6" t="s">
        <v>3816</v>
      </c>
      <c r="S1004" s="6"/>
    </row>
    <row r="1005" spans="1:19" ht="15" customHeight="1" x14ac:dyDescent="0.25">
      <c r="A1005" t="s">
        <v>3817</v>
      </c>
      <c r="B1005" s="6" t="s">
        <v>3818</v>
      </c>
      <c r="G1005" s="9"/>
      <c r="H1005" s="3" t="e">
        <f>IF(I1005="",200,VLOOKUP(I1005,#REF!,2,FALSE))</f>
        <v>#REF!</v>
      </c>
      <c r="I1005" t="s">
        <v>38</v>
      </c>
      <c r="J1005" s="3" t="s">
        <v>11</v>
      </c>
      <c r="K1005" s="3" t="s">
        <v>4</v>
      </c>
      <c r="L1005" t="s">
        <v>3741</v>
      </c>
      <c r="M1005" t="s">
        <v>90</v>
      </c>
      <c r="N1005" s="6" t="s">
        <v>3799</v>
      </c>
      <c r="P1005" s="6" t="s">
        <v>3819</v>
      </c>
      <c r="Q1005" s="6" t="s">
        <v>90</v>
      </c>
      <c r="R1005" s="6" t="s">
        <v>3820</v>
      </c>
      <c r="S1005" s="6"/>
    </row>
    <row r="1006" spans="1:19" ht="15" customHeight="1" x14ac:dyDescent="0.25">
      <c r="A1006" t="s">
        <v>3821</v>
      </c>
      <c r="B1006" s="6" t="s">
        <v>3822</v>
      </c>
      <c r="G1006" s="9"/>
      <c r="H1006" s="3" t="e">
        <f>IF(I1006="",200,VLOOKUP(I1006,#REF!,2,FALSE))</f>
        <v>#REF!</v>
      </c>
      <c r="I1006" t="s">
        <v>38</v>
      </c>
      <c r="J1006" s="3" t="s">
        <v>11</v>
      </c>
      <c r="K1006" s="3" t="s">
        <v>4</v>
      </c>
      <c r="L1006" t="s">
        <v>3741</v>
      </c>
      <c r="M1006" t="s">
        <v>90</v>
      </c>
      <c r="N1006" s="6" t="s">
        <v>3799</v>
      </c>
      <c r="P1006" s="6" t="s">
        <v>3823</v>
      </c>
      <c r="Q1006" s="6" t="s">
        <v>90</v>
      </c>
      <c r="R1006" s="6" t="s">
        <v>3824</v>
      </c>
      <c r="S1006" s="6"/>
    </row>
    <row r="1007" spans="1:19" ht="15" customHeight="1" x14ac:dyDescent="0.25">
      <c r="A1007" t="s">
        <v>3825</v>
      </c>
      <c r="B1007" s="6" t="s">
        <v>3826</v>
      </c>
      <c r="G1007" s="9"/>
      <c r="H1007" s="3" t="e">
        <f>IF(I1007="",200,VLOOKUP(I1007,#REF!,2,FALSE))</f>
        <v>#REF!</v>
      </c>
      <c r="I1007" t="s">
        <v>38</v>
      </c>
      <c r="J1007" s="3" t="s">
        <v>11</v>
      </c>
      <c r="K1007" s="3" t="s">
        <v>4</v>
      </c>
      <c r="L1007" t="s">
        <v>3741</v>
      </c>
      <c r="M1007" t="s">
        <v>90</v>
      </c>
      <c r="N1007" s="6" t="s">
        <v>3799</v>
      </c>
      <c r="P1007" s="6" t="s">
        <v>3827</v>
      </c>
      <c r="Q1007" s="6" t="s">
        <v>90</v>
      </c>
      <c r="R1007" s="6" t="s">
        <v>3828</v>
      </c>
      <c r="S1007" s="6"/>
    </row>
    <row r="1008" spans="1:19" ht="15" customHeight="1" x14ac:dyDescent="0.25">
      <c r="A1008" t="s">
        <v>3829</v>
      </c>
      <c r="B1008" s="6" t="s">
        <v>3826</v>
      </c>
      <c r="G1008" s="9"/>
      <c r="H1008" s="3" t="e">
        <f>IF(I1008="",200,VLOOKUP(I1008,#REF!,2,FALSE))</f>
        <v>#REF!</v>
      </c>
      <c r="I1008" t="s">
        <v>38</v>
      </c>
      <c r="J1008" s="3" t="s">
        <v>11</v>
      </c>
      <c r="K1008" s="3" t="s">
        <v>4</v>
      </c>
      <c r="L1008" t="s">
        <v>3741</v>
      </c>
      <c r="M1008" t="s">
        <v>90</v>
      </c>
      <c r="N1008" s="6" t="s">
        <v>3811</v>
      </c>
      <c r="P1008" s="6" t="s">
        <v>3827</v>
      </c>
      <c r="Q1008" s="6" t="s">
        <v>90</v>
      </c>
      <c r="R1008" s="6" t="s">
        <v>3828</v>
      </c>
      <c r="S1008" s="6"/>
    </row>
    <row r="1009" spans="1:19" ht="15" customHeight="1" x14ac:dyDescent="0.25">
      <c r="A1009" t="s">
        <v>3830</v>
      </c>
      <c r="B1009" s="6" t="s">
        <v>3831</v>
      </c>
      <c r="G1009" s="9"/>
      <c r="H1009" s="3" t="e">
        <f>IF(I1009="",200,VLOOKUP(I1009,#REF!,2,FALSE))</f>
        <v>#REF!</v>
      </c>
      <c r="I1009" t="s">
        <v>38</v>
      </c>
      <c r="J1009" s="3" t="s">
        <v>11</v>
      </c>
      <c r="K1009" s="3" t="s">
        <v>4</v>
      </c>
      <c r="L1009" t="s">
        <v>3741</v>
      </c>
      <c r="M1009" t="s">
        <v>90</v>
      </c>
      <c r="N1009" s="6" t="s">
        <v>3799</v>
      </c>
      <c r="P1009" s="6" t="s">
        <v>3832</v>
      </c>
      <c r="Q1009" s="6" t="s">
        <v>90</v>
      </c>
      <c r="R1009" s="6" t="s">
        <v>3833</v>
      </c>
      <c r="S1009" s="6"/>
    </row>
    <row r="1010" spans="1:19" ht="15" customHeight="1" x14ac:dyDescent="0.25">
      <c r="A1010" t="s">
        <v>3834</v>
      </c>
      <c r="B1010" s="6" t="s">
        <v>3831</v>
      </c>
      <c r="G1010" s="9"/>
      <c r="H1010" s="3" t="e">
        <f>IF(I1010="",200,VLOOKUP(I1010,#REF!,2,FALSE))</f>
        <v>#REF!</v>
      </c>
      <c r="I1010" t="s">
        <v>38</v>
      </c>
      <c r="J1010" s="3" t="s">
        <v>11</v>
      </c>
      <c r="K1010" s="3" t="s">
        <v>4</v>
      </c>
      <c r="L1010" t="s">
        <v>3741</v>
      </c>
      <c r="M1010" t="s">
        <v>90</v>
      </c>
      <c r="N1010" s="6" t="s">
        <v>3811</v>
      </c>
      <c r="P1010" s="6" t="s">
        <v>3832</v>
      </c>
      <c r="Q1010" s="6" t="s">
        <v>90</v>
      </c>
      <c r="R1010" s="6" t="s">
        <v>3833</v>
      </c>
      <c r="S1010" s="6"/>
    </row>
    <row r="1011" spans="1:19" ht="15" customHeight="1" x14ac:dyDescent="0.25">
      <c r="A1011" t="s">
        <v>3835</v>
      </c>
      <c r="B1011" s="6" t="s">
        <v>3836</v>
      </c>
      <c r="G1011" s="9"/>
      <c r="H1011" s="3" t="e">
        <f>IF(I1011="",200,VLOOKUP(I1011,#REF!,2,FALSE))</f>
        <v>#REF!</v>
      </c>
      <c r="I1011" t="s">
        <v>38</v>
      </c>
      <c r="J1011" s="3" t="s">
        <v>11</v>
      </c>
      <c r="K1011" s="3" t="s">
        <v>4</v>
      </c>
      <c r="L1011" t="s">
        <v>3741</v>
      </c>
      <c r="M1011" t="s">
        <v>90</v>
      </c>
      <c r="N1011" s="6" t="s">
        <v>3837</v>
      </c>
      <c r="P1011" s="6" t="s">
        <v>3838</v>
      </c>
      <c r="Q1011" s="6" t="s">
        <v>90</v>
      </c>
      <c r="R1011" s="6" t="s">
        <v>90</v>
      </c>
      <c r="S1011" s="6"/>
    </row>
    <row r="1012" spans="1:19" ht="15" customHeight="1" x14ac:dyDescent="0.25">
      <c r="A1012" t="s">
        <v>3839</v>
      </c>
      <c r="B1012" s="6" t="s">
        <v>3836</v>
      </c>
      <c r="G1012" s="9"/>
      <c r="H1012" s="3" t="e">
        <f>IF(I1012="",200,VLOOKUP(I1012,#REF!,2,FALSE))</f>
        <v>#REF!</v>
      </c>
      <c r="I1012" t="s">
        <v>38</v>
      </c>
      <c r="J1012" s="3" t="s">
        <v>11</v>
      </c>
      <c r="K1012" s="3" t="s">
        <v>4</v>
      </c>
      <c r="L1012" t="s">
        <v>3741</v>
      </c>
      <c r="M1012" t="s">
        <v>90</v>
      </c>
      <c r="N1012" s="6" t="s">
        <v>3837</v>
      </c>
      <c r="P1012" s="6" t="s">
        <v>3840</v>
      </c>
      <c r="Q1012" s="6" t="s">
        <v>90</v>
      </c>
      <c r="R1012" s="6" t="s">
        <v>90</v>
      </c>
      <c r="S1012" s="6"/>
    </row>
    <row r="1013" spans="1:19" ht="15" customHeight="1" x14ac:dyDescent="0.25">
      <c r="A1013" t="s">
        <v>3841</v>
      </c>
      <c r="B1013" s="6" t="s">
        <v>3842</v>
      </c>
      <c r="G1013" s="9"/>
      <c r="H1013" s="3" t="e">
        <f>IF(I1013="",200,VLOOKUP(I1013,#REF!,2,FALSE))</f>
        <v>#REF!</v>
      </c>
      <c r="I1013" t="s">
        <v>38</v>
      </c>
      <c r="J1013" s="3" t="s">
        <v>11</v>
      </c>
      <c r="K1013" s="3" t="s">
        <v>4</v>
      </c>
      <c r="L1013" t="s">
        <v>3741</v>
      </c>
      <c r="M1013" t="s">
        <v>90</v>
      </c>
      <c r="N1013" s="6" t="s">
        <v>3837</v>
      </c>
      <c r="P1013" s="6" t="s">
        <v>3843</v>
      </c>
      <c r="Q1013" s="6" t="s">
        <v>90</v>
      </c>
      <c r="R1013" s="6" t="s">
        <v>90</v>
      </c>
      <c r="S1013" s="6"/>
    </row>
    <row r="1014" spans="1:19" ht="15" customHeight="1" x14ac:dyDescent="0.25">
      <c r="A1014" t="s">
        <v>3844</v>
      </c>
      <c r="B1014" s="6" t="s">
        <v>3845</v>
      </c>
      <c r="G1014" s="9"/>
      <c r="H1014" s="3" t="e">
        <f>IF(I1014="",200,VLOOKUP(I1014,#REF!,2,FALSE))</f>
        <v>#REF!</v>
      </c>
      <c r="I1014" t="s">
        <v>38</v>
      </c>
      <c r="J1014" s="3" t="s">
        <v>11</v>
      </c>
      <c r="K1014" s="3" t="s">
        <v>4</v>
      </c>
      <c r="L1014" t="s">
        <v>3741</v>
      </c>
      <c r="M1014" t="s">
        <v>90</v>
      </c>
      <c r="N1014" s="6" t="s">
        <v>3846</v>
      </c>
      <c r="P1014" s="6" t="s">
        <v>3847</v>
      </c>
      <c r="Q1014" s="6" t="s">
        <v>90</v>
      </c>
      <c r="R1014" s="6" t="s">
        <v>3848</v>
      </c>
      <c r="S1014" s="6"/>
    </row>
    <row r="1015" spans="1:19" ht="15" customHeight="1" x14ac:dyDescent="0.25">
      <c r="A1015" t="s">
        <v>3849</v>
      </c>
      <c r="B1015" s="6" t="s">
        <v>3850</v>
      </c>
      <c r="H1015" s="3" t="e">
        <f>IF(I1015="",200,VLOOKUP(I1015,#REF!,2,FALSE))</f>
        <v>#REF!</v>
      </c>
      <c r="I1015" t="s">
        <v>38</v>
      </c>
      <c r="J1015" s="3" t="s">
        <v>85</v>
      </c>
      <c r="K1015" s="3" t="s">
        <v>4</v>
      </c>
      <c r="L1015" t="s">
        <v>3756</v>
      </c>
      <c r="M1015" t="s">
        <v>90</v>
      </c>
      <c r="N1015" s="6" t="s">
        <v>3799</v>
      </c>
      <c r="P1015" s="6" t="s">
        <v>3800</v>
      </c>
      <c r="Q1015" s="6" t="s">
        <v>90</v>
      </c>
      <c r="R1015" s="6" t="s">
        <v>3801</v>
      </c>
      <c r="S1015" s="6"/>
    </row>
    <row r="1016" spans="1:19" ht="15" customHeight="1" x14ac:dyDescent="0.25">
      <c r="A1016" t="s">
        <v>3851</v>
      </c>
      <c r="B1016" s="6" t="s">
        <v>3850</v>
      </c>
      <c r="H1016" s="3" t="e">
        <f>IF(I1016="",200,VLOOKUP(I1016,#REF!,2,FALSE))</f>
        <v>#REF!</v>
      </c>
      <c r="I1016" t="s">
        <v>38</v>
      </c>
      <c r="J1016" s="3" t="s">
        <v>85</v>
      </c>
      <c r="K1016" s="3" t="s">
        <v>4</v>
      </c>
      <c r="L1016" t="s">
        <v>3756</v>
      </c>
      <c r="M1016" t="s">
        <v>90</v>
      </c>
      <c r="N1016" s="6" t="s">
        <v>3803</v>
      </c>
      <c r="P1016" s="6" t="s">
        <v>3804</v>
      </c>
      <c r="Q1016" s="6" t="s">
        <v>90</v>
      </c>
      <c r="R1016" s="6" t="s">
        <v>3805</v>
      </c>
      <c r="S1016" s="6"/>
    </row>
    <row r="1017" spans="1:19" ht="15" customHeight="1" x14ac:dyDescent="0.25">
      <c r="A1017" t="s">
        <v>3852</v>
      </c>
      <c r="B1017" s="6" t="s">
        <v>3853</v>
      </c>
      <c r="H1017" s="3" t="e">
        <f>IF(I1017="",200,VLOOKUP(I1017,#REF!,2,FALSE))</f>
        <v>#REF!</v>
      </c>
      <c r="I1017" t="s">
        <v>38</v>
      </c>
      <c r="J1017" s="3" t="s">
        <v>85</v>
      </c>
      <c r="K1017" s="3" t="s">
        <v>4</v>
      </c>
      <c r="L1017" t="s">
        <v>3756</v>
      </c>
      <c r="M1017" t="s">
        <v>90</v>
      </c>
      <c r="N1017" s="6" t="s">
        <v>3799</v>
      </c>
      <c r="P1017" s="6" t="s">
        <v>3808</v>
      </c>
      <c r="Q1017" s="6" t="s">
        <v>90</v>
      </c>
      <c r="R1017" s="6" t="s">
        <v>3809</v>
      </c>
      <c r="S1017" s="6"/>
    </row>
    <row r="1018" spans="1:19" ht="15" customHeight="1" x14ac:dyDescent="0.25">
      <c r="A1018" t="s">
        <v>3854</v>
      </c>
      <c r="B1018" s="6" t="s">
        <v>3853</v>
      </c>
      <c r="H1018" s="3" t="e">
        <f>IF(I1018="",200,VLOOKUP(I1018,#REF!,2,FALSE))</f>
        <v>#REF!</v>
      </c>
      <c r="I1018" t="s">
        <v>38</v>
      </c>
      <c r="J1018" s="3" t="s">
        <v>85</v>
      </c>
      <c r="K1018" s="3" t="s">
        <v>4</v>
      </c>
      <c r="L1018" t="s">
        <v>3756</v>
      </c>
      <c r="M1018" t="s">
        <v>90</v>
      </c>
      <c r="N1018" s="6" t="s">
        <v>3811</v>
      </c>
      <c r="P1018" s="6" t="s">
        <v>3812</v>
      </c>
      <c r="Q1018" s="6" t="s">
        <v>90</v>
      </c>
      <c r="R1018" s="6" t="s">
        <v>3809</v>
      </c>
      <c r="S1018" s="6"/>
    </row>
    <row r="1019" spans="1:19" ht="15" customHeight="1" x14ac:dyDescent="0.25">
      <c r="A1019" t="s">
        <v>3855</v>
      </c>
      <c r="B1019" s="6" t="s">
        <v>3856</v>
      </c>
      <c r="H1019" s="3" t="e">
        <f>IF(I1019="",200,VLOOKUP(I1019,#REF!,2,FALSE))</f>
        <v>#REF!</v>
      </c>
      <c r="I1019" t="s">
        <v>38</v>
      </c>
      <c r="J1019" s="3" t="s">
        <v>85</v>
      </c>
      <c r="K1019" s="3" t="s">
        <v>4</v>
      </c>
      <c r="L1019" t="s">
        <v>3756</v>
      </c>
      <c r="M1019" t="s">
        <v>90</v>
      </c>
      <c r="N1019" s="6" t="s">
        <v>3811</v>
      </c>
      <c r="P1019" s="6" t="s">
        <v>3815</v>
      </c>
      <c r="Q1019" s="6" t="s">
        <v>90</v>
      </c>
      <c r="R1019" s="6" t="s">
        <v>3816</v>
      </c>
      <c r="S1019" s="6"/>
    </row>
    <row r="1020" spans="1:19" ht="15" customHeight="1" x14ac:dyDescent="0.25">
      <c r="A1020" t="s">
        <v>3857</v>
      </c>
      <c r="B1020" s="6" t="s">
        <v>3858</v>
      </c>
      <c r="H1020" s="3" t="e">
        <f>IF(I1020="",200,VLOOKUP(I1020,#REF!,2,FALSE))</f>
        <v>#REF!</v>
      </c>
      <c r="I1020" t="s">
        <v>38</v>
      </c>
      <c r="J1020" s="3" t="s">
        <v>85</v>
      </c>
      <c r="K1020" s="3" t="s">
        <v>4</v>
      </c>
      <c r="L1020" t="s">
        <v>3756</v>
      </c>
      <c r="M1020" t="s">
        <v>90</v>
      </c>
      <c r="N1020" s="6" t="s">
        <v>3799</v>
      </c>
      <c r="P1020" s="6" t="s">
        <v>3819</v>
      </c>
      <c r="Q1020" s="6" t="s">
        <v>90</v>
      </c>
      <c r="R1020" s="6" t="s">
        <v>3820</v>
      </c>
      <c r="S1020" s="6"/>
    </row>
    <row r="1021" spans="1:19" ht="15" customHeight="1" x14ac:dyDescent="0.25">
      <c r="A1021" t="s">
        <v>3859</v>
      </c>
      <c r="B1021" s="6" t="s">
        <v>3860</v>
      </c>
      <c r="H1021" s="3" t="e">
        <f>IF(I1021="",200,VLOOKUP(I1021,#REF!,2,FALSE))</f>
        <v>#REF!</v>
      </c>
      <c r="I1021" t="s">
        <v>38</v>
      </c>
      <c r="J1021" s="3" t="s">
        <v>85</v>
      </c>
      <c r="K1021" s="3" t="s">
        <v>4</v>
      </c>
      <c r="L1021" t="s">
        <v>3756</v>
      </c>
      <c r="M1021" t="s">
        <v>90</v>
      </c>
      <c r="N1021" s="6" t="s">
        <v>3799</v>
      </c>
      <c r="P1021" s="6" t="s">
        <v>3823</v>
      </c>
      <c r="Q1021" s="6" t="s">
        <v>90</v>
      </c>
      <c r="R1021" s="6" t="s">
        <v>3824</v>
      </c>
      <c r="S1021" s="6"/>
    </row>
    <row r="1022" spans="1:19" ht="15" customHeight="1" x14ac:dyDescent="0.25">
      <c r="A1022" t="s">
        <v>3861</v>
      </c>
      <c r="B1022" s="6" t="s">
        <v>3862</v>
      </c>
      <c r="H1022" s="3" t="e">
        <f>IF(I1022="",200,VLOOKUP(I1022,#REF!,2,FALSE))</f>
        <v>#REF!</v>
      </c>
      <c r="I1022" t="s">
        <v>38</v>
      </c>
      <c r="J1022" s="3" t="s">
        <v>85</v>
      </c>
      <c r="K1022" s="3" t="s">
        <v>4</v>
      </c>
      <c r="L1022" t="s">
        <v>3756</v>
      </c>
      <c r="M1022" t="s">
        <v>90</v>
      </c>
      <c r="N1022" s="6" t="s">
        <v>3799</v>
      </c>
      <c r="P1022" s="6" t="s">
        <v>3827</v>
      </c>
      <c r="Q1022" s="6" t="s">
        <v>90</v>
      </c>
      <c r="R1022" s="6" t="s">
        <v>3828</v>
      </c>
      <c r="S1022" s="6"/>
    </row>
    <row r="1023" spans="1:19" ht="15" customHeight="1" x14ac:dyDescent="0.25">
      <c r="A1023" t="s">
        <v>3863</v>
      </c>
      <c r="B1023" s="6" t="s">
        <v>3862</v>
      </c>
      <c r="H1023" s="3" t="e">
        <f>IF(I1023="",200,VLOOKUP(I1023,#REF!,2,FALSE))</f>
        <v>#REF!</v>
      </c>
      <c r="I1023" t="s">
        <v>38</v>
      </c>
      <c r="J1023" s="3" t="s">
        <v>85</v>
      </c>
      <c r="K1023" s="3" t="s">
        <v>4</v>
      </c>
      <c r="L1023" t="s">
        <v>3756</v>
      </c>
      <c r="M1023" t="s">
        <v>90</v>
      </c>
      <c r="N1023" s="6" t="s">
        <v>3811</v>
      </c>
      <c r="P1023" s="6" t="s">
        <v>3827</v>
      </c>
      <c r="Q1023" s="6" t="s">
        <v>90</v>
      </c>
      <c r="R1023" s="6" t="s">
        <v>3828</v>
      </c>
      <c r="S1023" s="6"/>
    </row>
    <row r="1024" spans="1:19" ht="15" customHeight="1" x14ac:dyDescent="0.25">
      <c r="A1024" t="s">
        <v>3864</v>
      </c>
      <c r="B1024" s="6" t="s">
        <v>3865</v>
      </c>
      <c r="H1024" s="3" t="e">
        <f>IF(I1024="",200,VLOOKUP(I1024,#REF!,2,FALSE))</f>
        <v>#REF!</v>
      </c>
      <c r="I1024" t="s">
        <v>38</v>
      </c>
      <c r="J1024" s="3" t="s">
        <v>85</v>
      </c>
      <c r="K1024" s="3" t="s">
        <v>4</v>
      </c>
      <c r="L1024" t="s">
        <v>3756</v>
      </c>
      <c r="M1024" t="s">
        <v>90</v>
      </c>
      <c r="N1024" s="6" t="s">
        <v>3799</v>
      </c>
      <c r="P1024" s="6" t="s">
        <v>3832</v>
      </c>
      <c r="Q1024" s="6" t="s">
        <v>90</v>
      </c>
      <c r="R1024" s="6" t="s">
        <v>3833</v>
      </c>
      <c r="S1024" s="6"/>
    </row>
    <row r="1025" spans="1:19" ht="15" customHeight="1" x14ac:dyDescent="0.25">
      <c r="A1025" t="s">
        <v>3866</v>
      </c>
      <c r="B1025" s="6" t="s">
        <v>3865</v>
      </c>
      <c r="H1025" s="3" t="e">
        <f>IF(I1025="",200,VLOOKUP(I1025,#REF!,2,FALSE))</f>
        <v>#REF!</v>
      </c>
      <c r="I1025" t="s">
        <v>38</v>
      </c>
      <c r="J1025" s="3" t="s">
        <v>85</v>
      </c>
      <c r="K1025" s="3" t="s">
        <v>4</v>
      </c>
      <c r="L1025" t="s">
        <v>3756</v>
      </c>
      <c r="M1025" t="s">
        <v>90</v>
      </c>
      <c r="N1025" s="6" t="s">
        <v>3811</v>
      </c>
      <c r="P1025" s="6" t="s">
        <v>3832</v>
      </c>
      <c r="Q1025" s="6" t="s">
        <v>90</v>
      </c>
      <c r="R1025" s="6" t="s">
        <v>3833</v>
      </c>
      <c r="S1025" s="6"/>
    </row>
    <row r="1026" spans="1:19" ht="15" customHeight="1" x14ac:dyDescent="0.25">
      <c r="A1026" t="s">
        <v>3867</v>
      </c>
      <c r="B1026" s="6" t="s">
        <v>3868</v>
      </c>
      <c r="H1026" s="3" t="e">
        <f>IF(I1026="",200,VLOOKUP(I1026,#REF!,2,FALSE))</f>
        <v>#REF!</v>
      </c>
      <c r="I1026" t="s">
        <v>38</v>
      </c>
      <c r="J1026" s="3" t="s">
        <v>85</v>
      </c>
      <c r="K1026" s="3" t="s">
        <v>4</v>
      </c>
      <c r="L1026" t="s">
        <v>3756</v>
      </c>
      <c r="M1026" t="s">
        <v>90</v>
      </c>
      <c r="N1026" s="6" t="s">
        <v>3837</v>
      </c>
      <c r="P1026" s="6" t="s">
        <v>3869</v>
      </c>
      <c r="Q1026" s="6" t="s">
        <v>90</v>
      </c>
      <c r="R1026" s="6" t="s">
        <v>3870</v>
      </c>
      <c r="S1026" s="6"/>
    </row>
    <row r="1027" spans="1:19" ht="15" customHeight="1" x14ac:dyDescent="0.25">
      <c r="A1027" t="s">
        <v>3871</v>
      </c>
      <c r="B1027" s="6" t="s">
        <v>3868</v>
      </c>
      <c r="H1027" s="3" t="e">
        <f>IF(I1027="",200,VLOOKUP(I1027,#REF!,2,FALSE))</f>
        <v>#REF!</v>
      </c>
      <c r="I1027" t="s">
        <v>38</v>
      </c>
      <c r="J1027" s="3" t="s">
        <v>85</v>
      </c>
      <c r="K1027" s="3" t="s">
        <v>4</v>
      </c>
      <c r="L1027" t="s">
        <v>3756</v>
      </c>
      <c r="M1027" t="s">
        <v>90</v>
      </c>
      <c r="N1027" s="6" t="s">
        <v>3837</v>
      </c>
      <c r="P1027" s="6" t="s">
        <v>3869</v>
      </c>
      <c r="Q1027" s="6" t="s">
        <v>90</v>
      </c>
      <c r="R1027" s="6" t="s">
        <v>3870</v>
      </c>
      <c r="S1027" s="6"/>
    </row>
    <row r="1028" spans="1:19" ht="15" customHeight="1" x14ac:dyDescent="0.25">
      <c r="A1028" t="s">
        <v>3872</v>
      </c>
      <c r="B1028" s="6" t="s">
        <v>3873</v>
      </c>
      <c r="H1028" s="3" t="e">
        <f>IF(I1028="",200,VLOOKUP(I1028,#REF!,2,FALSE))</f>
        <v>#REF!</v>
      </c>
      <c r="I1028" t="s">
        <v>38</v>
      </c>
      <c r="J1028" s="3" t="s">
        <v>85</v>
      </c>
      <c r="K1028" s="3" t="s">
        <v>4</v>
      </c>
      <c r="L1028" t="s">
        <v>3756</v>
      </c>
      <c r="M1028" t="s">
        <v>90</v>
      </c>
      <c r="N1028" s="6" t="s">
        <v>3837</v>
      </c>
      <c r="P1028" s="6" t="s">
        <v>3874</v>
      </c>
      <c r="Q1028" s="6" t="s">
        <v>90</v>
      </c>
      <c r="R1028" s="6" t="s">
        <v>3875</v>
      </c>
      <c r="S1028" s="6"/>
    </row>
    <row r="1029" spans="1:19" ht="15" customHeight="1" x14ac:dyDescent="0.25">
      <c r="A1029" t="s">
        <v>3876</v>
      </c>
      <c r="B1029" s="6" t="s">
        <v>3877</v>
      </c>
      <c r="H1029" s="3" t="e">
        <f>IF(I1029="",200,VLOOKUP(I1029,#REF!,2,FALSE))</f>
        <v>#REF!</v>
      </c>
      <c r="I1029" t="s">
        <v>38</v>
      </c>
      <c r="J1029" s="3" t="s">
        <v>85</v>
      </c>
      <c r="K1029" s="3" t="s">
        <v>4</v>
      </c>
      <c r="L1029" t="s">
        <v>3756</v>
      </c>
      <c r="M1029" t="s">
        <v>90</v>
      </c>
      <c r="N1029" s="6" t="s">
        <v>3846</v>
      </c>
      <c r="P1029" s="6" t="s">
        <v>3847</v>
      </c>
      <c r="Q1029" s="6" t="s">
        <v>90</v>
      </c>
      <c r="R1029" s="6" t="s">
        <v>3848</v>
      </c>
      <c r="S1029" s="6"/>
    </row>
    <row r="1030" spans="1:19" ht="15" customHeight="1" x14ac:dyDescent="0.25">
      <c r="A1030" t="s">
        <v>3878</v>
      </c>
      <c r="B1030" s="6" t="s">
        <v>3879</v>
      </c>
      <c r="G1030" s="9"/>
      <c r="H1030" s="3" t="e">
        <f>IF(I1030="",200,VLOOKUP(I1030,#REF!,2,FALSE))</f>
        <v>#REF!</v>
      </c>
      <c r="I1030" t="s">
        <v>38</v>
      </c>
      <c r="J1030" s="3" t="s">
        <v>11</v>
      </c>
      <c r="K1030" s="3" t="s">
        <v>4</v>
      </c>
      <c r="L1030" t="s">
        <v>3741</v>
      </c>
      <c r="M1030" t="s">
        <v>90</v>
      </c>
      <c r="N1030" s="6" t="s">
        <v>3880</v>
      </c>
      <c r="P1030" s="6" t="s">
        <v>3881</v>
      </c>
      <c r="Q1030" s="6" t="s">
        <v>90</v>
      </c>
      <c r="R1030" s="6" t="s">
        <v>3882</v>
      </c>
      <c r="S1030" s="6"/>
    </row>
    <row r="1031" spans="1:19" ht="15" customHeight="1" x14ac:dyDescent="0.25">
      <c r="A1031" t="s">
        <v>3883</v>
      </c>
      <c r="B1031" s="6" t="s">
        <v>3884</v>
      </c>
      <c r="G1031" s="9"/>
      <c r="H1031" s="3" t="e">
        <f>IF(I1031="",200,VLOOKUP(I1031,#REF!,2,FALSE))</f>
        <v>#REF!</v>
      </c>
      <c r="I1031" t="s">
        <v>38</v>
      </c>
      <c r="J1031" s="3" t="s">
        <v>11</v>
      </c>
      <c r="K1031" s="3" t="s">
        <v>4</v>
      </c>
      <c r="L1031" t="s">
        <v>3732</v>
      </c>
      <c r="M1031" t="s">
        <v>90</v>
      </c>
      <c r="N1031" s="6" t="s">
        <v>3885</v>
      </c>
      <c r="P1031" s="6" t="s">
        <v>3886</v>
      </c>
      <c r="Q1031" s="6" t="s">
        <v>90</v>
      </c>
      <c r="R1031" s="6" t="s">
        <v>3887</v>
      </c>
      <c r="S1031" s="6"/>
    </row>
    <row r="1032" spans="1:19" ht="15" customHeight="1" x14ac:dyDescent="0.25">
      <c r="A1032" t="s">
        <v>3888</v>
      </c>
      <c r="B1032" s="6" t="s">
        <v>3889</v>
      </c>
      <c r="G1032" s="9"/>
      <c r="H1032" s="3" t="e">
        <f>IF(I1032="",200,VLOOKUP(I1032,#REF!,2,FALSE))</f>
        <v>#REF!</v>
      </c>
      <c r="I1032" t="s">
        <v>38</v>
      </c>
      <c r="J1032" s="3" t="s">
        <v>11</v>
      </c>
      <c r="K1032" s="3" t="s">
        <v>4</v>
      </c>
      <c r="L1032" t="s">
        <v>3741</v>
      </c>
      <c r="M1032" t="s">
        <v>90</v>
      </c>
      <c r="N1032" s="6" t="s">
        <v>3890</v>
      </c>
      <c r="P1032" s="6" t="s">
        <v>3891</v>
      </c>
      <c r="Q1032" s="6" t="s">
        <v>90</v>
      </c>
      <c r="R1032" s="6" t="s">
        <v>3892</v>
      </c>
      <c r="S1032" s="6"/>
    </row>
    <row r="1033" spans="1:19" ht="15" customHeight="1" x14ac:dyDescent="0.25">
      <c r="A1033" t="s">
        <v>3893</v>
      </c>
      <c r="B1033" s="6" t="s">
        <v>3894</v>
      </c>
      <c r="G1033" s="9"/>
      <c r="H1033" s="3" t="e">
        <f>IF(I1033="",200,VLOOKUP(I1033,#REF!,2,FALSE))</f>
        <v>#REF!</v>
      </c>
      <c r="I1033" t="s">
        <v>38</v>
      </c>
      <c r="J1033" s="3" t="s">
        <v>11</v>
      </c>
      <c r="K1033" s="3" t="s">
        <v>4</v>
      </c>
      <c r="L1033" t="s">
        <v>3741</v>
      </c>
      <c r="M1033" t="s">
        <v>90</v>
      </c>
      <c r="N1033" s="6" t="s">
        <v>3895</v>
      </c>
      <c r="P1033" s="6" t="s">
        <v>3896</v>
      </c>
      <c r="Q1033" s="6" t="s">
        <v>90</v>
      </c>
      <c r="R1033" s="6" t="s">
        <v>3897</v>
      </c>
      <c r="S1033" s="6"/>
    </row>
    <row r="1034" spans="1:19" ht="15" customHeight="1" x14ac:dyDescent="0.25">
      <c r="A1034" t="s">
        <v>3898</v>
      </c>
      <c r="B1034" s="6" t="s">
        <v>3899</v>
      </c>
      <c r="G1034" s="9"/>
      <c r="H1034" s="3" t="e">
        <f>IF(I1034="",200,VLOOKUP(I1034,#REF!,2,FALSE))</f>
        <v>#REF!</v>
      </c>
      <c r="I1034" t="s">
        <v>38</v>
      </c>
      <c r="J1034" s="3" t="s">
        <v>11</v>
      </c>
      <c r="K1034" s="3" t="s">
        <v>4</v>
      </c>
      <c r="L1034" t="s">
        <v>3741</v>
      </c>
      <c r="M1034" t="s">
        <v>90</v>
      </c>
      <c r="N1034" s="6" t="s">
        <v>3890</v>
      </c>
      <c r="P1034" s="6" t="s">
        <v>3900</v>
      </c>
      <c r="Q1034" s="6" t="s">
        <v>90</v>
      </c>
      <c r="R1034" s="6" t="s">
        <v>3901</v>
      </c>
      <c r="S1034" s="6"/>
    </row>
    <row r="1035" spans="1:19" ht="15" customHeight="1" x14ac:dyDescent="0.25">
      <c r="A1035" t="s">
        <v>3902</v>
      </c>
      <c r="B1035" s="6" t="s">
        <v>3903</v>
      </c>
      <c r="G1035" s="9"/>
      <c r="H1035" s="3" t="e">
        <f>IF(I1035="",200,VLOOKUP(I1035,#REF!,2,FALSE))</f>
        <v>#REF!</v>
      </c>
      <c r="I1035" t="s">
        <v>38</v>
      </c>
      <c r="J1035" s="3" t="s">
        <v>11</v>
      </c>
      <c r="K1035" s="3" t="s">
        <v>4</v>
      </c>
      <c r="L1035" t="s">
        <v>3741</v>
      </c>
      <c r="M1035" t="s">
        <v>90</v>
      </c>
      <c r="N1035" s="6" t="s">
        <v>3904</v>
      </c>
      <c r="P1035" s="6" t="s">
        <v>3905</v>
      </c>
      <c r="Q1035" s="6" t="s">
        <v>90</v>
      </c>
      <c r="R1035" s="6" t="s">
        <v>3906</v>
      </c>
      <c r="S1035" s="6"/>
    </row>
    <row r="1036" spans="1:19" ht="15" customHeight="1" x14ac:dyDescent="0.25">
      <c r="A1036" t="s">
        <v>3907</v>
      </c>
      <c r="B1036" s="6" t="s">
        <v>3908</v>
      </c>
      <c r="H1036" s="3" t="e">
        <f>IF(I1036="",200,VLOOKUP(I1036,#REF!,2,FALSE))</f>
        <v>#REF!</v>
      </c>
      <c r="I1036" t="s">
        <v>38</v>
      </c>
      <c r="J1036" s="3" t="s">
        <v>85</v>
      </c>
      <c r="K1036" s="3" t="s">
        <v>4</v>
      </c>
      <c r="L1036" t="s">
        <v>3756</v>
      </c>
      <c r="M1036" t="s">
        <v>90</v>
      </c>
      <c r="N1036" s="6" t="s">
        <v>3880</v>
      </c>
      <c r="P1036" s="6" t="s">
        <v>3881</v>
      </c>
      <c r="Q1036" s="6" t="s">
        <v>90</v>
      </c>
      <c r="R1036" s="6" t="s">
        <v>3882</v>
      </c>
      <c r="S1036" s="6"/>
    </row>
    <row r="1037" spans="1:19" ht="15" customHeight="1" x14ac:dyDescent="0.25">
      <c r="A1037" t="s">
        <v>3909</v>
      </c>
      <c r="B1037" s="6" t="s">
        <v>3910</v>
      </c>
      <c r="H1037" s="3" t="e">
        <f>IF(I1037="",200,VLOOKUP(I1037,#REF!,2,FALSE))</f>
        <v>#REF!</v>
      </c>
      <c r="I1037" t="s">
        <v>38</v>
      </c>
      <c r="J1037" s="3" t="s">
        <v>85</v>
      </c>
      <c r="K1037" s="3" t="s">
        <v>4</v>
      </c>
      <c r="L1037" t="s">
        <v>3732</v>
      </c>
      <c r="M1037" t="s">
        <v>90</v>
      </c>
      <c r="N1037" s="6" t="s">
        <v>3885</v>
      </c>
      <c r="P1037" s="6" t="s">
        <v>3886</v>
      </c>
      <c r="Q1037" s="6" t="s">
        <v>90</v>
      </c>
      <c r="R1037" s="6" t="s">
        <v>3887</v>
      </c>
      <c r="S1037" s="6"/>
    </row>
    <row r="1038" spans="1:19" ht="15" customHeight="1" x14ac:dyDescent="0.25">
      <c r="A1038" t="s">
        <v>3911</v>
      </c>
      <c r="B1038" s="6" t="s">
        <v>3912</v>
      </c>
      <c r="H1038" s="3" t="e">
        <f>IF(I1038="",200,VLOOKUP(I1038,#REF!,2,FALSE))</f>
        <v>#REF!</v>
      </c>
      <c r="I1038" t="s">
        <v>38</v>
      </c>
      <c r="J1038" s="3" t="s">
        <v>85</v>
      </c>
      <c r="K1038" s="3" t="s">
        <v>4</v>
      </c>
      <c r="L1038" t="s">
        <v>3756</v>
      </c>
      <c r="M1038" t="s">
        <v>90</v>
      </c>
      <c r="N1038" s="6" t="s">
        <v>3890</v>
      </c>
      <c r="P1038" s="6" t="s">
        <v>3891</v>
      </c>
      <c r="Q1038" s="6" t="s">
        <v>90</v>
      </c>
      <c r="R1038" s="6" t="s">
        <v>3892</v>
      </c>
      <c r="S1038" s="6"/>
    </row>
    <row r="1039" spans="1:19" ht="15" customHeight="1" x14ac:dyDescent="0.25">
      <c r="A1039" t="s">
        <v>3913</v>
      </c>
      <c r="B1039" s="6" t="s">
        <v>3914</v>
      </c>
      <c r="H1039" s="3" t="e">
        <f>IF(I1039="",200,VLOOKUP(I1039,#REF!,2,FALSE))</f>
        <v>#REF!</v>
      </c>
      <c r="I1039" t="s">
        <v>38</v>
      </c>
      <c r="J1039" s="3" t="s">
        <v>85</v>
      </c>
      <c r="K1039" s="3" t="s">
        <v>4</v>
      </c>
      <c r="L1039" t="s">
        <v>3756</v>
      </c>
      <c r="M1039" t="s">
        <v>90</v>
      </c>
      <c r="N1039" s="6" t="s">
        <v>3895</v>
      </c>
      <c r="P1039" s="6" t="s">
        <v>3896</v>
      </c>
      <c r="Q1039" s="6" t="s">
        <v>90</v>
      </c>
      <c r="R1039" s="6" t="s">
        <v>3897</v>
      </c>
      <c r="S1039" s="6"/>
    </row>
    <row r="1040" spans="1:19" ht="15" customHeight="1" x14ac:dyDescent="0.25">
      <c r="A1040" t="s">
        <v>3915</v>
      </c>
      <c r="B1040" s="6" t="s">
        <v>3916</v>
      </c>
      <c r="H1040" s="3" t="e">
        <f>IF(I1040="",200,VLOOKUP(I1040,#REF!,2,FALSE))</f>
        <v>#REF!</v>
      </c>
      <c r="I1040" t="s">
        <v>38</v>
      </c>
      <c r="J1040" s="3" t="s">
        <v>85</v>
      </c>
      <c r="K1040" s="3" t="s">
        <v>4</v>
      </c>
      <c r="L1040" t="s">
        <v>3756</v>
      </c>
      <c r="M1040" t="s">
        <v>90</v>
      </c>
      <c r="N1040" s="6" t="s">
        <v>3890</v>
      </c>
      <c r="P1040" s="6" t="s">
        <v>3900</v>
      </c>
      <c r="Q1040" s="6" t="s">
        <v>90</v>
      </c>
      <c r="R1040" s="6" t="s">
        <v>3901</v>
      </c>
      <c r="S1040" s="6"/>
    </row>
    <row r="1041" spans="1:19" ht="15" customHeight="1" x14ac:dyDescent="0.25">
      <c r="A1041" t="s">
        <v>3917</v>
      </c>
      <c r="B1041" s="6" t="s">
        <v>3918</v>
      </c>
      <c r="H1041" s="3" t="e">
        <f>IF(I1041="",200,VLOOKUP(I1041,#REF!,2,FALSE))</f>
        <v>#REF!</v>
      </c>
      <c r="I1041" t="s">
        <v>38</v>
      </c>
      <c r="J1041" s="3" t="s">
        <v>85</v>
      </c>
      <c r="K1041" s="3" t="s">
        <v>4</v>
      </c>
      <c r="L1041" t="s">
        <v>3756</v>
      </c>
      <c r="M1041" t="s">
        <v>90</v>
      </c>
      <c r="N1041" s="6" t="s">
        <v>3904</v>
      </c>
      <c r="P1041" s="6" t="s">
        <v>3905</v>
      </c>
      <c r="Q1041" s="6" t="s">
        <v>90</v>
      </c>
      <c r="R1041" s="6" t="s">
        <v>3906</v>
      </c>
      <c r="S1041" s="6"/>
    </row>
    <row r="1042" spans="1:19" ht="15" customHeight="1" x14ac:dyDescent="0.25">
      <c r="A1042" t="s">
        <v>3919</v>
      </c>
      <c r="B1042" s="6" t="s">
        <v>3920</v>
      </c>
      <c r="G1042" s="9"/>
      <c r="H1042" s="3" t="e">
        <f>IF(I1042="",200,VLOOKUP(I1042,#REF!,2,FALSE))</f>
        <v>#REF!</v>
      </c>
      <c r="I1042" t="s">
        <v>38</v>
      </c>
      <c r="J1042" s="3" t="s">
        <v>11</v>
      </c>
      <c r="K1042" s="3" t="s">
        <v>4</v>
      </c>
      <c r="L1042" t="s">
        <v>3921</v>
      </c>
      <c r="M1042" t="s">
        <v>90</v>
      </c>
      <c r="N1042" s="6" t="s">
        <v>3922</v>
      </c>
      <c r="O1042" s="6" t="s">
        <v>3923</v>
      </c>
      <c r="P1042" s="6" t="s">
        <v>3924</v>
      </c>
      <c r="Q1042" s="6" t="s">
        <v>90</v>
      </c>
      <c r="R1042" s="6" t="s">
        <v>90</v>
      </c>
      <c r="S1042" s="6"/>
    </row>
    <row r="1043" spans="1:19" ht="15" customHeight="1" x14ac:dyDescent="0.25">
      <c r="A1043" t="s">
        <v>3925</v>
      </c>
      <c r="B1043" s="6" t="s">
        <v>3926</v>
      </c>
      <c r="G1043" s="9"/>
      <c r="H1043" s="3" t="e">
        <f>IF(I1043="",200,VLOOKUP(I1043,#REF!,2,FALSE))</f>
        <v>#REF!</v>
      </c>
      <c r="I1043" t="s">
        <v>38</v>
      </c>
      <c r="J1043" s="3" t="s">
        <v>11</v>
      </c>
      <c r="K1043" s="3" t="s">
        <v>4</v>
      </c>
      <c r="L1043" t="s">
        <v>3921</v>
      </c>
      <c r="M1043" t="s">
        <v>90</v>
      </c>
      <c r="N1043" s="6" t="s">
        <v>3922</v>
      </c>
      <c r="O1043" s="6" t="s">
        <v>3927</v>
      </c>
      <c r="P1043" s="6" t="s">
        <v>3928</v>
      </c>
      <c r="Q1043" s="6" t="s">
        <v>90</v>
      </c>
      <c r="R1043" s="6" t="s">
        <v>90</v>
      </c>
      <c r="S1043" s="6"/>
    </row>
    <row r="1044" spans="1:19" ht="15" customHeight="1" x14ac:dyDescent="0.25">
      <c r="A1044" t="s">
        <v>3929</v>
      </c>
      <c r="B1044" s="6" t="s">
        <v>3930</v>
      </c>
      <c r="G1044" s="9"/>
      <c r="H1044" s="3" t="e">
        <f>IF(I1044="",200,VLOOKUP(I1044,#REF!,2,FALSE))</f>
        <v>#REF!</v>
      </c>
      <c r="I1044" t="s">
        <v>38</v>
      </c>
      <c r="J1044" s="3" t="s">
        <v>11</v>
      </c>
      <c r="K1044" s="3" t="s">
        <v>4</v>
      </c>
      <c r="L1044" t="s">
        <v>3921</v>
      </c>
      <c r="M1044" t="s">
        <v>90</v>
      </c>
      <c r="N1044" s="6" t="s">
        <v>3922</v>
      </c>
      <c r="O1044" s="6" t="s">
        <v>3931</v>
      </c>
      <c r="P1044" s="6" t="s">
        <v>3932</v>
      </c>
      <c r="Q1044" s="6" t="s">
        <v>90</v>
      </c>
      <c r="R1044" s="6" t="s">
        <v>90</v>
      </c>
      <c r="S1044" s="6"/>
    </row>
    <row r="1045" spans="1:19" ht="15" customHeight="1" x14ac:dyDescent="0.25">
      <c r="A1045" t="s">
        <v>3933</v>
      </c>
      <c r="B1045" s="6" t="s">
        <v>3934</v>
      </c>
      <c r="G1045" s="9"/>
      <c r="H1045" s="3" t="e">
        <f>IF(I1045="",200,VLOOKUP(I1045,#REF!,2,FALSE))</f>
        <v>#REF!</v>
      </c>
      <c r="I1045" t="s">
        <v>38</v>
      </c>
      <c r="J1045" s="3" t="s">
        <v>11</v>
      </c>
      <c r="K1045" s="3" t="s">
        <v>4</v>
      </c>
      <c r="L1045" t="s">
        <v>3756</v>
      </c>
      <c r="M1045" t="s">
        <v>90</v>
      </c>
      <c r="N1045" s="6" t="s">
        <v>3935</v>
      </c>
      <c r="P1045" s="6" t="s">
        <v>3936</v>
      </c>
      <c r="Q1045" s="6" t="s">
        <v>90</v>
      </c>
      <c r="R1045" s="6" t="s">
        <v>3937</v>
      </c>
      <c r="S1045" s="6"/>
    </row>
    <row r="1046" spans="1:19" ht="15" customHeight="1" x14ac:dyDescent="0.25">
      <c r="A1046" t="s">
        <v>3938</v>
      </c>
      <c r="B1046" s="6" t="s">
        <v>3939</v>
      </c>
      <c r="G1046" s="9"/>
      <c r="H1046" s="3" t="e">
        <f>IF(I1046="",200,VLOOKUP(I1046,#REF!,2,FALSE))</f>
        <v>#REF!</v>
      </c>
      <c r="I1046" t="s">
        <v>38</v>
      </c>
      <c r="J1046" s="3" t="s">
        <v>11</v>
      </c>
      <c r="K1046" s="3" t="s">
        <v>4</v>
      </c>
      <c r="L1046" t="s">
        <v>3756</v>
      </c>
      <c r="M1046" t="s">
        <v>90</v>
      </c>
      <c r="N1046" s="6" t="s">
        <v>3940</v>
      </c>
      <c r="P1046" s="6" t="s">
        <v>3941</v>
      </c>
      <c r="Q1046" s="6" t="s">
        <v>90</v>
      </c>
      <c r="R1046" s="6" t="s">
        <v>3942</v>
      </c>
      <c r="S1046" s="6"/>
    </row>
    <row r="1047" spans="1:19" ht="15" customHeight="1" x14ac:dyDescent="0.25">
      <c r="A1047" t="s">
        <v>3943</v>
      </c>
      <c r="B1047" s="6" t="s">
        <v>3944</v>
      </c>
      <c r="G1047" s="9"/>
      <c r="H1047" s="3" t="e">
        <f>IF(I1047="",200,VLOOKUP(I1047,#REF!,2,FALSE))</f>
        <v>#REF!</v>
      </c>
      <c r="I1047" t="s">
        <v>38</v>
      </c>
      <c r="J1047" s="3" t="s">
        <v>11</v>
      </c>
      <c r="K1047" s="3" t="s">
        <v>4</v>
      </c>
      <c r="L1047" t="s">
        <v>3756</v>
      </c>
      <c r="M1047" t="s">
        <v>90</v>
      </c>
      <c r="N1047" s="6" t="s">
        <v>3945</v>
      </c>
      <c r="P1047" s="6" t="s">
        <v>3936</v>
      </c>
      <c r="Q1047" s="6" t="s">
        <v>90</v>
      </c>
      <c r="R1047" s="6" t="s">
        <v>3946</v>
      </c>
      <c r="S1047" s="6"/>
    </row>
    <row r="1048" spans="1:19" ht="15" customHeight="1" x14ac:dyDescent="0.25">
      <c r="A1048" t="s">
        <v>3947</v>
      </c>
      <c r="B1048" s="6" t="s">
        <v>3948</v>
      </c>
      <c r="G1048" s="9"/>
      <c r="H1048" s="3" t="e">
        <f>IF(I1048="",200,VLOOKUP(I1048,#REF!,2,FALSE))</f>
        <v>#REF!</v>
      </c>
      <c r="I1048" t="s">
        <v>42</v>
      </c>
      <c r="J1048" s="3" t="s">
        <v>11</v>
      </c>
      <c r="K1048" s="3" t="s">
        <v>4</v>
      </c>
      <c r="L1048" t="s">
        <v>3949</v>
      </c>
      <c r="M1048" t="s">
        <v>3950</v>
      </c>
      <c r="N1048" s="6" t="s">
        <v>3951</v>
      </c>
      <c r="O1048" s="6" t="s">
        <v>3952</v>
      </c>
      <c r="P1048" s="6" t="s">
        <v>3953</v>
      </c>
      <c r="Q1048" s="6" t="s">
        <v>90</v>
      </c>
      <c r="R1048" s="6" t="s">
        <v>3954</v>
      </c>
      <c r="S1048" s="6"/>
    </row>
    <row r="1049" spans="1:19" ht="15" customHeight="1" x14ac:dyDescent="0.25">
      <c r="A1049" t="s">
        <v>3955</v>
      </c>
      <c r="B1049" s="6" t="s">
        <v>3956</v>
      </c>
      <c r="G1049" s="9"/>
      <c r="H1049" s="3" t="e">
        <f>IF(I1049="",200,VLOOKUP(I1049,#REF!,2,FALSE))</f>
        <v>#REF!</v>
      </c>
      <c r="I1049" t="s">
        <v>42</v>
      </c>
      <c r="J1049" s="3" t="s">
        <v>11</v>
      </c>
      <c r="K1049" s="3" t="s">
        <v>4</v>
      </c>
      <c r="L1049" t="s">
        <v>3949</v>
      </c>
      <c r="M1049" t="s">
        <v>3950</v>
      </c>
      <c r="N1049" s="6" t="s">
        <v>3957</v>
      </c>
      <c r="O1049" s="6" t="s">
        <v>3958</v>
      </c>
      <c r="P1049" s="6" t="s">
        <v>3959</v>
      </c>
      <c r="Q1049" s="6" t="s">
        <v>90</v>
      </c>
      <c r="R1049" s="6" t="s">
        <v>3960</v>
      </c>
      <c r="S1049" s="6"/>
    </row>
    <row r="1050" spans="1:19" ht="15" customHeight="1" x14ac:dyDescent="0.25">
      <c r="A1050" t="s">
        <v>3961</v>
      </c>
      <c r="B1050" s="6" t="s">
        <v>3962</v>
      </c>
      <c r="G1050" s="9"/>
      <c r="H1050" s="3" t="e">
        <f>IF(I1050="",200,VLOOKUP(I1050,#REF!,2,FALSE))</f>
        <v>#REF!</v>
      </c>
      <c r="I1050" t="s">
        <v>42</v>
      </c>
      <c r="J1050" s="3" t="s">
        <v>11</v>
      </c>
      <c r="K1050" s="3" t="s">
        <v>4</v>
      </c>
      <c r="L1050" t="s">
        <v>3949</v>
      </c>
      <c r="M1050" t="s">
        <v>3950</v>
      </c>
      <c r="N1050" s="6" t="s">
        <v>3963</v>
      </c>
      <c r="O1050" s="6" t="s">
        <v>3964</v>
      </c>
      <c r="P1050" s="6" t="s">
        <v>3965</v>
      </c>
      <c r="Q1050" s="6" t="s">
        <v>90</v>
      </c>
      <c r="R1050" s="6" t="s">
        <v>3966</v>
      </c>
      <c r="S1050" s="6"/>
    </row>
    <row r="1051" spans="1:19" ht="15" customHeight="1" x14ac:dyDescent="0.25">
      <c r="A1051" t="s">
        <v>3967</v>
      </c>
      <c r="B1051" s="6" t="s">
        <v>3968</v>
      </c>
      <c r="G1051" s="9"/>
      <c r="H1051" s="3" t="e">
        <f>IF(I1051="",200,VLOOKUP(I1051,#REF!,2,FALSE))</f>
        <v>#REF!</v>
      </c>
      <c r="I1051" t="s">
        <v>42</v>
      </c>
      <c r="J1051" s="3" t="s">
        <v>11</v>
      </c>
      <c r="K1051" s="3" t="s">
        <v>4</v>
      </c>
      <c r="L1051" t="s">
        <v>3949</v>
      </c>
      <c r="M1051" t="s">
        <v>3950</v>
      </c>
      <c r="N1051" s="6" t="s">
        <v>3969</v>
      </c>
      <c r="O1051" s="6" t="s">
        <v>3970</v>
      </c>
      <c r="P1051" s="6" t="s">
        <v>3971</v>
      </c>
      <c r="Q1051" s="6" t="s">
        <v>90</v>
      </c>
      <c r="R1051" s="6" t="s">
        <v>3972</v>
      </c>
      <c r="S1051" s="6"/>
    </row>
    <row r="1052" spans="1:19" ht="15" customHeight="1" x14ac:dyDescent="0.25">
      <c r="A1052" t="s">
        <v>3973</v>
      </c>
      <c r="B1052" s="6" t="s">
        <v>3974</v>
      </c>
      <c r="G1052" s="9"/>
      <c r="H1052" s="3" t="e">
        <f>IF(I1052="",200,VLOOKUP(I1052,#REF!,2,FALSE))</f>
        <v>#REF!</v>
      </c>
      <c r="I1052" t="s">
        <v>42</v>
      </c>
      <c r="J1052" s="3" t="s">
        <v>11</v>
      </c>
      <c r="K1052" s="3" t="s">
        <v>4</v>
      </c>
      <c r="L1052" t="s">
        <v>3949</v>
      </c>
      <c r="M1052" t="s">
        <v>3950</v>
      </c>
      <c r="N1052" s="6" t="s">
        <v>3975</v>
      </c>
      <c r="O1052" s="6" t="s">
        <v>3976</v>
      </c>
      <c r="P1052" s="6" t="s">
        <v>3977</v>
      </c>
      <c r="Q1052" s="6" t="s">
        <v>90</v>
      </c>
      <c r="R1052" s="6" t="s">
        <v>3978</v>
      </c>
      <c r="S1052" s="6"/>
    </row>
    <row r="1053" spans="1:19" ht="15" customHeight="1" x14ac:dyDescent="0.25">
      <c r="A1053" t="s">
        <v>3979</v>
      </c>
      <c r="B1053" s="6" t="s">
        <v>3980</v>
      </c>
      <c r="G1053" s="9"/>
      <c r="H1053" s="3" t="e">
        <f>IF(I1053="",200,VLOOKUP(I1053,#REF!,2,FALSE))</f>
        <v>#REF!</v>
      </c>
      <c r="I1053" t="s">
        <v>42</v>
      </c>
      <c r="J1053" s="3" t="s">
        <v>11</v>
      </c>
      <c r="K1053" s="3" t="s">
        <v>4</v>
      </c>
      <c r="L1053" t="s">
        <v>3949</v>
      </c>
      <c r="M1053" t="s">
        <v>3950</v>
      </c>
      <c r="N1053" s="6" t="s">
        <v>3981</v>
      </c>
      <c r="O1053" s="6" t="s">
        <v>3982</v>
      </c>
      <c r="P1053" s="6" t="s">
        <v>3983</v>
      </c>
      <c r="Q1053" s="6" t="s">
        <v>90</v>
      </c>
      <c r="R1053" s="6" t="s">
        <v>3984</v>
      </c>
      <c r="S1053" s="6"/>
    </row>
    <row r="1054" spans="1:19" ht="15" customHeight="1" x14ac:dyDescent="0.25">
      <c r="A1054" t="s">
        <v>3985</v>
      </c>
      <c r="B1054" s="6" t="s">
        <v>3986</v>
      </c>
      <c r="G1054" s="9"/>
      <c r="H1054" s="3" t="e">
        <f>IF(I1054="",200,VLOOKUP(I1054,#REF!,2,FALSE))</f>
        <v>#REF!</v>
      </c>
      <c r="I1054" t="s">
        <v>42</v>
      </c>
      <c r="J1054" s="3" t="s">
        <v>11</v>
      </c>
      <c r="K1054" s="3" t="s">
        <v>4</v>
      </c>
      <c r="L1054" t="s">
        <v>3949</v>
      </c>
      <c r="M1054" t="s">
        <v>90</v>
      </c>
      <c r="N1054" s="6" t="s">
        <v>3987</v>
      </c>
      <c r="O1054" s="6" t="s">
        <v>3988</v>
      </c>
      <c r="P1054" s="6" t="s">
        <v>3989</v>
      </c>
      <c r="Q1054" s="6" t="s">
        <v>90</v>
      </c>
      <c r="R1054" s="6" t="s">
        <v>3990</v>
      </c>
      <c r="S1054" s="6"/>
    </row>
    <row r="1055" spans="1:19" ht="15" customHeight="1" x14ac:dyDescent="0.25">
      <c r="A1055" t="s">
        <v>3991</v>
      </c>
      <c r="B1055" s="6" t="s">
        <v>3992</v>
      </c>
      <c r="G1055" s="9"/>
      <c r="H1055" s="3" t="e">
        <f>IF(I1055="",200,VLOOKUP(I1055,#REF!,2,FALSE))</f>
        <v>#REF!</v>
      </c>
      <c r="I1055" t="s">
        <v>42</v>
      </c>
      <c r="J1055" s="3" t="s">
        <v>11</v>
      </c>
      <c r="K1055" s="3" t="s">
        <v>4</v>
      </c>
      <c r="L1055" t="s">
        <v>3949</v>
      </c>
      <c r="M1055" t="s">
        <v>3950</v>
      </c>
      <c r="N1055" s="6" t="s">
        <v>3993</v>
      </c>
      <c r="O1055" s="6" t="s">
        <v>3994</v>
      </c>
      <c r="P1055" s="6" t="s">
        <v>3995</v>
      </c>
      <c r="Q1055" s="6" t="s">
        <v>90</v>
      </c>
      <c r="R1055" s="6" t="s">
        <v>90</v>
      </c>
      <c r="S1055" s="6"/>
    </row>
    <row r="1056" spans="1:19" ht="15" customHeight="1" x14ac:dyDescent="0.25">
      <c r="A1056" t="s">
        <v>3996</v>
      </c>
      <c r="B1056" s="6" t="s">
        <v>3997</v>
      </c>
      <c r="G1056" s="9"/>
      <c r="H1056" s="3" t="e">
        <f>IF(I1056="",200,VLOOKUP(I1056,#REF!,2,FALSE))</f>
        <v>#REF!</v>
      </c>
      <c r="I1056" t="s">
        <v>42</v>
      </c>
      <c r="J1056" s="3" t="s">
        <v>11</v>
      </c>
      <c r="K1056" s="3" t="s">
        <v>4</v>
      </c>
      <c r="L1056" t="s">
        <v>3949</v>
      </c>
      <c r="M1056" t="s">
        <v>3950</v>
      </c>
      <c r="N1056" s="6" t="s">
        <v>3963</v>
      </c>
      <c r="O1056" s="6" t="s">
        <v>3998</v>
      </c>
      <c r="P1056" s="6" t="s">
        <v>3999</v>
      </c>
      <c r="Q1056" s="6" t="s">
        <v>90</v>
      </c>
      <c r="R1056" s="6" t="s">
        <v>4000</v>
      </c>
      <c r="S1056" s="6"/>
    </row>
    <row r="1057" spans="1:19" ht="15" customHeight="1" x14ac:dyDescent="0.25">
      <c r="A1057" t="s">
        <v>4001</v>
      </c>
      <c r="B1057" s="6" t="s">
        <v>4002</v>
      </c>
      <c r="G1057" s="9"/>
      <c r="H1057" s="3" t="e">
        <f>IF(I1057="",200,VLOOKUP(I1057,#REF!,2,FALSE))</f>
        <v>#REF!</v>
      </c>
      <c r="I1057" t="s">
        <v>46</v>
      </c>
      <c r="J1057" s="3" t="s">
        <v>11</v>
      </c>
      <c r="K1057" s="3" t="s">
        <v>4</v>
      </c>
      <c r="L1057" t="s">
        <v>124</v>
      </c>
      <c r="M1057" t="s">
        <v>90</v>
      </c>
      <c r="P1057" s="6" t="s">
        <v>4003</v>
      </c>
      <c r="Q1057" s="6" t="s">
        <v>90</v>
      </c>
      <c r="R1057" s="6" t="s">
        <v>90</v>
      </c>
      <c r="S1057" s="6"/>
    </row>
    <row r="1058" spans="1:19" ht="15" customHeight="1" x14ac:dyDescent="0.25">
      <c r="A1058" t="s">
        <v>4004</v>
      </c>
      <c r="B1058" s="6" t="s">
        <v>4005</v>
      </c>
      <c r="C1058" s="9" t="s">
        <v>80</v>
      </c>
      <c r="D1058" s="9" t="s">
        <v>81</v>
      </c>
      <c r="E1058" s="9" t="s">
        <v>82</v>
      </c>
      <c r="F1058" s="9" t="s">
        <v>329</v>
      </c>
      <c r="H1058" s="3" t="e">
        <f>IF(I1058="",200,VLOOKUP(I1058,#REF!,2,FALSE))</f>
        <v>#REF!</v>
      </c>
      <c r="I1058" t="s">
        <v>46</v>
      </c>
      <c r="J1058" s="3" t="s">
        <v>85</v>
      </c>
      <c r="K1058" s="3" t="s">
        <v>4</v>
      </c>
      <c r="L1058" t="s">
        <v>86</v>
      </c>
      <c r="M1058" t="s">
        <v>90</v>
      </c>
      <c r="P1058" s="6" t="s">
        <v>4003</v>
      </c>
      <c r="Q1058" s="6" t="s">
        <v>90</v>
      </c>
      <c r="R1058" s="6" t="s">
        <v>90</v>
      </c>
      <c r="S1058" s="6"/>
    </row>
    <row r="1059" spans="1:19" ht="15" customHeight="1" x14ac:dyDescent="0.25">
      <c r="A1059" t="s">
        <v>4006</v>
      </c>
      <c r="B1059" s="6" t="s">
        <v>4007</v>
      </c>
      <c r="G1059" s="9"/>
      <c r="H1059" s="3" t="e">
        <f>IF(I1059="",200,VLOOKUP(I1059,#REF!,2,FALSE))</f>
        <v>#REF!</v>
      </c>
      <c r="I1059" t="s">
        <v>46</v>
      </c>
      <c r="J1059" s="3" t="s">
        <v>11</v>
      </c>
      <c r="K1059" s="3" t="s">
        <v>4</v>
      </c>
      <c r="L1059" t="s">
        <v>4008</v>
      </c>
      <c r="M1059" t="s">
        <v>90</v>
      </c>
      <c r="N1059" s="6" t="s">
        <v>4009</v>
      </c>
      <c r="P1059" s="6" t="s">
        <v>4010</v>
      </c>
      <c r="Q1059" s="6" t="s">
        <v>90</v>
      </c>
      <c r="R1059" s="6" t="s">
        <v>4011</v>
      </c>
      <c r="S1059" s="6"/>
    </row>
    <row r="1060" spans="1:19" ht="15" customHeight="1" x14ac:dyDescent="0.25">
      <c r="A1060" t="s">
        <v>4012</v>
      </c>
      <c r="B1060" s="6" t="s">
        <v>4007</v>
      </c>
      <c r="G1060" s="9"/>
      <c r="H1060" s="3" t="e">
        <f>IF(I1060="",200,VLOOKUP(I1060,#REF!,2,FALSE))</f>
        <v>#REF!</v>
      </c>
      <c r="I1060" t="s">
        <v>46</v>
      </c>
      <c r="J1060" s="3" t="s">
        <v>11</v>
      </c>
      <c r="K1060" s="3" t="s">
        <v>4</v>
      </c>
      <c r="L1060" t="s">
        <v>4008</v>
      </c>
      <c r="M1060" t="s">
        <v>90</v>
      </c>
      <c r="N1060" s="6" t="s">
        <v>4013</v>
      </c>
      <c r="P1060" s="6" t="s">
        <v>4014</v>
      </c>
      <c r="Q1060" s="6" t="s">
        <v>90</v>
      </c>
      <c r="R1060" s="6" t="s">
        <v>4015</v>
      </c>
      <c r="S1060" s="6"/>
    </row>
    <row r="1061" spans="1:19" ht="15" customHeight="1" x14ac:dyDescent="0.25">
      <c r="A1061" t="s">
        <v>4016</v>
      </c>
      <c r="B1061" s="6" t="s">
        <v>4007</v>
      </c>
      <c r="G1061" s="9"/>
      <c r="H1061" s="3" t="e">
        <f>IF(I1061="",200,VLOOKUP(I1061,#REF!,2,FALSE))</f>
        <v>#REF!</v>
      </c>
      <c r="I1061" t="s">
        <v>46</v>
      </c>
      <c r="J1061" s="3" t="s">
        <v>11</v>
      </c>
      <c r="K1061" s="3" t="s">
        <v>4</v>
      </c>
      <c r="L1061" t="s">
        <v>4008</v>
      </c>
      <c r="M1061" t="s">
        <v>90</v>
      </c>
      <c r="N1061" s="6" t="s">
        <v>4017</v>
      </c>
      <c r="P1061" s="6" t="s">
        <v>4018</v>
      </c>
      <c r="Q1061" s="6" t="s">
        <v>90</v>
      </c>
      <c r="R1061" s="6" t="s">
        <v>4019</v>
      </c>
      <c r="S1061" s="6"/>
    </row>
    <row r="1062" spans="1:19" ht="15" customHeight="1" x14ac:dyDescent="0.25">
      <c r="A1062" t="s">
        <v>4020</v>
      </c>
      <c r="B1062" s="6" t="s">
        <v>4007</v>
      </c>
      <c r="G1062" s="9"/>
      <c r="H1062" s="3" t="e">
        <f>IF(I1062="",200,VLOOKUP(I1062,#REF!,2,FALSE))</f>
        <v>#REF!</v>
      </c>
      <c r="I1062" t="s">
        <v>46</v>
      </c>
      <c r="J1062" s="3" t="s">
        <v>11</v>
      </c>
      <c r="K1062" s="3" t="s">
        <v>4</v>
      </c>
      <c r="L1062" t="s">
        <v>4008</v>
      </c>
      <c r="M1062" t="s">
        <v>90</v>
      </c>
      <c r="N1062" s="6" t="s">
        <v>4021</v>
      </c>
      <c r="P1062" s="6" t="s">
        <v>4021</v>
      </c>
      <c r="Q1062" s="6" t="s">
        <v>90</v>
      </c>
      <c r="R1062" s="6" t="s">
        <v>4022</v>
      </c>
      <c r="S1062" s="6"/>
    </row>
    <row r="1063" spans="1:19" ht="15" customHeight="1" x14ac:dyDescent="0.25">
      <c r="A1063" t="s">
        <v>4023</v>
      </c>
      <c r="B1063" s="6" t="s">
        <v>4024</v>
      </c>
      <c r="G1063" s="9"/>
      <c r="H1063" s="3" t="e">
        <f>IF(I1063="",200,VLOOKUP(I1063,#REF!,2,FALSE))</f>
        <v>#REF!</v>
      </c>
      <c r="I1063" t="s">
        <v>46</v>
      </c>
      <c r="J1063" s="3" t="s">
        <v>11</v>
      </c>
      <c r="K1063" s="3" t="s">
        <v>4</v>
      </c>
      <c r="L1063" t="s">
        <v>4008</v>
      </c>
      <c r="M1063" t="s">
        <v>90</v>
      </c>
      <c r="N1063" s="6" t="s">
        <v>4025</v>
      </c>
      <c r="P1063" s="6" t="s">
        <v>4026</v>
      </c>
      <c r="Q1063" s="6" t="s">
        <v>90</v>
      </c>
      <c r="R1063" s="6" t="s">
        <v>4027</v>
      </c>
      <c r="S1063" s="6"/>
    </row>
    <row r="1064" spans="1:19" ht="15" customHeight="1" x14ac:dyDescent="0.25">
      <c r="A1064" t="s">
        <v>4028</v>
      </c>
      <c r="B1064" s="6" t="s">
        <v>4029</v>
      </c>
      <c r="G1064" s="9"/>
      <c r="H1064" s="3" t="e">
        <f>IF(I1064="",200,VLOOKUP(I1064,#REF!,2,FALSE))</f>
        <v>#REF!</v>
      </c>
      <c r="I1064" t="s">
        <v>46</v>
      </c>
      <c r="J1064" s="3" t="s">
        <v>11</v>
      </c>
      <c r="K1064" s="3" t="s">
        <v>4</v>
      </c>
      <c r="L1064" t="s">
        <v>4008</v>
      </c>
      <c r="M1064" t="s">
        <v>90</v>
      </c>
      <c r="N1064" s="6" t="s">
        <v>4030</v>
      </c>
      <c r="P1064" s="6" t="s">
        <v>4031</v>
      </c>
      <c r="Q1064" s="6" t="s">
        <v>90</v>
      </c>
      <c r="R1064" s="6" t="s">
        <v>4032</v>
      </c>
      <c r="S1064" s="6"/>
    </row>
    <row r="1065" spans="1:19" ht="15" customHeight="1" x14ac:dyDescent="0.25">
      <c r="A1065" t="s">
        <v>4033</v>
      </c>
      <c r="B1065" s="6" t="s">
        <v>4034</v>
      </c>
      <c r="G1065" s="9"/>
      <c r="H1065" s="3" t="e">
        <f>IF(I1065="",200,VLOOKUP(I1065,#REF!,2,FALSE))</f>
        <v>#REF!</v>
      </c>
      <c r="I1065" t="s">
        <v>46</v>
      </c>
      <c r="J1065" s="3" t="s">
        <v>11</v>
      </c>
      <c r="K1065" s="3" t="s">
        <v>4</v>
      </c>
      <c r="L1065" t="s">
        <v>4008</v>
      </c>
      <c r="M1065" t="s">
        <v>90</v>
      </c>
      <c r="N1065" s="6" t="s">
        <v>4035</v>
      </c>
      <c r="P1065" s="6" t="s">
        <v>4036</v>
      </c>
      <c r="Q1065" s="6" t="s">
        <v>90</v>
      </c>
      <c r="R1065" s="6" t="s">
        <v>4037</v>
      </c>
      <c r="S1065" s="6"/>
    </row>
    <row r="1066" spans="1:19" ht="15" customHeight="1" x14ac:dyDescent="0.25">
      <c r="A1066" t="s">
        <v>4038</v>
      </c>
      <c r="B1066" s="6" t="s">
        <v>4039</v>
      </c>
      <c r="G1066" s="9"/>
      <c r="H1066" s="3" t="e">
        <f>IF(I1066="",200,VLOOKUP(I1066,#REF!,2,FALSE))</f>
        <v>#REF!</v>
      </c>
      <c r="I1066" t="s">
        <v>46</v>
      </c>
      <c r="J1066" s="3" t="s">
        <v>11</v>
      </c>
      <c r="K1066" s="3" t="s">
        <v>4</v>
      </c>
      <c r="L1066" t="s">
        <v>4008</v>
      </c>
      <c r="M1066" t="s">
        <v>90</v>
      </c>
      <c r="N1066" s="6" t="s">
        <v>4035</v>
      </c>
      <c r="P1066" s="6" t="s">
        <v>4040</v>
      </c>
      <c r="Q1066" s="6" t="s">
        <v>90</v>
      </c>
      <c r="R1066" s="6" t="s">
        <v>4041</v>
      </c>
      <c r="S1066" s="6"/>
    </row>
    <row r="1067" spans="1:19" ht="15" customHeight="1" x14ac:dyDescent="0.25">
      <c r="A1067" t="s">
        <v>4042</v>
      </c>
      <c r="B1067" s="6" t="s">
        <v>4043</v>
      </c>
      <c r="G1067" s="9"/>
      <c r="H1067" s="3" t="e">
        <f>IF(I1067="",200,VLOOKUP(I1067,#REF!,2,FALSE))</f>
        <v>#REF!</v>
      </c>
      <c r="I1067" t="s">
        <v>46</v>
      </c>
      <c r="J1067" s="3" t="s">
        <v>11</v>
      </c>
      <c r="K1067" s="3" t="s">
        <v>4</v>
      </c>
      <c r="L1067" t="s">
        <v>4008</v>
      </c>
      <c r="M1067" t="s">
        <v>90</v>
      </c>
      <c r="N1067" s="6" t="s">
        <v>4035</v>
      </c>
      <c r="P1067" s="6" t="s">
        <v>4044</v>
      </c>
      <c r="Q1067" s="6" t="s">
        <v>90</v>
      </c>
      <c r="R1067" s="6" t="s">
        <v>90</v>
      </c>
      <c r="S1067" s="6"/>
    </row>
    <row r="1068" spans="1:19" ht="15" customHeight="1" x14ac:dyDescent="0.25">
      <c r="A1068" t="s">
        <v>4045</v>
      </c>
      <c r="B1068" s="6" t="s">
        <v>4046</v>
      </c>
      <c r="G1068" s="9"/>
      <c r="H1068" s="3" t="e">
        <f>IF(I1068="",200,VLOOKUP(I1068,#REF!,2,FALSE))</f>
        <v>#REF!</v>
      </c>
      <c r="I1068" t="s">
        <v>46</v>
      </c>
      <c r="J1068" s="3" t="s">
        <v>11</v>
      </c>
      <c r="K1068" s="3" t="s">
        <v>4</v>
      </c>
      <c r="L1068" t="s">
        <v>4008</v>
      </c>
      <c r="M1068" t="s">
        <v>90</v>
      </c>
      <c r="N1068" s="6" t="s">
        <v>4047</v>
      </c>
      <c r="P1068" s="6" t="s">
        <v>4048</v>
      </c>
      <c r="Q1068" s="6" t="s">
        <v>90</v>
      </c>
      <c r="R1068" s="6" t="s">
        <v>4032</v>
      </c>
      <c r="S1068" s="6"/>
    </row>
    <row r="1069" spans="1:19" ht="15" customHeight="1" x14ac:dyDescent="0.25">
      <c r="A1069" t="s">
        <v>4049</v>
      </c>
      <c r="B1069" s="6" t="s">
        <v>4050</v>
      </c>
      <c r="H1069" s="3" t="e">
        <f>IF(I1069="",200,VLOOKUP(I1069,#REF!,2,FALSE))</f>
        <v>#REF!</v>
      </c>
      <c r="I1069" t="s">
        <v>46</v>
      </c>
      <c r="J1069" s="3" t="s">
        <v>85</v>
      </c>
      <c r="K1069" s="3" t="s">
        <v>4</v>
      </c>
      <c r="L1069" t="s">
        <v>4051</v>
      </c>
      <c r="M1069" t="s">
        <v>90</v>
      </c>
      <c r="N1069" s="6" t="s">
        <v>4009</v>
      </c>
      <c r="P1069" s="6" t="s">
        <v>4010</v>
      </c>
      <c r="Q1069" s="6" t="s">
        <v>90</v>
      </c>
      <c r="R1069" s="6" t="s">
        <v>4011</v>
      </c>
      <c r="S1069" s="6"/>
    </row>
    <row r="1070" spans="1:19" ht="15" customHeight="1" x14ac:dyDescent="0.25">
      <c r="A1070" t="s">
        <v>4052</v>
      </c>
      <c r="B1070" s="6" t="s">
        <v>4050</v>
      </c>
      <c r="H1070" s="3" t="e">
        <f>IF(I1070="",200,VLOOKUP(I1070,#REF!,2,FALSE))</f>
        <v>#REF!</v>
      </c>
      <c r="I1070" t="s">
        <v>46</v>
      </c>
      <c r="J1070" s="3" t="s">
        <v>85</v>
      </c>
      <c r="K1070" s="3" t="s">
        <v>4</v>
      </c>
      <c r="L1070" t="s">
        <v>4051</v>
      </c>
      <c r="M1070" t="s">
        <v>90</v>
      </c>
      <c r="N1070" s="6" t="s">
        <v>4013</v>
      </c>
      <c r="P1070" s="6" t="s">
        <v>4014</v>
      </c>
      <c r="Q1070" s="6" t="s">
        <v>90</v>
      </c>
      <c r="R1070" s="6" t="s">
        <v>4015</v>
      </c>
      <c r="S1070" s="6"/>
    </row>
    <row r="1071" spans="1:19" ht="15" customHeight="1" x14ac:dyDescent="0.25">
      <c r="A1071" t="s">
        <v>4053</v>
      </c>
      <c r="B1071" s="6" t="s">
        <v>4050</v>
      </c>
      <c r="H1071" s="3" t="e">
        <f>IF(I1071="",200,VLOOKUP(I1071,#REF!,2,FALSE))</f>
        <v>#REF!</v>
      </c>
      <c r="I1071" t="s">
        <v>46</v>
      </c>
      <c r="J1071" s="3" t="s">
        <v>85</v>
      </c>
      <c r="K1071" s="3" t="s">
        <v>4</v>
      </c>
      <c r="L1071" t="s">
        <v>4051</v>
      </c>
      <c r="M1071" t="s">
        <v>90</v>
      </c>
      <c r="N1071" s="6" t="s">
        <v>4017</v>
      </c>
      <c r="P1071" s="6" t="s">
        <v>4018</v>
      </c>
      <c r="Q1071" s="6" t="s">
        <v>90</v>
      </c>
      <c r="R1071" s="6" t="s">
        <v>4019</v>
      </c>
      <c r="S1071" s="6"/>
    </row>
    <row r="1072" spans="1:19" ht="15" customHeight="1" x14ac:dyDescent="0.25">
      <c r="A1072" t="s">
        <v>4054</v>
      </c>
      <c r="B1072" s="6" t="s">
        <v>4050</v>
      </c>
      <c r="H1072" s="3" t="e">
        <f>IF(I1072="",200,VLOOKUP(I1072,#REF!,2,FALSE))</f>
        <v>#REF!</v>
      </c>
      <c r="I1072" t="s">
        <v>46</v>
      </c>
      <c r="J1072" s="3" t="s">
        <v>85</v>
      </c>
      <c r="K1072" s="3" t="s">
        <v>4</v>
      </c>
      <c r="L1072" t="s">
        <v>4051</v>
      </c>
      <c r="M1072" t="s">
        <v>90</v>
      </c>
      <c r="N1072" s="6" t="s">
        <v>4021</v>
      </c>
      <c r="P1072" s="6" t="s">
        <v>4021</v>
      </c>
      <c r="Q1072" s="6" t="s">
        <v>90</v>
      </c>
      <c r="R1072" s="6" t="s">
        <v>4022</v>
      </c>
      <c r="S1072" s="6"/>
    </row>
    <row r="1073" spans="1:19" ht="15" customHeight="1" x14ac:dyDescent="0.25">
      <c r="A1073" t="s">
        <v>4055</v>
      </c>
      <c r="B1073" s="6" t="s">
        <v>4056</v>
      </c>
      <c r="H1073" s="3" t="e">
        <f>IF(I1073="",200,VLOOKUP(I1073,#REF!,2,FALSE))</f>
        <v>#REF!</v>
      </c>
      <c r="I1073" t="s">
        <v>46</v>
      </c>
      <c r="J1073" s="3" t="s">
        <v>85</v>
      </c>
      <c r="K1073" s="3" t="s">
        <v>4</v>
      </c>
      <c r="L1073" t="s">
        <v>4051</v>
      </c>
      <c r="M1073" t="s">
        <v>90</v>
      </c>
      <c r="N1073" s="6" t="s">
        <v>4025</v>
      </c>
      <c r="P1073" s="6" t="s">
        <v>4026</v>
      </c>
      <c r="Q1073" s="6" t="s">
        <v>90</v>
      </c>
      <c r="R1073" s="6" t="s">
        <v>4027</v>
      </c>
      <c r="S1073" s="6"/>
    </row>
    <row r="1074" spans="1:19" ht="15" customHeight="1" x14ac:dyDescent="0.25">
      <c r="A1074" t="s">
        <v>4057</v>
      </c>
      <c r="B1074" s="6" t="s">
        <v>4058</v>
      </c>
      <c r="H1074" s="3" t="e">
        <f>IF(I1074="",200,VLOOKUP(I1074,#REF!,2,FALSE))</f>
        <v>#REF!</v>
      </c>
      <c r="I1074" t="s">
        <v>46</v>
      </c>
      <c r="J1074" s="3" t="s">
        <v>85</v>
      </c>
      <c r="K1074" s="3" t="s">
        <v>4</v>
      </c>
      <c r="L1074" t="s">
        <v>4051</v>
      </c>
      <c r="M1074" t="s">
        <v>90</v>
      </c>
      <c r="N1074" s="6" t="s">
        <v>4059</v>
      </c>
      <c r="P1074" s="6" t="s">
        <v>4060</v>
      </c>
      <c r="Q1074" s="6" t="s">
        <v>90</v>
      </c>
      <c r="R1074" s="6" t="s">
        <v>4032</v>
      </c>
      <c r="S1074" s="6"/>
    </row>
    <row r="1075" spans="1:19" ht="15" customHeight="1" x14ac:dyDescent="0.25">
      <c r="A1075" t="s">
        <v>4061</v>
      </c>
      <c r="B1075" s="6" t="s">
        <v>4062</v>
      </c>
      <c r="H1075" s="3" t="e">
        <f>IF(I1075="",200,VLOOKUP(I1075,#REF!,2,FALSE))</f>
        <v>#REF!</v>
      </c>
      <c r="I1075" t="s">
        <v>46</v>
      </c>
      <c r="J1075" s="3" t="s">
        <v>85</v>
      </c>
      <c r="K1075" s="3" t="s">
        <v>4</v>
      </c>
      <c r="L1075" t="s">
        <v>4051</v>
      </c>
      <c r="M1075" t="s">
        <v>90</v>
      </c>
      <c r="N1075" s="6" t="s">
        <v>4035</v>
      </c>
      <c r="P1075" s="6" t="s">
        <v>4036</v>
      </c>
      <c r="Q1075" s="6" t="s">
        <v>90</v>
      </c>
      <c r="R1075" s="6" t="s">
        <v>4037</v>
      </c>
      <c r="S1075" s="6"/>
    </row>
    <row r="1076" spans="1:19" ht="15" customHeight="1" x14ac:dyDescent="0.25">
      <c r="A1076" t="s">
        <v>4063</v>
      </c>
      <c r="B1076" s="6" t="s">
        <v>4064</v>
      </c>
      <c r="H1076" s="3" t="e">
        <f>IF(I1076="",200,VLOOKUP(I1076,#REF!,2,FALSE))</f>
        <v>#REF!</v>
      </c>
      <c r="I1076" t="s">
        <v>46</v>
      </c>
      <c r="J1076" s="3" t="s">
        <v>85</v>
      </c>
      <c r="K1076" s="3" t="s">
        <v>4</v>
      </c>
      <c r="L1076" t="s">
        <v>4051</v>
      </c>
      <c r="M1076" t="s">
        <v>90</v>
      </c>
      <c r="N1076" s="6" t="s">
        <v>4035</v>
      </c>
      <c r="P1076" s="6" t="s">
        <v>4040</v>
      </c>
      <c r="Q1076" s="6" t="s">
        <v>90</v>
      </c>
      <c r="R1076" s="6" t="s">
        <v>4041</v>
      </c>
      <c r="S1076" s="6"/>
    </row>
    <row r="1077" spans="1:19" ht="15" customHeight="1" x14ac:dyDescent="0.25">
      <c r="A1077" t="s">
        <v>4065</v>
      </c>
      <c r="B1077" s="6" t="s">
        <v>4066</v>
      </c>
      <c r="H1077" s="3" t="e">
        <f>IF(I1077="",200,VLOOKUP(I1077,#REF!,2,FALSE))</f>
        <v>#REF!</v>
      </c>
      <c r="I1077" t="s">
        <v>46</v>
      </c>
      <c r="J1077" s="3" t="s">
        <v>85</v>
      </c>
      <c r="K1077" s="3" t="s">
        <v>4</v>
      </c>
      <c r="L1077" t="s">
        <v>4051</v>
      </c>
      <c r="M1077" t="s">
        <v>90</v>
      </c>
      <c r="N1077" s="6" t="s">
        <v>4035</v>
      </c>
      <c r="P1077" s="6" t="s">
        <v>4044</v>
      </c>
      <c r="Q1077" s="6" t="s">
        <v>90</v>
      </c>
      <c r="R1077" s="6" t="s">
        <v>90</v>
      </c>
      <c r="S1077" s="6"/>
    </row>
    <row r="1078" spans="1:19" ht="15" customHeight="1" x14ac:dyDescent="0.25">
      <c r="A1078" t="s">
        <v>4067</v>
      </c>
      <c r="B1078" s="6" t="s">
        <v>4068</v>
      </c>
      <c r="H1078" s="3" t="e">
        <f>IF(I1078="",200,VLOOKUP(I1078,#REF!,2,FALSE))</f>
        <v>#REF!</v>
      </c>
      <c r="I1078" t="s">
        <v>46</v>
      </c>
      <c r="J1078" s="3" t="s">
        <v>85</v>
      </c>
      <c r="K1078" s="3" t="s">
        <v>4</v>
      </c>
      <c r="L1078" t="s">
        <v>4051</v>
      </c>
      <c r="M1078" t="s">
        <v>90</v>
      </c>
      <c r="N1078" s="6" t="s">
        <v>4069</v>
      </c>
      <c r="P1078" s="6" t="s">
        <v>4070</v>
      </c>
      <c r="Q1078" s="6" t="s">
        <v>90</v>
      </c>
      <c r="R1078" s="6" t="s">
        <v>4032</v>
      </c>
      <c r="S1078" s="6"/>
    </row>
    <row r="1079" spans="1:19" ht="15" customHeight="1" x14ac:dyDescent="0.25">
      <c r="A1079" t="s">
        <v>4071</v>
      </c>
      <c r="B1079" s="6" t="s">
        <v>4072</v>
      </c>
      <c r="G1079" s="9"/>
      <c r="H1079" s="3" t="e">
        <f>IF(I1079="",200,VLOOKUP(I1079,#REF!,2,FALSE))</f>
        <v>#REF!</v>
      </c>
      <c r="I1079" t="s">
        <v>46</v>
      </c>
      <c r="J1079" s="3" t="s">
        <v>11</v>
      </c>
      <c r="K1079" s="3" t="s">
        <v>4</v>
      </c>
      <c r="L1079" t="s">
        <v>4073</v>
      </c>
      <c r="M1079" t="s">
        <v>90</v>
      </c>
      <c r="O1079" s="6" t="s">
        <v>4074</v>
      </c>
      <c r="P1079" s="6" t="s">
        <v>4075</v>
      </c>
      <c r="Q1079" s="6" t="s">
        <v>90</v>
      </c>
      <c r="R1079" s="6" t="s">
        <v>90</v>
      </c>
      <c r="S1079" s="6"/>
    </row>
    <row r="1080" spans="1:19" ht="15" customHeight="1" x14ac:dyDescent="0.25">
      <c r="A1080" t="s">
        <v>4076</v>
      </c>
      <c r="B1080" s="6" t="s">
        <v>4077</v>
      </c>
      <c r="G1080" s="9"/>
      <c r="H1080" s="3" t="e">
        <f>IF(I1080="",200,VLOOKUP(I1080,#REF!,2,FALSE))</f>
        <v>#REF!</v>
      </c>
      <c r="I1080" t="s">
        <v>46</v>
      </c>
      <c r="J1080" s="3" t="s">
        <v>11</v>
      </c>
      <c r="K1080" s="3" t="s">
        <v>4</v>
      </c>
      <c r="L1080" t="s">
        <v>4073</v>
      </c>
      <c r="M1080" t="s">
        <v>90</v>
      </c>
      <c r="O1080" s="6" t="s">
        <v>4074</v>
      </c>
      <c r="P1080" s="6" t="s">
        <v>4078</v>
      </c>
      <c r="Q1080" s="6" t="s">
        <v>90</v>
      </c>
      <c r="R1080" s="6" t="s">
        <v>90</v>
      </c>
      <c r="S1080" s="6"/>
    </row>
    <row r="1081" spans="1:19" ht="15" customHeight="1" x14ac:dyDescent="0.25">
      <c r="A1081" t="s">
        <v>4079</v>
      </c>
      <c r="B1081" s="6" t="s">
        <v>4080</v>
      </c>
      <c r="H1081" s="3" t="e">
        <f>IF(I1081="",200,VLOOKUP(I1081,#REF!,2,FALSE))</f>
        <v>#REF!</v>
      </c>
      <c r="I1081" t="s">
        <v>46</v>
      </c>
      <c r="J1081" s="3" t="s">
        <v>85</v>
      </c>
      <c r="K1081" s="3" t="s">
        <v>4</v>
      </c>
      <c r="L1081" t="s">
        <v>4081</v>
      </c>
      <c r="M1081" t="s">
        <v>90</v>
      </c>
      <c r="O1081" s="6" t="s">
        <v>4074</v>
      </c>
      <c r="P1081" s="6" t="s">
        <v>4075</v>
      </c>
      <c r="Q1081" s="6" t="s">
        <v>90</v>
      </c>
      <c r="R1081" s="6" t="s">
        <v>90</v>
      </c>
      <c r="S1081" s="6"/>
    </row>
    <row r="1082" spans="1:19" ht="15" customHeight="1" x14ac:dyDescent="0.25">
      <c r="A1082" t="s">
        <v>4082</v>
      </c>
      <c r="B1082" s="6" t="s">
        <v>4083</v>
      </c>
      <c r="H1082" s="3" t="e">
        <f>IF(I1082="",200,VLOOKUP(I1082,#REF!,2,FALSE))</f>
        <v>#REF!</v>
      </c>
      <c r="I1082" t="s">
        <v>46</v>
      </c>
      <c r="J1082" s="3" t="s">
        <v>85</v>
      </c>
      <c r="K1082" s="3" t="s">
        <v>4</v>
      </c>
      <c r="L1082" t="s">
        <v>4081</v>
      </c>
      <c r="M1082" t="s">
        <v>90</v>
      </c>
      <c r="O1082" s="6" t="s">
        <v>4074</v>
      </c>
      <c r="P1082" s="6" t="s">
        <v>4078</v>
      </c>
      <c r="Q1082" s="6" t="s">
        <v>90</v>
      </c>
      <c r="R1082" s="6" t="s">
        <v>90</v>
      </c>
      <c r="S1082" s="6"/>
    </row>
    <row r="1083" spans="1:19" ht="15" customHeight="1" x14ac:dyDescent="0.25">
      <c r="A1083" t="s">
        <v>4084</v>
      </c>
      <c r="B1083" s="6" t="s">
        <v>4085</v>
      </c>
      <c r="G1083" s="9"/>
      <c r="H1083" s="3" t="e">
        <f>IF(I1083="",200,VLOOKUP(I1083,#REF!,2,FALSE))</f>
        <v>#REF!</v>
      </c>
      <c r="I1083" t="s">
        <v>46</v>
      </c>
      <c r="J1083" s="3" t="s">
        <v>11</v>
      </c>
      <c r="K1083" s="3" t="s">
        <v>4</v>
      </c>
      <c r="L1083" t="s">
        <v>4086</v>
      </c>
      <c r="M1083" t="s">
        <v>90</v>
      </c>
      <c r="O1083" s="6" t="s">
        <v>4074</v>
      </c>
      <c r="P1083" s="6" t="s">
        <v>4078</v>
      </c>
      <c r="Q1083" s="6" t="s">
        <v>90</v>
      </c>
      <c r="R1083" s="6" t="s">
        <v>90</v>
      </c>
      <c r="S1083" s="6"/>
    </row>
    <row r="1084" spans="1:19" ht="15" customHeight="1" x14ac:dyDescent="0.25">
      <c r="A1084" t="s">
        <v>4087</v>
      </c>
      <c r="B1084" s="6" t="s">
        <v>4088</v>
      </c>
      <c r="G1084" s="9"/>
      <c r="H1084" s="3" t="e">
        <f>IF(I1084="",200,VLOOKUP(I1084,#REF!,2,FALSE))</f>
        <v>#REF!</v>
      </c>
      <c r="I1084" t="s">
        <v>46</v>
      </c>
      <c r="J1084" s="3" t="s">
        <v>11</v>
      </c>
      <c r="K1084" s="3" t="s">
        <v>4</v>
      </c>
      <c r="L1084" t="s">
        <v>4089</v>
      </c>
      <c r="M1084" t="s">
        <v>4090</v>
      </c>
      <c r="O1084" s="6" t="s">
        <v>4091</v>
      </c>
      <c r="P1084" s="6" t="s">
        <v>4092</v>
      </c>
      <c r="Q1084" s="6" t="s">
        <v>90</v>
      </c>
      <c r="R1084" s="6" t="s">
        <v>4093</v>
      </c>
      <c r="S1084" s="6"/>
    </row>
    <row r="1085" spans="1:19" ht="15" customHeight="1" x14ac:dyDescent="0.25">
      <c r="A1085" t="s">
        <v>4094</v>
      </c>
      <c r="B1085" s="6" t="s">
        <v>4095</v>
      </c>
      <c r="H1085" s="3" t="e">
        <f>IF(I1085="",200,VLOOKUP(I1085,#REF!,2,FALSE))</f>
        <v>#REF!</v>
      </c>
      <c r="I1085" t="s">
        <v>46</v>
      </c>
      <c r="J1085" s="3" t="s">
        <v>85</v>
      </c>
      <c r="K1085" s="3" t="s">
        <v>4</v>
      </c>
      <c r="L1085" t="s">
        <v>4089</v>
      </c>
      <c r="M1085" t="s">
        <v>4090</v>
      </c>
      <c r="O1085" s="6" t="s">
        <v>4096</v>
      </c>
      <c r="P1085" s="6" t="s">
        <v>4097</v>
      </c>
      <c r="Q1085" s="6" t="s">
        <v>90</v>
      </c>
      <c r="R1085" s="6" t="s">
        <v>4098</v>
      </c>
      <c r="S1085" s="6"/>
    </row>
    <row r="1086" spans="1:19" ht="15" customHeight="1" x14ac:dyDescent="0.25">
      <c r="A1086" t="s">
        <v>4099</v>
      </c>
      <c r="B1086" s="6" t="s">
        <v>4100</v>
      </c>
      <c r="G1086" s="9"/>
      <c r="H1086" s="3" t="e">
        <f>IF(I1086="",200,VLOOKUP(I1086,#REF!,2,FALSE))</f>
        <v>#REF!</v>
      </c>
      <c r="I1086" t="s">
        <v>46</v>
      </c>
      <c r="J1086" s="3" t="s">
        <v>11</v>
      </c>
      <c r="K1086" s="3" t="s">
        <v>4</v>
      </c>
      <c r="L1086" t="s">
        <v>4089</v>
      </c>
      <c r="M1086" t="s">
        <v>4090</v>
      </c>
      <c r="O1086" s="6" t="s">
        <v>4101</v>
      </c>
      <c r="P1086" s="6" t="s">
        <v>4102</v>
      </c>
      <c r="Q1086" s="6" t="s">
        <v>90</v>
      </c>
      <c r="R1086" s="6" t="s">
        <v>4103</v>
      </c>
      <c r="S1086" s="6"/>
    </row>
    <row r="1087" spans="1:19" ht="15" customHeight="1" x14ac:dyDescent="0.25">
      <c r="A1087" t="s">
        <v>4104</v>
      </c>
      <c r="B1087" s="6" t="s">
        <v>4105</v>
      </c>
      <c r="G1087" s="9"/>
      <c r="H1087" s="3" t="e">
        <f>IF(I1087="",200,VLOOKUP(I1087,#REF!,2,FALSE))</f>
        <v>#REF!</v>
      </c>
      <c r="I1087" t="s">
        <v>46</v>
      </c>
      <c r="J1087" s="3" t="s">
        <v>11</v>
      </c>
      <c r="K1087" s="3" t="s">
        <v>4</v>
      </c>
      <c r="L1087" t="s">
        <v>4089</v>
      </c>
      <c r="M1087" t="s">
        <v>4090</v>
      </c>
      <c r="O1087" s="6" t="s">
        <v>4106</v>
      </c>
      <c r="P1087" s="6" t="s">
        <v>4107</v>
      </c>
      <c r="Q1087" s="6" t="s">
        <v>90</v>
      </c>
      <c r="R1087" s="6" t="s">
        <v>4108</v>
      </c>
      <c r="S1087" s="6"/>
    </row>
    <row r="1088" spans="1:19" ht="15" customHeight="1" x14ac:dyDescent="0.25">
      <c r="A1088" t="s">
        <v>4109</v>
      </c>
      <c r="B1088" s="6" t="s">
        <v>4110</v>
      </c>
      <c r="H1088" s="3" t="e">
        <f>IF(I1088="",200,VLOOKUP(I1088,#REF!,2,FALSE))</f>
        <v>#REF!</v>
      </c>
      <c r="I1088" t="s">
        <v>46</v>
      </c>
      <c r="J1088" s="3" t="s">
        <v>85</v>
      </c>
      <c r="K1088" s="3" t="s">
        <v>4</v>
      </c>
      <c r="L1088" t="s">
        <v>4089</v>
      </c>
      <c r="M1088" t="s">
        <v>4090</v>
      </c>
      <c r="O1088" s="6" t="s">
        <v>4111</v>
      </c>
      <c r="P1088" s="6" t="s">
        <v>4112</v>
      </c>
      <c r="Q1088" s="6" t="s">
        <v>90</v>
      </c>
      <c r="R1088" s="6" t="s">
        <v>4113</v>
      </c>
      <c r="S1088" s="6"/>
    </row>
    <row r="1089" spans="1:19" ht="15" customHeight="1" x14ac:dyDescent="0.25">
      <c r="A1089" t="s">
        <v>4114</v>
      </c>
      <c r="B1089" s="6" t="s">
        <v>4115</v>
      </c>
      <c r="H1089" s="3" t="e">
        <f>IF(I1089="",200,VLOOKUP(I1089,#REF!,2,FALSE))</f>
        <v>#REF!</v>
      </c>
      <c r="I1089" t="s">
        <v>46</v>
      </c>
      <c r="J1089" s="3" t="s">
        <v>85</v>
      </c>
      <c r="K1089" s="3" t="s">
        <v>4</v>
      </c>
      <c r="L1089" t="s">
        <v>4089</v>
      </c>
      <c r="M1089" t="s">
        <v>4090</v>
      </c>
      <c r="O1089" s="6" t="s">
        <v>4116</v>
      </c>
      <c r="P1089" s="6" t="s">
        <v>4117</v>
      </c>
      <c r="Q1089" s="6" t="s">
        <v>90</v>
      </c>
      <c r="R1089" s="6" t="s">
        <v>4118</v>
      </c>
      <c r="S1089" s="6"/>
    </row>
    <row r="1090" spans="1:19" ht="15" customHeight="1" x14ac:dyDescent="0.25">
      <c r="A1090" t="s">
        <v>4119</v>
      </c>
      <c r="B1090" s="6" t="s">
        <v>4120</v>
      </c>
      <c r="G1090" s="9"/>
      <c r="H1090" s="3" t="e">
        <f>IF(I1090="",200,VLOOKUP(I1090,#REF!,2,FALSE))</f>
        <v>#REF!</v>
      </c>
      <c r="I1090" t="s">
        <v>49</v>
      </c>
      <c r="J1090" s="3" t="s">
        <v>11</v>
      </c>
      <c r="K1090" s="3" t="s">
        <v>4</v>
      </c>
      <c r="L1090" t="s">
        <v>4121</v>
      </c>
      <c r="M1090" t="s">
        <v>90</v>
      </c>
      <c r="O1090" s="6" t="s">
        <v>4122</v>
      </c>
      <c r="P1090" s="6" t="s">
        <v>4123</v>
      </c>
      <c r="Q1090" s="6" t="s">
        <v>90</v>
      </c>
      <c r="R1090" s="6" t="s">
        <v>4124</v>
      </c>
      <c r="S1090" s="6"/>
    </row>
    <row r="1091" spans="1:19" ht="15" customHeight="1" x14ac:dyDescent="0.25">
      <c r="A1091" t="s">
        <v>4125</v>
      </c>
      <c r="B1091" s="6" t="s">
        <v>4126</v>
      </c>
      <c r="G1091" s="9"/>
      <c r="H1091" s="3" t="e">
        <f>IF(I1091="",200,VLOOKUP(I1091,#REF!,2,FALSE))</f>
        <v>#REF!</v>
      </c>
      <c r="I1091" t="s">
        <v>49</v>
      </c>
      <c r="J1091" s="3" t="s">
        <v>11</v>
      </c>
      <c r="K1091" s="3" t="s">
        <v>4</v>
      </c>
      <c r="L1091" t="s">
        <v>4121</v>
      </c>
      <c r="M1091" t="s">
        <v>90</v>
      </c>
      <c r="O1091" s="6" t="s">
        <v>4127</v>
      </c>
      <c r="P1091" s="6" t="s">
        <v>4128</v>
      </c>
      <c r="Q1091" s="6" t="s">
        <v>90</v>
      </c>
      <c r="R1091" s="6" t="s">
        <v>4129</v>
      </c>
      <c r="S1091" s="6"/>
    </row>
    <row r="1092" spans="1:19" ht="15" customHeight="1" x14ac:dyDescent="0.25">
      <c r="A1092" t="s">
        <v>4130</v>
      </c>
      <c r="B1092" s="6" t="s">
        <v>4131</v>
      </c>
      <c r="G1092" s="9"/>
      <c r="H1092" s="3" t="e">
        <f>IF(I1092="",200,VLOOKUP(I1092,#REF!,2,FALSE))</f>
        <v>#REF!</v>
      </c>
      <c r="I1092" t="s">
        <v>49</v>
      </c>
      <c r="J1092" s="3" t="s">
        <v>11</v>
      </c>
      <c r="K1092" s="3" t="s">
        <v>4</v>
      </c>
      <c r="L1092" t="s">
        <v>4121</v>
      </c>
      <c r="M1092" t="s">
        <v>90</v>
      </c>
      <c r="N1092" s="6" t="s">
        <v>4132</v>
      </c>
      <c r="O1092" s="6" t="s">
        <v>4133</v>
      </c>
      <c r="P1092" s="6" t="s">
        <v>4134</v>
      </c>
      <c r="Q1092" s="6" t="s">
        <v>90</v>
      </c>
      <c r="R1092" s="6" t="s">
        <v>4135</v>
      </c>
      <c r="S1092" s="6"/>
    </row>
    <row r="1093" spans="1:19" ht="15" customHeight="1" x14ac:dyDescent="0.25">
      <c r="A1093" t="s">
        <v>4136</v>
      </c>
      <c r="B1093" s="6" t="s">
        <v>4137</v>
      </c>
      <c r="G1093" s="9"/>
      <c r="H1093" s="3" t="e">
        <f>IF(I1093="",200,VLOOKUP(I1093,#REF!,2,FALSE))</f>
        <v>#REF!</v>
      </c>
      <c r="I1093" t="s">
        <v>49</v>
      </c>
      <c r="J1093" s="3" t="s">
        <v>11</v>
      </c>
      <c r="K1093" s="3" t="s">
        <v>4</v>
      </c>
      <c r="L1093" t="s">
        <v>4121</v>
      </c>
      <c r="M1093" t="s">
        <v>90</v>
      </c>
      <c r="N1093" s="6" t="s">
        <v>4138</v>
      </c>
      <c r="O1093" s="6" t="s">
        <v>4139</v>
      </c>
      <c r="P1093" s="6" t="s">
        <v>4140</v>
      </c>
      <c r="Q1093" s="6" t="s">
        <v>90</v>
      </c>
      <c r="R1093" s="6" t="s">
        <v>4141</v>
      </c>
      <c r="S1093" s="6"/>
    </row>
    <row r="1094" spans="1:19" ht="15" customHeight="1" x14ac:dyDescent="0.25">
      <c r="A1094" t="s">
        <v>4142</v>
      </c>
      <c r="B1094" s="6" t="s">
        <v>4143</v>
      </c>
      <c r="G1094" s="9"/>
      <c r="H1094" s="3" t="e">
        <f>IF(I1094="",200,VLOOKUP(I1094,#REF!,2,FALSE))</f>
        <v>#REF!</v>
      </c>
      <c r="I1094" t="s">
        <v>49</v>
      </c>
      <c r="J1094" s="3" t="s">
        <v>11</v>
      </c>
      <c r="K1094" s="3" t="s">
        <v>4</v>
      </c>
      <c r="L1094" t="s">
        <v>4121</v>
      </c>
      <c r="M1094" t="s">
        <v>90</v>
      </c>
      <c r="O1094" s="6" t="s">
        <v>4144</v>
      </c>
      <c r="P1094" s="6" t="s">
        <v>4145</v>
      </c>
      <c r="Q1094" s="6" t="s">
        <v>90</v>
      </c>
      <c r="R1094" s="6" t="s">
        <v>4146</v>
      </c>
      <c r="S1094" s="6"/>
    </row>
    <row r="1095" spans="1:19" ht="15" customHeight="1" x14ac:dyDescent="0.25">
      <c r="A1095" t="s">
        <v>4147</v>
      </c>
      <c r="B1095" s="6" t="s">
        <v>4148</v>
      </c>
      <c r="G1095" s="9"/>
      <c r="H1095" s="3" t="e">
        <f>IF(I1095="",200,VLOOKUP(I1095,#REF!,2,FALSE))</f>
        <v>#REF!</v>
      </c>
      <c r="I1095" t="s">
        <v>49</v>
      </c>
      <c r="J1095" s="3" t="s">
        <v>11</v>
      </c>
      <c r="K1095" s="3" t="s">
        <v>4</v>
      </c>
      <c r="L1095" t="s">
        <v>4149</v>
      </c>
      <c r="M1095" t="s">
        <v>4150</v>
      </c>
      <c r="N1095" s="6" t="s">
        <v>4151</v>
      </c>
      <c r="P1095" s="6" t="s">
        <v>4152</v>
      </c>
      <c r="Q1095" s="6" t="s">
        <v>90</v>
      </c>
      <c r="R1095" s="6" t="s">
        <v>4153</v>
      </c>
      <c r="S1095" s="6"/>
    </row>
    <row r="1096" spans="1:19" ht="15" customHeight="1" x14ac:dyDescent="0.25">
      <c r="A1096" t="s">
        <v>4154</v>
      </c>
      <c r="B1096" s="6" t="s">
        <v>4155</v>
      </c>
      <c r="G1096" s="9"/>
      <c r="H1096" s="3" t="e">
        <f>IF(I1096="",200,VLOOKUP(I1096,#REF!,2,FALSE))</f>
        <v>#REF!</v>
      </c>
      <c r="I1096" t="s">
        <v>49</v>
      </c>
      <c r="J1096" s="3" t="s">
        <v>11</v>
      </c>
      <c r="K1096" s="3" t="s">
        <v>4</v>
      </c>
      <c r="L1096" t="s">
        <v>4149</v>
      </c>
      <c r="M1096" t="s">
        <v>4150</v>
      </c>
      <c r="N1096" s="6" t="s">
        <v>4156</v>
      </c>
      <c r="P1096" s="6" t="s">
        <v>4157</v>
      </c>
      <c r="Q1096" s="6" t="s">
        <v>90</v>
      </c>
      <c r="R1096" s="6" t="s">
        <v>90</v>
      </c>
      <c r="S1096" s="6"/>
    </row>
    <row r="1097" spans="1:19" ht="15" customHeight="1" x14ac:dyDescent="0.25">
      <c r="A1097" t="s">
        <v>4158</v>
      </c>
      <c r="B1097" s="6" t="s">
        <v>4159</v>
      </c>
      <c r="G1097" s="9"/>
      <c r="H1097" s="3" t="e">
        <f>IF(I1097="",200,VLOOKUP(I1097,#REF!,2,FALSE))</f>
        <v>#REF!</v>
      </c>
      <c r="I1097" t="s">
        <v>49</v>
      </c>
      <c r="J1097" s="3" t="s">
        <v>11</v>
      </c>
      <c r="K1097" s="3" t="s">
        <v>4</v>
      </c>
      <c r="L1097" t="s">
        <v>4149</v>
      </c>
      <c r="M1097" t="s">
        <v>4150</v>
      </c>
      <c r="N1097" s="6" t="s">
        <v>4160</v>
      </c>
      <c r="P1097" s="6" t="s">
        <v>4161</v>
      </c>
      <c r="Q1097" s="6" t="s">
        <v>90</v>
      </c>
      <c r="R1097" s="6" t="s">
        <v>90</v>
      </c>
      <c r="S1097" s="6"/>
    </row>
    <row r="1098" spans="1:19" ht="15" customHeight="1" x14ac:dyDescent="0.25">
      <c r="A1098" t="s">
        <v>4162</v>
      </c>
      <c r="B1098" s="6" t="s">
        <v>4163</v>
      </c>
      <c r="G1098" s="9"/>
      <c r="H1098" s="3" t="e">
        <f>IF(I1098="",200,VLOOKUP(I1098,#REF!,2,FALSE))</f>
        <v>#REF!</v>
      </c>
      <c r="I1098" t="s">
        <v>49</v>
      </c>
      <c r="J1098" s="3" t="s">
        <v>11</v>
      </c>
      <c r="K1098" s="3" t="s">
        <v>4</v>
      </c>
      <c r="L1098" t="s">
        <v>4149</v>
      </c>
      <c r="M1098" t="s">
        <v>4150</v>
      </c>
      <c r="N1098" s="6" t="s">
        <v>4160</v>
      </c>
      <c r="P1098" s="6" t="s">
        <v>4164</v>
      </c>
      <c r="Q1098" s="6" t="s">
        <v>90</v>
      </c>
      <c r="R1098" s="6" t="s">
        <v>90</v>
      </c>
      <c r="S1098" s="6"/>
    </row>
    <row r="1099" spans="1:19" ht="15" customHeight="1" x14ac:dyDescent="0.25">
      <c r="A1099" t="s">
        <v>4165</v>
      </c>
      <c r="B1099" s="6" t="s">
        <v>4166</v>
      </c>
      <c r="G1099" s="9"/>
      <c r="H1099" s="3" t="e">
        <f>IF(I1099="",200,VLOOKUP(I1099,#REF!,2,FALSE))</f>
        <v>#REF!</v>
      </c>
      <c r="I1099" t="s">
        <v>49</v>
      </c>
      <c r="J1099" s="3" t="s">
        <v>11</v>
      </c>
      <c r="K1099" s="3" t="s">
        <v>4</v>
      </c>
      <c r="L1099" t="s">
        <v>4149</v>
      </c>
      <c r="M1099" t="s">
        <v>4150</v>
      </c>
      <c r="N1099" s="6" t="s">
        <v>4160</v>
      </c>
      <c r="P1099" s="6" t="s">
        <v>4167</v>
      </c>
      <c r="Q1099" s="6" t="s">
        <v>90</v>
      </c>
      <c r="R1099" s="6" t="s">
        <v>90</v>
      </c>
      <c r="S1099" s="6"/>
    </row>
    <row r="1100" spans="1:19" ht="15" customHeight="1" x14ac:dyDescent="0.25">
      <c r="A1100" t="s">
        <v>4168</v>
      </c>
      <c r="B1100" s="6" t="s">
        <v>4169</v>
      </c>
      <c r="G1100" s="9"/>
      <c r="H1100" s="3" t="e">
        <f>IF(I1100="",200,VLOOKUP(I1100,#REF!,2,FALSE))</f>
        <v>#REF!</v>
      </c>
      <c r="I1100" t="s">
        <v>49</v>
      </c>
      <c r="J1100" s="3" t="s">
        <v>11</v>
      </c>
      <c r="K1100" s="3" t="s">
        <v>4</v>
      </c>
      <c r="L1100" t="s">
        <v>4149</v>
      </c>
      <c r="M1100" t="s">
        <v>4150</v>
      </c>
      <c r="N1100" s="6" t="s">
        <v>4160</v>
      </c>
      <c r="P1100" s="6" t="s">
        <v>4170</v>
      </c>
      <c r="Q1100" s="6" t="s">
        <v>90</v>
      </c>
      <c r="R1100" s="6" t="s">
        <v>90</v>
      </c>
      <c r="S1100" s="6"/>
    </row>
    <row r="1101" spans="1:19" ht="15" customHeight="1" x14ac:dyDescent="0.25">
      <c r="A1101" t="s">
        <v>4171</v>
      </c>
      <c r="B1101" s="6" t="s">
        <v>4172</v>
      </c>
      <c r="G1101" s="9"/>
      <c r="H1101" s="3" t="e">
        <f>IF(I1101="",200,VLOOKUP(I1101,#REF!,2,FALSE))</f>
        <v>#REF!</v>
      </c>
      <c r="I1101" t="s">
        <v>49</v>
      </c>
      <c r="J1101" s="3" t="s">
        <v>11</v>
      </c>
      <c r="K1101" s="3" t="s">
        <v>4</v>
      </c>
      <c r="L1101" t="s">
        <v>4149</v>
      </c>
      <c r="M1101" t="s">
        <v>4150</v>
      </c>
      <c r="N1101" s="6" t="s">
        <v>4160</v>
      </c>
      <c r="P1101" s="6" t="s">
        <v>4173</v>
      </c>
      <c r="Q1101" s="6" t="s">
        <v>90</v>
      </c>
      <c r="R1101" s="6" t="s">
        <v>4174</v>
      </c>
      <c r="S1101" s="6"/>
    </row>
    <row r="1102" spans="1:19" ht="15" customHeight="1" x14ac:dyDescent="0.25">
      <c r="A1102" t="s">
        <v>4175</v>
      </c>
      <c r="B1102" s="6" t="s">
        <v>4176</v>
      </c>
      <c r="G1102" s="9"/>
      <c r="H1102" s="3" t="e">
        <f>IF(I1102="",200,VLOOKUP(I1102,#REF!,2,FALSE))</f>
        <v>#REF!</v>
      </c>
      <c r="I1102" t="s">
        <v>49</v>
      </c>
      <c r="J1102" s="3" t="s">
        <v>11</v>
      </c>
      <c r="K1102" s="3" t="s">
        <v>4</v>
      </c>
      <c r="L1102" t="s">
        <v>4149</v>
      </c>
      <c r="M1102" t="s">
        <v>4150</v>
      </c>
      <c r="N1102" s="6" t="s">
        <v>4160</v>
      </c>
      <c r="P1102" s="6" t="s">
        <v>4170</v>
      </c>
      <c r="Q1102" s="6" t="s">
        <v>90</v>
      </c>
      <c r="R1102" s="6" t="s">
        <v>90</v>
      </c>
      <c r="S1102" s="6"/>
    </row>
    <row r="1103" spans="1:19" ht="15" customHeight="1" x14ac:dyDescent="0.25">
      <c r="A1103" t="s">
        <v>4177</v>
      </c>
      <c r="B1103" s="6" t="s">
        <v>4178</v>
      </c>
      <c r="G1103" s="9"/>
      <c r="H1103" s="3" t="e">
        <f>IF(I1103="",200,VLOOKUP(I1103,#REF!,2,FALSE))</f>
        <v>#REF!</v>
      </c>
      <c r="I1103" t="s">
        <v>49</v>
      </c>
      <c r="J1103" s="3" t="s">
        <v>11</v>
      </c>
      <c r="K1103" s="3" t="s">
        <v>4</v>
      </c>
      <c r="L1103" t="s">
        <v>4149</v>
      </c>
      <c r="M1103" t="s">
        <v>4150</v>
      </c>
      <c r="N1103" s="6" t="s">
        <v>4160</v>
      </c>
      <c r="P1103" s="6" t="s">
        <v>4179</v>
      </c>
      <c r="Q1103" s="6" t="s">
        <v>90</v>
      </c>
      <c r="R1103" s="6" t="s">
        <v>90</v>
      </c>
      <c r="S1103" s="6"/>
    </row>
    <row r="1104" spans="1:19" ht="15" customHeight="1" x14ac:dyDescent="0.25">
      <c r="A1104" t="s">
        <v>4180</v>
      </c>
      <c r="B1104" s="6" t="s">
        <v>4181</v>
      </c>
      <c r="G1104" s="9"/>
      <c r="H1104" s="3" t="e">
        <f>IF(I1104="",200,VLOOKUP(I1104,#REF!,2,FALSE))</f>
        <v>#REF!</v>
      </c>
      <c r="I1104" t="s">
        <v>49</v>
      </c>
      <c r="J1104" s="3" t="s">
        <v>11</v>
      </c>
      <c r="K1104" s="3" t="s">
        <v>4</v>
      </c>
      <c r="L1104" t="s">
        <v>4149</v>
      </c>
      <c r="M1104" t="s">
        <v>4150</v>
      </c>
      <c r="N1104" s="6" t="s">
        <v>4160</v>
      </c>
      <c r="P1104" s="6" t="s">
        <v>4161</v>
      </c>
      <c r="Q1104" s="6" t="s">
        <v>90</v>
      </c>
      <c r="R1104" s="6" t="s">
        <v>90</v>
      </c>
      <c r="S1104" s="6"/>
    </row>
    <row r="1105" spans="1:19" ht="15" customHeight="1" x14ac:dyDescent="0.25">
      <c r="A1105" t="s">
        <v>4182</v>
      </c>
      <c r="B1105" s="6" t="s">
        <v>4183</v>
      </c>
      <c r="H1105" s="3" t="e">
        <f>IF(I1105="",200,VLOOKUP(I1105,#REF!,2,FALSE))</f>
        <v>#REF!</v>
      </c>
      <c r="I1105" t="s">
        <v>49</v>
      </c>
      <c r="J1105" s="3" t="s">
        <v>85</v>
      </c>
      <c r="K1105" s="3" t="s">
        <v>4</v>
      </c>
      <c r="L1105" t="s">
        <v>4184</v>
      </c>
      <c r="M1105" t="s">
        <v>90</v>
      </c>
      <c r="N1105" s="6" t="s">
        <v>4160</v>
      </c>
      <c r="P1105" s="6" t="s">
        <v>4185</v>
      </c>
      <c r="Q1105" s="6" t="s">
        <v>90</v>
      </c>
      <c r="R1105" s="6" t="s">
        <v>4174</v>
      </c>
      <c r="S1105" s="6"/>
    </row>
    <row r="1106" spans="1:19" ht="15" customHeight="1" x14ac:dyDescent="0.25">
      <c r="A1106" t="s">
        <v>4186</v>
      </c>
      <c r="B1106" s="6" t="s">
        <v>4187</v>
      </c>
      <c r="H1106" s="3" t="e">
        <f>IF(I1106="",200,VLOOKUP(I1106,#REF!,2,FALSE))</f>
        <v>#REF!</v>
      </c>
      <c r="I1106" t="s">
        <v>49</v>
      </c>
      <c r="J1106" s="3" t="s">
        <v>85</v>
      </c>
      <c r="K1106" s="3" t="s">
        <v>4</v>
      </c>
      <c r="L1106" t="s">
        <v>4184</v>
      </c>
      <c r="M1106" t="s">
        <v>90</v>
      </c>
      <c r="N1106" s="6" t="s">
        <v>4160</v>
      </c>
      <c r="P1106" s="6" t="s">
        <v>4188</v>
      </c>
      <c r="Q1106" s="6" t="s">
        <v>90</v>
      </c>
      <c r="R1106" s="6" t="s">
        <v>4174</v>
      </c>
      <c r="S1106" s="6"/>
    </row>
    <row r="1107" spans="1:19" ht="15" customHeight="1" x14ac:dyDescent="0.25">
      <c r="A1107" t="s">
        <v>4189</v>
      </c>
      <c r="B1107" s="6" t="s">
        <v>4190</v>
      </c>
      <c r="H1107" s="3" t="e">
        <f>IF(I1107="",200,VLOOKUP(I1107,#REF!,2,FALSE))</f>
        <v>#REF!</v>
      </c>
      <c r="I1107" t="s">
        <v>49</v>
      </c>
      <c r="J1107" s="3" t="s">
        <v>85</v>
      </c>
      <c r="K1107" s="3" t="s">
        <v>4</v>
      </c>
      <c r="L1107" t="s">
        <v>4184</v>
      </c>
      <c r="M1107" t="s">
        <v>90</v>
      </c>
      <c r="N1107" s="6" t="s">
        <v>4160</v>
      </c>
      <c r="P1107" s="6" t="s">
        <v>4191</v>
      </c>
      <c r="Q1107" s="6" t="s">
        <v>90</v>
      </c>
      <c r="R1107" s="6" t="s">
        <v>4174</v>
      </c>
      <c r="S1107" s="6"/>
    </row>
    <row r="1108" spans="1:19" ht="15" customHeight="1" x14ac:dyDescent="0.25">
      <c r="A1108" t="s">
        <v>4192</v>
      </c>
      <c r="B1108" s="6" t="s">
        <v>4193</v>
      </c>
      <c r="H1108" s="3" t="e">
        <f>IF(I1108="",200,VLOOKUP(I1108,#REF!,2,FALSE))</f>
        <v>#REF!</v>
      </c>
      <c r="I1108" t="s">
        <v>49</v>
      </c>
      <c r="J1108" s="3" t="s">
        <v>85</v>
      </c>
      <c r="K1108" s="3" t="s">
        <v>4</v>
      </c>
      <c r="L1108" t="s">
        <v>4184</v>
      </c>
      <c r="M1108" t="s">
        <v>90</v>
      </c>
      <c r="N1108" s="6" t="s">
        <v>4160</v>
      </c>
      <c r="P1108" s="6" t="s">
        <v>4194</v>
      </c>
      <c r="Q1108" s="6" t="s">
        <v>90</v>
      </c>
      <c r="R1108" s="6" t="s">
        <v>4174</v>
      </c>
      <c r="S1108" s="6"/>
    </row>
    <row r="1109" spans="1:19" ht="15" customHeight="1" x14ac:dyDescent="0.25">
      <c r="A1109" t="s">
        <v>4195</v>
      </c>
      <c r="B1109" s="6" t="s">
        <v>4196</v>
      </c>
      <c r="H1109" s="3" t="e">
        <f>IF(I1109="",200,VLOOKUP(I1109,#REF!,2,FALSE))</f>
        <v>#REF!</v>
      </c>
      <c r="I1109" t="s">
        <v>49</v>
      </c>
      <c r="J1109" s="3" t="s">
        <v>85</v>
      </c>
      <c r="K1109" s="3" t="s">
        <v>4</v>
      </c>
      <c r="L1109" t="s">
        <v>4184</v>
      </c>
      <c r="M1109" t="s">
        <v>90</v>
      </c>
      <c r="N1109" s="6" t="s">
        <v>4160</v>
      </c>
      <c r="P1109" s="6" t="s">
        <v>4173</v>
      </c>
      <c r="Q1109" s="6" t="s">
        <v>90</v>
      </c>
      <c r="R1109" s="6" t="s">
        <v>4174</v>
      </c>
      <c r="S1109" s="6"/>
    </row>
    <row r="1110" spans="1:19" ht="15" customHeight="1" x14ac:dyDescent="0.25">
      <c r="A1110" t="s">
        <v>4197</v>
      </c>
      <c r="B1110" s="6" t="s">
        <v>4198</v>
      </c>
      <c r="H1110" s="3" t="e">
        <f>IF(I1110="",200,VLOOKUP(I1110,#REF!,2,FALSE))</f>
        <v>#REF!</v>
      </c>
      <c r="I1110" t="s">
        <v>49</v>
      </c>
      <c r="J1110" s="3" t="s">
        <v>85</v>
      </c>
      <c r="K1110" s="3" t="s">
        <v>4</v>
      </c>
      <c r="L1110" t="s">
        <v>4184</v>
      </c>
      <c r="M1110" t="s">
        <v>90</v>
      </c>
      <c r="N1110" s="6" t="s">
        <v>4160</v>
      </c>
      <c r="P1110" s="6" t="s">
        <v>4199</v>
      </c>
      <c r="Q1110" s="6" t="s">
        <v>90</v>
      </c>
      <c r="R1110" s="6" t="s">
        <v>4174</v>
      </c>
      <c r="S1110" s="6"/>
    </row>
    <row r="1111" spans="1:19" ht="15" customHeight="1" x14ac:dyDescent="0.25">
      <c r="A1111" t="s">
        <v>4200</v>
      </c>
      <c r="B1111" s="6" t="s">
        <v>4201</v>
      </c>
      <c r="H1111" s="3" t="e">
        <f>IF(I1111="",200,VLOOKUP(I1111,#REF!,2,FALSE))</f>
        <v>#REF!</v>
      </c>
      <c r="I1111" t="s">
        <v>49</v>
      </c>
      <c r="J1111" s="3" t="s">
        <v>85</v>
      </c>
      <c r="K1111" s="3" t="s">
        <v>4</v>
      </c>
      <c r="L1111" t="s">
        <v>4184</v>
      </c>
      <c r="M1111" t="s">
        <v>90</v>
      </c>
      <c r="N1111" s="6" t="s">
        <v>4160</v>
      </c>
      <c r="P1111" s="6" t="s">
        <v>4202</v>
      </c>
      <c r="Q1111" s="6" t="s">
        <v>90</v>
      </c>
      <c r="R1111" s="6" t="s">
        <v>4174</v>
      </c>
      <c r="S1111" s="6"/>
    </row>
    <row r="1112" spans="1:19" ht="15" customHeight="1" x14ac:dyDescent="0.25">
      <c r="A1112" t="s">
        <v>4203</v>
      </c>
      <c r="B1112" s="6" t="s">
        <v>4204</v>
      </c>
      <c r="H1112" s="3" t="e">
        <f>IF(I1112="",200,VLOOKUP(I1112,#REF!,2,FALSE))</f>
        <v>#REF!</v>
      </c>
      <c r="I1112" t="s">
        <v>49</v>
      </c>
      <c r="J1112" s="3" t="s">
        <v>85</v>
      </c>
      <c r="K1112" s="3" t="s">
        <v>4</v>
      </c>
      <c r="L1112" t="s">
        <v>4184</v>
      </c>
      <c r="M1112" t="s">
        <v>90</v>
      </c>
      <c r="N1112" s="6" t="s">
        <v>4160</v>
      </c>
      <c r="P1112" s="6" t="s">
        <v>4205</v>
      </c>
      <c r="Q1112" s="6" t="s">
        <v>90</v>
      </c>
      <c r="R1112" s="6" t="s">
        <v>4174</v>
      </c>
      <c r="S1112" s="6"/>
    </row>
    <row r="1113" spans="1:19" ht="15" customHeight="1" x14ac:dyDescent="0.25">
      <c r="A1113" t="s">
        <v>4206</v>
      </c>
      <c r="B1113" s="6" t="s">
        <v>4207</v>
      </c>
      <c r="H1113" s="3" t="e">
        <f>IF(I1113="",200,VLOOKUP(I1113,#REF!,2,FALSE))</f>
        <v>#REF!</v>
      </c>
      <c r="I1113" t="s">
        <v>49</v>
      </c>
      <c r="J1113" s="3" t="s">
        <v>85</v>
      </c>
      <c r="K1113" s="3" t="s">
        <v>4</v>
      </c>
      <c r="L1113" t="s">
        <v>4184</v>
      </c>
      <c r="M1113" t="s">
        <v>90</v>
      </c>
      <c r="N1113" s="6" t="s">
        <v>4160</v>
      </c>
      <c r="P1113" s="6" t="s">
        <v>4208</v>
      </c>
      <c r="Q1113" s="6" t="s">
        <v>90</v>
      </c>
      <c r="R1113" s="6" t="s">
        <v>4174</v>
      </c>
      <c r="S1113" s="6"/>
    </row>
    <row r="1114" spans="1:19" ht="15" customHeight="1" x14ac:dyDescent="0.25">
      <c r="A1114" t="s">
        <v>4209</v>
      </c>
      <c r="B1114" s="6" t="s">
        <v>4210</v>
      </c>
      <c r="H1114" s="3" t="e">
        <f>IF(I1114="",200,VLOOKUP(I1114,#REF!,2,FALSE))</f>
        <v>#REF!</v>
      </c>
      <c r="I1114" t="s">
        <v>49</v>
      </c>
      <c r="J1114" s="3" t="s">
        <v>85</v>
      </c>
      <c r="K1114" s="3" t="s">
        <v>4</v>
      </c>
      <c r="L1114" t="s">
        <v>4184</v>
      </c>
      <c r="M1114" t="s">
        <v>90</v>
      </c>
      <c r="N1114" s="6" t="s">
        <v>4160</v>
      </c>
      <c r="P1114" s="6" t="s">
        <v>4211</v>
      </c>
      <c r="Q1114" s="6" t="s">
        <v>90</v>
      </c>
      <c r="R1114" s="6" t="s">
        <v>4174</v>
      </c>
      <c r="S1114" s="6"/>
    </row>
    <row r="1115" spans="1:19" ht="15" customHeight="1" x14ac:dyDescent="0.25">
      <c r="A1115" t="s">
        <v>4212</v>
      </c>
      <c r="B1115" s="6" t="s">
        <v>4213</v>
      </c>
      <c r="H1115" s="3" t="e">
        <f>IF(I1115="",200,VLOOKUP(I1115,#REF!,2,FALSE))</f>
        <v>#REF!</v>
      </c>
      <c r="I1115" t="s">
        <v>49</v>
      </c>
      <c r="J1115" s="3" t="s">
        <v>85</v>
      </c>
      <c r="K1115" s="3" t="s">
        <v>4</v>
      </c>
      <c r="L1115" t="s">
        <v>4184</v>
      </c>
      <c r="M1115" t="s">
        <v>90</v>
      </c>
      <c r="N1115" s="6" t="s">
        <v>4160</v>
      </c>
      <c r="P1115" s="6" t="s">
        <v>4214</v>
      </c>
      <c r="Q1115" s="6" t="s">
        <v>90</v>
      </c>
      <c r="R1115" s="6" t="s">
        <v>4174</v>
      </c>
      <c r="S1115" s="6"/>
    </row>
    <row r="1116" spans="1:19" ht="15" customHeight="1" x14ac:dyDescent="0.25">
      <c r="A1116" t="s">
        <v>4215</v>
      </c>
      <c r="B1116" s="6" t="s">
        <v>4216</v>
      </c>
      <c r="H1116" s="3" t="e">
        <f>IF(I1116="",200,VLOOKUP(I1116,#REF!,2,FALSE))</f>
        <v>#REF!</v>
      </c>
      <c r="I1116" t="s">
        <v>49</v>
      </c>
      <c r="J1116" s="3" t="s">
        <v>85</v>
      </c>
      <c r="K1116" s="3" t="s">
        <v>4</v>
      </c>
      <c r="L1116" t="s">
        <v>4184</v>
      </c>
      <c r="M1116" t="s">
        <v>90</v>
      </c>
      <c r="N1116" s="6" t="s">
        <v>4160</v>
      </c>
      <c r="P1116" s="6" t="s">
        <v>4217</v>
      </c>
      <c r="Q1116" s="6" t="s">
        <v>90</v>
      </c>
      <c r="R1116" s="6" t="s">
        <v>4174</v>
      </c>
      <c r="S1116" s="6"/>
    </row>
    <row r="1117" spans="1:19" ht="15" customHeight="1" x14ac:dyDescent="0.25">
      <c r="A1117" t="s">
        <v>4218</v>
      </c>
      <c r="B1117" s="6" t="s">
        <v>4219</v>
      </c>
      <c r="H1117" s="3" t="e">
        <f>IF(I1117="",200,VLOOKUP(I1117,#REF!,2,FALSE))</f>
        <v>#REF!</v>
      </c>
      <c r="I1117" t="s">
        <v>49</v>
      </c>
      <c r="J1117" s="3" t="s">
        <v>85</v>
      </c>
      <c r="K1117" s="3" t="s">
        <v>4</v>
      </c>
      <c r="L1117" t="s">
        <v>4184</v>
      </c>
      <c r="M1117" t="s">
        <v>90</v>
      </c>
      <c r="P1117" s="6" t="s">
        <v>4152</v>
      </c>
      <c r="Q1117" s="6" t="s">
        <v>90</v>
      </c>
      <c r="R1117" s="6" t="s">
        <v>4153</v>
      </c>
      <c r="S1117" s="6"/>
    </row>
    <row r="1118" spans="1:19" ht="15" customHeight="1" x14ac:dyDescent="0.25">
      <c r="A1118" t="s">
        <v>4220</v>
      </c>
      <c r="B1118" s="6" t="s">
        <v>4221</v>
      </c>
      <c r="G1118" s="9"/>
      <c r="H1118" s="3" t="e">
        <f>IF(I1118="",200,VLOOKUP(I1118,#REF!,2,FALSE))</f>
        <v>#REF!</v>
      </c>
      <c r="I1118" t="s">
        <v>49</v>
      </c>
      <c r="J1118" s="3" t="s">
        <v>11</v>
      </c>
      <c r="K1118" s="3" t="s">
        <v>4</v>
      </c>
      <c r="L1118" t="s">
        <v>4121</v>
      </c>
      <c r="M1118" t="s">
        <v>4222</v>
      </c>
      <c r="O1118" s="6" t="s">
        <v>4223</v>
      </c>
      <c r="P1118" s="6" t="s">
        <v>4224</v>
      </c>
      <c r="Q1118" s="6" t="s">
        <v>90</v>
      </c>
      <c r="R1118" s="6" t="s">
        <v>4225</v>
      </c>
      <c r="S1118" s="6"/>
    </row>
    <row r="1119" spans="1:19" ht="15" customHeight="1" x14ac:dyDescent="0.25">
      <c r="A1119" t="s">
        <v>4226</v>
      </c>
      <c r="B1119" s="6" t="s">
        <v>4227</v>
      </c>
      <c r="G1119" s="9"/>
      <c r="H1119" s="3" t="e">
        <f>IF(I1119="",200,VLOOKUP(I1119,#REF!,2,FALSE))</f>
        <v>#REF!</v>
      </c>
      <c r="I1119" t="s">
        <v>49</v>
      </c>
      <c r="J1119" s="3" t="s">
        <v>11</v>
      </c>
      <c r="K1119" s="3" t="s">
        <v>4</v>
      </c>
      <c r="L1119" t="s">
        <v>4121</v>
      </c>
      <c r="M1119" t="s">
        <v>4222</v>
      </c>
      <c r="O1119" s="6" t="s">
        <v>4228</v>
      </c>
      <c r="P1119" s="6" t="s">
        <v>4229</v>
      </c>
      <c r="Q1119" s="6" t="s">
        <v>90</v>
      </c>
      <c r="R1119" s="6" t="s">
        <v>4225</v>
      </c>
      <c r="S1119" s="6"/>
    </row>
    <row r="1120" spans="1:19" ht="15" customHeight="1" x14ac:dyDescent="0.25">
      <c r="A1120" t="s">
        <v>4230</v>
      </c>
      <c r="B1120" s="6" t="s">
        <v>4231</v>
      </c>
      <c r="G1120" s="9"/>
      <c r="H1120" s="3" t="e">
        <f>IF(I1120="",200,VLOOKUP(I1120,#REF!,2,FALSE))</f>
        <v>#REF!</v>
      </c>
      <c r="I1120" t="s">
        <v>49</v>
      </c>
      <c r="J1120" s="3" t="s">
        <v>11</v>
      </c>
      <c r="K1120" s="3" t="s">
        <v>4</v>
      </c>
      <c r="L1120" t="s">
        <v>4121</v>
      </c>
      <c r="M1120" t="s">
        <v>4222</v>
      </c>
      <c r="O1120" s="6" t="s">
        <v>4232</v>
      </c>
      <c r="P1120" s="6" t="s">
        <v>4233</v>
      </c>
      <c r="Q1120" s="6" t="s">
        <v>90</v>
      </c>
      <c r="R1120" s="6" t="s">
        <v>4234</v>
      </c>
      <c r="S1120" s="6"/>
    </row>
    <row r="1121" spans="1:19" ht="15" customHeight="1" x14ac:dyDescent="0.25">
      <c r="A1121" t="s">
        <v>4235</v>
      </c>
      <c r="B1121" s="6" t="s">
        <v>4236</v>
      </c>
      <c r="G1121" s="9"/>
      <c r="H1121" s="3" t="e">
        <f>IF(I1121="",200,VLOOKUP(I1121,#REF!,2,FALSE))</f>
        <v>#REF!</v>
      </c>
      <c r="I1121" t="s">
        <v>49</v>
      </c>
      <c r="J1121" s="3" t="s">
        <v>11</v>
      </c>
      <c r="K1121" s="3" t="s">
        <v>4</v>
      </c>
      <c r="L1121" t="s">
        <v>4121</v>
      </c>
      <c r="M1121" t="s">
        <v>4222</v>
      </c>
      <c r="O1121" s="6" t="s">
        <v>4237</v>
      </c>
      <c r="P1121" s="6" t="s">
        <v>4238</v>
      </c>
      <c r="Q1121" s="6" t="s">
        <v>90</v>
      </c>
      <c r="R1121" s="6" t="s">
        <v>4239</v>
      </c>
      <c r="S1121" s="6"/>
    </row>
    <row r="1122" spans="1:19" ht="15" customHeight="1" x14ac:dyDescent="0.25">
      <c r="A1122" t="s">
        <v>4240</v>
      </c>
      <c r="B1122" s="6" t="s">
        <v>4241</v>
      </c>
      <c r="G1122" s="9"/>
      <c r="H1122" s="3" t="e">
        <f>IF(I1122="",200,VLOOKUP(I1122,#REF!,2,FALSE))</f>
        <v>#REF!</v>
      </c>
      <c r="I1122" t="s">
        <v>49</v>
      </c>
      <c r="J1122" s="3" t="s">
        <v>11</v>
      </c>
      <c r="K1122" s="3" t="s">
        <v>4</v>
      </c>
      <c r="L1122" t="s">
        <v>4121</v>
      </c>
      <c r="M1122" t="s">
        <v>4222</v>
      </c>
      <c r="O1122" s="6" t="s">
        <v>4242</v>
      </c>
      <c r="P1122" s="6" t="s">
        <v>4243</v>
      </c>
      <c r="Q1122" s="6" t="s">
        <v>90</v>
      </c>
      <c r="R1122" s="6" t="s">
        <v>4244</v>
      </c>
      <c r="S1122" s="6"/>
    </row>
    <row r="1123" spans="1:19" ht="15" customHeight="1" x14ac:dyDescent="0.25">
      <c r="A1123" t="s">
        <v>4245</v>
      </c>
      <c r="B1123" s="6" t="s">
        <v>4246</v>
      </c>
      <c r="G1123" s="9"/>
      <c r="H1123" s="3" t="e">
        <f>IF(I1123="",200,VLOOKUP(I1123,#REF!,2,FALSE))</f>
        <v>#REF!</v>
      </c>
      <c r="I1123" t="s">
        <v>49</v>
      </c>
      <c r="J1123" s="3" t="s">
        <v>11</v>
      </c>
      <c r="K1123" s="3" t="s">
        <v>4</v>
      </c>
      <c r="L1123" t="s">
        <v>4121</v>
      </c>
      <c r="M1123" t="s">
        <v>4222</v>
      </c>
      <c r="O1123" s="6" t="s">
        <v>4247</v>
      </c>
      <c r="P1123" s="6" t="s">
        <v>4248</v>
      </c>
      <c r="Q1123" s="6" t="s">
        <v>90</v>
      </c>
      <c r="R1123" s="6" t="s">
        <v>4239</v>
      </c>
      <c r="S1123" s="6"/>
    </row>
    <row r="1124" spans="1:19" ht="15" customHeight="1" x14ac:dyDescent="0.25">
      <c r="A1124" t="s">
        <v>4249</v>
      </c>
      <c r="B1124" s="6" t="s">
        <v>4250</v>
      </c>
      <c r="G1124" s="9"/>
      <c r="H1124" s="3" t="e">
        <f>IF(I1124="",200,VLOOKUP(I1124,#REF!,2,FALSE))</f>
        <v>#REF!</v>
      </c>
      <c r="I1124" t="s">
        <v>49</v>
      </c>
      <c r="J1124" s="3" t="s">
        <v>11</v>
      </c>
      <c r="K1124" s="3" t="s">
        <v>4</v>
      </c>
      <c r="L1124" t="s">
        <v>4121</v>
      </c>
      <c r="M1124" t="s">
        <v>4222</v>
      </c>
      <c r="O1124" s="6" t="s">
        <v>4251</v>
      </c>
      <c r="P1124" s="6" t="s">
        <v>4252</v>
      </c>
      <c r="Q1124" s="6" t="s">
        <v>90</v>
      </c>
      <c r="R1124" s="6" t="s">
        <v>4244</v>
      </c>
      <c r="S1124" s="6"/>
    </row>
    <row r="1125" spans="1:19" ht="15" customHeight="1" x14ac:dyDescent="0.25">
      <c r="A1125" t="s">
        <v>4253</v>
      </c>
      <c r="B1125" s="6" t="s">
        <v>4254</v>
      </c>
      <c r="G1125" s="9"/>
      <c r="H1125" s="3" t="e">
        <f>IF(I1125="",200,VLOOKUP(I1125,#REF!,2,FALSE))</f>
        <v>#REF!</v>
      </c>
      <c r="I1125" t="s">
        <v>49</v>
      </c>
      <c r="J1125" s="3" t="s">
        <v>11</v>
      </c>
      <c r="K1125" s="3" t="s">
        <v>4</v>
      </c>
      <c r="L1125" t="s">
        <v>4121</v>
      </c>
      <c r="M1125" t="s">
        <v>4222</v>
      </c>
      <c r="O1125" s="6" t="s">
        <v>4255</v>
      </c>
      <c r="P1125" s="6" t="s">
        <v>4256</v>
      </c>
      <c r="Q1125" s="6" t="s">
        <v>90</v>
      </c>
      <c r="R1125" s="6" t="s">
        <v>4244</v>
      </c>
      <c r="S1125" s="6"/>
    </row>
    <row r="1126" spans="1:19" ht="15" customHeight="1" x14ac:dyDescent="0.25">
      <c r="A1126" t="s">
        <v>4257</v>
      </c>
      <c r="B1126" s="6" t="s">
        <v>4258</v>
      </c>
      <c r="H1126" s="3" t="e">
        <f>IF(I1126="",200,VLOOKUP(I1126,#REF!,2,FALSE))</f>
        <v>#REF!</v>
      </c>
      <c r="I1126" t="s">
        <v>49</v>
      </c>
      <c r="J1126" s="3" t="s">
        <v>85</v>
      </c>
      <c r="K1126" s="3" t="s">
        <v>4</v>
      </c>
      <c r="L1126" t="s">
        <v>4259</v>
      </c>
      <c r="M1126" t="s">
        <v>4260</v>
      </c>
      <c r="O1126" s="6" t="s">
        <v>4223</v>
      </c>
      <c r="P1126" s="6" t="s">
        <v>4224</v>
      </c>
      <c r="Q1126" s="6" t="s">
        <v>90</v>
      </c>
      <c r="R1126" s="6" t="s">
        <v>4225</v>
      </c>
      <c r="S1126" s="6"/>
    </row>
    <row r="1127" spans="1:19" ht="15" customHeight="1" x14ac:dyDescent="0.25">
      <c r="A1127" t="s">
        <v>4261</v>
      </c>
      <c r="B1127" s="6" t="s">
        <v>4262</v>
      </c>
      <c r="H1127" s="3" t="e">
        <f>IF(I1127="",200,VLOOKUP(I1127,#REF!,2,FALSE))</f>
        <v>#REF!</v>
      </c>
      <c r="I1127" t="s">
        <v>49</v>
      </c>
      <c r="J1127" s="3" t="s">
        <v>85</v>
      </c>
      <c r="K1127" s="3" t="s">
        <v>4</v>
      </c>
      <c r="L1127" t="s">
        <v>4259</v>
      </c>
      <c r="M1127" t="s">
        <v>4260</v>
      </c>
      <c r="O1127" s="6" t="s">
        <v>4228</v>
      </c>
      <c r="P1127" s="6" t="s">
        <v>4229</v>
      </c>
      <c r="Q1127" s="6" t="s">
        <v>90</v>
      </c>
      <c r="R1127" s="6" t="s">
        <v>4225</v>
      </c>
      <c r="S1127" s="6"/>
    </row>
    <row r="1128" spans="1:19" ht="15" customHeight="1" x14ac:dyDescent="0.25">
      <c r="A1128" t="s">
        <v>4263</v>
      </c>
      <c r="B1128" s="6" t="s">
        <v>4264</v>
      </c>
      <c r="H1128" s="3" t="e">
        <f>IF(I1128="",200,VLOOKUP(I1128,#REF!,2,FALSE))</f>
        <v>#REF!</v>
      </c>
      <c r="I1128" t="s">
        <v>49</v>
      </c>
      <c r="J1128" s="3" t="s">
        <v>85</v>
      </c>
      <c r="K1128" s="3" t="s">
        <v>4</v>
      </c>
      <c r="L1128" t="s">
        <v>4259</v>
      </c>
      <c r="M1128" t="s">
        <v>4260</v>
      </c>
      <c r="O1128" s="6" t="s">
        <v>4232</v>
      </c>
      <c r="P1128" s="6" t="s">
        <v>4233</v>
      </c>
      <c r="Q1128" s="6" t="s">
        <v>90</v>
      </c>
      <c r="R1128" s="6" t="s">
        <v>4234</v>
      </c>
      <c r="S1128" s="6"/>
    </row>
    <row r="1129" spans="1:19" ht="15" customHeight="1" x14ac:dyDescent="0.25">
      <c r="A1129" t="s">
        <v>4265</v>
      </c>
      <c r="B1129" s="6" t="s">
        <v>4266</v>
      </c>
      <c r="H1129" s="3" t="e">
        <f>IF(I1129="",200,VLOOKUP(I1129,#REF!,2,FALSE))</f>
        <v>#REF!</v>
      </c>
      <c r="I1129" t="s">
        <v>49</v>
      </c>
      <c r="J1129" s="3" t="s">
        <v>85</v>
      </c>
      <c r="K1129" s="3" t="s">
        <v>4</v>
      </c>
      <c r="L1129" t="s">
        <v>4259</v>
      </c>
      <c r="M1129" t="s">
        <v>4260</v>
      </c>
      <c r="O1129" s="6" t="s">
        <v>4237</v>
      </c>
      <c r="P1129" s="6" t="s">
        <v>4238</v>
      </c>
      <c r="Q1129" s="6" t="s">
        <v>90</v>
      </c>
      <c r="R1129" s="6" t="s">
        <v>4239</v>
      </c>
      <c r="S1129" s="6"/>
    </row>
    <row r="1130" spans="1:19" ht="15" customHeight="1" x14ac:dyDescent="0.25">
      <c r="A1130" t="s">
        <v>4267</v>
      </c>
      <c r="B1130" s="6" t="s">
        <v>4268</v>
      </c>
      <c r="H1130" s="3" t="e">
        <f>IF(I1130="",200,VLOOKUP(I1130,#REF!,2,FALSE))</f>
        <v>#REF!</v>
      </c>
      <c r="I1130" t="s">
        <v>49</v>
      </c>
      <c r="J1130" s="3" t="s">
        <v>85</v>
      </c>
      <c r="K1130" s="3" t="s">
        <v>4</v>
      </c>
      <c r="L1130" t="s">
        <v>4259</v>
      </c>
      <c r="M1130" t="s">
        <v>4260</v>
      </c>
      <c r="O1130" s="6" t="s">
        <v>4242</v>
      </c>
      <c r="P1130" s="6" t="s">
        <v>4243</v>
      </c>
      <c r="Q1130" s="6" t="s">
        <v>90</v>
      </c>
      <c r="R1130" s="6" t="s">
        <v>4244</v>
      </c>
      <c r="S1130" s="6"/>
    </row>
    <row r="1131" spans="1:19" ht="15" customHeight="1" x14ac:dyDescent="0.25">
      <c r="A1131" t="s">
        <v>4269</v>
      </c>
      <c r="B1131" s="6" t="s">
        <v>4270</v>
      </c>
      <c r="H1131" s="3" t="e">
        <f>IF(I1131="",200,VLOOKUP(I1131,#REF!,2,FALSE))</f>
        <v>#REF!</v>
      </c>
      <c r="I1131" t="s">
        <v>49</v>
      </c>
      <c r="J1131" s="3" t="s">
        <v>85</v>
      </c>
      <c r="K1131" s="3" t="s">
        <v>4</v>
      </c>
      <c r="L1131" t="s">
        <v>4259</v>
      </c>
      <c r="M1131" t="s">
        <v>4260</v>
      </c>
      <c r="O1131" s="6" t="s">
        <v>4247</v>
      </c>
      <c r="P1131" s="6" t="s">
        <v>4248</v>
      </c>
      <c r="Q1131" s="6" t="s">
        <v>90</v>
      </c>
      <c r="R1131" s="6" t="s">
        <v>4239</v>
      </c>
      <c r="S1131" s="6"/>
    </row>
    <row r="1132" spans="1:19" ht="15" customHeight="1" x14ac:dyDescent="0.25">
      <c r="A1132" t="s">
        <v>4271</v>
      </c>
      <c r="B1132" s="6" t="s">
        <v>4272</v>
      </c>
      <c r="H1132" s="3" t="e">
        <f>IF(I1132="",200,VLOOKUP(I1132,#REF!,2,FALSE))</f>
        <v>#REF!</v>
      </c>
      <c r="I1132" t="s">
        <v>49</v>
      </c>
      <c r="J1132" s="3" t="s">
        <v>85</v>
      </c>
      <c r="K1132" s="3" t="s">
        <v>4</v>
      </c>
      <c r="L1132" t="s">
        <v>4259</v>
      </c>
      <c r="M1132" t="s">
        <v>4260</v>
      </c>
      <c r="O1132" s="6" t="s">
        <v>4251</v>
      </c>
      <c r="P1132" s="6" t="s">
        <v>4252</v>
      </c>
      <c r="Q1132" s="6" t="s">
        <v>90</v>
      </c>
      <c r="R1132" s="6" t="s">
        <v>4244</v>
      </c>
      <c r="S1132" s="6"/>
    </row>
    <row r="1133" spans="1:19" ht="15" customHeight="1" x14ac:dyDescent="0.25">
      <c r="A1133" t="s">
        <v>4273</v>
      </c>
      <c r="B1133" s="6" t="s">
        <v>4274</v>
      </c>
      <c r="H1133" s="3" t="e">
        <f>IF(I1133="",200,VLOOKUP(I1133,#REF!,2,FALSE))</f>
        <v>#REF!</v>
      </c>
      <c r="I1133" t="s">
        <v>49</v>
      </c>
      <c r="J1133" s="3" t="s">
        <v>85</v>
      </c>
      <c r="K1133" s="3" t="s">
        <v>4</v>
      </c>
      <c r="L1133" t="s">
        <v>4259</v>
      </c>
      <c r="M1133" t="s">
        <v>4260</v>
      </c>
      <c r="O1133" s="6" t="s">
        <v>4255</v>
      </c>
      <c r="P1133" s="6" t="s">
        <v>4256</v>
      </c>
      <c r="Q1133" s="6" t="s">
        <v>90</v>
      </c>
      <c r="R1133" s="6" t="s">
        <v>4244</v>
      </c>
      <c r="S1133" s="6"/>
    </row>
    <row r="1134" spans="1:19" ht="15" customHeight="1" x14ac:dyDescent="0.25">
      <c r="A1134" t="s">
        <v>4275</v>
      </c>
      <c r="B1134" s="6" t="s">
        <v>4276</v>
      </c>
      <c r="G1134" s="9"/>
      <c r="H1134" s="3" t="e">
        <f>IF(I1134="",200,VLOOKUP(I1134,#REF!,2,FALSE))</f>
        <v>#REF!</v>
      </c>
      <c r="I1134" t="s">
        <v>49</v>
      </c>
      <c r="J1134" s="3" t="s">
        <v>11</v>
      </c>
      <c r="K1134" s="3" t="s">
        <v>4</v>
      </c>
      <c r="L1134" t="s">
        <v>4277</v>
      </c>
      <c r="M1134" t="s">
        <v>4278</v>
      </c>
      <c r="O1134" s="6" t="s">
        <v>4279</v>
      </c>
      <c r="P1134" s="6" t="s">
        <v>4280</v>
      </c>
      <c r="Q1134" s="6" t="s">
        <v>90</v>
      </c>
      <c r="R1134" s="6" t="s">
        <v>90</v>
      </c>
      <c r="S1134" s="6"/>
    </row>
    <row r="1135" spans="1:19" ht="15" customHeight="1" x14ac:dyDescent="0.25">
      <c r="A1135" t="s">
        <v>4281</v>
      </c>
      <c r="B1135" s="6" t="s">
        <v>4282</v>
      </c>
      <c r="G1135" s="9"/>
      <c r="H1135" s="3" t="e">
        <f>IF(I1135="",200,VLOOKUP(I1135,#REF!,2,FALSE))</f>
        <v>#REF!</v>
      </c>
      <c r="I1135" t="s">
        <v>49</v>
      </c>
      <c r="J1135" s="3" t="s">
        <v>11</v>
      </c>
      <c r="K1135" s="3" t="s">
        <v>4</v>
      </c>
      <c r="L1135" t="s">
        <v>4277</v>
      </c>
      <c r="M1135" t="s">
        <v>4278</v>
      </c>
      <c r="O1135" s="6" t="s">
        <v>4283</v>
      </c>
      <c r="P1135" s="6" t="s">
        <v>4284</v>
      </c>
      <c r="Q1135" s="6" t="s">
        <v>90</v>
      </c>
      <c r="R1135" s="6" t="s">
        <v>90</v>
      </c>
      <c r="S1135" s="6"/>
    </row>
    <row r="1136" spans="1:19" ht="15" customHeight="1" x14ac:dyDescent="0.25">
      <c r="A1136" t="s">
        <v>4285</v>
      </c>
      <c r="B1136" s="6" t="s">
        <v>4286</v>
      </c>
      <c r="G1136" s="9"/>
      <c r="H1136" s="3" t="e">
        <f>IF(I1136="",200,VLOOKUP(I1136,#REF!,2,FALSE))</f>
        <v>#REF!</v>
      </c>
      <c r="I1136" t="s">
        <v>49</v>
      </c>
      <c r="J1136" s="3" t="s">
        <v>11</v>
      </c>
      <c r="K1136" s="3" t="s">
        <v>4</v>
      </c>
      <c r="L1136" t="s">
        <v>4277</v>
      </c>
      <c r="M1136" t="s">
        <v>4278</v>
      </c>
      <c r="O1136" s="6" t="s">
        <v>4287</v>
      </c>
      <c r="P1136" s="6" t="s">
        <v>4288</v>
      </c>
      <c r="Q1136" s="6" t="s">
        <v>90</v>
      </c>
      <c r="R1136" s="6" t="s">
        <v>90</v>
      </c>
      <c r="S1136" s="6"/>
    </row>
    <row r="1137" spans="1:19" ht="15" customHeight="1" x14ac:dyDescent="0.25">
      <c r="A1137" t="s">
        <v>4289</v>
      </c>
      <c r="B1137" s="6" t="s">
        <v>4290</v>
      </c>
      <c r="H1137" s="3" t="e">
        <f>IF(I1137="",200,VLOOKUP(I1137,#REF!,2,FALSE))</f>
        <v>#REF!</v>
      </c>
      <c r="I1137" t="s">
        <v>49</v>
      </c>
      <c r="J1137" s="3" t="s">
        <v>85</v>
      </c>
      <c r="K1137" s="3" t="s">
        <v>4</v>
      </c>
      <c r="L1137" t="s">
        <v>4291</v>
      </c>
      <c r="M1137" t="s">
        <v>4278</v>
      </c>
      <c r="O1137" s="6" t="s">
        <v>4279</v>
      </c>
      <c r="P1137" s="6" t="s">
        <v>4280</v>
      </c>
      <c r="Q1137" s="6" t="s">
        <v>90</v>
      </c>
      <c r="R1137" s="6" t="s">
        <v>90</v>
      </c>
      <c r="S1137" s="6"/>
    </row>
    <row r="1138" spans="1:19" ht="15" customHeight="1" x14ac:dyDescent="0.25">
      <c r="A1138" t="s">
        <v>4292</v>
      </c>
      <c r="B1138" s="6" t="s">
        <v>4293</v>
      </c>
      <c r="H1138" s="3" t="e">
        <f>IF(I1138="",200,VLOOKUP(I1138,#REF!,2,FALSE))</f>
        <v>#REF!</v>
      </c>
      <c r="I1138" t="s">
        <v>49</v>
      </c>
      <c r="J1138" s="3" t="s">
        <v>85</v>
      </c>
      <c r="K1138" s="3" t="s">
        <v>4</v>
      </c>
      <c r="L1138" t="s">
        <v>4291</v>
      </c>
      <c r="M1138" t="s">
        <v>4278</v>
      </c>
      <c r="O1138" s="6" t="s">
        <v>4283</v>
      </c>
      <c r="P1138" s="6" t="s">
        <v>4284</v>
      </c>
      <c r="Q1138" s="6" t="s">
        <v>90</v>
      </c>
      <c r="R1138" s="6" t="s">
        <v>90</v>
      </c>
      <c r="S1138" s="6"/>
    </row>
    <row r="1139" spans="1:19" ht="15" customHeight="1" x14ac:dyDescent="0.25">
      <c r="A1139" t="s">
        <v>4294</v>
      </c>
      <c r="B1139" s="6" t="s">
        <v>4295</v>
      </c>
      <c r="H1139" s="3" t="e">
        <f>IF(I1139="",200,VLOOKUP(I1139,#REF!,2,FALSE))</f>
        <v>#REF!</v>
      </c>
      <c r="I1139" t="s">
        <v>49</v>
      </c>
      <c r="J1139" s="3" t="s">
        <v>85</v>
      </c>
      <c r="K1139" s="3" t="s">
        <v>4</v>
      </c>
      <c r="L1139" t="s">
        <v>4291</v>
      </c>
      <c r="M1139" t="s">
        <v>4278</v>
      </c>
      <c r="O1139" s="6" t="s">
        <v>4287</v>
      </c>
      <c r="P1139" s="6" t="s">
        <v>4288</v>
      </c>
      <c r="Q1139" s="6" t="s">
        <v>90</v>
      </c>
      <c r="R1139" s="6" t="s">
        <v>90</v>
      </c>
      <c r="S1139" s="6"/>
    </row>
    <row r="1140" spans="1:19" ht="15" customHeight="1" x14ac:dyDescent="0.25">
      <c r="A1140" t="s">
        <v>4296</v>
      </c>
      <c r="B1140" s="6" t="s">
        <v>4297</v>
      </c>
      <c r="G1140" s="9"/>
      <c r="H1140" s="3" t="e">
        <f>IF(I1140="",200,VLOOKUP(I1140,#REF!,2,FALSE))</f>
        <v>#REF!</v>
      </c>
      <c r="I1140" t="s">
        <v>49</v>
      </c>
      <c r="J1140" s="3" t="s">
        <v>11</v>
      </c>
      <c r="K1140" s="3" t="s">
        <v>4</v>
      </c>
      <c r="L1140" t="s">
        <v>4149</v>
      </c>
      <c r="M1140" t="s">
        <v>4150</v>
      </c>
      <c r="P1140" s="6" t="s">
        <v>4298</v>
      </c>
      <c r="Q1140" s="6" t="s">
        <v>90</v>
      </c>
      <c r="R1140" s="6" t="s">
        <v>4299</v>
      </c>
      <c r="S1140" s="6"/>
    </row>
    <row r="1141" spans="1:19" ht="15" customHeight="1" x14ac:dyDescent="0.25">
      <c r="A1141" t="s">
        <v>4300</v>
      </c>
      <c r="B1141" s="6" t="s">
        <v>4301</v>
      </c>
      <c r="G1141" s="9"/>
      <c r="H1141" s="3" t="e">
        <f>IF(I1141="",200,VLOOKUP(I1141,#REF!,2,FALSE))</f>
        <v>#REF!</v>
      </c>
      <c r="I1141" t="s">
        <v>49</v>
      </c>
      <c r="J1141" s="3" t="s">
        <v>11</v>
      </c>
      <c r="K1141" s="3" t="s">
        <v>4</v>
      </c>
      <c r="L1141" t="s">
        <v>4149</v>
      </c>
      <c r="M1141" t="s">
        <v>4150</v>
      </c>
      <c r="P1141" s="6" t="s">
        <v>4302</v>
      </c>
      <c r="Q1141" s="6" t="s">
        <v>90</v>
      </c>
      <c r="R1141" s="6" t="s">
        <v>4303</v>
      </c>
      <c r="S1141" s="6"/>
    </row>
    <row r="1142" spans="1:19" ht="15" customHeight="1" x14ac:dyDescent="0.25">
      <c r="A1142" t="s">
        <v>4304</v>
      </c>
      <c r="B1142" s="6" t="s">
        <v>4305</v>
      </c>
      <c r="G1142" s="9"/>
      <c r="H1142" s="3" t="e">
        <f>IF(I1142="",200,VLOOKUP(I1142,#REF!,2,FALSE))</f>
        <v>#REF!</v>
      </c>
      <c r="I1142" t="s">
        <v>49</v>
      </c>
      <c r="J1142" s="3" t="s">
        <v>11</v>
      </c>
      <c r="K1142" s="3" t="s">
        <v>4</v>
      </c>
      <c r="L1142" t="s">
        <v>4149</v>
      </c>
      <c r="M1142" t="s">
        <v>4150</v>
      </c>
      <c r="P1142" s="6" t="s">
        <v>4306</v>
      </c>
      <c r="Q1142" s="6" t="s">
        <v>90</v>
      </c>
      <c r="R1142" s="6" t="s">
        <v>4307</v>
      </c>
      <c r="S1142" s="6"/>
    </row>
    <row r="1143" spans="1:19" ht="15" customHeight="1" x14ac:dyDescent="0.25">
      <c r="A1143" t="s">
        <v>4308</v>
      </c>
      <c r="B1143" s="6" t="s">
        <v>4309</v>
      </c>
      <c r="G1143" s="9"/>
      <c r="H1143" s="3" t="e">
        <f>IF(I1143="",200,VLOOKUP(I1143,#REF!,2,FALSE))</f>
        <v>#REF!</v>
      </c>
      <c r="I1143" t="s">
        <v>49</v>
      </c>
      <c r="J1143" s="3" t="s">
        <v>11</v>
      </c>
      <c r="K1143" s="3" t="s">
        <v>4</v>
      </c>
      <c r="L1143" t="s">
        <v>4149</v>
      </c>
      <c r="M1143" t="s">
        <v>4150</v>
      </c>
      <c r="P1143" s="6" t="s">
        <v>4310</v>
      </c>
      <c r="Q1143" s="6" t="s">
        <v>90</v>
      </c>
      <c r="R1143" s="6" t="s">
        <v>4311</v>
      </c>
      <c r="S1143" s="6"/>
    </row>
    <row r="1144" spans="1:19" ht="15" customHeight="1" x14ac:dyDescent="0.25">
      <c r="A1144" t="s">
        <v>4312</v>
      </c>
      <c r="B1144" s="6" t="s">
        <v>4313</v>
      </c>
      <c r="G1144" s="9"/>
      <c r="H1144" s="3" t="e">
        <f>IF(I1144="",200,VLOOKUP(I1144,#REF!,2,FALSE))</f>
        <v>#REF!</v>
      </c>
      <c r="I1144" t="s">
        <v>49</v>
      </c>
      <c r="J1144" s="3" t="s">
        <v>11</v>
      </c>
      <c r="K1144" s="3" t="s">
        <v>4</v>
      </c>
      <c r="L1144" t="s">
        <v>4149</v>
      </c>
      <c r="M1144" t="s">
        <v>4150</v>
      </c>
      <c r="P1144" s="6" t="s">
        <v>4314</v>
      </c>
      <c r="Q1144" s="6" t="s">
        <v>90</v>
      </c>
      <c r="R1144" s="6" t="s">
        <v>4315</v>
      </c>
      <c r="S1144" s="6"/>
    </row>
    <row r="1145" spans="1:19" ht="15" customHeight="1" x14ac:dyDescent="0.25">
      <c r="A1145" t="s">
        <v>4316</v>
      </c>
      <c r="B1145" s="6" t="s">
        <v>4317</v>
      </c>
      <c r="G1145" s="9"/>
      <c r="H1145" s="3" t="e">
        <f>IF(I1145="",200,VLOOKUP(I1145,#REF!,2,FALSE))</f>
        <v>#REF!</v>
      </c>
      <c r="I1145" t="s">
        <v>49</v>
      </c>
      <c r="J1145" s="3" t="s">
        <v>11</v>
      </c>
      <c r="K1145" s="3" t="s">
        <v>4</v>
      </c>
      <c r="L1145" t="s">
        <v>4149</v>
      </c>
      <c r="M1145" t="s">
        <v>4150</v>
      </c>
      <c r="P1145" s="6" t="s">
        <v>4318</v>
      </c>
      <c r="Q1145" s="6" t="s">
        <v>90</v>
      </c>
      <c r="R1145" s="6" t="s">
        <v>4319</v>
      </c>
      <c r="S1145" s="6"/>
    </row>
    <row r="1146" spans="1:19" ht="15" customHeight="1" x14ac:dyDescent="0.25">
      <c r="A1146" t="s">
        <v>4320</v>
      </c>
      <c r="B1146" s="6" t="s">
        <v>4321</v>
      </c>
      <c r="G1146" s="9"/>
      <c r="H1146" s="3" t="e">
        <f>IF(I1146="",200,VLOOKUP(I1146,#REF!,2,FALSE))</f>
        <v>#REF!</v>
      </c>
      <c r="I1146" t="s">
        <v>49</v>
      </c>
      <c r="J1146" s="3" t="s">
        <v>11</v>
      </c>
      <c r="K1146" s="3" t="s">
        <v>4</v>
      </c>
      <c r="L1146" t="s">
        <v>4149</v>
      </c>
      <c r="M1146" t="s">
        <v>4150</v>
      </c>
      <c r="P1146" s="6" t="s">
        <v>4322</v>
      </c>
      <c r="Q1146" s="6" t="s">
        <v>90</v>
      </c>
      <c r="R1146" s="6" t="s">
        <v>4323</v>
      </c>
      <c r="S1146" s="6"/>
    </row>
    <row r="1147" spans="1:19" ht="15" customHeight="1" x14ac:dyDescent="0.25">
      <c r="A1147" t="s">
        <v>4324</v>
      </c>
      <c r="B1147" s="6" t="s">
        <v>4325</v>
      </c>
      <c r="G1147" s="9"/>
      <c r="H1147" s="3" t="e">
        <f>IF(I1147="",200,VLOOKUP(I1147,#REF!,2,FALSE))</f>
        <v>#REF!</v>
      </c>
      <c r="I1147" t="s">
        <v>49</v>
      </c>
      <c r="J1147" s="3" t="s">
        <v>11</v>
      </c>
      <c r="K1147" s="3" t="s">
        <v>4</v>
      </c>
      <c r="L1147" t="s">
        <v>4149</v>
      </c>
      <c r="M1147" t="s">
        <v>4150</v>
      </c>
      <c r="P1147" s="6" t="s">
        <v>4326</v>
      </c>
      <c r="Q1147" s="6" t="s">
        <v>90</v>
      </c>
      <c r="R1147" s="6" t="s">
        <v>4327</v>
      </c>
      <c r="S1147" s="6"/>
    </row>
    <row r="1148" spans="1:19" ht="15" customHeight="1" x14ac:dyDescent="0.25">
      <c r="A1148" t="s">
        <v>4328</v>
      </c>
      <c r="B1148" s="6" t="s">
        <v>4329</v>
      </c>
      <c r="G1148" s="9"/>
      <c r="H1148" s="3" t="e">
        <f>IF(I1148="",200,VLOOKUP(I1148,#REF!,2,FALSE))</f>
        <v>#REF!</v>
      </c>
      <c r="I1148" t="s">
        <v>49</v>
      </c>
      <c r="J1148" s="3" t="s">
        <v>11</v>
      </c>
      <c r="K1148" s="3" t="s">
        <v>4</v>
      </c>
      <c r="L1148" t="s">
        <v>4149</v>
      </c>
      <c r="M1148" t="s">
        <v>4150</v>
      </c>
      <c r="P1148" s="6" t="s">
        <v>4330</v>
      </c>
      <c r="Q1148" s="6" t="s">
        <v>90</v>
      </c>
      <c r="R1148" s="6" t="s">
        <v>4331</v>
      </c>
      <c r="S1148" s="6"/>
    </row>
    <row r="1149" spans="1:19" ht="15" customHeight="1" x14ac:dyDescent="0.25">
      <c r="A1149" t="s">
        <v>4332</v>
      </c>
      <c r="B1149" s="6" t="s">
        <v>4333</v>
      </c>
      <c r="G1149" s="9"/>
      <c r="H1149" s="3" t="e">
        <f>IF(I1149="",200,VLOOKUP(I1149,#REF!,2,FALSE))</f>
        <v>#REF!</v>
      </c>
      <c r="I1149" t="s">
        <v>49</v>
      </c>
      <c r="J1149" s="3" t="s">
        <v>11</v>
      </c>
      <c r="K1149" s="3" t="s">
        <v>4</v>
      </c>
      <c r="L1149" t="s">
        <v>4149</v>
      </c>
      <c r="M1149" t="s">
        <v>4150</v>
      </c>
      <c r="P1149" s="6" t="s">
        <v>4334</v>
      </c>
      <c r="Q1149" s="6" t="s">
        <v>90</v>
      </c>
      <c r="R1149" s="6" t="s">
        <v>4335</v>
      </c>
      <c r="S1149" s="6"/>
    </row>
    <row r="1150" spans="1:19" ht="15" customHeight="1" x14ac:dyDescent="0.25">
      <c r="A1150" t="s">
        <v>4336</v>
      </c>
      <c r="B1150" s="6" t="s">
        <v>4337</v>
      </c>
      <c r="G1150" s="9"/>
      <c r="H1150" s="3" t="e">
        <f>IF(I1150="",200,VLOOKUP(I1150,#REF!,2,FALSE))</f>
        <v>#REF!</v>
      </c>
      <c r="I1150" t="s">
        <v>49</v>
      </c>
      <c r="J1150" s="3" t="s">
        <v>11</v>
      </c>
      <c r="K1150" s="3" t="s">
        <v>4</v>
      </c>
      <c r="L1150" t="s">
        <v>4149</v>
      </c>
      <c r="M1150" t="s">
        <v>4150</v>
      </c>
      <c r="P1150" s="6" t="s">
        <v>4338</v>
      </c>
      <c r="Q1150" s="6" t="s">
        <v>90</v>
      </c>
      <c r="R1150" s="6" t="s">
        <v>4339</v>
      </c>
      <c r="S1150" s="6"/>
    </row>
    <row r="1151" spans="1:19" ht="15" customHeight="1" x14ac:dyDescent="0.25">
      <c r="A1151" t="s">
        <v>4340</v>
      </c>
      <c r="B1151" s="6" t="s">
        <v>4341</v>
      </c>
      <c r="H1151" s="3" t="e">
        <f>IF(I1151="",200,VLOOKUP(I1151,#REF!,2,FALSE))</f>
        <v>#REF!</v>
      </c>
      <c r="I1151" t="s">
        <v>49</v>
      </c>
      <c r="J1151" s="3" t="s">
        <v>85</v>
      </c>
      <c r="K1151" s="3" t="s">
        <v>4</v>
      </c>
      <c r="L1151" t="s">
        <v>4184</v>
      </c>
      <c r="M1151" t="s">
        <v>4342</v>
      </c>
      <c r="P1151" s="6" t="s">
        <v>4343</v>
      </c>
      <c r="Q1151" s="6" t="s">
        <v>90</v>
      </c>
      <c r="R1151" s="6" t="s">
        <v>4339</v>
      </c>
      <c r="S1151" s="6"/>
    </row>
    <row r="1152" spans="1:19" ht="15" customHeight="1" x14ac:dyDescent="0.25">
      <c r="A1152" t="s">
        <v>4344</v>
      </c>
      <c r="B1152" s="6" t="s">
        <v>4345</v>
      </c>
      <c r="H1152" s="3" t="e">
        <f>IF(I1152="",200,VLOOKUP(I1152,#REF!,2,FALSE))</f>
        <v>#REF!</v>
      </c>
      <c r="I1152" t="s">
        <v>49</v>
      </c>
      <c r="J1152" s="3" t="s">
        <v>85</v>
      </c>
      <c r="K1152" s="3" t="s">
        <v>4</v>
      </c>
      <c r="L1152" t="s">
        <v>4184</v>
      </c>
      <c r="M1152" t="s">
        <v>4342</v>
      </c>
      <c r="P1152" s="6" t="s">
        <v>4346</v>
      </c>
      <c r="Q1152" s="6" t="s">
        <v>90</v>
      </c>
      <c r="R1152" s="6" t="s">
        <v>4299</v>
      </c>
      <c r="S1152" s="6"/>
    </row>
    <row r="1153" spans="1:19" ht="15" customHeight="1" x14ac:dyDescent="0.25">
      <c r="A1153" t="s">
        <v>4347</v>
      </c>
      <c r="B1153" s="6" t="s">
        <v>4348</v>
      </c>
      <c r="H1153" s="3" t="e">
        <f>IF(I1153="",200,VLOOKUP(I1153,#REF!,2,FALSE))</f>
        <v>#REF!</v>
      </c>
      <c r="I1153" t="s">
        <v>49</v>
      </c>
      <c r="J1153" s="3" t="s">
        <v>85</v>
      </c>
      <c r="K1153" s="3" t="s">
        <v>4</v>
      </c>
      <c r="L1153" t="s">
        <v>4184</v>
      </c>
      <c r="M1153" t="s">
        <v>4342</v>
      </c>
      <c r="P1153" s="6" t="s">
        <v>4302</v>
      </c>
      <c r="Q1153" s="6" t="s">
        <v>90</v>
      </c>
      <c r="R1153" s="6" t="s">
        <v>4303</v>
      </c>
      <c r="S1153" s="6"/>
    </row>
    <row r="1154" spans="1:19" ht="15" customHeight="1" x14ac:dyDescent="0.25">
      <c r="A1154" t="s">
        <v>4349</v>
      </c>
      <c r="B1154" s="6" t="s">
        <v>4350</v>
      </c>
      <c r="H1154" s="3" t="e">
        <f>IF(I1154="",200,VLOOKUP(I1154,#REF!,2,FALSE))</f>
        <v>#REF!</v>
      </c>
      <c r="I1154" t="s">
        <v>49</v>
      </c>
      <c r="J1154" s="3" t="s">
        <v>85</v>
      </c>
      <c r="K1154" s="3" t="s">
        <v>4</v>
      </c>
      <c r="L1154" t="s">
        <v>4184</v>
      </c>
      <c r="M1154" t="s">
        <v>4342</v>
      </c>
      <c r="P1154" s="6" t="s">
        <v>4351</v>
      </c>
      <c r="Q1154" s="6" t="s">
        <v>90</v>
      </c>
      <c r="R1154" s="6" t="s">
        <v>4307</v>
      </c>
      <c r="S1154" s="6"/>
    </row>
    <row r="1155" spans="1:19" ht="15" customHeight="1" x14ac:dyDescent="0.25">
      <c r="A1155" t="s">
        <v>4352</v>
      </c>
      <c r="B1155" s="6" t="s">
        <v>4353</v>
      </c>
      <c r="H1155" s="3" t="e">
        <f>IF(I1155="",200,VLOOKUP(I1155,#REF!,2,FALSE))</f>
        <v>#REF!</v>
      </c>
      <c r="I1155" t="s">
        <v>49</v>
      </c>
      <c r="J1155" s="3" t="s">
        <v>85</v>
      </c>
      <c r="K1155" s="3" t="s">
        <v>4</v>
      </c>
      <c r="L1155" t="s">
        <v>4184</v>
      </c>
      <c r="M1155" t="s">
        <v>4342</v>
      </c>
      <c r="P1155" s="6" t="s">
        <v>4354</v>
      </c>
      <c r="Q1155" s="6" t="s">
        <v>90</v>
      </c>
      <c r="R1155" s="6" t="s">
        <v>4355</v>
      </c>
      <c r="S1155" s="6"/>
    </row>
    <row r="1156" spans="1:19" ht="15" customHeight="1" x14ac:dyDescent="0.25">
      <c r="A1156" t="s">
        <v>4356</v>
      </c>
      <c r="B1156" s="6" t="s">
        <v>4357</v>
      </c>
      <c r="H1156" s="3" t="e">
        <f>IF(I1156="",200,VLOOKUP(I1156,#REF!,2,FALSE))</f>
        <v>#REF!</v>
      </c>
      <c r="I1156" t="s">
        <v>49</v>
      </c>
      <c r="J1156" s="3" t="s">
        <v>85</v>
      </c>
      <c r="K1156" s="3" t="s">
        <v>4</v>
      </c>
      <c r="L1156" t="s">
        <v>4184</v>
      </c>
      <c r="M1156" t="s">
        <v>4342</v>
      </c>
      <c r="P1156" s="6" t="s">
        <v>4358</v>
      </c>
      <c r="Q1156" s="6" t="s">
        <v>90</v>
      </c>
      <c r="R1156" s="6" t="s">
        <v>4315</v>
      </c>
      <c r="S1156" s="6"/>
    </row>
    <row r="1157" spans="1:19" ht="15" customHeight="1" x14ac:dyDescent="0.25">
      <c r="A1157" t="s">
        <v>4359</v>
      </c>
      <c r="B1157" s="6" t="s">
        <v>4360</v>
      </c>
      <c r="H1157" s="3" t="e">
        <f>IF(I1157="",200,VLOOKUP(I1157,#REF!,2,FALSE))</f>
        <v>#REF!</v>
      </c>
      <c r="I1157" t="s">
        <v>49</v>
      </c>
      <c r="J1157" s="3" t="s">
        <v>85</v>
      </c>
      <c r="K1157" s="3" t="s">
        <v>4</v>
      </c>
      <c r="L1157" t="s">
        <v>4184</v>
      </c>
      <c r="M1157" t="s">
        <v>4342</v>
      </c>
      <c r="P1157" s="6" t="s">
        <v>4318</v>
      </c>
      <c r="Q1157" s="6" t="s">
        <v>90</v>
      </c>
      <c r="R1157" s="6" t="s">
        <v>4319</v>
      </c>
      <c r="S1157" s="6"/>
    </row>
    <row r="1158" spans="1:19" ht="15" customHeight="1" x14ac:dyDescent="0.25">
      <c r="A1158" t="s">
        <v>4361</v>
      </c>
      <c r="B1158" s="6" t="s">
        <v>4362</v>
      </c>
      <c r="H1158" s="3" t="e">
        <f>IF(I1158="",200,VLOOKUP(I1158,#REF!,2,FALSE))</f>
        <v>#REF!</v>
      </c>
      <c r="I1158" t="s">
        <v>49</v>
      </c>
      <c r="J1158" s="3" t="s">
        <v>85</v>
      </c>
      <c r="K1158" s="3" t="s">
        <v>4</v>
      </c>
      <c r="L1158" t="s">
        <v>4184</v>
      </c>
      <c r="M1158" t="s">
        <v>4342</v>
      </c>
      <c r="P1158" s="6" t="s">
        <v>4322</v>
      </c>
      <c r="Q1158" s="6" t="s">
        <v>90</v>
      </c>
      <c r="R1158" s="6" t="s">
        <v>4363</v>
      </c>
      <c r="S1158" s="6"/>
    </row>
    <row r="1159" spans="1:19" ht="15" customHeight="1" x14ac:dyDescent="0.25">
      <c r="A1159" t="s">
        <v>4364</v>
      </c>
      <c r="B1159" s="6" t="s">
        <v>4365</v>
      </c>
      <c r="H1159" s="3" t="e">
        <f>IF(I1159="",200,VLOOKUP(I1159,#REF!,2,FALSE))</f>
        <v>#REF!</v>
      </c>
      <c r="I1159" t="s">
        <v>49</v>
      </c>
      <c r="J1159" s="3" t="s">
        <v>85</v>
      </c>
      <c r="K1159" s="3" t="s">
        <v>4</v>
      </c>
      <c r="L1159" t="s">
        <v>4184</v>
      </c>
      <c r="M1159" t="s">
        <v>4342</v>
      </c>
      <c r="P1159" s="6" t="s">
        <v>4366</v>
      </c>
      <c r="Q1159" s="6" t="s">
        <v>90</v>
      </c>
      <c r="R1159" s="6" t="s">
        <v>4327</v>
      </c>
      <c r="S1159" s="6"/>
    </row>
    <row r="1160" spans="1:19" ht="15" customHeight="1" x14ac:dyDescent="0.25">
      <c r="A1160" t="s">
        <v>4367</v>
      </c>
      <c r="B1160" s="6" t="s">
        <v>4368</v>
      </c>
      <c r="H1160" s="3" t="e">
        <f>IF(I1160="",200,VLOOKUP(I1160,#REF!,2,FALSE))</f>
        <v>#REF!</v>
      </c>
      <c r="I1160" t="s">
        <v>49</v>
      </c>
      <c r="J1160" s="3" t="s">
        <v>85</v>
      </c>
      <c r="K1160" s="3" t="s">
        <v>4</v>
      </c>
      <c r="L1160" t="s">
        <v>4184</v>
      </c>
      <c r="M1160" t="s">
        <v>4342</v>
      </c>
      <c r="P1160" s="6" t="s">
        <v>4369</v>
      </c>
      <c r="Q1160" s="6" t="s">
        <v>90</v>
      </c>
      <c r="R1160" s="6" t="s">
        <v>4331</v>
      </c>
      <c r="S1160" s="6"/>
    </row>
    <row r="1161" spans="1:19" ht="15" customHeight="1" x14ac:dyDescent="0.25">
      <c r="A1161" t="s">
        <v>4370</v>
      </c>
      <c r="B1161" s="6" t="s">
        <v>4371</v>
      </c>
      <c r="H1161" s="3" t="e">
        <f>IF(I1161="",200,VLOOKUP(I1161,#REF!,2,FALSE))</f>
        <v>#REF!</v>
      </c>
      <c r="I1161" t="s">
        <v>49</v>
      </c>
      <c r="J1161" s="3" t="s">
        <v>85</v>
      </c>
      <c r="K1161" s="3" t="s">
        <v>4</v>
      </c>
      <c r="L1161" t="s">
        <v>4184</v>
      </c>
      <c r="M1161" t="s">
        <v>4342</v>
      </c>
      <c r="P1161" s="6" t="s">
        <v>4372</v>
      </c>
      <c r="Q1161" s="6" t="s">
        <v>90</v>
      </c>
      <c r="R1161" s="6" t="s">
        <v>4335</v>
      </c>
      <c r="S1161" s="6"/>
    </row>
    <row r="1162" spans="1:19" ht="15" customHeight="1" x14ac:dyDescent="0.25">
      <c r="A1162" t="s">
        <v>4373</v>
      </c>
      <c r="B1162" s="6" t="s">
        <v>4374</v>
      </c>
      <c r="G1162" s="9"/>
      <c r="H1162" s="3" t="e">
        <f>IF(I1162="",200,VLOOKUP(I1162,#REF!,2,FALSE))</f>
        <v>#REF!</v>
      </c>
      <c r="I1162" t="s">
        <v>49</v>
      </c>
      <c r="J1162" s="3" t="s">
        <v>11</v>
      </c>
      <c r="K1162" s="3" t="s">
        <v>4</v>
      </c>
      <c r="L1162" t="s">
        <v>4149</v>
      </c>
      <c r="M1162" t="s">
        <v>4150</v>
      </c>
      <c r="N1162" s="6" t="s">
        <v>4160</v>
      </c>
      <c r="P1162" s="6" t="s">
        <v>4161</v>
      </c>
      <c r="Q1162" s="6" t="s">
        <v>90</v>
      </c>
      <c r="R1162" s="6" t="s">
        <v>90</v>
      </c>
      <c r="S1162" s="6"/>
    </row>
    <row r="1163" spans="1:19" ht="15" customHeight="1" x14ac:dyDescent="0.25">
      <c r="A1163" t="s">
        <v>4375</v>
      </c>
      <c r="B1163" s="6" t="s">
        <v>4376</v>
      </c>
      <c r="G1163" s="9"/>
      <c r="H1163" s="3" t="e">
        <f>IF(I1163="",200,VLOOKUP(I1163,#REF!,2,FALSE))</f>
        <v>#REF!</v>
      </c>
      <c r="I1163" t="s">
        <v>49</v>
      </c>
      <c r="J1163" s="3" t="s">
        <v>11</v>
      </c>
      <c r="K1163" s="3" t="s">
        <v>4</v>
      </c>
      <c r="L1163" t="s">
        <v>4149</v>
      </c>
      <c r="M1163" t="s">
        <v>4150</v>
      </c>
      <c r="N1163" s="6" t="s">
        <v>4160</v>
      </c>
      <c r="P1163" s="6" t="s">
        <v>4170</v>
      </c>
      <c r="Q1163" s="6" t="s">
        <v>90</v>
      </c>
      <c r="R1163" s="6" t="s">
        <v>90</v>
      </c>
      <c r="S1163" s="6"/>
    </row>
    <row r="1164" spans="1:19" ht="15" customHeight="1" x14ac:dyDescent="0.25">
      <c r="A1164" t="s">
        <v>4377</v>
      </c>
      <c r="B1164" s="6" t="s">
        <v>4378</v>
      </c>
      <c r="G1164" s="9"/>
      <c r="H1164" s="3" t="e">
        <f>IF(I1164="",200,VLOOKUP(I1164,#REF!,2,FALSE))</f>
        <v>#REF!</v>
      </c>
      <c r="I1164" t="s">
        <v>49</v>
      </c>
      <c r="J1164" s="3" t="s">
        <v>11</v>
      </c>
      <c r="K1164" s="3" t="s">
        <v>4</v>
      </c>
      <c r="L1164" t="s">
        <v>4149</v>
      </c>
      <c r="M1164" t="s">
        <v>4150</v>
      </c>
      <c r="N1164" s="6" t="s">
        <v>4379</v>
      </c>
      <c r="P1164" s="6" t="s">
        <v>4179</v>
      </c>
      <c r="Q1164" s="6" t="s">
        <v>90</v>
      </c>
      <c r="R1164" s="6" t="s">
        <v>90</v>
      </c>
      <c r="S1164" s="6"/>
    </row>
    <row r="1165" spans="1:19" ht="15" customHeight="1" x14ac:dyDescent="0.25">
      <c r="A1165" t="s">
        <v>4380</v>
      </c>
      <c r="B1165" s="6" t="s">
        <v>4381</v>
      </c>
      <c r="H1165" s="3" t="e">
        <f>IF(I1165="",200,VLOOKUP(I1165,#REF!,2,FALSE))</f>
        <v>#REF!</v>
      </c>
      <c r="I1165" t="s">
        <v>4382</v>
      </c>
      <c r="J1165" s="3" t="s">
        <v>85</v>
      </c>
      <c r="K1165" s="3" t="s">
        <v>4</v>
      </c>
      <c r="L1165" t="s">
        <v>4383</v>
      </c>
      <c r="M1165" t="s">
        <v>90</v>
      </c>
      <c r="N1165" s="6" t="s">
        <v>453</v>
      </c>
      <c r="O1165" s="6" t="s">
        <v>454</v>
      </c>
      <c r="P1165" s="6" t="s">
        <v>455</v>
      </c>
      <c r="Q1165" s="6" t="s">
        <v>90</v>
      </c>
      <c r="R1165" s="6" t="s">
        <v>456</v>
      </c>
      <c r="S1165" s="6"/>
    </row>
    <row r="1166" spans="1:19" ht="15" customHeight="1" x14ac:dyDescent="0.25">
      <c r="A1166" t="s">
        <v>4384</v>
      </c>
      <c r="B1166" s="6" t="s">
        <v>4385</v>
      </c>
      <c r="H1166" s="3" t="e">
        <f>IF(I1166="",200,VLOOKUP(I1166,#REF!,2,FALSE))</f>
        <v>#REF!</v>
      </c>
      <c r="I1166" t="s">
        <v>4382</v>
      </c>
      <c r="J1166" s="3" t="s">
        <v>85</v>
      </c>
      <c r="K1166" s="3" t="s">
        <v>4</v>
      </c>
      <c r="L1166" t="s">
        <v>4383</v>
      </c>
      <c r="M1166" t="s">
        <v>90</v>
      </c>
      <c r="P1166" s="6" t="s">
        <v>4386</v>
      </c>
      <c r="Q1166" s="6" t="s">
        <v>90</v>
      </c>
      <c r="R1166" s="6" t="s">
        <v>4387</v>
      </c>
      <c r="S1166" s="6"/>
    </row>
    <row r="1167" spans="1:19" ht="15" customHeight="1" x14ac:dyDescent="0.25">
      <c r="A1167" t="s">
        <v>4388</v>
      </c>
      <c r="B1167" s="6" t="s">
        <v>4389</v>
      </c>
      <c r="G1167" s="9"/>
      <c r="H1167" s="3" t="e">
        <f>IF(I1167="",200,VLOOKUP(I1167,#REF!,2,FALSE))</f>
        <v>#REF!</v>
      </c>
      <c r="I1167" t="s">
        <v>4382</v>
      </c>
      <c r="J1167" s="3" t="s">
        <v>11</v>
      </c>
      <c r="K1167" s="3" t="s">
        <v>4</v>
      </c>
      <c r="L1167" t="s">
        <v>4390</v>
      </c>
      <c r="M1167" t="s">
        <v>90</v>
      </c>
      <c r="N1167" s="6" t="s">
        <v>4391</v>
      </c>
      <c r="O1167" s="6" t="s">
        <v>4392</v>
      </c>
      <c r="P1167" s="6" t="s">
        <v>4393</v>
      </c>
      <c r="Q1167" s="6" t="s">
        <v>90</v>
      </c>
      <c r="R1167" s="6" t="s">
        <v>4394</v>
      </c>
      <c r="S1167" s="6"/>
    </row>
    <row r="1168" spans="1:19" ht="15" customHeight="1" x14ac:dyDescent="0.25">
      <c r="A1168" t="s">
        <v>4395</v>
      </c>
      <c r="B1168" s="6" t="s">
        <v>4396</v>
      </c>
      <c r="G1168" s="9"/>
      <c r="H1168" s="3" t="e">
        <f>IF(I1168="",200,VLOOKUP(I1168,#REF!,2,FALSE))</f>
        <v>#REF!</v>
      </c>
      <c r="I1168" t="s">
        <v>4382</v>
      </c>
      <c r="J1168" s="3" t="s">
        <v>11</v>
      </c>
      <c r="K1168" s="3" t="s">
        <v>4</v>
      </c>
      <c r="L1168" t="s">
        <v>4390</v>
      </c>
      <c r="M1168" t="s">
        <v>90</v>
      </c>
      <c r="N1168" s="6" t="s">
        <v>4397</v>
      </c>
      <c r="O1168" s="6" t="s">
        <v>4398</v>
      </c>
      <c r="P1168" s="6" t="s">
        <v>4399</v>
      </c>
      <c r="Q1168" s="6" t="s">
        <v>90</v>
      </c>
      <c r="R1168" s="6" t="s">
        <v>4400</v>
      </c>
      <c r="S1168" s="6"/>
    </row>
    <row r="1169" spans="1:19" ht="15" customHeight="1" x14ac:dyDescent="0.25">
      <c r="A1169" t="s">
        <v>4401</v>
      </c>
      <c r="B1169" s="6" t="s">
        <v>4402</v>
      </c>
      <c r="H1169" s="3" t="e">
        <f>IF(I1169="",200,VLOOKUP(I1169,#REF!,2,FALSE))</f>
        <v>#REF!</v>
      </c>
      <c r="I1169" t="s">
        <v>4382</v>
      </c>
      <c r="J1169" s="3" t="s">
        <v>85</v>
      </c>
      <c r="K1169" s="3" t="s">
        <v>4</v>
      </c>
      <c r="L1169" t="s">
        <v>4383</v>
      </c>
      <c r="M1169" t="s">
        <v>90</v>
      </c>
      <c r="N1169" s="6" t="s">
        <v>4391</v>
      </c>
      <c r="O1169" s="6" t="s">
        <v>4392</v>
      </c>
      <c r="P1169" s="6" t="s">
        <v>4393</v>
      </c>
      <c r="Q1169" s="6" t="s">
        <v>90</v>
      </c>
      <c r="R1169" s="6" t="s">
        <v>4394</v>
      </c>
      <c r="S1169" s="6"/>
    </row>
    <row r="1170" spans="1:19" ht="15" customHeight="1" x14ac:dyDescent="0.25">
      <c r="A1170" t="s">
        <v>4403</v>
      </c>
      <c r="B1170" s="6" t="s">
        <v>4404</v>
      </c>
      <c r="G1170" s="9"/>
      <c r="H1170" s="3" t="e">
        <f>IF(I1170="",200,VLOOKUP(I1170,#REF!,2,FALSE))</f>
        <v>#REF!</v>
      </c>
      <c r="I1170" t="s">
        <v>4382</v>
      </c>
      <c r="J1170" s="3" t="s">
        <v>11</v>
      </c>
      <c r="K1170" s="3" t="s">
        <v>4</v>
      </c>
      <c r="L1170" t="s">
        <v>4390</v>
      </c>
      <c r="M1170" t="s">
        <v>90</v>
      </c>
      <c r="N1170" s="6" t="s">
        <v>4405</v>
      </c>
      <c r="P1170" s="6" t="s">
        <v>4406</v>
      </c>
      <c r="Q1170" s="6" t="s">
        <v>90</v>
      </c>
      <c r="R1170" s="6" t="s">
        <v>4407</v>
      </c>
      <c r="S1170" s="6"/>
    </row>
    <row r="1171" spans="1:19" ht="15" customHeight="1" x14ac:dyDescent="0.25">
      <c r="A1171" t="s">
        <v>4408</v>
      </c>
      <c r="B1171" s="6" t="s">
        <v>4409</v>
      </c>
      <c r="G1171" s="9"/>
      <c r="H1171" s="3" t="e">
        <f>IF(I1171="",200,VLOOKUP(I1171,#REF!,2,FALSE))</f>
        <v>#REF!</v>
      </c>
      <c r="I1171" t="s">
        <v>4382</v>
      </c>
      <c r="J1171" s="3" t="s">
        <v>11</v>
      </c>
      <c r="K1171" s="3" t="s">
        <v>4</v>
      </c>
      <c r="L1171" t="s">
        <v>4390</v>
      </c>
      <c r="M1171" t="s">
        <v>90</v>
      </c>
      <c r="N1171" s="6" t="s">
        <v>4410</v>
      </c>
      <c r="P1171" s="6" t="s">
        <v>4411</v>
      </c>
      <c r="Q1171" s="6" t="s">
        <v>90</v>
      </c>
      <c r="R1171" s="6" t="s">
        <v>4412</v>
      </c>
      <c r="S1171" s="6"/>
    </row>
    <row r="1172" spans="1:19" ht="15" customHeight="1" x14ac:dyDescent="0.25">
      <c r="A1172" t="s">
        <v>4413</v>
      </c>
      <c r="B1172" s="6" t="s">
        <v>4414</v>
      </c>
      <c r="H1172" s="3" t="e">
        <f>IF(I1172="",200,VLOOKUP(I1172,#REF!,2,FALSE))</f>
        <v>#REF!</v>
      </c>
      <c r="I1172" t="s">
        <v>4382</v>
      </c>
      <c r="J1172" s="3" t="s">
        <v>85</v>
      </c>
      <c r="K1172" s="3" t="s">
        <v>4</v>
      </c>
      <c r="L1172" t="s">
        <v>4415</v>
      </c>
      <c r="M1172" t="s">
        <v>90</v>
      </c>
      <c r="N1172" s="6" t="s">
        <v>4416</v>
      </c>
      <c r="P1172" s="6" t="s">
        <v>4417</v>
      </c>
      <c r="Q1172" s="6" t="s">
        <v>90</v>
      </c>
      <c r="R1172" s="6" t="s">
        <v>4418</v>
      </c>
      <c r="S1172" s="6"/>
    </row>
    <row r="1173" spans="1:19" ht="15" customHeight="1" x14ac:dyDescent="0.25">
      <c r="A1173" t="s">
        <v>4419</v>
      </c>
      <c r="B1173" s="6" t="s">
        <v>4414</v>
      </c>
      <c r="H1173" s="3" t="e">
        <f>IF(I1173="",200,VLOOKUP(I1173,#REF!,2,FALSE))</f>
        <v>#REF!</v>
      </c>
      <c r="I1173" t="s">
        <v>4382</v>
      </c>
      <c r="J1173" s="3" t="s">
        <v>85</v>
      </c>
      <c r="K1173" s="3" t="s">
        <v>4</v>
      </c>
      <c r="L1173" t="s">
        <v>4383</v>
      </c>
      <c r="M1173" t="s">
        <v>90</v>
      </c>
      <c r="N1173" s="6" t="s">
        <v>4416</v>
      </c>
      <c r="P1173" s="6" t="s">
        <v>4417</v>
      </c>
      <c r="Q1173" s="6" t="s">
        <v>90</v>
      </c>
      <c r="R1173" s="6" t="s">
        <v>4418</v>
      </c>
      <c r="S1173" s="6"/>
    </row>
    <row r="1174" spans="1:19" ht="15" customHeight="1" x14ac:dyDescent="0.25">
      <c r="A1174" t="s">
        <v>4420</v>
      </c>
      <c r="B1174" s="6" t="s">
        <v>4421</v>
      </c>
      <c r="H1174" s="3" t="e">
        <f>IF(I1174="",200,VLOOKUP(I1174,#REF!,2,FALSE))</f>
        <v>#REF!</v>
      </c>
      <c r="I1174" t="s">
        <v>4382</v>
      </c>
      <c r="J1174" s="3" t="s">
        <v>85</v>
      </c>
      <c r="K1174" s="3" t="s">
        <v>4</v>
      </c>
      <c r="L1174" t="s">
        <v>4415</v>
      </c>
      <c r="M1174" t="s">
        <v>90</v>
      </c>
      <c r="N1174" s="6" t="s">
        <v>4422</v>
      </c>
      <c r="P1174" s="6" t="s">
        <v>4423</v>
      </c>
      <c r="Q1174" s="6" t="s">
        <v>90</v>
      </c>
      <c r="R1174" s="6" t="s">
        <v>4424</v>
      </c>
      <c r="S1174" s="6"/>
    </row>
    <row r="1175" spans="1:19" ht="15" customHeight="1" x14ac:dyDescent="0.25">
      <c r="A1175" t="s">
        <v>4425</v>
      </c>
      <c r="B1175" s="6" t="s">
        <v>4421</v>
      </c>
      <c r="H1175" s="3" t="e">
        <f>IF(I1175="",200,VLOOKUP(I1175,#REF!,2,FALSE))</f>
        <v>#REF!</v>
      </c>
      <c r="I1175" t="s">
        <v>4382</v>
      </c>
      <c r="J1175" s="3" t="s">
        <v>85</v>
      </c>
      <c r="K1175" s="3" t="s">
        <v>4</v>
      </c>
      <c r="L1175" t="s">
        <v>4383</v>
      </c>
      <c r="M1175" t="s">
        <v>90</v>
      </c>
      <c r="N1175" s="6" t="s">
        <v>4422</v>
      </c>
      <c r="P1175" s="6" t="s">
        <v>4423</v>
      </c>
      <c r="Q1175" s="6" t="s">
        <v>90</v>
      </c>
      <c r="R1175" s="6" t="s">
        <v>4424</v>
      </c>
      <c r="S1175" s="6"/>
    </row>
    <row r="1176" spans="1:19" ht="15" customHeight="1" x14ac:dyDescent="0.25">
      <c r="A1176" t="s">
        <v>4426</v>
      </c>
      <c r="B1176" s="6" t="s">
        <v>4427</v>
      </c>
      <c r="H1176" s="3" t="e">
        <f>IF(I1176="",200,VLOOKUP(I1176,#REF!,2,FALSE))</f>
        <v>#REF!</v>
      </c>
      <c r="I1176" t="s">
        <v>4382</v>
      </c>
      <c r="J1176" s="3" t="s">
        <v>85</v>
      </c>
      <c r="K1176" s="3" t="s">
        <v>4</v>
      </c>
      <c r="L1176" t="s">
        <v>4415</v>
      </c>
      <c r="M1176" t="s">
        <v>90</v>
      </c>
      <c r="N1176" s="6" t="s">
        <v>4428</v>
      </c>
      <c r="P1176" s="6" t="s">
        <v>4417</v>
      </c>
      <c r="Q1176" s="6" t="s">
        <v>90</v>
      </c>
      <c r="R1176" s="6" t="s">
        <v>4429</v>
      </c>
      <c r="S1176" s="6"/>
    </row>
    <row r="1177" spans="1:19" ht="15" customHeight="1" x14ac:dyDescent="0.25">
      <c r="A1177" t="s">
        <v>4430</v>
      </c>
      <c r="B1177" s="6" t="s">
        <v>4427</v>
      </c>
      <c r="H1177" s="3" t="e">
        <f>IF(I1177="",200,VLOOKUP(I1177,#REF!,2,FALSE))</f>
        <v>#REF!</v>
      </c>
      <c r="I1177" t="s">
        <v>4382</v>
      </c>
      <c r="J1177" s="3" t="s">
        <v>85</v>
      </c>
      <c r="K1177" s="3" t="s">
        <v>4</v>
      </c>
      <c r="L1177" t="s">
        <v>4383</v>
      </c>
      <c r="M1177" t="s">
        <v>90</v>
      </c>
      <c r="N1177" s="6" t="s">
        <v>4428</v>
      </c>
      <c r="P1177" s="6" t="s">
        <v>4417</v>
      </c>
      <c r="Q1177" s="6" t="s">
        <v>90</v>
      </c>
      <c r="R1177" s="6" t="s">
        <v>4429</v>
      </c>
      <c r="S1177" s="6"/>
    </row>
    <row r="1178" spans="1:19" ht="15" customHeight="1" x14ac:dyDescent="0.25">
      <c r="A1178" t="s">
        <v>4431</v>
      </c>
      <c r="B1178" s="6" t="s">
        <v>4432</v>
      </c>
      <c r="H1178" s="3" t="e">
        <f>IF(I1178="",200,VLOOKUP(I1178,#REF!,2,FALSE))</f>
        <v>#REF!</v>
      </c>
      <c r="I1178" t="s">
        <v>4382</v>
      </c>
      <c r="J1178" s="3" t="s">
        <v>85</v>
      </c>
      <c r="K1178" s="3" t="s">
        <v>4</v>
      </c>
      <c r="L1178" t="s">
        <v>4415</v>
      </c>
      <c r="M1178" t="s">
        <v>90</v>
      </c>
      <c r="N1178" s="6" t="s">
        <v>4433</v>
      </c>
      <c r="P1178" s="6" t="s">
        <v>4434</v>
      </c>
      <c r="Q1178" s="6" t="s">
        <v>90</v>
      </c>
      <c r="R1178" s="6" t="s">
        <v>4435</v>
      </c>
      <c r="S1178" s="6"/>
    </row>
    <row r="1179" spans="1:19" ht="15" customHeight="1" x14ac:dyDescent="0.25">
      <c r="A1179" t="s">
        <v>4436</v>
      </c>
      <c r="B1179" s="6" t="s">
        <v>4432</v>
      </c>
      <c r="H1179" s="3" t="e">
        <f>IF(I1179="",200,VLOOKUP(I1179,#REF!,2,FALSE))</f>
        <v>#REF!</v>
      </c>
      <c r="I1179" t="s">
        <v>4382</v>
      </c>
      <c r="J1179" s="3" t="s">
        <v>85</v>
      </c>
      <c r="K1179" s="3" t="s">
        <v>4</v>
      </c>
      <c r="L1179" t="s">
        <v>4383</v>
      </c>
      <c r="M1179" t="s">
        <v>90</v>
      </c>
      <c r="N1179" s="6" t="s">
        <v>4433</v>
      </c>
      <c r="P1179" s="6" t="s">
        <v>4434</v>
      </c>
      <c r="Q1179" s="6" t="s">
        <v>90</v>
      </c>
      <c r="R1179" s="6" t="s">
        <v>4435</v>
      </c>
      <c r="S1179" s="6"/>
    </row>
    <row r="1180" spans="1:19" ht="15" customHeight="1" x14ac:dyDescent="0.25">
      <c r="A1180" t="s">
        <v>4437</v>
      </c>
      <c r="B1180" s="6" t="s">
        <v>4438</v>
      </c>
      <c r="H1180" s="3" t="e">
        <f>IF(I1180="",200,VLOOKUP(I1180,#REF!,2,FALSE))</f>
        <v>#REF!</v>
      </c>
      <c r="I1180" t="s">
        <v>4382</v>
      </c>
      <c r="J1180" s="3" t="s">
        <v>85</v>
      </c>
      <c r="K1180" s="3" t="s">
        <v>4</v>
      </c>
      <c r="L1180" t="s">
        <v>4415</v>
      </c>
      <c r="M1180" t="s">
        <v>90</v>
      </c>
      <c r="N1180" s="6" t="s">
        <v>4433</v>
      </c>
      <c r="P1180" s="6" t="s">
        <v>4439</v>
      </c>
      <c r="Q1180" s="6" t="s">
        <v>90</v>
      </c>
      <c r="R1180" s="6" t="s">
        <v>4440</v>
      </c>
      <c r="S1180" s="6"/>
    </row>
    <row r="1181" spans="1:19" ht="15" customHeight="1" x14ac:dyDescent="0.25">
      <c r="A1181" t="s">
        <v>4441</v>
      </c>
      <c r="B1181" s="6" t="s">
        <v>4438</v>
      </c>
      <c r="H1181" s="3" t="e">
        <f>IF(I1181="",200,VLOOKUP(I1181,#REF!,2,FALSE))</f>
        <v>#REF!</v>
      </c>
      <c r="I1181" t="s">
        <v>4382</v>
      </c>
      <c r="J1181" s="3" t="s">
        <v>85</v>
      </c>
      <c r="K1181" s="3" t="s">
        <v>4</v>
      </c>
      <c r="L1181" t="s">
        <v>4383</v>
      </c>
      <c r="M1181" t="s">
        <v>90</v>
      </c>
      <c r="N1181" s="6" t="s">
        <v>4433</v>
      </c>
      <c r="P1181" s="6" t="s">
        <v>4439</v>
      </c>
      <c r="Q1181" s="6" t="s">
        <v>90</v>
      </c>
      <c r="R1181" s="6" t="s">
        <v>4440</v>
      </c>
      <c r="S1181" s="6"/>
    </row>
    <row r="1182" spans="1:19" ht="15" customHeight="1" x14ac:dyDescent="0.25">
      <c r="A1182" t="s">
        <v>4442</v>
      </c>
      <c r="B1182" s="6" t="s">
        <v>4443</v>
      </c>
      <c r="H1182" s="3" t="e">
        <f>IF(I1182="",200,VLOOKUP(I1182,#REF!,2,FALSE))</f>
        <v>#REF!</v>
      </c>
      <c r="I1182" t="s">
        <v>4382</v>
      </c>
      <c r="J1182" s="3" t="s">
        <v>85</v>
      </c>
      <c r="K1182" s="3" t="s">
        <v>4</v>
      </c>
      <c r="L1182" t="s">
        <v>4415</v>
      </c>
      <c r="M1182" t="s">
        <v>90</v>
      </c>
      <c r="N1182" s="6" t="s">
        <v>4444</v>
      </c>
      <c r="P1182" s="6" t="s">
        <v>4445</v>
      </c>
      <c r="Q1182" s="6" t="s">
        <v>90</v>
      </c>
      <c r="R1182" s="6" t="s">
        <v>4446</v>
      </c>
      <c r="S1182" s="6"/>
    </row>
    <row r="1183" spans="1:19" ht="15" customHeight="1" x14ac:dyDescent="0.25">
      <c r="A1183" t="s">
        <v>4447</v>
      </c>
      <c r="B1183" s="6" t="s">
        <v>4443</v>
      </c>
      <c r="H1183" s="3" t="e">
        <f>IF(I1183="",200,VLOOKUP(I1183,#REF!,2,FALSE))</f>
        <v>#REF!</v>
      </c>
      <c r="I1183" t="s">
        <v>4382</v>
      </c>
      <c r="J1183" s="3" t="s">
        <v>85</v>
      </c>
      <c r="K1183" s="3" t="s">
        <v>4</v>
      </c>
      <c r="L1183" t="s">
        <v>4383</v>
      </c>
      <c r="M1183" t="s">
        <v>90</v>
      </c>
      <c r="N1183" s="6" t="s">
        <v>4444</v>
      </c>
      <c r="P1183" s="6" t="s">
        <v>4445</v>
      </c>
      <c r="Q1183" s="6" t="s">
        <v>90</v>
      </c>
      <c r="R1183" s="6" t="s">
        <v>4446</v>
      </c>
      <c r="S1183" s="6"/>
    </row>
    <row r="1184" spans="1:19" ht="15" customHeight="1" x14ac:dyDescent="0.25">
      <c r="A1184" t="s">
        <v>4448</v>
      </c>
      <c r="B1184" s="6" t="s">
        <v>4449</v>
      </c>
      <c r="H1184" s="3" t="e">
        <f>IF(I1184="",200,VLOOKUP(I1184,#REF!,2,FALSE))</f>
        <v>#REF!</v>
      </c>
      <c r="I1184" t="s">
        <v>4382</v>
      </c>
      <c r="J1184" s="3" t="s">
        <v>85</v>
      </c>
      <c r="K1184" s="3" t="s">
        <v>4</v>
      </c>
      <c r="L1184" t="s">
        <v>4415</v>
      </c>
      <c r="M1184" t="s">
        <v>90</v>
      </c>
      <c r="N1184" s="6" t="s">
        <v>4450</v>
      </c>
      <c r="P1184" s="6" t="s">
        <v>4451</v>
      </c>
      <c r="Q1184" s="6" t="s">
        <v>90</v>
      </c>
      <c r="R1184" s="6" t="s">
        <v>4452</v>
      </c>
      <c r="S1184" s="6"/>
    </row>
    <row r="1185" spans="1:19" ht="15" customHeight="1" x14ac:dyDescent="0.25">
      <c r="A1185" t="s">
        <v>4453</v>
      </c>
      <c r="B1185" s="6" t="s">
        <v>4449</v>
      </c>
      <c r="H1185" s="3" t="e">
        <f>IF(I1185="",200,VLOOKUP(I1185,#REF!,2,FALSE))</f>
        <v>#REF!</v>
      </c>
      <c r="I1185" t="s">
        <v>4382</v>
      </c>
      <c r="J1185" s="3" t="s">
        <v>85</v>
      </c>
      <c r="K1185" s="3" t="s">
        <v>4</v>
      </c>
      <c r="L1185" t="s">
        <v>4383</v>
      </c>
      <c r="M1185" t="s">
        <v>90</v>
      </c>
      <c r="N1185" s="6" t="s">
        <v>4450</v>
      </c>
      <c r="P1185" s="6" t="s">
        <v>4451</v>
      </c>
      <c r="Q1185" s="6" t="s">
        <v>90</v>
      </c>
      <c r="R1185" s="6" t="s">
        <v>4452</v>
      </c>
      <c r="S1185" s="6"/>
    </row>
    <row r="1186" spans="1:19" ht="15" customHeight="1" x14ac:dyDescent="0.25">
      <c r="A1186" t="s">
        <v>4454</v>
      </c>
      <c r="B1186" s="6" t="s">
        <v>4455</v>
      </c>
      <c r="H1186" s="3" t="e">
        <f>IF(I1186="",200,VLOOKUP(I1186,#REF!,2,FALSE))</f>
        <v>#REF!</v>
      </c>
      <c r="I1186" t="s">
        <v>4382</v>
      </c>
      <c r="J1186" s="3" t="s">
        <v>85</v>
      </c>
      <c r="K1186" s="3" t="s">
        <v>4</v>
      </c>
      <c r="L1186" t="s">
        <v>4415</v>
      </c>
      <c r="M1186" t="s">
        <v>90</v>
      </c>
      <c r="N1186" s="6" t="s">
        <v>4456</v>
      </c>
      <c r="P1186" s="6" t="s">
        <v>4457</v>
      </c>
      <c r="Q1186" s="6" t="s">
        <v>90</v>
      </c>
      <c r="R1186" s="6" t="s">
        <v>4458</v>
      </c>
      <c r="S1186" s="6"/>
    </row>
    <row r="1187" spans="1:19" ht="15" customHeight="1" x14ac:dyDescent="0.25">
      <c r="A1187" t="s">
        <v>4459</v>
      </c>
      <c r="B1187" s="6" t="s">
        <v>4455</v>
      </c>
      <c r="H1187" s="3" t="e">
        <f>IF(I1187="",200,VLOOKUP(I1187,#REF!,2,FALSE))</f>
        <v>#REF!</v>
      </c>
      <c r="I1187" t="s">
        <v>4382</v>
      </c>
      <c r="J1187" s="3" t="s">
        <v>85</v>
      </c>
      <c r="K1187" s="3" t="s">
        <v>4</v>
      </c>
      <c r="L1187" t="s">
        <v>4383</v>
      </c>
      <c r="M1187" t="s">
        <v>90</v>
      </c>
      <c r="N1187" s="6" t="s">
        <v>4456</v>
      </c>
      <c r="P1187" s="6" t="s">
        <v>4457</v>
      </c>
      <c r="Q1187" s="6" t="s">
        <v>90</v>
      </c>
      <c r="R1187" s="6" t="s">
        <v>4458</v>
      </c>
      <c r="S1187" s="6"/>
    </row>
    <row r="1188" spans="1:19" ht="15" customHeight="1" x14ac:dyDescent="0.25">
      <c r="A1188" t="s">
        <v>4460</v>
      </c>
      <c r="B1188" s="6" t="s">
        <v>4461</v>
      </c>
      <c r="H1188" s="3" t="e">
        <f>IF(I1188="",200,VLOOKUP(I1188,#REF!,2,FALSE))</f>
        <v>#REF!</v>
      </c>
      <c r="I1188" t="s">
        <v>4382</v>
      </c>
      <c r="J1188" s="3" t="s">
        <v>85</v>
      </c>
      <c r="K1188" s="3" t="s">
        <v>4</v>
      </c>
      <c r="L1188" t="s">
        <v>4415</v>
      </c>
      <c r="M1188" t="s">
        <v>90</v>
      </c>
      <c r="N1188" s="6" t="s">
        <v>4462</v>
      </c>
      <c r="P1188" s="6" t="s">
        <v>4463</v>
      </c>
      <c r="Q1188" s="6" t="s">
        <v>90</v>
      </c>
      <c r="R1188" s="6" t="s">
        <v>4464</v>
      </c>
      <c r="S1188" s="6"/>
    </row>
    <row r="1189" spans="1:19" ht="15" customHeight="1" x14ac:dyDescent="0.25">
      <c r="A1189" t="s">
        <v>4465</v>
      </c>
      <c r="B1189" s="6" t="s">
        <v>4461</v>
      </c>
      <c r="H1189" s="3" t="e">
        <f>IF(I1189="",200,VLOOKUP(I1189,#REF!,2,FALSE))</f>
        <v>#REF!</v>
      </c>
      <c r="I1189" t="s">
        <v>4382</v>
      </c>
      <c r="J1189" s="3" t="s">
        <v>85</v>
      </c>
      <c r="K1189" s="3" t="s">
        <v>4</v>
      </c>
      <c r="L1189" t="s">
        <v>4383</v>
      </c>
      <c r="M1189" t="s">
        <v>90</v>
      </c>
      <c r="N1189" s="6" t="s">
        <v>4462</v>
      </c>
      <c r="P1189" s="6" t="s">
        <v>4463</v>
      </c>
      <c r="Q1189" s="6" t="s">
        <v>90</v>
      </c>
      <c r="R1189" s="6" t="s">
        <v>4464</v>
      </c>
      <c r="S1189" s="6"/>
    </row>
    <row r="1190" spans="1:19" ht="15" customHeight="1" x14ac:dyDescent="0.25">
      <c r="A1190" t="s">
        <v>4466</v>
      </c>
      <c r="B1190" s="6" t="s">
        <v>4467</v>
      </c>
      <c r="H1190" s="3" t="e">
        <f>IF(I1190="",200,VLOOKUP(I1190,#REF!,2,FALSE))</f>
        <v>#REF!</v>
      </c>
      <c r="I1190" t="s">
        <v>4382</v>
      </c>
      <c r="J1190" s="3" t="s">
        <v>85</v>
      </c>
      <c r="K1190" s="3" t="s">
        <v>4</v>
      </c>
      <c r="L1190" t="s">
        <v>4415</v>
      </c>
      <c r="M1190" t="s">
        <v>90</v>
      </c>
      <c r="N1190" s="6" t="s">
        <v>4444</v>
      </c>
      <c r="P1190" s="6" t="s">
        <v>4468</v>
      </c>
      <c r="Q1190" s="6" t="s">
        <v>90</v>
      </c>
      <c r="R1190" s="6" t="s">
        <v>90</v>
      </c>
      <c r="S1190" s="6"/>
    </row>
    <row r="1191" spans="1:19" ht="15" customHeight="1" x14ac:dyDescent="0.25">
      <c r="A1191" t="s">
        <v>4469</v>
      </c>
      <c r="B1191" s="6" t="s">
        <v>4467</v>
      </c>
      <c r="H1191" s="3" t="e">
        <f>IF(I1191="",200,VLOOKUP(I1191,#REF!,2,FALSE))</f>
        <v>#REF!</v>
      </c>
      <c r="I1191" t="s">
        <v>4382</v>
      </c>
      <c r="J1191" s="3" t="s">
        <v>85</v>
      </c>
      <c r="K1191" s="3" t="s">
        <v>4</v>
      </c>
      <c r="L1191" t="s">
        <v>4383</v>
      </c>
      <c r="M1191" t="s">
        <v>90</v>
      </c>
      <c r="N1191" s="6" t="s">
        <v>4444</v>
      </c>
      <c r="P1191" s="6" t="s">
        <v>4468</v>
      </c>
      <c r="Q1191" s="6" t="s">
        <v>90</v>
      </c>
      <c r="R1191" s="6" t="s">
        <v>90</v>
      </c>
      <c r="S1191" s="6"/>
    </row>
    <row r="1192" spans="1:19" ht="15" customHeight="1" x14ac:dyDescent="0.25">
      <c r="A1192" t="s">
        <v>4470</v>
      </c>
      <c r="B1192" s="6" t="s">
        <v>4471</v>
      </c>
      <c r="H1192" s="3" t="e">
        <f>IF(I1192="",200,VLOOKUP(I1192,#REF!,2,FALSE))</f>
        <v>#REF!</v>
      </c>
      <c r="I1192" t="s">
        <v>4382</v>
      </c>
      <c r="J1192" s="3" t="s">
        <v>85</v>
      </c>
      <c r="K1192" s="3" t="s">
        <v>4</v>
      </c>
      <c r="L1192" t="s">
        <v>4415</v>
      </c>
      <c r="M1192" t="s">
        <v>90</v>
      </c>
      <c r="N1192" s="6" t="s">
        <v>4472</v>
      </c>
      <c r="P1192" s="6" t="s">
        <v>4473</v>
      </c>
      <c r="Q1192" s="6" t="s">
        <v>90</v>
      </c>
      <c r="R1192" s="6" t="s">
        <v>4474</v>
      </c>
      <c r="S1192" s="6"/>
    </row>
    <row r="1193" spans="1:19" ht="15" customHeight="1" x14ac:dyDescent="0.25">
      <c r="A1193" t="s">
        <v>4475</v>
      </c>
      <c r="B1193" s="6" t="s">
        <v>4471</v>
      </c>
      <c r="H1193" s="3" t="e">
        <f>IF(I1193="",200,VLOOKUP(I1193,#REF!,2,FALSE))</f>
        <v>#REF!</v>
      </c>
      <c r="I1193" t="s">
        <v>4382</v>
      </c>
      <c r="J1193" s="3" t="s">
        <v>85</v>
      </c>
      <c r="K1193" s="3" t="s">
        <v>4</v>
      </c>
      <c r="L1193" t="s">
        <v>4383</v>
      </c>
      <c r="M1193" t="s">
        <v>90</v>
      </c>
      <c r="N1193" s="6" t="s">
        <v>4472</v>
      </c>
      <c r="P1193" s="6" t="s">
        <v>4473</v>
      </c>
      <c r="Q1193" s="6" t="s">
        <v>90</v>
      </c>
      <c r="R1193" s="6" t="s">
        <v>4474</v>
      </c>
      <c r="S1193" s="6"/>
    </row>
    <row r="1194" spans="1:19" ht="15" customHeight="1" x14ac:dyDescent="0.25">
      <c r="A1194" t="s">
        <v>4476</v>
      </c>
      <c r="B1194" s="6" t="s">
        <v>4477</v>
      </c>
      <c r="H1194" s="3" t="e">
        <f>IF(I1194="",200,VLOOKUP(I1194,#REF!,2,FALSE))</f>
        <v>#REF!</v>
      </c>
      <c r="I1194" t="s">
        <v>4382</v>
      </c>
      <c r="J1194" s="3" t="s">
        <v>85</v>
      </c>
      <c r="K1194" s="3" t="s">
        <v>4</v>
      </c>
      <c r="L1194" t="s">
        <v>4415</v>
      </c>
      <c r="M1194" t="s">
        <v>90</v>
      </c>
      <c r="N1194" s="6" t="s">
        <v>4478</v>
      </c>
      <c r="P1194" s="6" t="s">
        <v>4479</v>
      </c>
      <c r="Q1194" s="6" t="s">
        <v>90</v>
      </c>
      <c r="R1194" s="6" t="s">
        <v>4480</v>
      </c>
      <c r="S1194" s="6"/>
    </row>
    <row r="1195" spans="1:19" ht="15" customHeight="1" x14ac:dyDescent="0.25">
      <c r="A1195" t="s">
        <v>4481</v>
      </c>
      <c r="B1195" s="6" t="s">
        <v>4477</v>
      </c>
      <c r="H1195" s="3" t="e">
        <f>IF(I1195="",200,VLOOKUP(I1195,#REF!,2,FALSE))</f>
        <v>#REF!</v>
      </c>
      <c r="I1195" t="s">
        <v>4382</v>
      </c>
      <c r="J1195" s="3" t="s">
        <v>85</v>
      </c>
      <c r="K1195" s="3" t="s">
        <v>4</v>
      </c>
      <c r="L1195" t="s">
        <v>4383</v>
      </c>
      <c r="M1195" t="s">
        <v>90</v>
      </c>
      <c r="N1195" s="6" t="s">
        <v>4478</v>
      </c>
      <c r="P1195" s="6" t="s">
        <v>4479</v>
      </c>
      <c r="Q1195" s="6" t="s">
        <v>90</v>
      </c>
      <c r="R1195" s="6" t="s">
        <v>4480</v>
      </c>
      <c r="S1195" s="6"/>
    </row>
    <row r="1196" spans="1:19" ht="15" customHeight="1" x14ac:dyDescent="0.25">
      <c r="A1196" t="s">
        <v>4482</v>
      </c>
      <c r="B1196" s="6" t="s">
        <v>4483</v>
      </c>
      <c r="H1196" s="3" t="e">
        <f>IF(I1196="",200,VLOOKUP(I1196,#REF!,2,FALSE))</f>
        <v>#REF!</v>
      </c>
      <c r="I1196" t="s">
        <v>4382</v>
      </c>
      <c r="J1196" s="3" t="s">
        <v>85</v>
      </c>
      <c r="K1196" s="3" t="s">
        <v>4</v>
      </c>
      <c r="L1196" t="s">
        <v>4415</v>
      </c>
      <c r="M1196" t="s">
        <v>90</v>
      </c>
      <c r="N1196" s="6" t="s">
        <v>4444</v>
      </c>
      <c r="P1196" s="6" t="s">
        <v>4484</v>
      </c>
      <c r="Q1196" s="6" t="s">
        <v>90</v>
      </c>
      <c r="R1196" s="6" t="s">
        <v>4485</v>
      </c>
      <c r="S1196" s="6"/>
    </row>
    <row r="1197" spans="1:19" ht="15" customHeight="1" x14ac:dyDescent="0.25">
      <c r="A1197" t="s">
        <v>4486</v>
      </c>
      <c r="B1197" s="6" t="s">
        <v>4483</v>
      </c>
      <c r="H1197" s="3" t="e">
        <f>IF(I1197="",200,VLOOKUP(I1197,#REF!,2,FALSE))</f>
        <v>#REF!</v>
      </c>
      <c r="I1197" t="s">
        <v>4382</v>
      </c>
      <c r="J1197" s="3" t="s">
        <v>85</v>
      </c>
      <c r="K1197" s="3" t="s">
        <v>4</v>
      </c>
      <c r="L1197" t="s">
        <v>4383</v>
      </c>
      <c r="M1197" t="s">
        <v>90</v>
      </c>
      <c r="N1197" s="6" t="s">
        <v>4444</v>
      </c>
      <c r="P1197" s="6" t="s">
        <v>4484</v>
      </c>
      <c r="Q1197" s="6" t="s">
        <v>90</v>
      </c>
      <c r="R1197" s="6" t="s">
        <v>4485</v>
      </c>
      <c r="S1197" s="6"/>
    </row>
    <row r="1198" spans="1:19" ht="15" customHeight="1" x14ac:dyDescent="0.25">
      <c r="A1198" t="s">
        <v>4487</v>
      </c>
      <c r="B1198" s="6" t="s">
        <v>4488</v>
      </c>
      <c r="H1198" s="3" t="e">
        <f>IF(I1198="",200,VLOOKUP(I1198,#REF!,2,FALSE))</f>
        <v>#REF!</v>
      </c>
      <c r="I1198" t="s">
        <v>4382</v>
      </c>
      <c r="J1198" s="3" t="s">
        <v>85</v>
      </c>
      <c r="K1198" s="3" t="s">
        <v>4</v>
      </c>
      <c r="L1198" t="s">
        <v>4415</v>
      </c>
      <c r="M1198" t="s">
        <v>90</v>
      </c>
      <c r="N1198" s="6" t="s">
        <v>4489</v>
      </c>
      <c r="P1198" s="6" t="s">
        <v>4490</v>
      </c>
      <c r="Q1198" s="6" t="s">
        <v>90</v>
      </c>
      <c r="R1198" s="6" t="s">
        <v>4491</v>
      </c>
      <c r="S1198" s="6"/>
    </row>
    <row r="1199" spans="1:19" ht="15" customHeight="1" x14ac:dyDescent="0.25">
      <c r="A1199" t="s">
        <v>4492</v>
      </c>
      <c r="B1199" s="6" t="s">
        <v>4488</v>
      </c>
      <c r="H1199" s="3" t="e">
        <f>IF(I1199="",200,VLOOKUP(I1199,#REF!,2,FALSE))</f>
        <v>#REF!</v>
      </c>
      <c r="I1199" t="s">
        <v>4382</v>
      </c>
      <c r="J1199" s="3" t="s">
        <v>85</v>
      </c>
      <c r="K1199" s="3" t="s">
        <v>4</v>
      </c>
      <c r="L1199" t="s">
        <v>4383</v>
      </c>
      <c r="M1199" t="s">
        <v>90</v>
      </c>
      <c r="N1199" s="6" t="s">
        <v>4489</v>
      </c>
      <c r="P1199" s="6" t="s">
        <v>4490</v>
      </c>
      <c r="Q1199" s="6" t="s">
        <v>90</v>
      </c>
      <c r="R1199" s="6" t="s">
        <v>4491</v>
      </c>
      <c r="S1199" s="6"/>
    </row>
    <row r="1200" spans="1:19" ht="15" customHeight="1" x14ac:dyDescent="0.25">
      <c r="A1200" t="s">
        <v>4493</v>
      </c>
      <c r="B1200" s="6" t="s">
        <v>4494</v>
      </c>
      <c r="H1200" s="3" t="e">
        <f>IF(I1200="",200,VLOOKUP(I1200,#REF!,2,FALSE))</f>
        <v>#REF!</v>
      </c>
      <c r="I1200" t="s">
        <v>4382</v>
      </c>
      <c r="J1200" s="3" t="s">
        <v>85</v>
      </c>
      <c r="K1200" s="3" t="s">
        <v>4</v>
      </c>
      <c r="L1200" t="s">
        <v>4415</v>
      </c>
      <c r="M1200" t="s">
        <v>90</v>
      </c>
      <c r="N1200" s="6" t="s">
        <v>4495</v>
      </c>
      <c r="P1200" s="6" t="s">
        <v>4496</v>
      </c>
      <c r="Q1200" s="6" t="s">
        <v>90</v>
      </c>
      <c r="R1200" s="6" t="s">
        <v>4497</v>
      </c>
      <c r="S1200" s="6"/>
    </row>
    <row r="1201" spans="1:19" ht="15" customHeight="1" x14ac:dyDescent="0.25">
      <c r="A1201" t="s">
        <v>4498</v>
      </c>
      <c r="B1201" s="6" t="s">
        <v>4494</v>
      </c>
      <c r="H1201" s="3" t="e">
        <f>IF(I1201="",200,VLOOKUP(I1201,#REF!,2,FALSE))</f>
        <v>#REF!</v>
      </c>
      <c r="I1201" t="s">
        <v>4382</v>
      </c>
      <c r="J1201" s="3" t="s">
        <v>85</v>
      </c>
      <c r="K1201" s="3" t="s">
        <v>4</v>
      </c>
      <c r="L1201" t="s">
        <v>4383</v>
      </c>
      <c r="M1201" t="s">
        <v>90</v>
      </c>
      <c r="N1201" s="6" t="s">
        <v>4495</v>
      </c>
      <c r="P1201" s="6" t="s">
        <v>4496</v>
      </c>
      <c r="Q1201" s="6" t="s">
        <v>90</v>
      </c>
      <c r="R1201" s="6" t="s">
        <v>4497</v>
      </c>
      <c r="S1201" s="6"/>
    </row>
    <row r="1202" spans="1:19" ht="15" customHeight="1" x14ac:dyDescent="0.25">
      <c r="A1202" t="s">
        <v>4499</v>
      </c>
      <c r="B1202" s="6" t="s">
        <v>4500</v>
      </c>
      <c r="H1202" s="3" t="e">
        <f>IF(I1202="",200,VLOOKUP(I1202,#REF!,2,FALSE))</f>
        <v>#REF!</v>
      </c>
      <c r="I1202" t="s">
        <v>4382</v>
      </c>
      <c r="J1202" s="3" t="s">
        <v>85</v>
      </c>
      <c r="K1202" s="3" t="s">
        <v>4</v>
      </c>
      <c r="L1202" t="s">
        <v>4415</v>
      </c>
      <c r="M1202" t="s">
        <v>90</v>
      </c>
      <c r="N1202" s="6" t="s">
        <v>4501</v>
      </c>
      <c r="P1202" s="6" t="s">
        <v>4502</v>
      </c>
      <c r="Q1202" s="6" t="s">
        <v>90</v>
      </c>
      <c r="R1202" s="6" t="s">
        <v>4503</v>
      </c>
      <c r="S1202" s="6"/>
    </row>
    <row r="1203" spans="1:19" ht="15" customHeight="1" x14ac:dyDescent="0.25">
      <c r="A1203" t="s">
        <v>4504</v>
      </c>
      <c r="B1203" s="6" t="s">
        <v>4500</v>
      </c>
      <c r="H1203" s="3" t="e">
        <f>IF(I1203="",200,VLOOKUP(I1203,#REF!,2,FALSE))</f>
        <v>#REF!</v>
      </c>
      <c r="I1203" t="s">
        <v>4382</v>
      </c>
      <c r="J1203" s="3" t="s">
        <v>85</v>
      </c>
      <c r="K1203" s="3" t="s">
        <v>4</v>
      </c>
      <c r="L1203" t="s">
        <v>4383</v>
      </c>
      <c r="M1203" t="s">
        <v>90</v>
      </c>
      <c r="N1203" s="6" t="s">
        <v>4501</v>
      </c>
      <c r="P1203" s="6" t="s">
        <v>4502</v>
      </c>
      <c r="Q1203" s="6" t="s">
        <v>90</v>
      </c>
      <c r="R1203" s="6" t="s">
        <v>4503</v>
      </c>
      <c r="S1203" s="6"/>
    </row>
    <row r="1204" spans="1:19" ht="15" customHeight="1" x14ac:dyDescent="0.25">
      <c r="A1204" t="s">
        <v>4505</v>
      </c>
      <c r="B1204" s="6" t="s">
        <v>4506</v>
      </c>
      <c r="H1204" s="3" t="e">
        <f>IF(I1204="",200,VLOOKUP(I1204,#REF!,2,FALSE))</f>
        <v>#REF!</v>
      </c>
      <c r="I1204" t="s">
        <v>4382</v>
      </c>
      <c r="J1204" s="3" t="s">
        <v>85</v>
      </c>
      <c r="K1204" s="3" t="s">
        <v>4</v>
      </c>
      <c r="L1204" t="s">
        <v>4415</v>
      </c>
      <c r="M1204" t="s">
        <v>90</v>
      </c>
      <c r="N1204" s="6" t="s">
        <v>4507</v>
      </c>
      <c r="P1204" s="6" t="s">
        <v>4508</v>
      </c>
      <c r="Q1204" s="6" t="s">
        <v>90</v>
      </c>
      <c r="R1204" s="6" t="s">
        <v>4509</v>
      </c>
      <c r="S1204" s="6"/>
    </row>
    <row r="1205" spans="1:19" ht="15" customHeight="1" x14ac:dyDescent="0.25">
      <c r="A1205" t="s">
        <v>4510</v>
      </c>
      <c r="B1205" s="6" t="s">
        <v>4506</v>
      </c>
      <c r="H1205" s="3" t="e">
        <f>IF(I1205="",200,VLOOKUP(I1205,#REF!,2,FALSE))</f>
        <v>#REF!</v>
      </c>
      <c r="I1205" t="s">
        <v>4382</v>
      </c>
      <c r="J1205" s="3" t="s">
        <v>85</v>
      </c>
      <c r="K1205" s="3" t="s">
        <v>4</v>
      </c>
      <c r="L1205" t="s">
        <v>4383</v>
      </c>
      <c r="M1205" t="s">
        <v>90</v>
      </c>
      <c r="N1205" s="6" t="s">
        <v>4507</v>
      </c>
      <c r="P1205" s="6" t="s">
        <v>4508</v>
      </c>
      <c r="Q1205" s="6" t="s">
        <v>90</v>
      </c>
      <c r="R1205" s="6" t="s">
        <v>4509</v>
      </c>
      <c r="S1205" s="6"/>
    </row>
    <row r="1206" spans="1:19" ht="15" customHeight="1" x14ac:dyDescent="0.25">
      <c r="A1206" t="s">
        <v>4511</v>
      </c>
      <c r="B1206" s="6" t="s">
        <v>4512</v>
      </c>
      <c r="G1206" s="9"/>
      <c r="H1206" s="3" t="e">
        <f>IF(I1206="",200,VLOOKUP(I1206,#REF!,2,FALSE))</f>
        <v>#REF!</v>
      </c>
      <c r="I1206" t="s">
        <v>4382</v>
      </c>
      <c r="J1206" s="3" t="s">
        <v>11</v>
      </c>
      <c r="K1206" s="3" t="s">
        <v>4</v>
      </c>
      <c r="L1206" t="s">
        <v>4513</v>
      </c>
      <c r="M1206" t="s">
        <v>90</v>
      </c>
      <c r="N1206" s="6" t="s">
        <v>4416</v>
      </c>
      <c r="P1206" s="6" t="s">
        <v>4514</v>
      </c>
      <c r="Q1206" s="6" t="s">
        <v>90</v>
      </c>
      <c r="R1206" s="6" t="s">
        <v>4515</v>
      </c>
      <c r="S1206" s="6"/>
    </row>
    <row r="1207" spans="1:19" ht="15" customHeight="1" x14ac:dyDescent="0.25">
      <c r="A1207" t="s">
        <v>4516</v>
      </c>
      <c r="B1207" s="6" t="s">
        <v>4517</v>
      </c>
      <c r="G1207" s="9"/>
      <c r="H1207" s="3" t="e">
        <f>IF(I1207="",200,VLOOKUP(I1207,#REF!,2,FALSE))</f>
        <v>#REF!</v>
      </c>
      <c r="I1207" t="s">
        <v>4382</v>
      </c>
      <c r="J1207" s="3" t="s">
        <v>11</v>
      </c>
      <c r="K1207" s="3" t="s">
        <v>4</v>
      </c>
      <c r="L1207" t="s">
        <v>4390</v>
      </c>
      <c r="M1207" t="s">
        <v>90</v>
      </c>
      <c r="N1207" s="6" t="s">
        <v>4416</v>
      </c>
      <c r="P1207" s="6" t="s">
        <v>4514</v>
      </c>
      <c r="Q1207" s="6" t="s">
        <v>90</v>
      </c>
      <c r="R1207" s="6" t="s">
        <v>4515</v>
      </c>
      <c r="S1207" s="6"/>
    </row>
    <row r="1208" spans="1:19" ht="15" customHeight="1" x14ac:dyDescent="0.25">
      <c r="A1208" t="s">
        <v>4518</v>
      </c>
      <c r="B1208" s="6" t="s">
        <v>4519</v>
      </c>
      <c r="G1208" s="9"/>
      <c r="H1208" s="3" t="e">
        <f>IF(I1208="",200,VLOOKUP(I1208,#REF!,2,FALSE))</f>
        <v>#REF!</v>
      </c>
      <c r="I1208" t="s">
        <v>4382</v>
      </c>
      <c r="J1208" s="3" t="s">
        <v>11</v>
      </c>
      <c r="K1208" s="3" t="s">
        <v>4</v>
      </c>
      <c r="L1208" t="s">
        <v>4513</v>
      </c>
      <c r="M1208" t="s">
        <v>90</v>
      </c>
      <c r="N1208" s="6" t="s">
        <v>4520</v>
      </c>
      <c r="P1208" s="6" t="s">
        <v>4521</v>
      </c>
      <c r="Q1208" s="6" t="s">
        <v>90</v>
      </c>
      <c r="R1208" s="6" t="s">
        <v>4522</v>
      </c>
      <c r="S1208" s="6"/>
    </row>
    <row r="1209" spans="1:19" ht="15" customHeight="1" x14ac:dyDescent="0.25">
      <c r="A1209" t="s">
        <v>4523</v>
      </c>
      <c r="B1209" s="6" t="s">
        <v>4524</v>
      </c>
      <c r="G1209" s="9"/>
      <c r="H1209" s="3" t="e">
        <f>IF(I1209="",200,VLOOKUP(I1209,#REF!,2,FALSE))</f>
        <v>#REF!</v>
      </c>
      <c r="I1209" t="s">
        <v>4382</v>
      </c>
      <c r="J1209" s="3" t="s">
        <v>11</v>
      </c>
      <c r="K1209" s="3" t="s">
        <v>4</v>
      </c>
      <c r="L1209" t="s">
        <v>4390</v>
      </c>
      <c r="M1209" t="s">
        <v>90</v>
      </c>
      <c r="N1209" s="6" t="s">
        <v>4520</v>
      </c>
      <c r="P1209" s="6" t="s">
        <v>4521</v>
      </c>
      <c r="Q1209" s="6" t="s">
        <v>90</v>
      </c>
      <c r="R1209" s="6" t="s">
        <v>4522</v>
      </c>
      <c r="S1209" s="6"/>
    </row>
    <row r="1210" spans="1:19" ht="15" customHeight="1" x14ac:dyDescent="0.25">
      <c r="A1210" t="s">
        <v>4525</v>
      </c>
      <c r="B1210" s="6" t="s">
        <v>4526</v>
      </c>
      <c r="G1210" s="9"/>
      <c r="H1210" s="3" t="e">
        <f>IF(I1210="",200,VLOOKUP(I1210,#REF!,2,FALSE))</f>
        <v>#REF!</v>
      </c>
      <c r="I1210" t="s">
        <v>4382</v>
      </c>
      <c r="J1210" s="3" t="s">
        <v>11</v>
      </c>
      <c r="K1210" s="3" t="s">
        <v>4</v>
      </c>
      <c r="L1210" t="s">
        <v>4513</v>
      </c>
      <c r="M1210" t="s">
        <v>90</v>
      </c>
      <c r="N1210" s="6" t="s">
        <v>4527</v>
      </c>
      <c r="P1210" s="6" t="s">
        <v>4468</v>
      </c>
      <c r="Q1210" s="6" t="s">
        <v>90</v>
      </c>
      <c r="R1210" s="6" t="s">
        <v>90</v>
      </c>
      <c r="S1210" s="6"/>
    </row>
    <row r="1211" spans="1:19" ht="15" customHeight="1" x14ac:dyDescent="0.25">
      <c r="A1211" t="s">
        <v>4528</v>
      </c>
      <c r="B1211" s="6" t="s">
        <v>4529</v>
      </c>
      <c r="G1211" s="9"/>
      <c r="H1211" s="3" t="e">
        <f>IF(I1211="",200,VLOOKUP(I1211,#REF!,2,FALSE))</f>
        <v>#REF!</v>
      </c>
      <c r="I1211" t="s">
        <v>4382</v>
      </c>
      <c r="J1211" s="3" t="s">
        <v>11</v>
      </c>
      <c r="K1211" s="3" t="s">
        <v>4</v>
      </c>
      <c r="L1211" t="s">
        <v>4390</v>
      </c>
      <c r="M1211" t="s">
        <v>90</v>
      </c>
      <c r="N1211" s="6" t="s">
        <v>4527</v>
      </c>
      <c r="P1211" s="6" t="s">
        <v>4468</v>
      </c>
      <c r="Q1211" s="6" t="s">
        <v>90</v>
      </c>
      <c r="R1211" s="6" t="s">
        <v>90</v>
      </c>
      <c r="S1211" s="6"/>
    </row>
    <row r="1212" spans="1:19" ht="15" customHeight="1" x14ac:dyDescent="0.25">
      <c r="A1212" t="s">
        <v>4530</v>
      </c>
      <c r="B1212" s="6" t="s">
        <v>4531</v>
      </c>
      <c r="G1212" s="9"/>
      <c r="H1212" s="3" t="e">
        <f>IF(I1212="",200,VLOOKUP(I1212,#REF!,2,FALSE))</f>
        <v>#REF!</v>
      </c>
      <c r="I1212" t="s">
        <v>4382</v>
      </c>
      <c r="J1212" s="3" t="s">
        <v>11</v>
      </c>
      <c r="K1212" s="3" t="s">
        <v>4</v>
      </c>
      <c r="L1212" t="s">
        <v>4513</v>
      </c>
      <c r="M1212" t="s">
        <v>90</v>
      </c>
      <c r="N1212" s="6" t="s">
        <v>4532</v>
      </c>
      <c r="P1212" s="6" t="s">
        <v>4533</v>
      </c>
      <c r="Q1212" s="6" t="s">
        <v>90</v>
      </c>
      <c r="R1212" s="6" t="s">
        <v>4534</v>
      </c>
      <c r="S1212" s="6"/>
    </row>
    <row r="1213" spans="1:19" ht="15" customHeight="1" x14ac:dyDescent="0.25">
      <c r="A1213" t="s">
        <v>4535</v>
      </c>
      <c r="B1213" s="6" t="s">
        <v>4536</v>
      </c>
      <c r="G1213" s="9"/>
      <c r="H1213" s="3" t="e">
        <f>IF(I1213="",200,VLOOKUP(I1213,#REF!,2,FALSE))</f>
        <v>#REF!</v>
      </c>
      <c r="I1213" t="s">
        <v>4382</v>
      </c>
      <c r="J1213" s="3" t="s">
        <v>11</v>
      </c>
      <c r="K1213" s="3" t="s">
        <v>4</v>
      </c>
      <c r="L1213" t="s">
        <v>4390</v>
      </c>
      <c r="M1213" t="s">
        <v>90</v>
      </c>
      <c r="N1213" s="6" t="s">
        <v>4532</v>
      </c>
      <c r="P1213" s="6" t="s">
        <v>4533</v>
      </c>
      <c r="Q1213" s="6" t="s">
        <v>90</v>
      </c>
      <c r="R1213" s="6" t="s">
        <v>4534</v>
      </c>
      <c r="S1213" s="6"/>
    </row>
    <row r="1214" spans="1:19" ht="15" customHeight="1" x14ac:dyDescent="0.25">
      <c r="A1214" t="s">
        <v>4537</v>
      </c>
      <c r="B1214" s="6" t="s">
        <v>4538</v>
      </c>
      <c r="G1214" s="9"/>
      <c r="H1214" s="3" t="e">
        <f>IF(I1214="",200,VLOOKUP(I1214,#REF!,2,FALSE))</f>
        <v>#REF!</v>
      </c>
      <c r="I1214" t="s">
        <v>4382</v>
      </c>
      <c r="J1214" s="3" t="s">
        <v>11</v>
      </c>
      <c r="K1214" s="3" t="s">
        <v>4</v>
      </c>
      <c r="L1214" t="s">
        <v>4513</v>
      </c>
      <c r="M1214" t="s">
        <v>90</v>
      </c>
      <c r="N1214" s="6" t="s">
        <v>4539</v>
      </c>
      <c r="P1214" s="6" t="s">
        <v>4434</v>
      </c>
      <c r="Q1214" s="6" t="s">
        <v>90</v>
      </c>
      <c r="R1214" s="6" t="s">
        <v>4540</v>
      </c>
      <c r="S1214" s="6"/>
    </row>
    <row r="1215" spans="1:19" ht="15" customHeight="1" x14ac:dyDescent="0.25">
      <c r="A1215" t="s">
        <v>4541</v>
      </c>
      <c r="B1215" s="6" t="s">
        <v>4542</v>
      </c>
      <c r="G1215" s="9"/>
      <c r="H1215" s="3" t="e">
        <f>IF(I1215="",200,VLOOKUP(I1215,#REF!,2,FALSE))</f>
        <v>#REF!</v>
      </c>
      <c r="I1215" t="s">
        <v>4382</v>
      </c>
      <c r="J1215" s="3" t="s">
        <v>11</v>
      </c>
      <c r="K1215" s="3" t="s">
        <v>4</v>
      </c>
      <c r="L1215" t="s">
        <v>4390</v>
      </c>
      <c r="M1215" t="s">
        <v>90</v>
      </c>
      <c r="N1215" s="6" t="s">
        <v>4539</v>
      </c>
      <c r="P1215" s="6" t="s">
        <v>4434</v>
      </c>
      <c r="Q1215" s="6" t="s">
        <v>90</v>
      </c>
      <c r="R1215" s="6" t="s">
        <v>4540</v>
      </c>
      <c r="S1215" s="6"/>
    </row>
    <row r="1216" spans="1:19" ht="15" customHeight="1" x14ac:dyDescent="0.25">
      <c r="A1216" t="s">
        <v>4543</v>
      </c>
      <c r="B1216" s="6" t="s">
        <v>4544</v>
      </c>
      <c r="G1216" s="9"/>
      <c r="H1216" s="3" t="e">
        <f>IF(I1216="",200,VLOOKUP(I1216,#REF!,2,FALSE))</f>
        <v>#REF!</v>
      </c>
      <c r="I1216" t="s">
        <v>4382</v>
      </c>
      <c r="J1216" s="3" t="s">
        <v>11</v>
      </c>
      <c r="K1216" s="3" t="s">
        <v>4</v>
      </c>
      <c r="L1216" t="s">
        <v>4513</v>
      </c>
      <c r="M1216" t="s">
        <v>90</v>
      </c>
      <c r="N1216" s="6" t="s">
        <v>4539</v>
      </c>
      <c r="P1216" s="6" t="s">
        <v>4439</v>
      </c>
      <c r="Q1216" s="6" t="s">
        <v>90</v>
      </c>
      <c r="R1216" s="6" t="s">
        <v>4545</v>
      </c>
      <c r="S1216" s="6"/>
    </row>
    <row r="1217" spans="1:19" ht="15" customHeight="1" x14ac:dyDescent="0.25">
      <c r="A1217" t="s">
        <v>4546</v>
      </c>
      <c r="B1217" s="6" t="s">
        <v>4547</v>
      </c>
      <c r="G1217" s="9"/>
      <c r="H1217" s="3" t="e">
        <f>IF(I1217="",200,VLOOKUP(I1217,#REF!,2,FALSE))</f>
        <v>#REF!</v>
      </c>
      <c r="I1217" t="s">
        <v>4382</v>
      </c>
      <c r="J1217" s="3" t="s">
        <v>11</v>
      </c>
      <c r="K1217" s="3" t="s">
        <v>4</v>
      </c>
      <c r="L1217" t="s">
        <v>4390</v>
      </c>
      <c r="M1217" t="s">
        <v>90</v>
      </c>
      <c r="N1217" s="6" t="s">
        <v>4539</v>
      </c>
      <c r="P1217" s="6" t="s">
        <v>4439</v>
      </c>
      <c r="Q1217" s="6" t="s">
        <v>90</v>
      </c>
      <c r="R1217" s="6" t="s">
        <v>4545</v>
      </c>
      <c r="S1217" s="6"/>
    </row>
    <row r="1218" spans="1:19" ht="15" customHeight="1" x14ac:dyDescent="0.25">
      <c r="A1218" t="s">
        <v>4548</v>
      </c>
      <c r="B1218" s="6" t="s">
        <v>4549</v>
      </c>
      <c r="G1218" s="9"/>
      <c r="H1218" s="3" t="e">
        <f>IF(I1218="",200,VLOOKUP(I1218,#REF!,2,FALSE))</f>
        <v>#REF!</v>
      </c>
      <c r="I1218" t="s">
        <v>4382</v>
      </c>
      <c r="J1218" s="3" t="s">
        <v>11</v>
      </c>
      <c r="K1218" s="3" t="s">
        <v>4</v>
      </c>
      <c r="L1218" t="s">
        <v>4513</v>
      </c>
      <c r="M1218" t="s">
        <v>90</v>
      </c>
      <c r="N1218" s="6" t="s">
        <v>4527</v>
      </c>
      <c r="P1218" s="6" t="s">
        <v>4550</v>
      </c>
      <c r="Q1218" s="6" t="s">
        <v>90</v>
      </c>
      <c r="R1218" s="6" t="s">
        <v>4551</v>
      </c>
      <c r="S1218" s="6"/>
    </row>
    <row r="1219" spans="1:19" ht="15" customHeight="1" x14ac:dyDescent="0.25">
      <c r="A1219" t="s">
        <v>4552</v>
      </c>
      <c r="B1219" s="6" t="s">
        <v>4553</v>
      </c>
      <c r="G1219" s="9"/>
      <c r="H1219" s="3" t="e">
        <f>IF(I1219="",200,VLOOKUP(I1219,#REF!,2,FALSE))</f>
        <v>#REF!</v>
      </c>
      <c r="I1219" t="s">
        <v>4382</v>
      </c>
      <c r="J1219" s="3" t="s">
        <v>11</v>
      </c>
      <c r="K1219" s="3" t="s">
        <v>4</v>
      </c>
      <c r="L1219" t="s">
        <v>4390</v>
      </c>
      <c r="M1219" t="s">
        <v>90</v>
      </c>
      <c r="N1219" s="6" t="s">
        <v>4527</v>
      </c>
      <c r="P1219" s="6" t="s">
        <v>4550</v>
      </c>
      <c r="Q1219" s="6" t="s">
        <v>90</v>
      </c>
      <c r="R1219" s="6" t="s">
        <v>4551</v>
      </c>
      <c r="S1219" s="6"/>
    </row>
    <row r="1220" spans="1:19" ht="15" customHeight="1" x14ac:dyDescent="0.25">
      <c r="A1220" t="s">
        <v>4554</v>
      </c>
      <c r="B1220" s="6" t="s">
        <v>4555</v>
      </c>
      <c r="G1220" s="9"/>
      <c r="H1220" s="3" t="e">
        <f>IF(I1220="",200,VLOOKUP(I1220,#REF!,2,FALSE))</f>
        <v>#REF!</v>
      </c>
      <c r="I1220" t="s">
        <v>4382</v>
      </c>
      <c r="J1220" s="3" t="s">
        <v>11</v>
      </c>
      <c r="K1220" s="3" t="s">
        <v>4</v>
      </c>
      <c r="L1220" t="s">
        <v>4513</v>
      </c>
      <c r="M1220" t="s">
        <v>90</v>
      </c>
      <c r="N1220" s="6" t="s">
        <v>4556</v>
      </c>
      <c r="P1220" s="6" t="s">
        <v>4557</v>
      </c>
      <c r="Q1220" s="6" t="s">
        <v>90</v>
      </c>
      <c r="R1220" s="6" t="s">
        <v>4452</v>
      </c>
      <c r="S1220" s="6"/>
    </row>
    <row r="1221" spans="1:19" ht="15" customHeight="1" x14ac:dyDescent="0.25">
      <c r="A1221" t="s">
        <v>4558</v>
      </c>
      <c r="B1221" s="6" t="s">
        <v>4559</v>
      </c>
      <c r="G1221" s="9"/>
      <c r="H1221" s="3" t="e">
        <f>IF(I1221="",200,VLOOKUP(I1221,#REF!,2,FALSE))</f>
        <v>#REF!</v>
      </c>
      <c r="I1221" t="s">
        <v>4382</v>
      </c>
      <c r="J1221" s="3" t="s">
        <v>11</v>
      </c>
      <c r="K1221" s="3" t="s">
        <v>4</v>
      </c>
      <c r="L1221" t="s">
        <v>4390</v>
      </c>
      <c r="M1221" t="s">
        <v>90</v>
      </c>
      <c r="N1221" s="6" t="s">
        <v>4556</v>
      </c>
      <c r="P1221" s="6" t="s">
        <v>4557</v>
      </c>
      <c r="Q1221" s="6" t="s">
        <v>90</v>
      </c>
      <c r="R1221" s="6" t="s">
        <v>4452</v>
      </c>
      <c r="S1221" s="6"/>
    </row>
    <row r="1222" spans="1:19" ht="15" customHeight="1" x14ac:dyDescent="0.25">
      <c r="A1222" t="s">
        <v>4560</v>
      </c>
      <c r="B1222" s="6" t="s">
        <v>4561</v>
      </c>
      <c r="G1222" s="9"/>
      <c r="H1222" s="3" t="e">
        <f>IF(I1222="",200,VLOOKUP(I1222,#REF!,2,FALSE))</f>
        <v>#REF!</v>
      </c>
      <c r="I1222" t="s">
        <v>4382</v>
      </c>
      <c r="J1222" s="3" t="s">
        <v>11</v>
      </c>
      <c r="K1222" s="3" t="s">
        <v>4</v>
      </c>
      <c r="L1222" t="s">
        <v>4513</v>
      </c>
      <c r="M1222" t="s">
        <v>90</v>
      </c>
      <c r="N1222" s="6" t="s">
        <v>4562</v>
      </c>
      <c r="P1222" s="6" t="s">
        <v>4457</v>
      </c>
      <c r="Q1222" s="6" t="s">
        <v>90</v>
      </c>
      <c r="R1222" s="6" t="s">
        <v>4458</v>
      </c>
      <c r="S1222" s="6"/>
    </row>
    <row r="1223" spans="1:19" ht="15" customHeight="1" x14ac:dyDescent="0.25">
      <c r="A1223" t="s">
        <v>4563</v>
      </c>
      <c r="B1223" s="6" t="s">
        <v>4564</v>
      </c>
      <c r="G1223" s="9"/>
      <c r="H1223" s="3" t="e">
        <f>IF(I1223="",200,VLOOKUP(I1223,#REF!,2,FALSE))</f>
        <v>#REF!</v>
      </c>
      <c r="I1223" t="s">
        <v>4382</v>
      </c>
      <c r="J1223" s="3" t="s">
        <v>11</v>
      </c>
      <c r="K1223" s="3" t="s">
        <v>4</v>
      </c>
      <c r="L1223" t="s">
        <v>4390</v>
      </c>
      <c r="M1223" t="s">
        <v>90</v>
      </c>
      <c r="N1223" s="6" t="s">
        <v>4562</v>
      </c>
      <c r="P1223" s="6" t="s">
        <v>4457</v>
      </c>
      <c r="Q1223" s="6" t="s">
        <v>90</v>
      </c>
      <c r="R1223" s="6" t="s">
        <v>4458</v>
      </c>
      <c r="S1223" s="6"/>
    </row>
    <row r="1224" spans="1:19" ht="15" customHeight="1" x14ac:dyDescent="0.25">
      <c r="A1224" t="s">
        <v>4565</v>
      </c>
      <c r="B1224" s="6" t="s">
        <v>4566</v>
      </c>
      <c r="G1224" s="9"/>
      <c r="H1224" s="3" t="e">
        <f>IF(I1224="",200,VLOOKUP(I1224,#REF!,2,FALSE))</f>
        <v>#REF!</v>
      </c>
      <c r="I1224" t="s">
        <v>4382</v>
      </c>
      <c r="J1224" s="3" t="s">
        <v>11</v>
      </c>
      <c r="K1224" s="3" t="s">
        <v>4</v>
      </c>
      <c r="L1224" t="s">
        <v>4513</v>
      </c>
      <c r="M1224" t="s">
        <v>90</v>
      </c>
      <c r="N1224" s="6" t="s">
        <v>4567</v>
      </c>
      <c r="P1224" s="6" t="s">
        <v>4473</v>
      </c>
      <c r="Q1224" s="6" t="s">
        <v>90</v>
      </c>
      <c r="R1224" s="6" t="s">
        <v>4568</v>
      </c>
      <c r="S1224" s="6"/>
    </row>
    <row r="1225" spans="1:19" ht="15" customHeight="1" x14ac:dyDescent="0.25">
      <c r="A1225" t="s">
        <v>4569</v>
      </c>
      <c r="B1225" s="6" t="s">
        <v>4570</v>
      </c>
      <c r="G1225" s="9"/>
      <c r="H1225" s="3" t="e">
        <f>IF(I1225="",200,VLOOKUP(I1225,#REF!,2,FALSE))</f>
        <v>#REF!</v>
      </c>
      <c r="I1225" t="s">
        <v>4382</v>
      </c>
      <c r="J1225" s="3" t="s">
        <v>11</v>
      </c>
      <c r="K1225" s="3" t="s">
        <v>4</v>
      </c>
      <c r="L1225" t="s">
        <v>4390</v>
      </c>
      <c r="M1225" t="s">
        <v>90</v>
      </c>
      <c r="N1225" s="6" t="s">
        <v>4567</v>
      </c>
      <c r="P1225" s="6" t="s">
        <v>4473</v>
      </c>
      <c r="Q1225" s="6" t="s">
        <v>90</v>
      </c>
      <c r="R1225" s="6" t="s">
        <v>4568</v>
      </c>
      <c r="S1225" s="6"/>
    </row>
    <row r="1226" spans="1:19" ht="15" customHeight="1" x14ac:dyDescent="0.25">
      <c r="A1226" t="s">
        <v>4571</v>
      </c>
      <c r="B1226" s="6" t="s">
        <v>4572</v>
      </c>
      <c r="G1226" s="9"/>
      <c r="H1226" s="3" t="e">
        <f>IF(I1226="",200,VLOOKUP(I1226,#REF!,2,FALSE))</f>
        <v>#REF!</v>
      </c>
      <c r="I1226" t="s">
        <v>4382</v>
      </c>
      <c r="J1226" s="3" t="s">
        <v>11</v>
      </c>
      <c r="K1226" s="3" t="s">
        <v>4</v>
      </c>
      <c r="L1226" t="s">
        <v>4513</v>
      </c>
      <c r="M1226" t="s">
        <v>90</v>
      </c>
      <c r="N1226" s="6" t="s">
        <v>4478</v>
      </c>
      <c r="P1226" s="6" t="s">
        <v>4479</v>
      </c>
      <c r="Q1226" s="6" t="s">
        <v>90</v>
      </c>
      <c r="R1226" s="6" t="s">
        <v>4480</v>
      </c>
      <c r="S1226" s="6"/>
    </row>
    <row r="1227" spans="1:19" ht="15" customHeight="1" x14ac:dyDescent="0.25">
      <c r="A1227" t="s">
        <v>4573</v>
      </c>
      <c r="B1227" s="6" t="s">
        <v>4574</v>
      </c>
      <c r="G1227" s="9"/>
      <c r="H1227" s="3" t="e">
        <f>IF(I1227="",200,VLOOKUP(I1227,#REF!,2,FALSE))</f>
        <v>#REF!</v>
      </c>
      <c r="I1227" t="s">
        <v>4382</v>
      </c>
      <c r="J1227" s="3" t="s">
        <v>11</v>
      </c>
      <c r="K1227" s="3" t="s">
        <v>4</v>
      </c>
      <c r="L1227" t="s">
        <v>4390</v>
      </c>
      <c r="M1227" t="s">
        <v>90</v>
      </c>
      <c r="N1227" s="6" t="s">
        <v>4478</v>
      </c>
      <c r="P1227" s="6" t="s">
        <v>4479</v>
      </c>
      <c r="Q1227" s="6" t="s">
        <v>90</v>
      </c>
      <c r="R1227" s="6" t="s">
        <v>4480</v>
      </c>
      <c r="S1227" s="6"/>
    </row>
    <row r="1228" spans="1:19" ht="15" customHeight="1" x14ac:dyDescent="0.25">
      <c r="A1228" t="s">
        <v>4575</v>
      </c>
      <c r="B1228" s="6" t="s">
        <v>4576</v>
      </c>
      <c r="G1228" s="9"/>
      <c r="H1228" s="3" t="e">
        <f>IF(I1228="",200,VLOOKUP(I1228,#REF!,2,FALSE))</f>
        <v>#REF!</v>
      </c>
      <c r="I1228" t="s">
        <v>4382</v>
      </c>
      <c r="J1228" s="3" t="s">
        <v>11</v>
      </c>
      <c r="K1228" s="3" t="s">
        <v>4</v>
      </c>
      <c r="L1228" t="s">
        <v>4513</v>
      </c>
      <c r="M1228" t="s">
        <v>90</v>
      </c>
      <c r="N1228" s="6" t="s">
        <v>4577</v>
      </c>
      <c r="P1228" s="6" t="s">
        <v>4578</v>
      </c>
      <c r="Q1228" s="6" t="s">
        <v>90</v>
      </c>
      <c r="R1228" s="6" t="s">
        <v>4485</v>
      </c>
      <c r="S1228" s="6"/>
    </row>
    <row r="1229" spans="1:19" ht="15" customHeight="1" x14ac:dyDescent="0.25">
      <c r="A1229" t="s">
        <v>4579</v>
      </c>
      <c r="B1229" s="6" t="s">
        <v>4580</v>
      </c>
      <c r="G1229" s="9"/>
      <c r="H1229" s="3" t="e">
        <f>IF(I1229="",200,VLOOKUP(I1229,#REF!,2,FALSE))</f>
        <v>#REF!</v>
      </c>
      <c r="I1229" t="s">
        <v>4382</v>
      </c>
      <c r="J1229" s="3" t="s">
        <v>11</v>
      </c>
      <c r="K1229" s="3" t="s">
        <v>4</v>
      </c>
      <c r="L1229" t="s">
        <v>4390</v>
      </c>
      <c r="M1229" t="s">
        <v>90</v>
      </c>
      <c r="N1229" s="6" t="s">
        <v>4577</v>
      </c>
      <c r="P1229" s="6" t="s">
        <v>4578</v>
      </c>
      <c r="Q1229" s="6" t="s">
        <v>90</v>
      </c>
      <c r="R1229" s="6" t="s">
        <v>4485</v>
      </c>
      <c r="S1229" s="6"/>
    </row>
    <row r="1230" spans="1:19" ht="15" customHeight="1" x14ac:dyDescent="0.25">
      <c r="A1230" t="s">
        <v>4581</v>
      </c>
      <c r="B1230" s="6" t="s">
        <v>4582</v>
      </c>
      <c r="G1230" s="9"/>
      <c r="H1230" s="3" t="e">
        <f>IF(I1230="",200,VLOOKUP(I1230,#REF!,2,FALSE))</f>
        <v>#REF!</v>
      </c>
      <c r="I1230" t="s">
        <v>4382</v>
      </c>
      <c r="J1230" s="3" t="s">
        <v>11</v>
      </c>
      <c r="K1230" s="3" t="s">
        <v>4</v>
      </c>
      <c r="L1230" t="s">
        <v>4513</v>
      </c>
      <c r="M1230" t="s">
        <v>90</v>
      </c>
      <c r="N1230" s="6" t="s">
        <v>4489</v>
      </c>
      <c r="P1230" s="6" t="s">
        <v>4490</v>
      </c>
      <c r="Q1230" s="6" t="s">
        <v>90</v>
      </c>
      <c r="R1230" s="6" t="s">
        <v>4583</v>
      </c>
      <c r="S1230" s="6"/>
    </row>
    <row r="1231" spans="1:19" ht="15" customHeight="1" x14ac:dyDescent="0.25">
      <c r="A1231" t="s">
        <v>4584</v>
      </c>
      <c r="B1231" s="6" t="s">
        <v>4585</v>
      </c>
      <c r="G1231" s="9"/>
      <c r="H1231" s="3" t="e">
        <f>IF(I1231="",200,VLOOKUP(I1231,#REF!,2,FALSE))</f>
        <v>#REF!</v>
      </c>
      <c r="I1231" t="s">
        <v>4382</v>
      </c>
      <c r="J1231" s="3" t="s">
        <v>11</v>
      </c>
      <c r="K1231" s="3" t="s">
        <v>4</v>
      </c>
      <c r="L1231" t="s">
        <v>4390</v>
      </c>
      <c r="M1231" t="s">
        <v>90</v>
      </c>
      <c r="N1231" s="6" t="s">
        <v>4489</v>
      </c>
      <c r="P1231" s="6" t="s">
        <v>4490</v>
      </c>
      <c r="Q1231" s="6" t="s">
        <v>90</v>
      </c>
      <c r="R1231" s="6" t="s">
        <v>4583</v>
      </c>
      <c r="S1231" s="6"/>
    </row>
    <row r="1232" spans="1:19" ht="15" customHeight="1" x14ac:dyDescent="0.25">
      <c r="A1232" t="s">
        <v>4586</v>
      </c>
      <c r="B1232" s="6" t="s">
        <v>4587</v>
      </c>
      <c r="G1232" s="9"/>
      <c r="H1232" s="3" t="e">
        <f>IF(I1232="",200,VLOOKUP(I1232,#REF!,2,FALSE))</f>
        <v>#REF!</v>
      </c>
      <c r="I1232" t="s">
        <v>4382</v>
      </c>
      <c r="J1232" s="3" t="s">
        <v>11</v>
      </c>
      <c r="K1232" s="3" t="s">
        <v>4</v>
      </c>
      <c r="L1232" t="s">
        <v>4513</v>
      </c>
      <c r="M1232" t="s">
        <v>90</v>
      </c>
      <c r="N1232" s="6" t="s">
        <v>4588</v>
      </c>
      <c r="P1232" s="6" t="s">
        <v>4496</v>
      </c>
      <c r="Q1232" s="6" t="s">
        <v>90</v>
      </c>
      <c r="R1232" s="6" t="s">
        <v>4497</v>
      </c>
      <c r="S1232" s="6"/>
    </row>
    <row r="1233" spans="1:19" ht="15" customHeight="1" x14ac:dyDescent="0.25">
      <c r="A1233" t="s">
        <v>4589</v>
      </c>
      <c r="B1233" s="6" t="s">
        <v>4590</v>
      </c>
      <c r="G1233" s="9"/>
      <c r="H1233" s="3" t="e">
        <f>IF(I1233="",200,VLOOKUP(I1233,#REF!,2,FALSE))</f>
        <v>#REF!</v>
      </c>
      <c r="I1233" t="s">
        <v>4382</v>
      </c>
      <c r="J1233" s="3" t="s">
        <v>11</v>
      </c>
      <c r="K1233" s="3" t="s">
        <v>4</v>
      </c>
      <c r="L1233" t="s">
        <v>4390</v>
      </c>
      <c r="M1233" t="s">
        <v>90</v>
      </c>
      <c r="N1233" s="6" t="s">
        <v>4588</v>
      </c>
      <c r="P1233" s="6" t="s">
        <v>4496</v>
      </c>
      <c r="Q1233" s="6" t="s">
        <v>90</v>
      </c>
      <c r="R1233" s="6" t="s">
        <v>4497</v>
      </c>
      <c r="S1233" s="6"/>
    </row>
    <row r="1234" spans="1:19" ht="15" customHeight="1" x14ac:dyDescent="0.25">
      <c r="A1234" t="s">
        <v>4591</v>
      </c>
      <c r="B1234" s="6" t="s">
        <v>4592</v>
      </c>
      <c r="G1234" s="9"/>
      <c r="H1234" s="3" t="e">
        <f>IF(I1234="",200,VLOOKUP(I1234,#REF!,2,FALSE))</f>
        <v>#REF!</v>
      </c>
      <c r="I1234" t="s">
        <v>4382</v>
      </c>
      <c r="J1234" s="3" t="s">
        <v>11</v>
      </c>
      <c r="K1234" s="3" t="s">
        <v>4</v>
      </c>
      <c r="L1234" t="s">
        <v>4513</v>
      </c>
      <c r="M1234" t="s">
        <v>90</v>
      </c>
      <c r="N1234" s="6" t="s">
        <v>4593</v>
      </c>
      <c r="P1234" s="6" t="s">
        <v>4594</v>
      </c>
      <c r="Q1234" s="6" t="s">
        <v>90</v>
      </c>
      <c r="R1234" s="6" t="s">
        <v>4503</v>
      </c>
      <c r="S1234" s="6"/>
    </row>
    <row r="1235" spans="1:19" ht="15" customHeight="1" x14ac:dyDescent="0.25">
      <c r="A1235" t="s">
        <v>4595</v>
      </c>
      <c r="B1235" s="6" t="s">
        <v>4596</v>
      </c>
      <c r="G1235" s="9"/>
      <c r="H1235" s="3" t="e">
        <f>IF(I1235="",200,VLOOKUP(I1235,#REF!,2,FALSE))</f>
        <v>#REF!</v>
      </c>
      <c r="I1235" t="s">
        <v>4382</v>
      </c>
      <c r="J1235" s="3" t="s">
        <v>11</v>
      </c>
      <c r="K1235" s="3" t="s">
        <v>4</v>
      </c>
      <c r="L1235" t="s">
        <v>4390</v>
      </c>
      <c r="M1235" t="s">
        <v>90</v>
      </c>
      <c r="N1235" s="6" t="s">
        <v>4593</v>
      </c>
      <c r="P1235" s="6" t="s">
        <v>4594</v>
      </c>
      <c r="Q1235" s="6" t="s">
        <v>90</v>
      </c>
      <c r="R1235" s="6" t="s">
        <v>4503</v>
      </c>
      <c r="S1235" s="6"/>
    </row>
    <row r="1236" spans="1:19" ht="15" customHeight="1" x14ac:dyDescent="0.25">
      <c r="A1236" t="s">
        <v>4597</v>
      </c>
      <c r="B1236" s="6" t="s">
        <v>4598</v>
      </c>
      <c r="G1236" s="9"/>
      <c r="H1236" s="3" t="e">
        <f>IF(I1236="",200,VLOOKUP(I1236,#REF!,2,FALSE))</f>
        <v>#REF!</v>
      </c>
      <c r="I1236" t="s">
        <v>4382</v>
      </c>
      <c r="J1236" s="3" t="s">
        <v>11</v>
      </c>
      <c r="K1236" s="3" t="s">
        <v>4</v>
      </c>
      <c r="L1236" t="s">
        <v>4513</v>
      </c>
      <c r="M1236" t="s">
        <v>90</v>
      </c>
      <c r="N1236" s="6" t="s">
        <v>4507</v>
      </c>
      <c r="P1236" s="6" t="s">
        <v>4508</v>
      </c>
      <c r="Q1236" s="6" t="s">
        <v>90</v>
      </c>
      <c r="R1236" s="6" t="s">
        <v>4509</v>
      </c>
      <c r="S1236" s="6"/>
    </row>
    <row r="1237" spans="1:19" ht="15" customHeight="1" x14ac:dyDescent="0.25">
      <c r="A1237" t="s">
        <v>4599</v>
      </c>
      <c r="B1237" s="6" t="s">
        <v>4600</v>
      </c>
      <c r="G1237" s="9"/>
      <c r="H1237" s="3" t="e">
        <f>IF(I1237="",200,VLOOKUP(I1237,#REF!,2,FALSE))</f>
        <v>#REF!</v>
      </c>
      <c r="I1237" t="s">
        <v>4382</v>
      </c>
      <c r="J1237" s="3" t="s">
        <v>11</v>
      </c>
      <c r="K1237" s="3" t="s">
        <v>4</v>
      </c>
      <c r="L1237" t="s">
        <v>4390</v>
      </c>
      <c r="M1237" t="s">
        <v>90</v>
      </c>
      <c r="N1237" s="6" t="s">
        <v>4507</v>
      </c>
      <c r="P1237" s="6" t="s">
        <v>4508</v>
      </c>
      <c r="Q1237" s="6" t="s">
        <v>90</v>
      </c>
      <c r="R1237" s="6" t="s">
        <v>4509</v>
      </c>
      <c r="S1237" s="6"/>
    </row>
    <row r="1238" spans="1:19" ht="15" customHeight="1" x14ac:dyDescent="0.25">
      <c r="A1238" t="s">
        <v>4601</v>
      </c>
      <c r="B1238" s="6" t="s">
        <v>4602</v>
      </c>
      <c r="G1238" s="9"/>
      <c r="H1238" s="3" t="e">
        <f>IF(I1238="",200,VLOOKUP(I1238,#REF!,2,FALSE))</f>
        <v>#REF!</v>
      </c>
      <c r="I1238" t="s">
        <v>4382</v>
      </c>
      <c r="J1238" s="3" t="s">
        <v>11</v>
      </c>
      <c r="K1238" s="3" t="s">
        <v>4</v>
      </c>
      <c r="L1238" t="s">
        <v>4390</v>
      </c>
      <c r="M1238" t="s">
        <v>90</v>
      </c>
      <c r="N1238" s="6" t="s">
        <v>4603</v>
      </c>
      <c r="P1238" s="6" t="s">
        <v>4604</v>
      </c>
      <c r="Q1238" s="6" t="s">
        <v>90</v>
      </c>
      <c r="R1238" s="6" t="s">
        <v>4605</v>
      </c>
      <c r="S1238" s="6"/>
    </row>
    <row r="1239" spans="1:19" ht="15" customHeight="1" x14ac:dyDescent="0.25">
      <c r="A1239" t="s">
        <v>4606</v>
      </c>
      <c r="B1239" s="6" t="s">
        <v>4607</v>
      </c>
      <c r="G1239" s="9"/>
      <c r="H1239" s="3" t="e">
        <f>IF(I1239="",200,VLOOKUP(I1239,#REF!,2,FALSE))</f>
        <v>#REF!</v>
      </c>
      <c r="I1239" t="s">
        <v>4382</v>
      </c>
      <c r="J1239" s="3" t="s">
        <v>11</v>
      </c>
      <c r="K1239" s="3" t="s">
        <v>4</v>
      </c>
      <c r="L1239" t="s">
        <v>4390</v>
      </c>
      <c r="M1239" t="s">
        <v>90</v>
      </c>
      <c r="N1239" s="6" t="s">
        <v>4608</v>
      </c>
      <c r="P1239" s="6" t="s">
        <v>4609</v>
      </c>
      <c r="Q1239" s="6" t="s">
        <v>90</v>
      </c>
      <c r="R1239" s="6" t="s">
        <v>4610</v>
      </c>
      <c r="S1239" s="6"/>
    </row>
    <row r="1240" spans="1:19" ht="15" customHeight="1" x14ac:dyDescent="0.25">
      <c r="A1240" t="s">
        <v>4611</v>
      </c>
      <c r="B1240" s="6" t="s">
        <v>4612</v>
      </c>
      <c r="G1240" s="9"/>
      <c r="H1240" s="3" t="e">
        <f>IF(I1240="",200,VLOOKUP(I1240,#REF!,2,FALSE))</f>
        <v>#REF!</v>
      </c>
      <c r="I1240" t="s">
        <v>55</v>
      </c>
      <c r="J1240" s="3" t="s">
        <v>11</v>
      </c>
      <c r="K1240" s="3" t="s">
        <v>4</v>
      </c>
      <c r="L1240" t="s">
        <v>4613</v>
      </c>
      <c r="M1240" t="s">
        <v>90</v>
      </c>
      <c r="N1240" s="6" t="s">
        <v>4614</v>
      </c>
      <c r="O1240" s="6" t="s">
        <v>4615</v>
      </c>
      <c r="P1240" s="6" t="s">
        <v>4616</v>
      </c>
      <c r="Q1240" s="6" t="s">
        <v>90</v>
      </c>
      <c r="R1240" s="6" t="s">
        <v>4617</v>
      </c>
      <c r="S1240" s="6"/>
    </row>
    <row r="1241" spans="1:19" ht="15" customHeight="1" x14ac:dyDescent="0.25">
      <c r="A1241" t="s">
        <v>4618</v>
      </c>
      <c r="B1241" s="6" t="s">
        <v>4619</v>
      </c>
      <c r="G1241" s="9"/>
      <c r="H1241" s="3" t="e">
        <f>IF(I1241="",200,VLOOKUP(I1241,#REF!,2,FALSE))</f>
        <v>#REF!</v>
      </c>
      <c r="I1241" t="s">
        <v>55</v>
      </c>
      <c r="J1241" s="3" t="s">
        <v>11</v>
      </c>
      <c r="K1241" s="3" t="s">
        <v>4</v>
      </c>
      <c r="L1241" t="s">
        <v>4613</v>
      </c>
      <c r="M1241" t="s">
        <v>90</v>
      </c>
      <c r="N1241" s="6" t="s">
        <v>4614</v>
      </c>
      <c r="O1241" s="6" t="s">
        <v>4620</v>
      </c>
      <c r="P1241" s="6" t="s">
        <v>4621</v>
      </c>
      <c r="Q1241" s="6" t="s">
        <v>90</v>
      </c>
      <c r="R1241" s="6" t="s">
        <v>4622</v>
      </c>
      <c r="S1241" s="6"/>
    </row>
    <row r="1242" spans="1:19" ht="15" customHeight="1" x14ac:dyDescent="0.25">
      <c r="A1242" t="s">
        <v>4623</v>
      </c>
      <c r="B1242" s="6" t="s">
        <v>4624</v>
      </c>
      <c r="G1242" s="9"/>
      <c r="H1242" s="3" t="e">
        <f>IF(I1242="",200,VLOOKUP(I1242,#REF!,2,FALSE))</f>
        <v>#REF!</v>
      </c>
      <c r="I1242" t="s">
        <v>55</v>
      </c>
      <c r="J1242" s="3" t="s">
        <v>11</v>
      </c>
      <c r="K1242" s="3" t="s">
        <v>4</v>
      </c>
      <c r="L1242" t="s">
        <v>4613</v>
      </c>
      <c r="M1242" t="s">
        <v>90</v>
      </c>
      <c r="N1242" s="6" t="s">
        <v>4625</v>
      </c>
      <c r="O1242" s="6" t="s">
        <v>4626</v>
      </c>
      <c r="P1242" s="6" t="s">
        <v>4627</v>
      </c>
      <c r="Q1242" s="6" t="s">
        <v>90</v>
      </c>
      <c r="R1242" s="6" t="s">
        <v>4628</v>
      </c>
      <c r="S1242" s="6"/>
    </row>
    <row r="1243" spans="1:19" ht="15" customHeight="1" x14ac:dyDescent="0.25">
      <c r="A1243" t="s">
        <v>4629</v>
      </c>
      <c r="B1243" s="6" t="s">
        <v>4630</v>
      </c>
      <c r="H1243" s="3" t="e">
        <f>IF(I1243="",200,VLOOKUP(I1243,#REF!,2,FALSE))</f>
        <v>#REF!</v>
      </c>
      <c r="I1243" t="s">
        <v>55</v>
      </c>
      <c r="J1243" s="3" t="s">
        <v>85</v>
      </c>
      <c r="K1243" s="3" t="s">
        <v>4</v>
      </c>
      <c r="L1243" t="s">
        <v>4631</v>
      </c>
      <c r="M1243" t="s">
        <v>90</v>
      </c>
      <c r="N1243" s="6" t="s">
        <v>4614</v>
      </c>
      <c r="O1243" s="6" t="s">
        <v>4620</v>
      </c>
      <c r="P1243" s="6" t="s">
        <v>4621</v>
      </c>
      <c r="Q1243" s="6" t="s">
        <v>90</v>
      </c>
      <c r="R1243" s="6" t="s">
        <v>4622</v>
      </c>
      <c r="S1243" s="6"/>
    </row>
    <row r="1244" spans="1:19" ht="15" customHeight="1" x14ac:dyDescent="0.25">
      <c r="A1244" t="s">
        <v>4632</v>
      </c>
      <c r="B1244" s="6" t="s">
        <v>4633</v>
      </c>
      <c r="H1244" s="3" t="e">
        <f>IF(I1244="",200,VLOOKUP(I1244,#REF!,2,FALSE))</f>
        <v>#REF!</v>
      </c>
      <c r="I1244" t="s">
        <v>55</v>
      </c>
      <c r="J1244" s="3" t="s">
        <v>85</v>
      </c>
      <c r="K1244" s="3" t="s">
        <v>4</v>
      </c>
      <c r="L1244" t="s">
        <v>4631</v>
      </c>
      <c r="M1244" t="s">
        <v>90</v>
      </c>
      <c r="N1244" s="6" t="s">
        <v>4625</v>
      </c>
      <c r="O1244" s="6" t="s">
        <v>4626</v>
      </c>
      <c r="P1244" s="6" t="s">
        <v>4627</v>
      </c>
      <c r="Q1244" s="6" t="s">
        <v>90</v>
      </c>
      <c r="R1244" s="6" t="s">
        <v>4628</v>
      </c>
      <c r="S1244" s="6"/>
    </row>
    <row r="1245" spans="1:19" ht="15" customHeight="1" x14ac:dyDescent="0.25">
      <c r="A1245" t="s">
        <v>4634</v>
      </c>
      <c r="B1245" s="6" t="s">
        <v>4635</v>
      </c>
      <c r="H1245" s="3" t="e">
        <f>IF(I1245="",200,VLOOKUP(I1245,#REF!,2,FALSE))</f>
        <v>#REF!</v>
      </c>
      <c r="I1245" t="s">
        <v>55</v>
      </c>
      <c r="J1245" s="3" t="s">
        <v>85</v>
      </c>
      <c r="K1245" s="3" t="s">
        <v>4</v>
      </c>
      <c r="L1245" t="s">
        <v>4631</v>
      </c>
      <c r="M1245" t="s">
        <v>90</v>
      </c>
      <c r="N1245" s="6" t="s">
        <v>4614</v>
      </c>
      <c r="O1245" s="6" t="s">
        <v>4615</v>
      </c>
      <c r="P1245" s="6" t="s">
        <v>4616</v>
      </c>
      <c r="Q1245" s="6" t="s">
        <v>90</v>
      </c>
      <c r="R1245" s="6" t="s">
        <v>4617</v>
      </c>
      <c r="S1245" s="6"/>
    </row>
    <row r="1246" spans="1:19" ht="15" customHeight="1" x14ac:dyDescent="0.25">
      <c r="A1246" t="s">
        <v>4636</v>
      </c>
      <c r="B1246" s="6" t="s">
        <v>4637</v>
      </c>
      <c r="G1246" s="9"/>
      <c r="H1246" s="3" t="e">
        <f>IF(I1246="",200,VLOOKUP(I1246,#REF!,2,FALSE))</f>
        <v>#REF!</v>
      </c>
      <c r="I1246" t="s">
        <v>54</v>
      </c>
      <c r="J1246" s="3" t="s">
        <v>11</v>
      </c>
      <c r="K1246" s="3" t="s">
        <v>4</v>
      </c>
      <c r="L1246" t="s">
        <v>4638</v>
      </c>
      <c r="M1246" t="s">
        <v>90</v>
      </c>
      <c r="N1246" s="6" t="s">
        <v>4639</v>
      </c>
      <c r="P1246" s="6" t="s">
        <v>4640</v>
      </c>
      <c r="Q1246" s="6" t="s">
        <v>90</v>
      </c>
      <c r="R1246" s="6" t="s">
        <v>4641</v>
      </c>
      <c r="S1246" s="6"/>
    </row>
    <row r="1247" spans="1:19" ht="15" customHeight="1" x14ac:dyDescent="0.25">
      <c r="A1247" t="s">
        <v>4642</v>
      </c>
      <c r="B1247" s="6" t="s">
        <v>4643</v>
      </c>
      <c r="G1247" s="9"/>
      <c r="H1247" s="3" t="e">
        <f>IF(I1247="",200,VLOOKUP(I1247,#REF!,2,FALSE))</f>
        <v>#REF!</v>
      </c>
      <c r="I1247" t="s">
        <v>54</v>
      </c>
      <c r="J1247" s="3" t="s">
        <v>11</v>
      </c>
      <c r="K1247" s="3" t="s">
        <v>4</v>
      </c>
      <c r="L1247" t="s">
        <v>4638</v>
      </c>
      <c r="M1247" t="s">
        <v>90</v>
      </c>
      <c r="N1247" s="6" t="s">
        <v>4644</v>
      </c>
      <c r="P1247" s="6" t="s">
        <v>4645</v>
      </c>
      <c r="Q1247" s="6" t="s">
        <v>90</v>
      </c>
      <c r="R1247" s="6" t="s">
        <v>4646</v>
      </c>
      <c r="S1247" s="6"/>
    </row>
    <row r="1248" spans="1:19" ht="15" customHeight="1" x14ac:dyDescent="0.25">
      <c r="A1248" t="s">
        <v>4647</v>
      </c>
      <c r="B1248" s="6" t="s">
        <v>4648</v>
      </c>
      <c r="G1248" s="9"/>
      <c r="H1248" s="3" t="e">
        <f>IF(I1248="",200,VLOOKUP(I1248,#REF!,2,FALSE))</f>
        <v>#REF!</v>
      </c>
      <c r="I1248" t="s">
        <v>53</v>
      </c>
      <c r="J1248" s="3" t="s">
        <v>11</v>
      </c>
      <c r="K1248" s="3" t="s">
        <v>4</v>
      </c>
      <c r="L1248" t="s">
        <v>4649</v>
      </c>
      <c r="M1248" t="s">
        <v>90</v>
      </c>
      <c r="N1248" s="6" t="s">
        <v>4650</v>
      </c>
      <c r="P1248" s="6" t="s">
        <v>4651</v>
      </c>
      <c r="Q1248" s="6" t="s">
        <v>90</v>
      </c>
      <c r="R1248" s="6" t="s">
        <v>4652</v>
      </c>
      <c r="S1248" s="6"/>
    </row>
    <row r="1249" spans="1:19" ht="15" customHeight="1" x14ac:dyDescent="0.25">
      <c r="A1249" t="s">
        <v>4653</v>
      </c>
      <c r="B1249" s="6" t="s">
        <v>4648</v>
      </c>
      <c r="G1249" s="9"/>
      <c r="H1249" s="3" t="e">
        <f>IF(I1249="",200,VLOOKUP(I1249,#REF!,2,FALSE))</f>
        <v>#REF!</v>
      </c>
      <c r="I1249" t="s">
        <v>54</v>
      </c>
      <c r="J1249" s="3" t="s">
        <v>11</v>
      </c>
      <c r="K1249" s="3" t="s">
        <v>4</v>
      </c>
      <c r="L1249" t="s">
        <v>4638</v>
      </c>
      <c r="M1249" t="s">
        <v>90</v>
      </c>
      <c r="N1249" s="6" t="s">
        <v>4650</v>
      </c>
      <c r="P1249" s="6" t="s">
        <v>4651</v>
      </c>
      <c r="Q1249" s="6" t="s">
        <v>90</v>
      </c>
      <c r="R1249" s="6" t="s">
        <v>4652</v>
      </c>
      <c r="S1249" s="6"/>
    </row>
    <row r="1250" spans="1:19" ht="15" customHeight="1" x14ac:dyDescent="0.25">
      <c r="A1250" t="s">
        <v>4654</v>
      </c>
      <c r="B1250" s="6" t="s">
        <v>4655</v>
      </c>
      <c r="G1250" s="9"/>
      <c r="H1250" s="3" t="e">
        <f>IF(I1250="",200,VLOOKUP(I1250,#REF!,2,FALSE))</f>
        <v>#REF!</v>
      </c>
      <c r="I1250" t="s">
        <v>53</v>
      </c>
      <c r="J1250" s="3" t="s">
        <v>11</v>
      </c>
      <c r="K1250" s="3" t="s">
        <v>4</v>
      </c>
      <c r="L1250" t="s">
        <v>4649</v>
      </c>
      <c r="M1250" t="s">
        <v>90</v>
      </c>
      <c r="N1250" s="6" t="s">
        <v>4656</v>
      </c>
      <c r="P1250" s="6" t="s">
        <v>4657</v>
      </c>
      <c r="Q1250" s="6" t="s">
        <v>90</v>
      </c>
      <c r="R1250" s="6" t="s">
        <v>4658</v>
      </c>
      <c r="S1250" s="6"/>
    </row>
    <row r="1251" spans="1:19" ht="15" customHeight="1" x14ac:dyDescent="0.25">
      <c r="A1251" t="s">
        <v>4659</v>
      </c>
      <c r="B1251" s="6" t="s">
        <v>4655</v>
      </c>
      <c r="G1251" s="9"/>
      <c r="H1251" s="3" t="e">
        <f>IF(I1251="",200,VLOOKUP(I1251,#REF!,2,FALSE))</f>
        <v>#REF!</v>
      </c>
      <c r="I1251" t="s">
        <v>54</v>
      </c>
      <c r="J1251" s="3" t="s">
        <v>11</v>
      </c>
      <c r="K1251" s="3" t="s">
        <v>4</v>
      </c>
      <c r="L1251" t="s">
        <v>4638</v>
      </c>
      <c r="M1251" t="s">
        <v>90</v>
      </c>
      <c r="N1251" s="6" t="s">
        <v>4656</v>
      </c>
      <c r="P1251" s="6" t="s">
        <v>4657</v>
      </c>
      <c r="Q1251" s="6" t="s">
        <v>90</v>
      </c>
      <c r="R1251" s="6" t="s">
        <v>4658</v>
      </c>
      <c r="S1251" s="6"/>
    </row>
    <row r="1252" spans="1:19" ht="15" customHeight="1" x14ac:dyDescent="0.25">
      <c r="A1252" t="s">
        <v>4660</v>
      </c>
      <c r="B1252" s="6" t="s">
        <v>4661</v>
      </c>
      <c r="G1252" s="9"/>
      <c r="H1252" s="3" t="e">
        <f>IF(I1252="",200,VLOOKUP(I1252,#REF!,2,FALSE))</f>
        <v>#REF!</v>
      </c>
      <c r="I1252" t="s">
        <v>53</v>
      </c>
      <c r="J1252" s="3" t="s">
        <v>11</v>
      </c>
      <c r="K1252" s="3" t="s">
        <v>4</v>
      </c>
      <c r="L1252" t="s">
        <v>4649</v>
      </c>
      <c r="M1252" t="s">
        <v>90</v>
      </c>
      <c r="N1252" s="6" t="s">
        <v>4662</v>
      </c>
      <c r="P1252" s="6" t="s">
        <v>4663</v>
      </c>
      <c r="Q1252" s="6" t="s">
        <v>90</v>
      </c>
      <c r="R1252" s="6" t="s">
        <v>4664</v>
      </c>
      <c r="S1252" s="6"/>
    </row>
    <row r="1253" spans="1:19" ht="15" customHeight="1" x14ac:dyDescent="0.25">
      <c r="A1253" t="s">
        <v>4665</v>
      </c>
      <c r="B1253" s="6" t="s">
        <v>4661</v>
      </c>
      <c r="G1253" s="9"/>
      <c r="H1253" s="3" t="e">
        <f>IF(I1253="",200,VLOOKUP(I1253,#REF!,2,FALSE))</f>
        <v>#REF!</v>
      </c>
      <c r="I1253" t="s">
        <v>54</v>
      </c>
      <c r="J1253" s="3" t="s">
        <v>11</v>
      </c>
      <c r="K1253" s="3" t="s">
        <v>4</v>
      </c>
      <c r="L1253" t="s">
        <v>4638</v>
      </c>
      <c r="M1253" t="s">
        <v>90</v>
      </c>
      <c r="N1253" s="6" t="s">
        <v>4662</v>
      </c>
      <c r="P1253" s="6" t="s">
        <v>4663</v>
      </c>
      <c r="Q1253" s="6" t="s">
        <v>90</v>
      </c>
      <c r="R1253" s="6" t="s">
        <v>4664</v>
      </c>
      <c r="S1253" s="6"/>
    </row>
    <row r="1254" spans="1:19" ht="15" customHeight="1" x14ac:dyDescent="0.25">
      <c r="A1254" t="s">
        <v>4666</v>
      </c>
      <c r="B1254" s="6" t="s">
        <v>4667</v>
      </c>
      <c r="G1254" s="9"/>
      <c r="H1254" s="3" t="e">
        <f>IF(I1254="",200,VLOOKUP(I1254,#REF!,2,FALSE))</f>
        <v>#REF!</v>
      </c>
      <c r="I1254" t="s">
        <v>54</v>
      </c>
      <c r="J1254" s="3" t="s">
        <v>11</v>
      </c>
      <c r="K1254" s="3" t="s">
        <v>4</v>
      </c>
      <c r="L1254" t="s">
        <v>4638</v>
      </c>
      <c r="M1254" t="s">
        <v>90</v>
      </c>
      <c r="N1254" s="6" t="s">
        <v>4668</v>
      </c>
      <c r="P1254" s="6" t="s">
        <v>4669</v>
      </c>
      <c r="Q1254" s="6" t="s">
        <v>90</v>
      </c>
      <c r="R1254" s="6" t="s">
        <v>4670</v>
      </c>
      <c r="S1254" s="6"/>
    </row>
    <row r="1255" spans="1:19" ht="15" customHeight="1" x14ac:dyDescent="0.25">
      <c r="A1255" t="s">
        <v>4671</v>
      </c>
      <c r="B1255" s="6" t="s">
        <v>4672</v>
      </c>
      <c r="G1255" s="9"/>
      <c r="H1255" s="3" t="e">
        <f>IF(I1255="",200,VLOOKUP(I1255,#REF!,2,FALSE))</f>
        <v>#REF!</v>
      </c>
      <c r="I1255" t="s">
        <v>53</v>
      </c>
      <c r="J1255" s="3" t="s">
        <v>11</v>
      </c>
      <c r="K1255" s="3" t="s">
        <v>4</v>
      </c>
      <c r="L1255" t="s">
        <v>4649</v>
      </c>
      <c r="M1255" t="s">
        <v>90</v>
      </c>
      <c r="N1255" s="6" t="s">
        <v>4673</v>
      </c>
      <c r="P1255" s="6" t="s">
        <v>4674</v>
      </c>
      <c r="Q1255" s="6" t="s">
        <v>90</v>
      </c>
      <c r="R1255" s="6" t="s">
        <v>4675</v>
      </c>
      <c r="S1255" s="6"/>
    </row>
    <row r="1256" spans="1:19" ht="15" customHeight="1" x14ac:dyDescent="0.25">
      <c r="A1256" t="s">
        <v>4676</v>
      </c>
      <c r="B1256" s="6" t="s">
        <v>4672</v>
      </c>
      <c r="G1256" s="9"/>
      <c r="H1256" s="3" t="e">
        <f>IF(I1256="",200,VLOOKUP(I1256,#REF!,2,FALSE))</f>
        <v>#REF!</v>
      </c>
      <c r="I1256" t="s">
        <v>54</v>
      </c>
      <c r="J1256" s="3" t="s">
        <v>11</v>
      </c>
      <c r="K1256" s="3" t="s">
        <v>4</v>
      </c>
      <c r="L1256" t="s">
        <v>4638</v>
      </c>
      <c r="M1256" t="s">
        <v>90</v>
      </c>
      <c r="N1256" s="6" t="s">
        <v>4673</v>
      </c>
      <c r="P1256" s="6" t="s">
        <v>4674</v>
      </c>
      <c r="Q1256" s="6" t="s">
        <v>90</v>
      </c>
      <c r="R1256" s="6" t="s">
        <v>4675</v>
      </c>
      <c r="S1256" s="6"/>
    </row>
    <row r="1257" spans="1:19" ht="15" customHeight="1" x14ac:dyDescent="0.25">
      <c r="A1257" t="s">
        <v>4677</v>
      </c>
      <c r="B1257" s="6" t="s">
        <v>4678</v>
      </c>
      <c r="H1257" s="3" t="e">
        <f>IF(I1257="",200,VLOOKUP(I1257,#REF!,2,FALSE))</f>
        <v>#REF!</v>
      </c>
      <c r="I1257" t="s">
        <v>54</v>
      </c>
      <c r="J1257" s="3" t="s">
        <v>85</v>
      </c>
      <c r="K1257" s="3" t="s">
        <v>4</v>
      </c>
      <c r="L1257" t="s">
        <v>4679</v>
      </c>
      <c r="M1257" t="s">
        <v>90</v>
      </c>
      <c r="N1257" s="6" t="s">
        <v>4639</v>
      </c>
      <c r="P1257" s="6" t="s">
        <v>4640</v>
      </c>
      <c r="Q1257" s="6" t="s">
        <v>90</v>
      </c>
      <c r="R1257" s="6" t="s">
        <v>4641</v>
      </c>
      <c r="S1257" s="6"/>
    </row>
    <row r="1258" spans="1:19" ht="15" customHeight="1" x14ac:dyDescent="0.25">
      <c r="A1258" t="s">
        <v>4680</v>
      </c>
      <c r="B1258" s="6" t="s">
        <v>4681</v>
      </c>
      <c r="H1258" s="3" t="e">
        <f>IF(I1258="",200,VLOOKUP(I1258,#REF!,2,FALSE))</f>
        <v>#REF!</v>
      </c>
      <c r="I1258" t="s">
        <v>54</v>
      </c>
      <c r="J1258" s="3" t="s">
        <v>85</v>
      </c>
      <c r="K1258" s="3" t="s">
        <v>4</v>
      </c>
      <c r="L1258" t="s">
        <v>4679</v>
      </c>
      <c r="M1258" t="s">
        <v>90</v>
      </c>
      <c r="N1258" s="6" t="s">
        <v>4644</v>
      </c>
      <c r="P1258" s="6" t="s">
        <v>4645</v>
      </c>
      <c r="Q1258" s="6" t="s">
        <v>90</v>
      </c>
      <c r="R1258" s="6" t="s">
        <v>4646</v>
      </c>
      <c r="S1258" s="6"/>
    </row>
    <row r="1259" spans="1:19" ht="15" customHeight="1" x14ac:dyDescent="0.25">
      <c r="A1259" t="s">
        <v>4682</v>
      </c>
      <c r="B1259" s="6" t="s">
        <v>4683</v>
      </c>
      <c r="H1259" s="3" t="e">
        <f>IF(I1259="",200,VLOOKUP(I1259,#REF!,2,FALSE))</f>
        <v>#REF!</v>
      </c>
      <c r="I1259" t="s">
        <v>53</v>
      </c>
      <c r="J1259" s="3" t="s">
        <v>85</v>
      </c>
      <c r="K1259" s="3" t="s">
        <v>4</v>
      </c>
      <c r="L1259" t="s">
        <v>4649</v>
      </c>
      <c r="M1259" t="s">
        <v>90</v>
      </c>
      <c r="N1259" s="6" t="s">
        <v>4650</v>
      </c>
      <c r="P1259" s="6" t="s">
        <v>4651</v>
      </c>
      <c r="Q1259" s="6" t="s">
        <v>90</v>
      </c>
      <c r="R1259" s="6" t="s">
        <v>4652</v>
      </c>
      <c r="S1259" s="6"/>
    </row>
    <row r="1260" spans="1:19" ht="15" customHeight="1" x14ac:dyDescent="0.25">
      <c r="A1260" t="s">
        <v>4684</v>
      </c>
      <c r="B1260" s="6" t="s">
        <v>4683</v>
      </c>
      <c r="H1260" s="3" t="e">
        <f>IF(I1260="",200,VLOOKUP(I1260,#REF!,2,FALSE))</f>
        <v>#REF!</v>
      </c>
      <c r="I1260" t="s">
        <v>54</v>
      </c>
      <c r="J1260" s="3" t="s">
        <v>85</v>
      </c>
      <c r="K1260" s="3" t="s">
        <v>4</v>
      </c>
      <c r="L1260" t="s">
        <v>4679</v>
      </c>
      <c r="M1260" t="s">
        <v>90</v>
      </c>
      <c r="N1260" s="6" t="s">
        <v>4650</v>
      </c>
      <c r="P1260" s="6" t="s">
        <v>4651</v>
      </c>
      <c r="Q1260" s="6" t="s">
        <v>90</v>
      </c>
      <c r="R1260" s="6" t="s">
        <v>4652</v>
      </c>
      <c r="S1260" s="6"/>
    </row>
    <row r="1261" spans="1:19" ht="15" customHeight="1" x14ac:dyDescent="0.25">
      <c r="A1261" t="s">
        <v>4685</v>
      </c>
      <c r="B1261" s="6" t="s">
        <v>4686</v>
      </c>
      <c r="H1261" s="3" t="e">
        <f>IF(I1261="",200,VLOOKUP(I1261,#REF!,2,FALSE))</f>
        <v>#REF!</v>
      </c>
      <c r="I1261" t="s">
        <v>53</v>
      </c>
      <c r="J1261" s="3" t="s">
        <v>85</v>
      </c>
      <c r="K1261" s="3" t="s">
        <v>4</v>
      </c>
      <c r="L1261" t="s">
        <v>4649</v>
      </c>
      <c r="M1261" t="s">
        <v>90</v>
      </c>
      <c r="N1261" s="6" t="s">
        <v>4656</v>
      </c>
      <c r="P1261" s="6" t="s">
        <v>4657</v>
      </c>
      <c r="Q1261" s="6" t="s">
        <v>90</v>
      </c>
      <c r="R1261" s="6" t="s">
        <v>4658</v>
      </c>
      <c r="S1261" s="6"/>
    </row>
    <row r="1262" spans="1:19" ht="15" customHeight="1" x14ac:dyDescent="0.25">
      <c r="A1262" t="s">
        <v>4687</v>
      </c>
      <c r="B1262" s="6" t="s">
        <v>4686</v>
      </c>
      <c r="H1262" s="3" t="e">
        <f>IF(I1262="",200,VLOOKUP(I1262,#REF!,2,FALSE))</f>
        <v>#REF!</v>
      </c>
      <c r="I1262" t="s">
        <v>54</v>
      </c>
      <c r="J1262" s="3" t="s">
        <v>85</v>
      </c>
      <c r="K1262" s="3" t="s">
        <v>4</v>
      </c>
      <c r="L1262" t="s">
        <v>4679</v>
      </c>
      <c r="M1262" t="s">
        <v>90</v>
      </c>
      <c r="N1262" s="6" t="s">
        <v>4656</v>
      </c>
      <c r="P1262" s="6" t="s">
        <v>4657</v>
      </c>
      <c r="Q1262" s="6" t="s">
        <v>90</v>
      </c>
      <c r="R1262" s="6" t="s">
        <v>4658</v>
      </c>
      <c r="S1262" s="6"/>
    </row>
    <row r="1263" spans="1:19" ht="15" customHeight="1" x14ac:dyDescent="0.25">
      <c r="A1263" t="s">
        <v>4688</v>
      </c>
      <c r="B1263" s="6" t="s">
        <v>4689</v>
      </c>
      <c r="H1263" s="3" t="e">
        <f>IF(I1263="",200,VLOOKUP(I1263,#REF!,2,FALSE))</f>
        <v>#REF!</v>
      </c>
      <c r="I1263" t="s">
        <v>53</v>
      </c>
      <c r="J1263" s="3" t="s">
        <v>85</v>
      </c>
      <c r="K1263" s="3" t="s">
        <v>4</v>
      </c>
      <c r="L1263" t="s">
        <v>4649</v>
      </c>
      <c r="M1263" t="s">
        <v>90</v>
      </c>
      <c r="N1263" s="6" t="s">
        <v>4662</v>
      </c>
      <c r="P1263" s="6" t="s">
        <v>4663</v>
      </c>
      <c r="Q1263" s="6" t="s">
        <v>90</v>
      </c>
      <c r="R1263" s="6" t="s">
        <v>4664</v>
      </c>
      <c r="S1263" s="6"/>
    </row>
    <row r="1264" spans="1:19" ht="15" customHeight="1" x14ac:dyDescent="0.25">
      <c r="A1264" t="s">
        <v>4690</v>
      </c>
      <c r="B1264" s="6" t="s">
        <v>4689</v>
      </c>
      <c r="H1264" s="3" t="e">
        <f>IF(I1264="",200,VLOOKUP(I1264,#REF!,2,FALSE))</f>
        <v>#REF!</v>
      </c>
      <c r="I1264" t="s">
        <v>54</v>
      </c>
      <c r="J1264" s="3" t="s">
        <v>85</v>
      </c>
      <c r="K1264" s="3" t="s">
        <v>4</v>
      </c>
      <c r="L1264" t="s">
        <v>4679</v>
      </c>
      <c r="M1264" t="s">
        <v>90</v>
      </c>
      <c r="N1264" s="6" t="s">
        <v>4662</v>
      </c>
      <c r="P1264" s="6" t="s">
        <v>4663</v>
      </c>
      <c r="Q1264" s="6" t="s">
        <v>90</v>
      </c>
      <c r="R1264" s="6" t="s">
        <v>4664</v>
      </c>
      <c r="S1264" s="6"/>
    </row>
    <row r="1265" spans="1:19" ht="15" customHeight="1" x14ac:dyDescent="0.25">
      <c r="A1265" t="s">
        <v>4691</v>
      </c>
      <c r="B1265" s="6" t="s">
        <v>4692</v>
      </c>
      <c r="H1265" s="3" t="e">
        <f>IF(I1265="",200,VLOOKUP(I1265,#REF!,2,FALSE))</f>
        <v>#REF!</v>
      </c>
      <c r="I1265" t="s">
        <v>54</v>
      </c>
      <c r="J1265" s="3" t="s">
        <v>85</v>
      </c>
      <c r="K1265" s="3" t="s">
        <v>4</v>
      </c>
      <c r="L1265" t="s">
        <v>4679</v>
      </c>
      <c r="M1265" t="s">
        <v>90</v>
      </c>
      <c r="N1265" s="6" t="s">
        <v>4668</v>
      </c>
      <c r="P1265" s="6" t="s">
        <v>4669</v>
      </c>
      <c r="Q1265" s="6" t="s">
        <v>90</v>
      </c>
      <c r="R1265" s="6" t="s">
        <v>4670</v>
      </c>
      <c r="S1265" s="6"/>
    </row>
    <row r="1266" spans="1:19" ht="15" customHeight="1" x14ac:dyDescent="0.25">
      <c r="A1266" t="s">
        <v>4693</v>
      </c>
      <c r="B1266" s="6" t="s">
        <v>4694</v>
      </c>
      <c r="H1266" s="3" t="e">
        <f>IF(I1266="",200,VLOOKUP(I1266,#REF!,2,FALSE))</f>
        <v>#REF!</v>
      </c>
      <c r="I1266" t="s">
        <v>53</v>
      </c>
      <c r="J1266" s="3" t="s">
        <v>85</v>
      </c>
      <c r="K1266" s="3" t="s">
        <v>4</v>
      </c>
      <c r="L1266" t="s">
        <v>4649</v>
      </c>
      <c r="M1266" t="s">
        <v>90</v>
      </c>
      <c r="N1266" s="6" t="s">
        <v>4673</v>
      </c>
      <c r="P1266" s="6" t="s">
        <v>4674</v>
      </c>
      <c r="Q1266" s="6" t="s">
        <v>90</v>
      </c>
      <c r="R1266" s="6" t="s">
        <v>4675</v>
      </c>
      <c r="S1266" s="6"/>
    </row>
    <row r="1267" spans="1:19" ht="15" customHeight="1" x14ac:dyDescent="0.25">
      <c r="A1267" t="s">
        <v>4695</v>
      </c>
      <c r="B1267" s="6" t="s">
        <v>4694</v>
      </c>
      <c r="H1267" s="3" t="e">
        <f>IF(I1267="",200,VLOOKUP(I1267,#REF!,2,FALSE))</f>
        <v>#REF!</v>
      </c>
      <c r="I1267" t="s">
        <v>54</v>
      </c>
      <c r="J1267" s="3" t="s">
        <v>85</v>
      </c>
      <c r="K1267" s="3" t="s">
        <v>4</v>
      </c>
      <c r="L1267" t="s">
        <v>4679</v>
      </c>
      <c r="M1267" t="s">
        <v>90</v>
      </c>
      <c r="N1267" s="6" t="s">
        <v>4673</v>
      </c>
      <c r="P1267" s="6" t="s">
        <v>4674</v>
      </c>
      <c r="Q1267" s="6" t="s">
        <v>90</v>
      </c>
      <c r="R1267" s="6" t="s">
        <v>4675</v>
      </c>
      <c r="S1267" s="6"/>
    </row>
    <row r="1268" spans="1:19" ht="15" customHeight="1" x14ac:dyDescent="0.25">
      <c r="A1268" t="s">
        <v>4696</v>
      </c>
      <c r="B1268" s="6" t="s">
        <v>4697</v>
      </c>
      <c r="G1268" s="9"/>
      <c r="H1268" s="3" t="e">
        <f>IF(I1268="",200,VLOOKUP(I1268,#REF!,2,FALSE))</f>
        <v>#REF!</v>
      </c>
      <c r="I1268" t="s">
        <v>4382</v>
      </c>
      <c r="J1268" s="3" t="s">
        <v>11</v>
      </c>
      <c r="K1268" s="3" t="s">
        <v>4</v>
      </c>
      <c r="L1268" t="s">
        <v>4390</v>
      </c>
      <c r="M1268" t="s">
        <v>90</v>
      </c>
      <c r="N1268" s="6" t="s">
        <v>4698</v>
      </c>
      <c r="P1268" s="6" t="s">
        <v>4699</v>
      </c>
      <c r="Q1268" s="6" t="s">
        <v>90</v>
      </c>
      <c r="R1268" s="6" t="s">
        <v>4700</v>
      </c>
      <c r="S1268" s="6"/>
    </row>
    <row r="1269" spans="1:19" ht="15" customHeight="1" x14ac:dyDescent="0.25">
      <c r="A1269" t="s">
        <v>4701</v>
      </c>
      <c r="B1269" s="6" t="s">
        <v>4702</v>
      </c>
      <c r="G1269" s="9"/>
      <c r="H1269" s="3" t="e">
        <f>IF(I1269="",200,VLOOKUP(I1269,#REF!,2,FALSE))</f>
        <v>#REF!</v>
      </c>
      <c r="I1269" t="s">
        <v>4382</v>
      </c>
      <c r="J1269" s="3" t="s">
        <v>11</v>
      </c>
      <c r="K1269" s="3" t="s">
        <v>4</v>
      </c>
      <c r="L1269" t="s">
        <v>4390</v>
      </c>
      <c r="M1269" t="s">
        <v>90</v>
      </c>
      <c r="N1269" s="6" t="s">
        <v>4703</v>
      </c>
      <c r="P1269" s="6" t="s">
        <v>4704</v>
      </c>
      <c r="Q1269" s="6" t="s">
        <v>90</v>
      </c>
      <c r="R1269" s="6" t="s">
        <v>4705</v>
      </c>
      <c r="S1269" s="6"/>
    </row>
    <row r="1270" spans="1:19" ht="15" customHeight="1" x14ac:dyDescent="0.25">
      <c r="A1270" t="s">
        <v>4706</v>
      </c>
      <c r="B1270" s="6" t="s">
        <v>4707</v>
      </c>
      <c r="G1270" s="9"/>
      <c r="H1270" s="3" t="e">
        <f>IF(I1270="",200,VLOOKUP(I1270,#REF!,2,FALSE))</f>
        <v>#REF!</v>
      </c>
      <c r="I1270" t="s">
        <v>4382</v>
      </c>
      <c r="J1270" s="3" t="s">
        <v>11</v>
      </c>
      <c r="K1270" s="3" t="s">
        <v>4</v>
      </c>
      <c r="L1270" t="s">
        <v>4390</v>
      </c>
      <c r="M1270" t="s">
        <v>90</v>
      </c>
      <c r="N1270" s="6" t="s">
        <v>4708</v>
      </c>
      <c r="P1270" s="6" t="s">
        <v>4709</v>
      </c>
      <c r="Q1270" s="6" t="s">
        <v>90</v>
      </c>
      <c r="R1270" s="6" t="s">
        <v>4710</v>
      </c>
      <c r="S1270" s="6"/>
    </row>
    <row r="1271" spans="1:19" ht="15" customHeight="1" x14ac:dyDescent="0.25">
      <c r="A1271" t="s">
        <v>4711</v>
      </c>
      <c r="B1271" s="6" t="s">
        <v>4712</v>
      </c>
      <c r="H1271" s="3" t="e">
        <f>IF(I1271="",200,VLOOKUP(I1271,#REF!,2,FALSE))</f>
        <v>#REF!</v>
      </c>
      <c r="I1271" t="s">
        <v>4382</v>
      </c>
      <c r="J1271" s="3" t="s">
        <v>85</v>
      </c>
      <c r="K1271" s="3" t="s">
        <v>4</v>
      </c>
      <c r="L1271" t="s">
        <v>4383</v>
      </c>
      <c r="M1271" t="s">
        <v>90</v>
      </c>
      <c r="N1271" s="6" t="s">
        <v>852</v>
      </c>
      <c r="O1271" s="6" t="s">
        <v>853</v>
      </c>
      <c r="P1271" s="6" t="s">
        <v>854</v>
      </c>
      <c r="Q1271" s="6" t="s">
        <v>90</v>
      </c>
      <c r="R1271" s="6" t="s">
        <v>855</v>
      </c>
      <c r="S1271" s="6"/>
    </row>
    <row r="1272" spans="1:19" ht="15" customHeight="1" x14ac:dyDescent="0.25">
      <c r="A1272" t="s">
        <v>4713</v>
      </c>
      <c r="B1272" s="6" t="s">
        <v>4714</v>
      </c>
      <c r="H1272" s="3" t="e">
        <f>IF(I1272="",200,VLOOKUP(I1272,#REF!,2,FALSE))</f>
        <v>#REF!</v>
      </c>
      <c r="I1272" t="s">
        <v>4382</v>
      </c>
      <c r="J1272" s="3" t="s">
        <v>85</v>
      </c>
      <c r="K1272" s="3" t="s">
        <v>4</v>
      </c>
      <c r="L1272" t="s">
        <v>4383</v>
      </c>
      <c r="M1272" t="s">
        <v>90</v>
      </c>
      <c r="O1272" s="6" t="s">
        <v>858</v>
      </c>
      <c r="P1272" s="6" t="s">
        <v>859</v>
      </c>
      <c r="Q1272" s="6" t="s">
        <v>90</v>
      </c>
      <c r="R1272" s="6" t="s">
        <v>860</v>
      </c>
      <c r="S1272" s="6"/>
    </row>
    <row r="1273" spans="1:19" ht="15" customHeight="1" x14ac:dyDescent="0.25">
      <c r="A1273" t="s">
        <v>4715</v>
      </c>
      <c r="B1273" s="6" t="s">
        <v>4716</v>
      </c>
      <c r="H1273" s="3" t="e">
        <f>IF(I1273="",200,VLOOKUP(I1273,#REF!,2,FALSE))</f>
        <v>#REF!</v>
      </c>
      <c r="I1273" t="s">
        <v>4382</v>
      </c>
      <c r="J1273" s="3" t="s">
        <v>85</v>
      </c>
      <c r="K1273" s="3" t="s">
        <v>4</v>
      </c>
      <c r="L1273" t="s">
        <v>4383</v>
      </c>
      <c r="M1273" t="s">
        <v>90</v>
      </c>
      <c r="O1273" s="6" t="s">
        <v>863</v>
      </c>
      <c r="P1273" s="6" t="s">
        <v>864</v>
      </c>
      <c r="Q1273" s="6" t="s">
        <v>90</v>
      </c>
      <c r="R1273" s="6" t="s">
        <v>865</v>
      </c>
      <c r="S1273" s="6"/>
    </row>
    <row r="1274" spans="1:19" ht="15" customHeight="1" x14ac:dyDescent="0.25">
      <c r="A1274" t="s">
        <v>4717</v>
      </c>
      <c r="B1274" s="6" t="s">
        <v>4718</v>
      </c>
      <c r="H1274" s="3" t="e">
        <f>IF(I1274="",200,VLOOKUP(I1274,#REF!,2,FALSE))</f>
        <v>#REF!</v>
      </c>
      <c r="I1274" t="s">
        <v>4382</v>
      </c>
      <c r="J1274" s="3" t="s">
        <v>85</v>
      </c>
      <c r="K1274" s="3" t="s">
        <v>4</v>
      </c>
      <c r="L1274" t="s">
        <v>4383</v>
      </c>
      <c r="M1274" t="s">
        <v>90</v>
      </c>
      <c r="N1274" s="6" t="s">
        <v>868</v>
      </c>
      <c r="O1274" s="6" t="s">
        <v>869</v>
      </c>
      <c r="P1274" s="6" t="s">
        <v>870</v>
      </c>
      <c r="Q1274" s="6" t="s">
        <v>90</v>
      </c>
      <c r="R1274" s="6" t="s">
        <v>871</v>
      </c>
      <c r="S1274" s="6"/>
    </row>
    <row r="1275" spans="1:19" ht="15" customHeight="1" x14ac:dyDescent="0.25">
      <c r="A1275" t="s">
        <v>4719</v>
      </c>
      <c r="B1275" s="6" t="s">
        <v>4720</v>
      </c>
      <c r="H1275" s="3" t="e">
        <f>IF(I1275="",200,VLOOKUP(I1275,#REF!,2,FALSE))</f>
        <v>#REF!</v>
      </c>
      <c r="I1275" t="s">
        <v>4382</v>
      </c>
      <c r="J1275" s="3" t="s">
        <v>85</v>
      </c>
      <c r="K1275" s="3" t="s">
        <v>4</v>
      </c>
      <c r="L1275" t="s">
        <v>4383</v>
      </c>
      <c r="M1275" t="s">
        <v>90</v>
      </c>
      <c r="N1275" s="6" t="s">
        <v>880</v>
      </c>
      <c r="O1275" s="6" t="s">
        <v>881</v>
      </c>
      <c r="P1275" s="6" t="s">
        <v>882</v>
      </c>
      <c r="Q1275" s="6" t="s">
        <v>90</v>
      </c>
      <c r="R1275" s="6" t="s">
        <v>883</v>
      </c>
      <c r="S1275" s="6"/>
    </row>
    <row r="1276" spans="1:19" ht="15" customHeight="1" x14ac:dyDescent="0.25">
      <c r="A1276" t="s">
        <v>4721</v>
      </c>
      <c r="B1276" s="6" t="s">
        <v>4722</v>
      </c>
      <c r="H1276" s="3" t="e">
        <f>IF(I1276="",200,VLOOKUP(I1276,#REF!,2,FALSE))</f>
        <v>#REF!</v>
      </c>
      <c r="I1276" t="s">
        <v>4382</v>
      </c>
      <c r="J1276" s="3" t="s">
        <v>85</v>
      </c>
      <c r="K1276" s="3" t="s">
        <v>4</v>
      </c>
      <c r="L1276" t="s">
        <v>4383</v>
      </c>
      <c r="M1276" t="s">
        <v>90</v>
      </c>
      <c r="N1276" s="6" t="s">
        <v>886</v>
      </c>
      <c r="O1276" s="6" t="s">
        <v>887</v>
      </c>
      <c r="P1276" s="6" t="s">
        <v>888</v>
      </c>
      <c r="Q1276" s="6" t="s">
        <v>90</v>
      </c>
      <c r="R1276" s="6" t="s">
        <v>889</v>
      </c>
      <c r="S1276" s="6"/>
    </row>
    <row r="1277" spans="1:19" ht="15" customHeight="1" x14ac:dyDescent="0.25">
      <c r="A1277" t="s">
        <v>4723</v>
      </c>
      <c r="B1277" s="6" t="s">
        <v>4724</v>
      </c>
      <c r="H1277" s="3" t="e">
        <f>IF(I1277="",200,VLOOKUP(I1277,#REF!,2,FALSE))</f>
        <v>#REF!</v>
      </c>
      <c r="I1277" t="s">
        <v>4382</v>
      </c>
      <c r="J1277" s="3" t="s">
        <v>85</v>
      </c>
      <c r="K1277" s="3" t="s">
        <v>4</v>
      </c>
      <c r="L1277" t="s">
        <v>4383</v>
      </c>
      <c r="M1277" t="s">
        <v>90</v>
      </c>
      <c r="N1277" s="6" t="s">
        <v>892</v>
      </c>
      <c r="O1277" s="6" t="s">
        <v>893</v>
      </c>
      <c r="P1277" s="6" t="s">
        <v>894</v>
      </c>
      <c r="Q1277" s="6" t="s">
        <v>90</v>
      </c>
      <c r="R1277" s="6" t="s">
        <v>895</v>
      </c>
      <c r="S1277" s="6"/>
    </row>
    <row r="1278" spans="1:19" ht="15" customHeight="1" x14ac:dyDescent="0.25">
      <c r="A1278" t="s">
        <v>4725</v>
      </c>
      <c r="B1278" s="6" t="s">
        <v>4726</v>
      </c>
      <c r="H1278" s="3" t="e">
        <f>IF(I1278="",200,VLOOKUP(I1278,#REF!,2,FALSE))</f>
        <v>#REF!</v>
      </c>
      <c r="I1278" t="s">
        <v>4382</v>
      </c>
      <c r="J1278" s="3" t="s">
        <v>85</v>
      </c>
      <c r="K1278" s="3" t="s">
        <v>4</v>
      </c>
      <c r="L1278" t="s">
        <v>4383</v>
      </c>
      <c r="M1278" t="s">
        <v>90</v>
      </c>
      <c r="N1278" s="6" t="s">
        <v>4727</v>
      </c>
      <c r="O1278" s="6" t="s">
        <v>4728</v>
      </c>
      <c r="P1278" s="6" t="s">
        <v>4729</v>
      </c>
      <c r="Q1278" s="6" t="s">
        <v>90</v>
      </c>
      <c r="R1278" s="6" t="s">
        <v>4730</v>
      </c>
      <c r="S1278" s="6"/>
    </row>
    <row r="1279" spans="1:19" ht="15" customHeight="1" x14ac:dyDescent="0.25">
      <c r="A1279" t="s">
        <v>4731</v>
      </c>
      <c r="B1279" s="6" t="s">
        <v>897</v>
      </c>
      <c r="H1279" s="3" t="e">
        <f>IF(I1279="",200,VLOOKUP(I1279,#REF!,2,FALSE))</f>
        <v>#REF!</v>
      </c>
      <c r="I1279" t="s">
        <v>4382</v>
      </c>
      <c r="J1279" s="3" t="s">
        <v>85</v>
      </c>
      <c r="K1279" s="3" t="s">
        <v>4</v>
      </c>
      <c r="L1279" t="s">
        <v>4383</v>
      </c>
      <c r="M1279" t="s">
        <v>90</v>
      </c>
      <c r="N1279" s="6" t="s">
        <v>898</v>
      </c>
      <c r="O1279" s="6" t="s">
        <v>4732</v>
      </c>
      <c r="P1279" s="6" t="s">
        <v>4733</v>
      </c>
      <c r="Q1279" s="6" t="s">
        <v>90</v>
      </c>
      <c r="R1279" s="6" t="s">
        <v>4734</v>
      </c>
      <c r="S1279" s="6"/>
    </row>
    <row r="1280" spans="1:19" ht="15" customHeight="1" x14ac:dyDescent="0.25">
      <c r="A1280" t="s">
        <v>4735</v>
      </c>
      <c r="B1280" s="6" t="s">
        <v>4736</v>
      </c>
      <c r="H1280" s="3" t="e">
        <f>IF(I1280="",200,VLOOKUP(I1280,#REF!,2,FALSE))</f>
        <v>#REF!</v>
      </c>
      <c r="I1280" t="s">
        <v>4382</v>
      </c>
      <c r="J1280" s="3" t="s">
        <v>85</v>
      </c>
      <c r="K1280" s="3" t="s">
        <v>4</v>
      </c>
      <c r="L1280" t="s">
        <v>4383</v>
      </c>
      <c r="M1280" t="s">
        <v>90</v>
      </c>
      <c r="N1280" s="6" t="s">
        <v>4737</v>
      </c>
      <c r="O1280" s="6" t="s">
        <v>4738</v>
      </c>
      <c r="P1280" s="6" t="s">
        <v>4739</v>
      </c>
      <c r="Q1280" s="6" t="s">
        <v>90</v>
      </c>
      <c r="R1280" s="6" t="s">
        <v>4740</v>
      </c>
      <c r="S1280" s="6"/>
    </row>
    <row r="1281" spans="1:19" ht="15" customHeight="1" x14ac:dyDescent="0.25">
      <c r="A1281" t="s">
        <v>4741</v>
      </c>
      <c r="B1281" s="6" t="s">
        <v>4742</v>
      </c>
      <c r="H1281" s="3" t="e">
        <f>IF(I1281="",200,VLOOKUP(I1281,#REF!,2,FALSE))</f>
        <v>#REF!</v>
      </c>
      <c r="I1281" t="s">
        <v>4382</v>
      </c>
      <c r="J1281" s="3" t="s">
        <v>85</v>
      </c>
      <c r="K1281" s="3" t="s">
        <v>4</v>
      </c>
      <c r="L1281" t="s">
        <v>4383</v>
      </c>
      <c r="M1281" t="s">
        <v>90</v>
      </c>
      <c r="N1281" s="6" t="s">
        <v>880</v>
      </c>
      <c r="O1281" s="6" t="s">
        <v>904</v>
      </c>
      <c r="P1281" s="6" t="s">
        <v>905</v>
      </c>
      <c r="Q1281" s="6" t="s">
        <v>90</v>
      </c>
      <c r="R1281" s="6" t="s">
        <v>906</v>
      </c>
      <c r="S1281" s="6"/>
    </row>
    <row r="1282" spans="1:19" ht="15" customHeight="1" x14ac:dyDescent="0.25">
      <c r="A1282" t="s">
        <v>4743</v>
      </c>
      <c r="B1282" s="6" t="s">
        <v>4744</v>
      </c>
      <c r="H1282" s="3" t="e">
        <f>IF(I1282="",200,VLOOKUP(I1282,#REF!,2,FALSE))</f>
        <v>#REF!</v>
      </c>
      <c r="I1282" t="s">
        <v>4382</v>
      </c>
      <c r="J1282" s="3" t="s">
        <v>85</v>
      </c>
      <c r="K1282" s="3" t="s">
        <v>4</v>
      </c>
      <c r="L1282" t="s">
        <v>4383</v>
      </c>
      <c r="M1282" t="s">
        <v>90</v>
      </c>
      <c r="N1282" s="6" t="s">
        <v>4745</v>
      </c>
      <c r="O1282" s="6" t="s">
        <v>4746</v>
      </c>
      <c r="P1282" s="6" t="s">
        <v>4747</v>
      </c>
      <c r="Q1282" s="6" t="s">
        <v>90</v>
      </c>
      <c r="R1282" s="6" t="s">
        <v>4748</v>
      </c>
      <c r="S1282" s="6"/>
    </row>
    <row r="1283" spans="1:19" ht="15" customHeight="1" x14ac:dyDescent="0.25">
      <c r="A1283" t="s">
        <v>4749</v>
      </c>
      <c r="B1283" s="6" t="s">
        <v>4750</v>
      </c>
      <c r="H1283" s="3" t="e">
        <f>IF(I1283="",200,VLOOKUP(I1283,#REF!,2,FALSE))</f>
        <v>#REF!</v>
      </c>
      <c r="I1283" t="s">
        <v>4382</v>
      </c>
      <c r="J1283" s="3" t="s">
        <v>85</v>
      </c>
      <c r="K1283" s="3" t="s">
        <v>4</v>
      </c>
      <c r="L1283" t="s">
        <v>4383</v>
      </c>
      <c r="M1283" t="s">
        <v>90</v>
      </c>
      <c r="N1283" s="6" t="s">
        <v>4751</v>
      </c>
      <c r="O1283" s="6" t="s">
        <v>4752</v>
      </c>
      <c r="P1283" s="6" t="s">
        <v>4753</v>
      </c>
      <c r="Q1283" s="6" t="s">
        <v>90</v>
      </c>
      <c r="R1283" s="6" t="s">
        <v>4754</v>
      </c>
      <c r="S1283" s="6"/>
    </row>
    <row r="1284" spans="1:19" ht="15" customHeight="1" x14ac:dyDescent="0.25">
      <c r="A1284" t="s">
        <v>4755</v>
      </c>
      <c r="B1284" s="6" t="s">
        <v>4756</v>
      </c>
      <c r="G1284" s="9"/>
      <c r="H1284" s="3" t="e">
        <f>IF(I1284="",200,VLOOKUP(I1284,#REF!,2,FALSE))</f>
        <v>#REF!</v>
      </c>
      <c r="I1284" t="s">
        <v>4382</v>
      </c>
      <c r="J1284" s="3" t="s">
        <v>11</v>
      </c>
      <c r="K1284" s="3" t="s">
        <v>4</v>
      </c>
      <c r="L1284" t="s">
        <v>4390</v>
      </c>
      <c r="M1284" t="s">
        <v>90</v>
      </c>
      <c r="N1284" s="6" t="s">
        <v>4757</v>
      </c>
      <c r="O1284" s="6" t="s">
        <v>4758</v>
      </c>
      <c r="P1284" s="6" t="s">
        <v>854</v>
      </c>
      <c r="Q1284" s="6" t="s">
        <v>90</v>
      </c>
      <c r="R1284" s="6" t="s">
        <v>855</v>
      </c>
      <c r="S1284" s="6"/>
    </row>
    <row r="1285" spans="1:19" ht="15" customHeight="1" x14ac:dyDescent="0.25">
      <c r="A1285" t="s">
        <v>4759</v>
      </c>
      <c r="B1285" s="6" t="s">
        <v>4760</v>
      </c>
      <c r="G1285" s="9"/>
      <c r="H1285" s="3" t="e">
        <f>IF(I1285="",200,VLOOKUP(I1285,#REF!,2,FALSE))</f>
        <v>#REF!</v>
      </c>
      <c r="I1285" t="s">
        <v>4382</v>
      </c>
      <c r="J1285" s="3" t="s">
        <v>11</v>
      </c>
      <c r="K1285" s="3" t="s">
        <v>4</v>
      </c>
      <c r="L1285" t="s">
        <v>4390</v>
      </c>
      <c r="M1285" t="s">
        <v>90</v>
      </c>
      <c r="N1285" s="6" t="s">
        <v>874</v>
      </c>
      <c r="O1285" s="6" t="s">
        <v>4761</v>
      </c>
      <c r="P1285" s="6" t="s">
        <v>4762</v>
      </c>
      <c r="Q1285" s="6" t="s">
        <v>90</v>
      </c>
      <c r="R1285" s="6" t="s">
        <v>4763</v>
      </c>
      <c r="S1285" s="6"/>
    </row>
    <row r="1286" spans="1:19" ht="15" customHeight="1" x14ac:dyDescent="0.25">
      <c r="A1286" t="s">
        <v>4764</v>
      </c>
      <c r="B1286" s="6" t="s">
        <v>4765</v>
      </c>
      <c r="G1286" s="9"/>
      <c r="H1286" s="3" t="e">
        <f>IF(I1286="",200,VLOOKUP(I1286,#REF!,2,FALSE))</f>
        <v>#REF!</v>
      </c>
      <c r="I1286" t="s">
        <v>4382</v>
      </c>
      <c r="J1286" s="3" t="s">
        <v>11</v>
      </c>
      <c r="K1286" s="3" t="s">
        <v>4</v>
      </c>
      <c r="L1286" t="s">
        <v>4390</v>
      </c>
      <c r="M1286" t="s">
        <v>90</v>
      </c>
      <c r="N1286" s="6" t="s">
        <v>4766</v>
      </c>
      <c r="O1286" s="6" t="s">
        <v>4767</v>
      </c>
      <c r="P1286" s="6" t="s">
        <v>4768</v>
      </c>
      <c r="Q1286" s="6" t="s">
        <v>90</v>
      </c>
      <c r="R1286" s="6" t="s">
        <v>4769</v>
      </c>
      <c r="S1286" s="6"/>
    </row>
    <row r="1287" spans="1:19" ht="15" customHeight="1" x14ac:dyDescent="0.25">
      <c r="A1287" t="s">
        <v>4770</v>
      </c>
      <c r="B1287" s="6" t="s">
        <v>4771</v>
      </c>
      <c r="G1287" s="9"/>
      <c r="H1287" s="3" t="e">
        <f>IF(I1287="",200,VLOOKUP(I1287,#REF!,2,FALSE))</f>
        <v>#REF!</v>
      </c>
      <c r="I1287" t="s">
        <v>4382</v>
      </c>
      <c r="J1287" s="3" t="s">
        <v>11</v>
      </c>
      <c r="K1287" s="3" t="s">
        <v>4</v>
      </c>
      <c r="L1287" t="s">
        <v>4390</v>
      </c>
      <c r="M1287" t="s">
        <v>90</v>
      </c>
      <c r="N1287" s="6" t="s">
        <v>4772</v>
      </c>
      <c r="O1287" s="6" t="s">
        <v>4773</v>
      </c>
      <c r="P1287" s="6" t="s">
        <v>4774</v>
      </c>
      <c r="Q1287" s="6" t="s">
        <v>90</v>
      </c>
      <c r="R1287" s="6" t="s">
        <v>4775</v>
      </c>
      <c r="S1287" s="6"/>
    </row>
    <row r="1288" spans="1:19" ht="15" customHeight="1" x14ac:dyDescent="0.25">
      <c r="A1288" t="s">
        <v>4776</v>
      </c>
      <c r="B1288" s="6" t="s">
        <v>4777</v>
      </c>
      <c r="G1288" s="9"/>
      <c r="H1288" s="3" t="e">
        <f>IF(I1288="",200,VLOOKUP(I1288,#REF!,2,FALSE))</f>
        <v>#REF!</v>
      </c>
      <c r="I1288" t="s">
        <v>4382</v>
      </c>
      <c r="J1288" s="3" t="s">
        <v>11</v>
      </c>
      <c r="K1288" s="3" t="s">
        <v>4</v>
      </c>
      <c r="L1288" t="s">
        <v>4390</v>
      </c>
      <c r="M1288" t="s">
        <v>90</v>
      </c>
      <c r="N1288" s="6" t="s">
        <v>4778</v>
      </c>
      <c r="O1288" s="6" t="s">
        <v>4779</v>
      </c>
      <c r="P1288" s="6" t="s">
        <v>4780</v>
      </c>
      <c r="Q1288" s="6" t="s">
        <v>90</v>
      </c>
      <c r="R1288" s="6" t="s">
        <v>4781</v>
      </c>
      <c r="S1288" s="6"/>
    </row>
    <row r="1289" spans="1:19" ht="15" customHeight="1" x14ac:dyDescent="0.25">
      <c r="A1289" t="s">
        <v>4782</v>
      </c>
      <c r="B1289" s="6" t="s">
        <v>4783</v>
      </c>
      <c r="G1289" s="9"/>
      <c r="H1289" s="3" t="e">
        <f>IF(I1289="",200,VLOOKUP(I1289,#REF!,2,FALSE))</f>
        <v>#REF!</v>
      </c>
      <c r="I1289" t="s">
        <v>4382</v>
      </c>
      <c r="J1289" s="3" t="s">
        <v>11</v>
      </c>
      <c r="K1289" s="3" t="s">
        <v>4</v>
      </c>
      <c r="L1289" t="s">
        <v>4390</v>
      </c>
      <c r="M1289" t="s">
        <v>4784</v>
      </c>
      <c r="O1289" s="6" t="s">
        <v>4785</v>
      </c>
      <c r="P1289" s="6" t="s">
        <v>859</v>
      </c>
      <c r="Q1289" s="6" t="s">
        <v>90</v>
      </c>
      <c r="R1289" s="6" t="s">
        <v>4786</v>
      </c>
      <c r="S1289" s="6"/>
    </row>
    <row r="1290" spans="1:19" ht="15" customHeight="1" x14ac:dyDescent="0.25">
      <c r="A1290" t="s">
        <v>4787</v>
      </c>
      <c r="B1290" s="6" t="s">
        <v>4788</v>
      </c>
      <c r="G1290" s="9"/>
      <c r="H1290" s="3" t="e">
        <f>IF(I1290="",200,VLOOKUP(I1290,#REF!,2,FALSE))</f>
        <v>#REF!</v>
      </c>
      <c r="I1290" t="s">
        <v>4382</v>
      </c>
      <c r="J1290" s="3" t="s">
        <v>11</v>
      </c>
      <c r="K1290" s="3" t="s">
        <v>4</v>
      </c>
      <c r="L1290" t="s">
        <v>4390</v>
      </c>
      <c r="M1290" t="s">
        <v>90</v>
      </c>
      <c r="O1290" s="6" t="s">
        <v>4789</v>
      </c>
      <c r="P1290" s="6" t="s">
        <v>864</v>
      </c>
      <c r="Q1290" s="6" t="s">
        <v>90</v>
      </c>
      <c r="R1290" s="6" t="s">
        <v>4790</v>
      </c>
      <c r="S1290" s="6"/>
    </row>
    <row r="1291" spans="1:19" ht="15" customHeight="1" x14ac:dyDescent="0.25">
      <c r="A1291" t="s">
        <v>4791</v>
      </c>
      <c r="B1291" s="6" t="s">
        <v>4792</v>
      </c>
      <c r="G1291" s="9"/>
      <c r="H1291" s="3" t="e">
        <f>IF(I1291="",200,VLOOKUP(I1291,#REF!,2,FALSE))</f>
        <v>#REF!</v>
      </c>
      <c r="I1291" t="s">
        <v>4382</v>
      </c>
      <c r="J1291" s="3" t="s">
        <v>11</v>
      </c>
      <c r="K1291" s="3" t="s">
        <v>4</v>
      </c>
      <c r="L1291" t="s">
        <v>4390</v>
      </c>
      <c r="M1291" t="s">
        <v>90</v>
      </c>
      <c r="N1291" s="6" t="s">
        <v>868</v>
      </c>
      <c r="O1291" s="6" t="s">
        <v>4793</v>
      </c>
      <c r="P1291" s="6" t="s">
        <v>870</v>
      </c>
      <c r="Q1291" s="6" t="s">
        <v>90</v>
      </c>
      <c r="R1291" s="6" t="s">
        <v>4794</v>
      </c>
      <c r="S1291" s="6"/>
    </row>
    <row r="1292" spans="1:19" ht="15" customHeight="1" x14ac:dyDescent="0.25">
      <c r="A1292" t="s">
        <v>4795</v>
      </c>
      <c r="B1292" s="6" t="s">
        <v>4796</v>
      </c>
      <c r="G1292" s="9"/>
      <c r="H1292" s="3" t="e">
        <f>IF(I1292="",200,VLOOKUP(I1292,#REF!,2,FALSE))</f>
        <v>#REF!</v>
      </c>
      <c r="I1292" t="s">
        <v>4382</v>
      </c>
      <c r="J1292" s="3" t="s">
        <v>11</v>
      </c>
      <c r="K1292" s="3" t="s">
        <v>4</v>
      </c>
      <c r="L1292" t="s">
        <v>4390</v>
      </c>
      <c r="M1292" t="s">
        <v>90</v>
      </c>
      <c r="N1292" s="6" t="s">
        <v>4797</v>
      </c>
      <c r="O1292" s="6" t="s">
        <v>4798</v>
      </c>
      <c r="P1292" s="6" t="s">
        <v>4733</v>
      </c>
      <c r="Q1292" s="6" t="s">
        <v>90</v>
      </c>
      <c r="R1292" s="6" t="s">
        <v>4734</v>
      </c>
      <c r="S1292" s="6"/>
    </row>
    <row r="1293" spans="1:19" ht="15" customHeight="1" x14ac:dyDescent="0.25">
      <c r="A1293" t="s">
        <v>4799</v>
      </c>
      <c r="B1293" s="6" t="s">
        <v>4800</v>
      </c>
      <c r="G1293" s="9"/>
      <c r="H1293" s="3" t="e">
        <f>IF(I1293="",200,VLOOKUP(I1293,#REF!,2,FALSE))</f>
        <v>#REF!</v>
      </c>
      <c r="I1293" t="s">
        <v>4382</v>
      </c>
      <c r="J1293" s="3" t="s">
        <v>11</v>
      </c>
      <c r="K1293" s="3" t="s">
        <v>4</v>
      </c>
      <c r="L1293" t="s">
        <v>4390</v>
      </c>
      <c r="M1293" t="s">
        <v>90</v>
      </c>
      <c r="N1293" s="6" t="s">
        <v>4766</v>
      </c>
      <c r="O1293" s="6" t="s">
        <v>4801</v>
      </c>
      <c r="P1293" s="6" t="s">
        <v>4802</v>
      </c>
      <c r="Q1293" s="6" t="s">
        <v>90</v>
      </c>
      <c r="R1293" s="6" t="s">
        <v>4803</v>
      </c>
      <c r="S1293" s="6"/>
    </row>
    <row r="1294" spans="1:19" ht="15" customHeight="1" x14ac:dyDescent="0.25">
      <c r="A1294" t="s">
        <v>4804</v>
      </c>
      <c r="B1294" s="6" t="s">
        <v>4805</v>
      </c>
      <c r="G1294" s="9"/>
      <c r="H1294" s="3" t="e">
        <f>IF(I1294="",200,VLOOKUP(I1294,#REF!,2,FALSE))</f>
        <v>#REF!</v>
      </c>
      <c r="I1294" t="s">
        <v>4382</v>
      </c>
      <c r="J1294" s="3" t="s">
        <v>11</v>
      </c>
      <c r="K1294" s="3" t="s">
        <v>4</v>
      </c>
      <c r="L1294" t="s">
        <v>4390</v>
      </c>
      <c r="M1294" t="s">
        <v>90</v>
      </c>
      <c r="N1294" s="6" t="s">
        <v>4745</v>
      </c>
      <c r="O1294" s="6" t="s">
        <v>4806</v>
      </c>
      <c r="P1294" s="6" t="s">
        <v>4807</v>
      </c>
      <c r="Q1294" s="6" t="s">
        <v>90</v>
      </c>
      <c r="R1294" s="6" t="s">
        <v>4808</v>
      </c>
      <c r="S1294" s="6"/>
    </row>
    <row r="1295" spans="1:19" ht="15" customHeight="1" x14ac:dyDescent="0.25">
      <c r="A1295" t="s">
        <v>4809</v>
      </c>
      <c r="B1295" s="6" t="s">
        <v>4810</v>
      </c>
      <c r="G1295" s="9"/>
      <c r="H1295" s="3" t="e">
        <f>IF(I1295="",200,VLOOKUP(I1295,#REF!,2,FALSE))</f>
        <v>#REF!</v>
      </c>
      <c r="I1295" t="s">
        <v>4382</v>
      </c>
      <c r="J1295" s="3" t="s">
        <v>11</v>
      </c>
      <c r="K1295" s="3" t="s">
        <v>4</v>
      </c>
      <c r="L1295" t="s">
        <v>4390</v>
      </c>
      <c r="M1295" t="s">
        <v>90</v>
      </c>
      <c r="N1295" s="6" t="s">
        <v>4811</v>
      </c>
      <c r="O1295" s="6" t="s">
        <v>4812</v>
      </c>
      <c r="P1295" s="6" t="s">
        <v>4813</v>
      </c>
      <c r="Q1295" s="6" t="s">
        <v>90</v>
      </c>
      <c r="R1295" s="6" t="s">
        <v>4814</v>
      </c>
      <c r="S1295" s="6"/>
    </row>
    <row r="1296" spans="1:19" ht="15" customHeight="1" x14ac:dyDescent="0.25">
      <c r="A1296" t="s">
        <v>4815</v>
      </c>
      <c r="B1296" s="6" t="s">
        <v>4816</v>
      </c>
      <c r="G1296" s="9"/>
      <c r="H1296" s="3" t="e">
        <f>IF(I1296="",200,VLOOKUP(I1296,#REF!,2,FALSE))</f>
        <v>#REF!</v>
      </c>
      <c r="I1296" t="s">
        <v>4382</v>
      </c>
      <c r="J1296" s="3" t="s">
        <v>11</v>
      </c>
      <c r="K1296" s="3" t="s">
        <v>4</v>
      </c>
      <c r="L1296" t="s">
        <v>4390</v>
      </c>
      <c r="M1296" t="s">
        <v>90</v>
      </c>
      <c r="N1296" s="6" t="s">
        <v>453</v>
      </c>
      <c r="O1296" s="6" t="s">
        <v>4817</v>
      </c>
      <c r="P1296" s="6" t="s">
        <v>4818</v>
      </c>
      <c r="Q1296" s="6" t="s">
        <v>90</v>
      </c>
      <c r="R1296" s="6" t="s">
        <v>4819</v>
      </c>
      <c r="S1296" s="6"/>
    </row>
    <row r="1297" spans="1:19" ht="15" customHeight="1" x14ac:dyDescent="0.25">
      <c r="A1297" t="s">
        <v>4820</v>
      </c>
      <c r="B1297" s="6" t="s">
        <v>4821</v>
      </c>
      <c r="G1297" s="9"/>
      <c r="H1297" s="3" t="e">
        <f>IF(I1297="",200,VLOOKUP(I1297,#REF!,2,FALSE))</f>
        <v>#REF!</v>
      </c>
      <c r="I1297" t="s">
        <v>4382</v>
      </c>
      <c r="J1297" s="3" t="s">
        <v>11</v>
      </c>
      <c r="K1297" s="3" t="s">
        <v>4</v>
      </c>
      <c r="L1297" t="s">
        <v>4390</v>
      </c>
      <c r="M1297" t="s">
        <v>90</v>
      </c>
      <c r="N1297" s="6" t="s">
        <v>4822</v>
      </c>
      <c r="O1297" s="6" t="s">
        <v>4823</v>
      </c>
      <c r="P1297" s="6" t="s">
        <v>4824</v>
      </c>
      <c r="Q1297" s="6" t="s">
        <v>90</v>
      </c>
      <c r="R1297" s="6" t="s">
        <v>4825</v>
      </c>
      <c r="S1297" s="6"/>
    </row>
    <row r="1298" spans="1:19" ht="15" customHeight="1" x14ac:dyDescent="0.25">
      <c r="A1298" t="s">
        <v>4826</v>
      </c>
      <c r="B1298" s="6" t="s">
        <v>4827</v>
      </c>
      <c r="G1298" s="9"/>
      <c r="H1298" s="3" t="e">
        <f>IF(I1298="",200,VLOOKUP(I1298,#REF!,2,FALSE))</f>
        <v>#REF!</v>
      </c>
      <c r="I1298" t="s">
        <v>4382</v>
      </c>
      <c r="J1298" s="3" t="s">
        <v>11</v>
      </c>
      <c r="K1298" s="3" t="s">
        <v>4</v>
      </c>
      <c r="L1298" t="s">
        <v>4390</v>
      </c>
      <c r="M1298" t="s">
        <v>90</v>
      </c>
      <c r="N1298" s="6" t="s">
        <v>4828</v>
      </c>
      <c r="O1298" s="6" t="s">
        <v>4829</v>
      </c>
      <c r="P1298" s="6" t="s">
        <v>4830</v>
      </c>
      <c r="Q1298" s="6" t="s">
        <v>90</v>
      </c>
      <c r="R1298" s="6" t="s">
        <v>4831</v>
      </c>
      <c r="S1298" s="6"/>
    </row>
    <row r="1299" spans="1:19" ht="15" customHeight="1" x14ac:dyDescent="0.25">
      <c r="A1299" t="s">
        <v>4832</v>
      </c>
      <c r="B1299" s="6" t="s">
        <v>4833</v>
      </c>
      <c r="H1299" s="3" t="e">
        <f>IF(I1299="",200,VLOOKUP(I1299,#REF!,2,FALSE))</f>
        <v>#REF!</v>
      </c>
      <c r="I1299" t="s">
        <v>4382</v>
      </c>
      <c r="J1299" s="3" t="s">
        <v>85</v>
      </c>
      <c r="K1299" s="3" t="s">
        <v>4</v>
      </c>
      <c r="L1299" t="s">
        <v>4383</v>
      </c>
      <c r="M1299" t="s">
        <v>4834</v>
      </c>
      <c r="O1299" s="6" t="s">
        <v>105</v>
      </c>
      <c r="P1299" s="6" t="s">
        <v>4835</v>
      </c>
      <c r="Q1299" s="6" t="s">
        <v>90</v>
      </c>
      <c r="R1299" s="6" t="s">
        <v>90</v>
      </c>
      <c r="S1299" s="6"/>
    </row>
    <row r="1300" spans="1:19" ht="15" customHeight="1" x14ac:dyDescent="0.25">
      <c r="A1300" t="s">
        <v>4836</v>
      </c>
      <c r="B1300" s="6" t="s">
        <v>4837</v>
      </c>
      <c r="G1300" s="9"/>
      <c r="H1300" s="3" t="e">
        <f>IF(I1300="",200,VLOOKUP(I1300,#REF!,2,FALSE))</f>
        <v>#REF!</v>
      </c>
      <c r="I1300" t="s">
        <v>4382</v>
      </c>
      <c r="J1300" s="3" t="s">
        <v>11</v>
      </c>
      <c r="K1300" s="3" t="s">
        <v>4</v>
      </c>
      <c r="L1300" t="s">
        <v>4390</v>
      </c>
      <c r="M1300" t="s">
        <v>90</v>
      </c>
      <c r="N1300" s="6" t="s">
        <v>4838</v>
      </c>
      <c r="P1300" s="6" t="s">
        <v>4839</v>
      </c>
      <c r="Q1300" s="6" t="s">
        <v>90</v>
      </c>
      <c r="R1300" s="6" t="s">
        <v>4840</v>
      </c>
      <c r="S1300" s="6"/>
    </row>
    <row r="1301" spans="1:19" ht="15" customHeight="1" x14ac:dyDescent="0.25">
      <c r="A1301" t="s">
        <v>4841</v>
      </c>
      <c r="B1301" s="6" t="s">
        <v>4842</v>
      </c>
      <c r="G1301" s="9"/>
      <c r="H1301" s="3" t="e">
        <f>IF(I1301="",200,VLOOKUP(I1301,#REF!,2,FALSE))</f>
        <v>#REF!</v>
      </c>
      <c r="I1301" t="s">
        <v>4382</v>
      </c>
      <c r="J1301" s="3" t="s">
        <v>11</v>
      </c>
      <c r="K1301" s="3" t="s">
        <v>4</v>
      </c>
      <c r="L1301" t="s">
        <v>4390</v>
      </c>
      <c r="M1301" t="s">
        <v>90</v>
      </c>
      <c r="N1301" s="6" t="s">
        <v>4843</v>
      </c>
      <c r="P1301" s="6" t="s">
        <v>4844</v>
      </c>
      <c r="Q1301" s="6" t="s">
        <v>90</v>
      </c>
      <c r="R1301" s="6" t="s">
        <v>4845</v>
      </c>
      <c r="S1301" s="6"/>
    </row>
    <row r="1302" spans="1:19" ht="15" customHeight="1" x14ac:dyDescent="0.25">
      <c r="A1302" t="s">
        <v>4846</v>
      </c>
      <c r="B1302" s="6" t="s">
        <v>4847</v>
      </c>
      <c r="H1302" s="3" t="e">
        <f>IF(I1302="",200,VLOOKUP(I1302,#REF!,2,FALSE))</f>
        <v>#REF!</v>
      </c>
      <c r="I1302" t="s">
        <v>4382</v>
      </c>
      <c r="J1302" s="3" t="s">
        <v>85</v>
      </c>
      <c r="K1302" s="3" t="s">
        <v>4</v>
      </c>
      <c r="L1302" t="s">
        <v>4383</v>
      </c>
      <c r="M1302" t="s">
        <v>90</v>
      </c>
      <c r="N1302" s="6" t="s">
        <v>874</v>
      </c>
      <c r="O1302" s="6" t="s">
        <v>875</v>
      </c>
      <c r="P1302" s="6" t="s">
        <v>876</v>
      </c>
      <c r="Q1302" s="6" t="s">
        <v>90</v>
      </c>
      <c r="R1302" s="6" t="s">
        <v>877</v>
      </c>
      <c r="S1302" s="6"/>
    </row>
    <row r="1303" spans="1:19" ht="15" customHeight="1" x14ac:dyDescent="0.25">
      <c r="A1303" t="s">
        <v>4848</v>
      </c>
      <c r="B1303" s="6" t="s">
        <v>4849</v>
      </c>
      <c r="G1303" s="9"/>
      <c r="H1303" s="3" t="e">
        <f>IF(I1303="",200,VLOOKUP(I1303,#REF!,2,FALSE))</f>
        <v>#REF!</v>
      </c>
      <c r="I1303" t="s">
        <v>4850</v>
      </c>
      <c r="J1303" s="3" t="s">
        <v>11</v>
      </c>
      <c r="K1303" s="3" t="s">
        <v>4</v>
      </c>
      <c r="L1303" t="s">
        <v>90</v>
      </c>
      <c r="M1303" t="s">
        <v>3733</v>
      </c>
      <c r="N1303" s="6" t="s">
        <v>4851</v>
      </c>
      <c r="P1303" s="6" t="s">
        <v>3743</v>
      </c>
      <c r="Q1303" s="6" t="s">
        <v>90</v>
      </c>
      <c r="R1303" s="6" t="s">
        <v>4852</v>
      </c>
      <c r="S1303" s="6"/>
    </row>
    <row r="1304" spans="1:19" ht="15" customHeight="1" x14ac:dyDescent="0.25">
      <c r="A1304" t="s">
        <v>4853</v>
      </c>
      <c r="B1304" s="6" t="s">
        <v>4854</v>
      </c>
      <c r="H1304" s="3" t="e">
        <f>IF(I1304="",200,VLOOKUP(I1304,#REF!,2,FALSE))</f>
        <v>#REF!</v>
      </c>
      <c r="I1304" t="s">
        <v>4850</v>
      </c>
      <c r="J1304" s="3" t="s">
        <v>85</v>
      </c>
      <c r="K1304" s="3" t="s">
        <v>4</v>
      </c>
      <c r="L1304" t="s">
        <v>90</v>
      </c>
      <c r="M1304" t="s">
        <v>3733</v>
      </c>
      <c r="N1304" s="6" t="s">
        <v>4851</v>
      </c>
      <c r="P1304" s="6" t="s">
        <v>3743</v>
      </c>
      <c r="Q1304" s="6" t="s">
        <v>90</v>
      </c>
      <c r="R1304" s="6" t="s">
        <v>4852</v>
      </c>
      <c r="S1304" s="6"/>
    </row>
    <row r="1305" spans="1:19" ht="15" customHeight="1" x14ac:dyDescent="0.25">
      <c r="A1305" t="s">
        <v>4855</v>
      </c>
      <c r="B1305" s="6" t="s">
        <v>4856</v>
      </c>
      <c r="G1305" s="9"/>
      <c r="H1305" s="3" t="e">
        <f>IF(I1305="",200,VLOOKUP(I1305,#REF!,2,FALSE))</f>
        <v>#REF!</v>
      </c>
      <c r="I1305" t="s">
        <v>4850</v>
      </c>
      <c r="J1305" s="3" t="s">
        <v>11</v>
      </c>
      <c r="K1305" s="3" t="s">
        <v>4</v>
      </c>
      <c r="L1305" t="s">
        <v>90</v>
      </c>
      <c r="M1305" t="s">
        <v>90</v>
      </c>
      <c r="N1305" s="6" t="s">
        <v>4857</v>
      </c>
      <c r="P1305" s="6" t="s">
        <v>4858</v>
      </c>
      <c r="Q1305" s="6" t="s">
        <v>90</v>
      </c>
      <c r="R1305" s="6" t="s">
        <v>4859</v>
      </c>
      <c r="S1305" s="6"/>
    </row>
    <row r="1306" spans="1:19" ht="15" customHeight="1" x14ac:dyDescent="0.25">
      <c r="A1306" t="s">
        <v>4860</v>
      </c>
      <c r="B1306" s="6" t="s">
        <v>4861</v>
      </c>
      <c r="G1306" s="9"/>
      <c r="H1306" s="3" t="e">
        <f>IF(I1306="",200,VLOOKUP(I1306,#REF!,2,FALSE))</f>
        <v>#REF!</v>
      </c>
      <c r="I1306" t="s">
        <v>4850</v>
      </c>
      <c r="J1306" s="3" t="s">
        <v>11</v>
      </c>
      <c r="K1306" s="3" t="s">
        <v>4</v>
      </c>
      <c r="L1306" t="s">
        <v>90</v>
      </c>
      <c r="M1306" t="s">
        <v>90</v>
      </c>
      <c r="N1306" s="6" t="s">
        <v>4862</v>
      </c>
      <c r="P1306" s="6" t="s">
        <v>4863</v>
      </c>
      <c r="Q1306" s="6" t="s">
        <v>90</v>
      </c>
      <c r="R1306" s="6" t="s">
        <v>4864</v>
      </c>
      <c r="S1306" s="6"/>
    </row>
    <row r="1307" spans="1:19" ht="15" customHeight="1" x14ac:dyDescent="0.25">
      <c r="A1307" t="s">
        <v>4865</v>
      </c>
      <c r="B1307" s="6" t="s">
        <v>4866</v>
      </c>
      <c r="G1307" s="9"/>
      <c r="H1307" s="3" t="e">
        <f>IF(I1307="",200,VLOOKUP(I1307,#REF!,2,FALSE))</f>
        <v>#REF!</v>
      </c>
      <c r="I1307" t="s">
        <v>4850</v>
      </c>
      <c r="J1307" s="3" t="s">
        <v>11</v>
      </c>
      <c r="K1307" s="3" t="s">
        <v>4</v>
      </c>
      <c r="L1307" t="s">
        <v>90</v>
      </c>
      <c r="M1307" t="s">
        <v>90</v>
      </c>
      <c r="N1307" s="6" t="s">
        <v>4867</v>
      </c>
      <c r="P1307" s="6" t="s">
        <v>4868</v>
      </c>
      <c r="Q1307" s="6" t="s">
        <v>90</v>
      </c>
      <c r="R1307" s="6" t="s">
        <v>4869</v>
      </c>
      <c r="S1307" s="6"/>
    </row>
    <row r="1308" spans="1:19" ht="15" customHeight="1" x14ac:dyDescent="0.25">
      <c r="A1308" t="s">
        <v>4870</v>
      </c>
      <c r="B1308" s="6" t="s">
        <v>4871</v>
      </c>
      <c r="G1308" s="9"/>
      <c r="H1308" s="3" t="e">
        <f>IF(I1308="",200,VLOOKUP(I1308,#REF!,2,FALSE))</f>
        <v>#REF!</v>
      </c>
      <c r="I1308" t="s">
        <v>4850</v>
      </c>
      <c r="J1308" s="3" t="s">
        <v>11</v>
      </c>
      <c r="K1308" s="3" t="s">
        <v>4</v>
      </c>
      <c r="L1308" t="s">
        <v>90</v>
      </c>
      <c r="M1308" t="s">
        <v>90</v>
      </c>
      <c r="N1308" s="6" t="s">
        <v>4872</v>
      </c>
      <c r="P1308" s="6" t="s">
        <v>4873</v>
      </c>
      <c r="Q1308" s="6" t="s">
        <v>90</v>
      </c>
      <c r="R1308" s="6" t="s">
        <v>4874</v>
      </c>
      <c r="S1308" s="6"/>
    </row>
    <row r="1309" spans="1:19" ht="15" customHeight="1" x14ac:dyDescent="0.25">
      <c r="A1309" t="s">
        <v>4875</v>
      </c>
      <c r="B1309" s="6" t="s">
        <v>4876</v>
      </c>
      <c r="G1309" s="9"/>
      <c r="H1309" s="3" t="e">
        <f>IF(I1309="",200,VLOOKUP(I1309,#REF!,2,FALSE))</f>
        <v>#REF!</v>
      </c>
      <c r="I1309" t="s">
        <v>4850</v>
      </c>
      <c r="J1309" s="3" t="s">
        <v>11</v>
      </c>
      <c r="K1309" s="3" t="s">
        <v>4</v>
      </c>
      <c r="L1309" t="s">
        <v>90</v>
      </c>
      <c r="M1309" t="s">
        <v>90</v>
      </c>
      <c r="N1309" s="6" t="s">
        <v>4877</v>
      </c>
      <c r="P1309" s="6" t="s">
        <v>4873</v>
      </c>
      <c r="Q1309" s="6" t="s">
        <v>90</v>
      </c>
      <c r="R1309" s="6" t="s">
        <v>4878</v>
      </c>
      <c r="S1309" s="6"/>
    </row>
    <row r="1310" spans="1:19" ht="15" customHeight="1" x14ac:dyDescent="0.25">
      <c r="A1310" t="s">
        <v>4879</v>
      </c>
      <c r="B1310" s="6" t="s">
        <v>4880</v>
      </c>
      <c r="G1310" s="9"/>
      <c r="H1310" s="3" t="e">
        <f>IF(I1310="",200,VLOOKUP(I1310,#REF!,2,FALSE))</f>
        <v>#REF!</v>
      </c>
      <c r="I1310" t="s">
        <v>4850</v>
      </c>
      <c r="J1310" s="3" t="s">
        <v>11</v>
      </c>
      <c r="K1310" s="3" t="s">
        <v>4</v>
      </c>
      <c r="L1310" t="s">
        <v>90</v>
      </c>
      <c r="M1310" t="s">
        <v>90</v>
      </c>
      <c r="N1310" s="6" t="s">
        <v>4881</v>
      </c>
      <c r="P1310" s="6" t="s">
        <v>4882</v>
      </c>
      <c r="Q1310" s="6" t="s">
        <v>90</v>
      </c>
      <c r="R1310" s="6" t="s">
        <v>4883</v>
      </c>
      <c r="S1310" s="6"/>
    </row>
    <row r="1311" spans="1:19" ht="15" customHeight="1" x14ac:dyDescent="0.25">
      <c r="A1311" t="s">
        <v>4884</v>
      </c>
      <c r="B1311" s="6" t="s">
        <v>4885</v>
      </c>
      <c r="G1311" s="9"/>
      <c r="H1311" s="3" t="e">
        <f>IF(I1311="",200,VLOOKUP(I1311,#REF!,2,FALSE))</f>
        <v>#REF!</v>
      </c>
      <c r="I1311" t="s">
        <v>4850</v>
      </c>
      <c r="J1311" s="3" t="s">
        <v>11</v>
      </c>
      <c r="K1311" s="3" t="s">
        <v>4</v>
      </c>
      <c r="L1311" t="s">
        <v>90</v>
      </c>
      <c r="M1311" t="s">
        <v>90</v>
      </c>
      <c r="N1311" s="6" t="s">
        <v>4886</v>
      </c>
      <c r="P1311" s="6" t="s">
        <v>4887</v>
      </c>
      <c r="Q1311" s="6" t="s">
        <v>90</v>
      </c>
      <c r="R1311" s="6" t="s">
        <v>4888</v>
      </c>
      <c r="S1311" s="6"/>
    </row>
    <row r="1312" spans="1:19" ht="15" customHeight="1" x14ac:dyDescent="0.25">
      <c r="A1312" t="s">
        <v>4889</v>
      </c>
      <c r="B1312" s="6" t="s">
        <v>4890</v>
      </c>
      <c r="G1312" s="9"/>
      <c r="H1312" s="3" t="e">
        <f>IF(I1312="",200,VLOOKUP(I1312,#REF!,2,FALSE))</f>
        <v>#REF!</v>
      </c>
      <c r="I1312" t="s">
        <v>4850</v>
      </c>
      <c r="J1312" s="3" t="s">
        <v>11</v>
      </c>
      <c r="K1312" s="3" t="s">
        <v>4</v>
      </c>
      <c r="L1312" t="s">
        <v>90</v>
      </c>
      <c r="M1312" t="s">
        <v>90</v>
      </c>
      <c r="N1312" s="6" t="s">
        <v>4891</v>
      </c>
      <c r="P1312" s="6" t="s">
        <v>4892</v>
      </c>
      <c r="Q1312" s="6" t="s">
        <v>90</v>
      </c>
      <c r="R1312" s="6" t="s">
        <v>4893</v>
      </c>
      <c r="S1312" s="6"/>
    </row>
    <row r="1313" spans="1:19" ht="15" customHeight="1" x14ac:dyDescent="0.25">
      <c r="A1313" t="s">
        <v>4894</v>
      </c>
      <c r="B1313" s="6" t="s">
        <v>4895</v>
      </c>
      <c r="G1313" s="9"/>
      <c r="H1313" s="3" t="e">
        <f>IF(I1313="",200,VLOOKUP(I1313,#REF!,2,FALSE))</f>
        <v>#REF!</v>
      </c>
      <c r="I1313" t="s">
        <v>4850</v>
      </c>
      <c r="J1313" s="3" t="s">
        <v>11</v>
      </c>
      <c r="K1313" s="3" t="s">
        <v>4</v>
      </c>
      <c r="L1313" t="s">
        <v>90</v>
      </c>
      <c r="M1313" t="s">
        <v>90</v>
      </c>
      <c r="N1313" s="6" t="s">
        <v>4896</v>
      </c>
      <c r="P1313" s="6" t="s">
        <v>4897</v>
      </c>
      <c r="Q1313" s="6" t="s">
        <v>90</v>
      </c>
      <c r="R1313" s="6" t="s">
        <v>4898</v>
      </c>
      <c r="S1313" s="6"/>
    </row>
    <row r="1314" spans="1:19" ht="15" customHeight="1" x14ac:dyDescent="0.25">
      <c r="A1314" t="s">
        <v>4899</v>
      </c>
      <c r="B1314" s="6" t="s">
        <v>4900</v>
      </c>
      <c r="G1314" s="9"/>
      <c r="H1314" s="3" t="e">
        <f>IF(I1314="",200,VLOOKUP(I1314,#REF!,2,FALSE))</f>
        <v>#REF!</v>
      </c>
      <c r="I1314" t="s">
        <v>4850</v>
      </c>
      <c r="J1314" s="3" t="s">
        <v>11</v>
      </c>
      <c r="K1314" s="3" t="s">
        <v>4</v>
      </c>
      <c r="L1314" t="s">
        <v>90</v>
      </c>
      <c r="M1314" t="s">
        <v>90</v>
      </c>
      <c r="N1314" s="6" t="s">
        <v>4901</v>
      </c>
      <c r="P1314" s="6" t="s">
        <v>4902</v>
      </c>
      <c r="Q1314" s="6" t="s">
        <v>90</v>
      </c>
      <c r="R1314" s="6" t="s">
        <v>4898</v>
      </c>
      <c r="S1314" s="6"/>
    </row>
    <row r="1315" spans="1:19" ht="15" customHeight="1" x14ac:dyDescent="0.25">
      <c r="A1315" t="s">
        <v>4903</v>
      </c>
      <c r="B1315" s="6" t="s">
        <v>4904</v>
      </c>
      <c r="H1315" s="3" t="e">
        <f>IF(I1315="",200,VLOOKUP(I1315,#REF!,2,FALSE))</f>
        <v>#REF!</v>
      </c>
      <c r="I1315" t="s">
        <v>4850</v>
      </c>
      <c r="J1315" s="3" t="s">
        <v>85</v>
      </c>
      <c r="K1315" s="3" t="s">
        <v>4</v>
      </c>
      <c r="L1315" t="s">
        <v>90</v>
      </c>
      <c r="M1315" t="s">
        <v>90</v>
      </c>
      <c r="N1315" s="6" t="s">
        <v>4857</v>
      </c>
      <c r="P1315" s="6" t="s">
        <v>4858</v>
      </c>
      <c r="Q1315" s="6" t="s">
        <v>90</v>
      </c>
      <c r="R1315" s="6" t="s">
        <v>4859</v>
      </c>
      <c r="S1315" s="6"/>
    </row>
    <row r="1316" spans="1:19" ht="15" customHeight="1" x14ac:dyDescent="0.25">
      <c r="A1316" t="s">
        <v>4905</v>
      </c>
      <c r="B1316" s="6" t="s">
        <v>4906</v>
      </c>
      <c r="H1316" s="3" t="e">
        <f>IF(I1316="",200,VLOOKUP(I1316,#REF!,2,FALSE))</f>
        <v>#REF!</v>
      </c>
      <c r="I1316" t="s">
        <v>4850</v>
      </c>
      <c r="J1316" s="3" t="s">
        <v>85</v>
      </c>
      <c r="K1316" s="3" t="s">
        <v>4</v>
      </c>
      <c r="L1316" t="s">
        <v>90</v>
      </c>
      <c r="M1316" t="s">
        <v>90</v>
      </c>
      <c r="N1316" s="6" t="s">
        <v>4862</v>
      </c>
      <c r="P1316" s="6" t="s">
        <v>4863</v>
      </c>
      <c r="Q1316" s="6" t="s">
        <v>90</v>
      </c>
      <c r="R1316" s="6" t="s">
        <v>4864</v>
      </c>
      <c r="S1316" s="6"/>
    </row>
    <row r="1317" spans="1:19" ht="15" customHeight="1" x14ac:dyDescent="0.25">
      <c r="A1317" t="s">
        <v>4907</v>
      </c>
      <c r="B1317" s="6" t="s">
        <v>4908</v>
      </c>
      <c r="H1317" s="3" t="e">
        <f>IF(I1317="",200,VLOOKUP(I1317,#REF!,2,FALSE))</f>
        <v>#REF!</v>
      </c>
      <c r="I1317" t="s">
        <v>4850</v>
      </c>
      <c r="J1317" s="3" t="s">
        <v>85</v>
      </c>
      <c r="K1317" s="3" t="s">
        <v>4</v>
      </c>
      <c r="L1317" t="s">
        <v>90</v>
      </c>
      <c r="M1317" t="s">
        <v>90</v>
      </c>
      <c r="N1317" s="6" t="s">
        <v>4867</v>
      </c>
      <c r="P1317" s="6" t="s">
        <v>4868</v>
      </c>
      <c r="Q1317" s="6" t="s">
        <v>90</v>
      </c>
      <c r="R1317" s="6" t="s">
        <v>4869</v>
      </c>
      <c r="S1317" s="6"/>
    </row>
    <row r="1318" spans="1:19" ht="15" customHeight="1" x14ac:dyDescent="0.25">
      <c r="A1318" t="s">
        <v>4909</v>
      </c>
      <c r="B1318" s="6" t="s">
        <v>4910</v>
      </c>
      <c r="H1318" s="3" t="e">
        <f>IF(I1318="",200,VLOOKUP(I1318,#REF!,2,FALSE))</f>
        <v>#REF!</v>
      </c>
      <c r="I1318" t="s">
        <v>4850</v>
      </c>
      <c r="J1318" s="3" t="s">
        <v>85</v>
      </c>
      <c r="K1318" s="3" t="s">
        <v>4</v>
      </c>
      <c r="L1318" t="s">
        <v>90</v>
      </c>
      <c r="M1318" t="s">
        <v>90</v>
      </c>
      <c r="N1318" s="6" t="s">
        <v>4872</v>
      </c>
      <c r="P1318" s="6" t="s">
        <v>4873</v>
      </c>
      <c r="Q1318" s="6" t="s">
        <v>90</v>
      </c>
      <c r="R1318" s="6" t="s">
        <v>4874</v>
      </c>
      <c r="S1318" s="6"/>
    </row>
    <row r="1319" spans="1:19" ht="15" customHeight="1" x14ac:dyDescent="0.25">
      <c r="A1319" t="s">
        <v>4911</v>
      </c>
      <c r="B1319" s="6" t="s">
        <v>4912</v>
      </c>
      <c r="H1319" s="3" t="e">
        <f>IF(I1319="",200,VLOOKUP(I1319,#REF!,2,FALSE))</f>
        <v>#REF!</v>
      </c>
      <c r="I1319" t="s">
        <v>4850</v>
      </c>
      <c r="J1319" s="3" t="s">
        <v>85</v>
      </c>
      <c r="K1319" s="3" t="s">
        <v>4</v>
      </c>
      <c r="L1319" t="s">
        <v>90</v>
      </c>
      <c r="M1319" t="s">
        <v>90</v>
      </c>
      <c r="N1319" s="6" t="s">
        <v>4877</v>
      </c>
      <c r="P1319" s="6" t="s">
        <v>4873</v>
      </c>
      <c r="Q1319" s="6" t="s">
        <v>90</v>
      </c>
      <c r="R1319" s="6" t="s">
        <v>4878</v>
      </c>
      <c r="S1319" s="6"/>
    </row>
    <row r="1320" spans="1:19" ht="15" customHeight="1" x14ac:dyDescent="0.25">
      <c r="A1320" t="s">
        <v>4913</v>
      </c>
      <c r="B1320" s="6" t="s">
        <v>4914</v>
      </c>
      <c r="H1320" s="3" t="e">
        <f>IF(I1320="",200,VLOOKUP(I1320,#REF!,2,FALSE))</f>
        <v>#REF!</v>
      </c>
      <c r="I1320" t="s">
        <v>4850</v>
      </c>
      <c r="J1320" s="3" t="s">
        <v>85</v>
      </c>
      <c r="K1320" s="3" t="s">
        <v>4</v>
      </c>
      <c r="L1320" t="s">
        <v>90</v>
      </c>
      <c r="M1320" t="s">
        <v>90</v>
      </c>
      <c r="N1320" s="6" t="s">
        <v>4881</v>
      </c>
      <c r="P1320" s="6" t="s">
        <v>4882</v>
      </c>
      <c r="Q1320" s="6" t="s">
        <v>90</v>
      </c>
      <c r="R1320" s="6" t="s">
        <v>4883</v>
      </c>
      <c r="S1320" s="6"/>
    </row>
    <row r="1321" spans="1:19" ht="15" customHeight="1" x14ac:dyDescent="0.25">
      <c r="A1321" t="s">
        <v>4915</v>
      </c>
      <c r="B1321" s="6" t="s">
        <v>4916</v>
      </c>
      <c r="H1321" s="3" t="e">
        <f>IF(I1321="",200,VLOOKUP(I1321,#REF!,2,FALSE))</f>
        <v>#REF!</v>
      </c>
      <c r="I1321" t="s">
        <v>4850</v>
      </c>
      <c r="J1321" s="3" t="s">
        <v>85</v>
      </c>
      <c r="K1321" s="3" t="s">
        <v>4</v>
      </c>
      <c r="L1321" t="s">
        <v>90</v>
      </c>
      <c r="M1321" t="s">
        <v>90</v>
      </c>
      <c r="N1321" s="6" t="s">
        <v>4886</v>
      </c>
      <c r="P1321" s="6" t="s">
        <v>4887</v>
      </c>
      <c r="Q1321" s="6" t="s">
        <v>90</v>
      </c>
      <c r="R1321" s="6" t="s">
        <v>4888</v>
      </c>
      <c r="S1321" s="6"/>
    </row>
    <row r="1322" spans="1:19" ht="15" customHeight="1" x14ac:dyDescent="0.25">
      <c r="A1322" t="s">
        <v>4917</v>
      </c>
      <c r="B1322" s="6" t="s">
        <v>4918</v>
      </c>
      <c r="H1322" s="3" t="e">
        <f>IF(I1322="",200,VLOOKUP(I1322,#REF!,2,FALSE))</f>
        <v>#REF!</v>
      </c>
      <c r="I1322" t="s">
        <v>4850</v>
      </c>
      <c r="J1322" s="3" t="s">
        <v>85</v>
      </c>
      <c r="K1322" s="3" t="s">
        <v>4</v>
      </c>
      <c r="L1322" t="s">
        <v>90</v>
      </c>
      <c r="M1322" t="s">
        <v>90</v>
      </c>
      <c r="N1322" s="6" t="s">
        <v>4891</v>
      </c>
      <c r="P1322" s="6" t="s">
        <v>4892</v>
      </c>
      <c r="Q1322" s="6" t="s">
        <v>90</v>
      </c>
      <c r="R1322" s="6" t="s">
        <v>4893</v>
      </c>
      <c r="S1322" s="6"/>
    </row>
    <row r="1323" spans="1:19" ht="15" customHeight="1" x14ac:dyDescent="0.25">
      <c r="A1323" t="s">
        <v>4919</v>
      </c>
      <c r="B1323" s="6" t="s">
        <v>4920</v>
      </c>
      <c r="H1323" s="3" t="e">
        <f>IF(I1323="",200,VLOOKUP(I1323,#REF!,2,FALSE))</f>
        <v>#REF!</v>
      </c>
      <c r="I1323" t="s">
        <v>4850</v>
      </c>
      <c r="J1323" s="3" t="s">
        <v>85</v>
      </c>
      <c r="K1323" s="3" t="s">
        <v>4</v>
      </c>
      <c r="L1323" t="s">
        <v>90</v>
      </c>
      <c r="M1323" t="s">
        <v>90</v>
      </c>
      <c r="N1323" s="6" t="s">
        <v>4896</v>
      </c>
      <c r="P1323" s="6" t="s">
        <v>4897</v>
      </c>
      <c r="Q1323" s="6" t="s">
        <v>90</v>
      </c>
      <c r="R1323" s="6" t="s">
        <v>4898</v>
      </c>
      <c r="S1323" s="6"/>
    </row>
    <row r="1324" spans="1:19" ht="15" customHeight="1" x14ac:dyDescent="0.25">
      <c r="A1324" t="s">
        <v>4921</v>
      </c>
      <c r="B1324" s="6" t="s">
        <v>4922</v>
      </c>
      <c r="H1324" s="3" t="e">
        <f>IF(I1324="",200,VLOOKUP(I1324,#REF!,2,FALSE))</f>
        <v>#REF!</v>
      </c>
      <c r="I1324" t="s">
        <v>4850</v>
      </c>
      <c r="J1324" s="3" t="s">
        <v>85</v>
      </c>
      <c r="K1324" s="3" t="s">
        <v>4</v>
      </c>
      <c r="L1324" t="s">
        <v>90</v>
      </c>
      <c r="M1324" t="s">
        <v>90</v>
      </c>
      <c r="N1324" s="6" t="s">
        <v>4901</v>
      </c>
      <c r="P1324" s="6" t="s">
        <v>4902</v>
      </c>
      <c r="Q1324" s="6" t="s">
        <v>90</v>
      </c>
      <c r="R1324" s="6" t="s">
        <v>4898</v>
      </c>
      <c r="S1324" s="6"/>
    </row>
    <row r="1325" spans="1:19" ht="15" customHeight="1" x14ac:dyDescent="0.25">
      <c r="A1325" t="s">
        <v>4923</v>
      </c>
      <c r="B1325" s="6" t="s">
        <v>4924</v>
      </c>
      <c r="H1325" s="3" t="e">
        <f>IF(I1325="",200,VLOOKUP(I1325,#REF!,2,FALSE))</f>
        <v>#REF!</v>
      </c>
      <c r="I1325" t="s">
        <v>4850</v>
      </c>
      <c r="J1325" s="3" t="s">
        <v>85</v>
      </c>
      <c r="K1325" s="3" t="s">
        <v>4</v>
      </c>
      <c r="L1325" t="s">
        <v>90</v>
      </c>
      <c r="M1325" t="s">
        <v>90</v>
      </c>
      <c r="N1325" s="6" t="s">
        <v>4925</v>
      </c>
      <c r="O1325" s="6" t="s">
        <v>4829</v>
      </c>
      <c r="P1325" s="6" t="s">
        <v>4926</v>
      </c>
      <c r="Q1325" s="6" t="s">
        <v>90</v>
      </c>
      <c r="R1325" s="6" t="s">
        <v>4927</v>
      </c>
      <c r="S1325" s="6"/>
    </row>
    <row r="1326" spans="1:19" ht="15" customHeight="1" x14ac:dyDescent="0.25">
      <c r="A1326" t="s">
        <v>4928</v>
      </c>
      <c r="B1326" s="6" t="s">
        <v>4929</v>
      </c>
      <c r="H1326" s="3" t="e">
        <f>IF(I1326="",200,VLOOKUP(I1326,#REF!,2,FALSE))</f>
        <v>#REF!</v>
      </c>
      <c r="I1326" t="s">
        <v>4850</v>
      </c>
      <c r="J1326" s="3" t="s">
        <v>85</v>
      </c>
      <c r="K1326" s="3" t="s">
        <v>4</v>
      </c>
      <c r="L1326" t="s">
        <v>90</v>
      </c>
      <c r="M1326" t="s">
        <v>90</v>
      </c>
      <c r="N1326" s="6" t="s">
        <v>4930</v>
      </c>
      <c r="O1326" s="6" t="s">
        <v>4931</v>
      </c>
      <c r="P1326" s="6" t="s">
        <v>4932</v>
      </c>
      <c r="Q1326" s="6" t="s">
        <v>90</v>
      </c>
      <c r="R1326" s="6" t="s">
        <v>4825</v>
      </c>
      <c r="S1326" s="6"/>
    </row>
    <row r="1327" spans="1:19" ht="15" hidden="1" customHeight="1" x14ac:dyDescent="0.25">
      <c r="A1327" t="s">
        <v>4933</v>
      </c>
      <c r="B1327" s="6" t="s">
        <v>4934</v>
      </c>
      <c r="G1327" s="9"/>
      <c r="H1327" s="3" t="e">
        <f>IF(I1327="",200,VLOOKUP(I1327,#REF!,2,FALSE))</f>
        <v>#REF!</v>
      </c>
      <c r="I1327" t="s">
        <v>84</v>
      </c>
      <c r="J1327" s="3" t="s">
        <v>11</v>
      </c>
      <c r="K1327" s="3" t="s">
        <v>3</v>
      </c>
      <c r="L1327" t="s">
        <v>4935</v>
      </c>
      <c r="M1327" t="s">
        <v>90</v>
      </c>
      <c r="P1327" s="6" t="s">
        <v>4003</v>
      </c>
      <c r="Q1327" s="6" t="s">
        <v>90</v>
      </c>
      <c r="R1327" s="6" t="s">
        <v>90</v>
      </c>
      <c r="S1327" s="6"/>
    </row>
    <row r="1328" spans="1:19" ht="15" hidden="1" customHeight="1" x14ac:dyDescent="0.25">
      <c r="A1328" t="s">
        <v>4936</v>
      </c>
      <c r="B1328" s="6" t="s">
        <v>4937</v>
      </c>
      <c r="H1328" s="3" t="e">
        <f>IF(I1328="",200,VLOOKUP(I1328,#REF!,2,FALSE))</f>
        <v>#REF!</v>
      </c>
      <c r="I1328" t="s">
        <v>84</v>
      </c>
      <c r="J1328" s="3" t="s">
        <v>85</v>
      </c>
      <c r="K1328" s="3" t="s">
        <v>3</v>
      </c>
      <c r="L1328" t="s">
        <v>4938</v>
      </c>
      <c r="M1328" t="s">
        <v>90</v>
      </c>
      <c r="P1328" s="6" t="s">
        <v>4003</v>
      </c>
      <c r="Q1328" s="6" t="s">
        <v>90</v>
      </c>
      <c r="R1328" s="6" t="s">
        <v>90</v>
      </c>
      <c r="S1328" s="6"/>
    </row>
    <row r="1329" spans="1:19" ht="15" hidden="1" customHeight="1" x14ac:dyDescent="0.25">
      <c r="A1329" t="s">
        <v>4939</v>
      </c>
      <c r="B1329" s="6" t="s">
        <v>4940</v>
      </c>
      <c r="H1329" s="3" t="e">
        <f>IF(I1329="",200,VLOOKUP(I1329,#REF!,2,FALSE))</f>
        <v>#REF!</v>
      </c>
      <c r="I1329" t="s">
        <v>84</v>
      </c>
      <c r="J1329" s="3" t="s">
        <v>85</v>
      </c>
      <c r="K1329" s="3" t="s">
        <v>3</v>
      </c>
      <c r="L1329" t="s">
        <v>4938</v>
      </c>
      <c r="M1329" t="s">
        <v>87</v>
      </c>
      <c r="O1329" s="6" t="s">
        <v>88</v>
      </c>
      <c r="P1329" s="6" t="s">
        <v>89</v>
      </c>
      <c r="Q1329" s="6" t="s">
        <v>90</v>
      </c>
      <c r="R1329" s="6" t="s">
        <v>91</v>
      </c>
      <c r="S1329" s="6"/>
    </row>
    <row r="1330" spans="1:19" ht="15" hidden="1" customHeight="1" x14ac:dyDescent="0.25">
      <c r="A1330" t="s">
        <v>4941</v>
      </c>
      <c r="B1330" s="6" t="s">
        <v>4942</v>
      </c>
      <c r="H1330" s="3" t="e">
        <f>IF(I1330="",200,VLOOKUP(I1330,#REF!,2,FALSE))</f>
        <v>#REF!</v>
      </c>
      <c r="I1330" t="s">
        <v>84</v>
      </c>
      <c r="J1330" s="3" t="s">
        <v>85</v>
      </c>
      <c r="K1330" s="3" t="s">
        <v>3</v>
      </c>
      <c r="L1330" t="s">
        <v>4938</v>
      </c>
      <c r="M1330" t="s">
        <v>87</v>
      </c>
      <c r="O1330" s="6" t="s">
        <v>88</v>
      </c>
      <c r="P1330" s="6" t="s">
        <v>94</v>
      </c>
      <c r="Q1330" s="6" t="s">
        <v>90</v>
      </c>
      <c r="R1330" s="6" t="s">
        <v>95</v>
      </c>
      <c r="S1330" s="6"/>
    </row>
    <row r="1331" spans="1:19" ht="15" hidden="1" customHeight="1" x14ac:dyDescent="0.25">
      <c r="A1331" t="s">
        <v>4943</v>
      </c>
      <c r="B1331" s="6" t="s">
        <v>4944</v>
      </c>
      <c r="H1331" s="3" t="e">
        <f>IF(I1331="",200,VLOOKUP(I1331,#REF!,2,FALSE))</f>
        <v>#REF!</v>
      </c>
      <c r="I1331" t="s">
        <v>84</v>
      </c>
      <c r="J1331" s="3" t="s">
        <v>85</v>
      </c>
      <c r="K1331" s="3" t="s">
        <v>3</v>
      </c>
      <c r="L1331" t="s">
        <v>4938</v>
      </c>
      <c r="M1331" t="s">
        <v>87</v>
      </c>
      <c r="O1331" s="6" t="s">
        <v>88</v>
      </c>
      <c r="P1331" s="6" t="s">
        <v>94</v>
      </c>
      <c r="Q1331" s="6" t="s">
        <v>90</v>
      </c>
      <c r="R1331" s="6" t="s">
        <v>95</v>
      </c>
      <c r="S1331" s="6"/>
    </row>
    <row r="1332" spans="1:19" ht="15" hidden="1" customHeight="1" x14ac:dyDescent="0.25">
      <c r="A1332" t="s">
        <v>4945</v>
      </c>
      <c r="B1332" s="6" t="s">
        <v>4946</v>
      </c>
      <c r="H1332" s="3" t="e">
        <f>IF(I1332="",200,VLOOKUP(I1332,#REF!,2,FALSE))</f>
        <v>#REF!</v>
      </c>
      <c r="I1332" t="s">
        <v>84</v>
      </c>
      <c r="J1332" s="3" t="s">
        <v>85</v>
      </c>
      <c r="K1332" s="3" t="s">
        <v>3</v>
      </c>
      <c r="L1332" t="s">
        <v>4938</v>
      </c>
      <c r="M1332" t="s">
        <v>90</v>
      </c>
      <c r="O1332" s="6" t="s">
        <v>100</v>
      </c>
      <c r="P1332" s="6" t="s">
        <v>101</v>
      </c>
      <c r="Q1332" s="6" t="s">
        <v>90</v>
      </c>
      <c r="R1332" s="6" t="s">
        <v>102</v>
      </c>
      <c r="S1332" s="6"/>
    </row>
    <row r="1333" spans="1:19" ht="15" hidden="1" customHeight="1" x14ac:dyDescent="0.25">
      <c r="A1333" t="s">
        <v>4947</v>
      </c>
      <c r="B1333" s="6" t="s">
        <v>4948</v>
      </c>
      <c r="H1333" s="3" t="e">
        <f>IF(I1333="",200,VLOOKUP(I1333,#REF!,2,FALSE))</f>
        <v>#REF!</v>
      </c>
      <c r="I1333" t="s">
        <v>84</v>
      </c>
      <c r="J1333" s="3" t="s">
        <v>85</v>
      </c>
      <c r="K1333" s="3" t="s">
        <v>3</v>
      </c>
      <c r="L1333" t="s">
        <v>4938</v>
      </c>
      <c r="M1333" t="s">
        <v>87</v>
      </c>
      <c r="O1333" s="6" t="s">
        <v>88</v>
      </c>
      <c r="P1333" s="6" t="s">
        <v>4949</v>
      </c>
      <c r="Q1333" s="6" t="s">
        <v>90</v>
      </c>
      <c r="R1333" s="6" t="s">
        <v>4950</v>
      </c>
      <c r="S1333" s="6"/>
    </row>
    <row r="1334" spans="1:19" ht="15" hidden="1" customHeight="1" x14ac:dyDescent="0.25">
      <c r="A1334" t="s">
        <v>4951</v>
      </c>
      <c r="B1334" s="6" t="s">
        <v>4952</v>
      </c>
      <c r="H1334" s="3" t="e">
        <f>IF(I1334="",200,VLOOKUP(I1334,#REF!,2,FALSE))</f>
        <v>#REF!</v>
      </c>
      <c r="I1334" t="s">
        <v>84</v>
      </c>
      <c r="J1334" s="3" t="s">
        <v>85</v>
      </c>
      <c r="K1334" s="3" t="s">
        <v>3</v>
      </c>
      <c r="L1334" t="s">
        <v>4938</v>
      </c>
      <c r="M1334" t="s">
        <v>87</v>
      </c>
      <c r="O1334" s="6" t="s">
        <v>105</v>
      </c>
      <c r="P1334" s="6" t="s">
        <v>4953</v>
      </c>
      <c r="Q1334" s="6" t="s">
        <v>90</v>
      </c>
      <c r="R1334" s="6" t="s">
        <v>4954</v>
      </c>
      <c r="S1334" s="6"/>
    </row>
    <row r="1335" spans="1:19" ht="15" hidden="1" customHeight="1" x14ac:dyDescent="0.25">
      <c r="A1335" t="s">
        <v>4955</v>
      </c>
      <c r="B1335" s="6" t="s">
        <v>4956</v>
      </c>
      <c r="H1335" s="3" t="e">
        <f>IF(I1335="",200,VLOOKUP(I1335,#REF!,2,FALSE))</f>
        <v>#REF!</v>
      </c>
      <c r="I1335" t="s">
        <v>84</v>
      </c>
      <c r="J1335" s="3" t="s">
        <v>85</v>
      </c>
      <c r="K1335" s="3" t="s">
        <v>3</v>
      </c>
      <c r="L1335" t="s">
        <v>4938</v>
      </c>
      <c r="M1335" t="s">
        <v>114</v>
      </c>
      <c r="O1335" s="6" t="s">
        <v>115</v>
      </c>
      <c r="P1335" s="6" t="s">
        <v>116</v>
      </c>
      <c r="Q1335" s="6" t="s">
        <v>90</v>
      </c>
      <c r="R1335" s="6" t="s">
        <v>117</v>
      </c>
      <c r="S1335" s="6"/>
    </row>
    <row r="1336" spans="1:19" ht="15" hidden="1" customHeight="1" x14ac:dyDescent="0.25">
      <c r="A1336" t="s">
        <v>4957</v>
      </c>
      <c r="B1336" s="6" t="s">
        <v>4958</v>
      </c>
      <c r="G1336" s="9"/>
      <c r="H1336" s="3" t="e">
        <f>IF(I1336="",200,VLOOKUP(I1336,#REF!,2,FALSE))</f>
        <v>#REF!</v>
      </c>
      <c r="I1336" t="s">
        <v>84</v>
      </c>
      <c r="J1336" s="3" t="s">
        <v>11</v>
      </c>
      <c r="K1336" s="3" t="s">
        <v>3</v>
      </c>
      <c r="L1336" t="s">
        <v>4935</v>
      </c>
      <c r="M1336" t="s">
        <v>125</v>
      </c>
      <c r="O1336" s="6" t="s">
        <v>115</v>
      </c>
      <c r="P1336" s="6" t="s">
        <v>116</v>
      </c>
      <c r="Q1336" s="6" t="s">
        <v>90</v>
      </c>
      <c r="R1336" s="6" t="s">
        <v>117</v>
      </c>
      <c r="S1336" s="6"/>
    </row>
    <row r="1337" spans="1:19" ht="15" hidden="1" customHeight="1" x14ac:dyDescent="0.25">
      <c r="A1337" t="s">
        <v>4959</v>
      </c>
      <c r="B1337" s="6" t="s">
        <v>4960</v>
      </c>
      <c r="H1337" s="3" t="e">
        <f>IF(I1337="",200,VLOOKUP(I1337,#REF!,2,FALSE))</f>
        <v>#REF!</v>
      </c>
      <c r="I1337" t="s">
        <v>84</v>
      </c>
      <c r="J1337" s="3" t="s">
        <v>85</v>
      </c>
      <c r="K1337" s="3" t="s">
        <v>6</v>
      </c>
      <c r="L1337" t="s">
        <v>4961</v>
      </c>
      <c r="M1337" t="s">
        <v>90</v>
      </c>
      <c r="N1337" s="6" t="s">
        <v>4962</v>
      </c>
      <c r="O1337" s="6" t="s">
        <v>4963</v>
      </c>
      <c r="P1337" s="6" t="s">
        <v>4964</v>
      </c>
      <c r="Q1337" s="6" t="s">
        <v>90</v>
      </c>
      <c r="R1337" s="6" t="s">
        <v>4965</v>
      </c>
      <c r="S1337" s="6"/>
    </row>
    <row r="1338" spans="1:19" ht="15" hidden="1" customHeight="1" x14ac:dyDescent="0.25">
      <c r="A1338" t="s">
        <v>4966</v>
      </c>
      <c r="B1338" s="6" t="s">
        <v>4967</v>
      </c>
      <c r="H1338" s="3" t="e">
        <f>IF(I1338="",200,VLOOKUP(I1338,#REF!,2,FALSE))</f>
        <v>#REF!</v>
      </c>
      <c r="I1338" t="s">
        <v>84</v>
      </c>
      <c r="J1338" s="3" t="s">
        <v>85</v>
      </c>
      <c r="K1338" s="3" t="s">
        <v>6</v>
      </c>
      <c r="L1338" t="s">
        <v>4961</v>
      </c>
      <c r="M1338" t="s">
        <v>90</v>
      </c>
      <c r="N1338" s="6" t="s">
        <v>4968</v>
      </c>
      <c r="O1338" s="6" t="s">
        <v>4969</v>
      </c>
      <c r="P1338" s="6" t="s">
        <v>4970</v>
      </c>
      <c r="Q1338" s="6" t="s">
        <v>90</v>
      </c>
      <c r="R1338" s="6" t="s">
        <v>4971</v>
      </c>
      <c r="S1338" s="6"/>
    </row>
    <row r="1339" spans="1:19" ht="15" hidden="1" customHeight="1" x14ac:dyDescent="0.25">
      <c r="A1339" t="s">
        <v>4972</v>
      </c>
      <c r="B1339" s="6" t="s">
        <v>4973</v>
      </c>
      <c r="H1339" s="3" t="e">
        <f>IF(I1339="",200,VLOOKUP(I1339,#REF!,2,FALSE))</f>
        <v>#REF!</v>
      </c>
      <c r="I1339" t="s">
        <v>84</v>
      </c>
      <c r="J1339" s="3" t="s">
        <v>85</v>
      </c>
      <c r="K1339" s="3" t="s">
        <v>6</v>
      </c>
      <c r="L1339" t="s">
        <v>4961</v>
      </c>
      <c r="M1339" t="s">
        <v>90</v>
      </c>
      <c r="N1339" s="6" t="s">
        <v>4974</v>
      </c>
      <c r="O1339" s="6" t="s">
        <v>4975</v>
      </c>
      <c r="P1339" s="6" t="s">
        <v>4976</v>
      </c>
      <c r="Q1339" s="6" t="s">
        <v>90</v>
      </c>
      <c r="R1339" s="6" t="s">
        <v>4977</v>
      </c>
      <c r="S1339" s="6"/>
    </row>
    <row r="1340" spans="1:19" ht="15" hidden="1" customHeight="1" x14ac:dyDescent="0.25">
      <c r="A1340" t="s">
        <v>4978</v>
      </c>
      <c r="B1340" s="6" t="s">
        <v>4979</v>
      </c>
      <c r="H1340" s="3" t="e">
        <f>IF(I1340="",200,VLOOKUP(I1340,#REF!,2,FALSE))</f>
        <v>#REF!</v>
      </c>
      <c r="I1340" t="s">
        <v>84</v>
      </c>
      <c r="J1340" s="3" t="s">
        <v>85</v>
      </c>
      <c r="K1340" s="3" t="s">
        <v>6</v>
      </c>
      <c r="L1340" t="s">
        <v>4961</v>
      </c>
      <c r="M1340" t="s">
        <v>90</v>
      </c>
      <c r="N1340" s="6" t="s">
        <v>4974</v>
      </c>
      <c r="O1340" s="6" t="s">
        <v>4980</v>
      </c>
      <c r="P1340" s="6" t="s">
        <v>4981</v>
      </c>
      <c r="Q1340" s="6" t="s">
        <v>90</v>
      </c>
      <c r="R1340" s="6" t="s">
        <v>4982</v>
      </c>
      <c r="S1340" s="6"/>
    </row>
    <row r="1341" spans="1:19" ht="15" hidden="1" customHeight="1" x14ac:dyDescent="0.25">
      <c r="A1341" t="s">
        <v>4983</v>
      </c>
      <c r="B1341" s="6" t="s">
        <v>4984</v>
      </c>
      <c r="H1341" s="3" t="e">
        <f>IF(I1341="",200,VLOOKUP(I1341,#REF!,2,FALSE))</f>
        <v>#REF!</v>
      </c>
      <c r="I1341" t="s">
        <v>84</v>
      </c>
      <c r="J1341" s="3" t="s">
        <v>85</v>
      </c>
      <c r="K1341" s="3" t="s">
        <v>6</v>
      </c>
      <c r="L1341" t="s">
        <v>4961</v>
      </c>
      <c r="M1341" t="s">
        <v>90</v>
      </c>
      <c r="N1341" s="6" t="s">
        <v>4962</v>
      </c>
      <c r="O1341" s="6" t="s">
        <v>4985</v>
      </c>
      <c r="P1341" s="6" t="s">
        <v>4986</v>
      </c>
      <c r="Q1341" s="6" t="s">
        <v>90</v>
      </c>
      <c r="R1341" s="6" t="s">
        <v>4987</v>
      </c>
      <c r="S1341" s="6"/>
    </row>
    <row r="1342" spans="1:19" ht="15" hidden="1" customHeight="1" x14ac:dyDescent="0.25">
      <c r="A1342" t="s">
        <v>4988</v>
      </c>
      <c r="B1342" s="6" t="s">
        <v>4989</v>
      </c>
      <c r="H1342" s="3" t="e">
        <f>IF(I1342="",200,VLOOKUP(I1342,#REF!,2,FALSE))</f>
        <v>#REF!</v>
      </c>
      <c r="I1342" t="s">
        <v>84</v>
      </c>
      <c r="J1342" s="3" t="s">
        <v>85</v>
      </c>
      <c r="K1342" s="3" t="s">
        <v>6</v>
      </c>
      <c r="L1342" t="s">
        <v>4961</v>
      </c>
      <c r="M1342" t="s">
        <v>90</v>
      </c>
      <c r="N1342" s="6" t="s">
        <v>4990</v>
      </c>
      <c r="O1342" s="6" t="s">
        <v>4991</v>
      </c>
      <c r="P1342" s="6" t="s">
        <v>4992</v>
      </c>
      <c r="Q1342" s="6" t="s">
        <v>90</v>
      </c>
      <c r="R1342" s="6" t="s">
        <v>4993</v>
      </c>
      <c r="S1342" s="6"/>
    </row>
    <row r="1343" spans="1:19" ht="15" hidden="1" customHeight="1" x14ac:dyDescent="0.25">
      <c r="A1343" t="s">
        <v>4994</v>
      </c>
      <c r="B1343" s="6" t="s">
        <v>4995</v>
      </c>
      <c r="H1343" s="3" t="e">
        <f>IF(I1343="",200,VLOOKUP(I1343,#REF!,2,FALSE))</f>
        <v>#REF!</v>
      </c>
      <c r="I1343" t="s">
        <v>84</v>
      </c>
      <c r="J1343" s="3" t="s">
        <v>85</v>
      </c>
      <c r="K1343" s="3" t="s">
        <v>6</v>
      </c>
      <c r="L1343" t="s">
        <v>4961</v>
      </c>
      <c r="M1343" t="s">
        <v>90</v>
      </c>
      <c r="N1343" s="6" t="s">
        <v>4996</v>
      </c>
      <c r="O1343" s="6" t="s">
        <v>4997</v>
      </c>
      <c r="P1343" s="6" t="s">
        <v>4998</v>
      </c>
      <c r="Q1343" s="6" t="s">
        <v>90</v>
      </c>
      <c r="R1343" s="6" t="s">
        <v>4999</v>
      </c>
      <c r="S1343" s="6"/>
    </row>
    <row r="1344" spans="1:19" ht="15" hidden="1" customHeight="1" x14ac:dyDescent="0.25">
      <c r="A1344" t="s">
        <v>5000</v>
      </c>
      <c r="B1344" s="6" t="s">
        <v>5001</v>
      </c>
      <c r="H1344" s="3" t="e">
        <f>IF(I1344="",200,VLOOKUP(I1344,#REF!,2,FALSE))</f>
        <v>#REF!</v>
      </c>
      <c r="I1344" t="s">
        <v>84</v>
      </c>
      <c r="J1344" s="3" t="s">
        <v>85</v>
      </c>
      <c r="K1344" s="3" t="s">
        <v>6</v>
      </c>
      <c r="L1344" t="s">
        <v>4961</v>
      </c>
      <c r="M1344" t="s">
        <v>90</v>
      </c>
      <c r="N1344" s="6" t="s">
        <v>4974</v>
      </c>
      <c r="O1344" s="6" t="s">
        <v>5002</v>
      </c>
      <c r="P1344" s="6" t="s">
        <v>5003</v>
      </c>
      <c r="Q1344" s="6" t="s">
        <v>90</v>
      </c>
      <c r="R1344" s="6" t="s">
        <v>5004</v>
      </c>
      <c r="S1344" s="6"/>
    </row>
    <row r="1345" spans="1:19" ht="15" hidden="1" customHeight="1" x14ac:dyDescent="0.25">
      <c r="A1345" t="s">
        <v>5005</v>
      </c>
      <c r="B1345" s="6" t="s">
        <v>5006</v>
      </c>
      <c r="H1345" s="3" t="e">
        <f>IF(I1345="",200,VLOOKUP(I1345,#REF!,2,FALSE))</f>
        <v>#REF!</v>
      </c>
      <c r="I1345" t="s">
        <v>84</v>
      </c>
      <c r="J1345" s="3" t="s">
        <v>85</v>
      </c>
      <c r="K1345" s="3" t="s">
        <v>6</v>
      </c>
      <c r="L1345" t="s">
        <v>4961</v>
      </c>
      <c r="M1345" t="s">
        <v>90</v>
      </c>
      <c r="N1345" s="6" t="s">
        <v>4962</v>
      </c>
      <c r="O1345" s="6" t="s">
        <v>5007</v>
      </c>
      <c r="P1345" s="6" t="s">
        <v>5008</v>
      </c>
      <c r="Q1345" s="6" t="s">
        <v>90</v>
      </c>
      <c r="R1345" s="6" t="s">
        <v>5009</v>
      </c>
      <c r="S1345" s="6"/>
    </row>
    <row r="1346" spans="1:19" ht="15" hidden="1" customHeight="1" x14ac:dyDescent="0.25">
      <c r="A1346" t="s">
        <v>5010</v>
      </c>
      <c r="B1346" s="6" t="s">
        <v>5011</v>
      </c>
      <c r="H1346" s="3" t="e">
        <f>IF(I1346="",200,VLOOKUP(I1346,#REF!,2,FALSE))</f>
        <v>#REF!</v>
      </c>
      <c r="I1346" t="s">
        <v>84</v>
      </c>
      <c r="J1346" s="3" t="s">
        <v>85</v>
      </c>
      <c r="K1346" s="3" t="s">
        <v>6</v>
      </c>
      <c r="L1346" t="s">
        <v>4961</v>
      </c>
      <c r="M1346" t="s">
        <v>90</v>
      </c>
      <c r="N1346" s="6" t="s">
        <v>5012</v>
      </c>
      <c r="O1346" s="6" t="s">
        <v>5013</v>
      </c>
      <c r="P1346" s="6" t="s">
        <v>4998</v>
      </c>
      <c r="Q1346" s="6" t="s">
        <v>90</v>
      </c>
      <c r="R1346" s="6" t="s">
        <v>5014</v>
      </c>
      <c r="S1346" s="6"/>
    </row>
    <row r="1347" spans="1:19" ht="15" hidden="1" customHeight="1" x14ac:dyDescent="0.25">
      <c r="A1347" t="s">
        <v>5015</v>
      </c>
      <c r="B1347" s="6" t="s">
        <v>5016</v>
      </c>
      <c r="H1347" s="3" t="e">
        <f>IF(I1347="",200,VLOOKUP(I1347,#REF!,2,FALSE))</f>
        <v>#REF!</v>
      </c>
      <c r="I1347" t="s">
        <v>84</v>
      </c>
      <c r="J1347" s="3" t="s">
        <v>85</v>
      </c>
      <c r="K1347" s="3" t="s">
        <v>6</v>
      </c>
      <c r="L1347" t="s">
        <v>4961</v>
      </c>
      <c r="M1347" t="s">
        <v>90</v>
      </c>
      <c r="N1347" s="6" t="s">
        <v>5017</v>
      </c>
      <c r="O1347" s="6" t="s">
        <v>5018</v>
      </c>
      <c r="P1347" s="6" t="s">
        <v>5019</v>
      </c>
      <c r="Q1347" s="6" t="s">
        <v>90</v>
      </c>
      <c r="R1347" s="6" t="s">
        <v>5020</v>
      </c>
      <c r="S1347" s="6"/>
    </row>
    <row r="1348" spans="1:19" ht="15" hidden="1" customHeight="1" x14ac:dyDescent="0.25">
      <c r="A1348" t="s">
        <v>5021</v>
      </c>
      <c r="B1348" s="6" t="s">
        <v>5022</v>
      </c>
      <c r="H1348" s="3" t="e">
        <f>IF(I1348="",200,VLOOKUP(I1348,#REF!,2,FALSE))</f>
        <v>#REF!</v>
      </c>
      <c r="I1348" t="s">
        <v>84</v>
      </c>
      <c r="J1348" s="3" t="s">
        <v>85</v>
      </c>
      <c r="K1348" s="3" t="s">
        <v>6</v>
      </c>
      <c r="L1348" t="s">
        <v>4961</v>
      </c>
      <c r="M1348" t="s">
        <v>90</v>
      </c>
      <c r="N1348" s="6" t="s">
        <v>5023</v>
      </c>
      <c r="O1348" s="6" t="s">
        <v>5024</v>
      </c>
      <c r="P1348" s="6" t="s">
        <v>5025</v>
      </c>
      <c r="Q1348" s="6" t="s">
        <v>90</v>
      </c>
      <c r="R1348" s="6" t="s">
        <v>5026</v>
      </c>
      <c r="S1348" s="6"/>
    </row>
    <row r="1349" spans="1:19" ht="15" hidden="1" customHeight="1" x14ac:dyDescent="0.25">
      <c r="A1349" t="s">
        <v>5027</v>
      </c>
      <c r="B1349" s="6" t="s">
        <v>5028</v>
      </c>
      <c r="G1349" s="9"/>
      <c r="H1349" s="3" t="e">
        <f>IF(I1349="",200,VLOOKUP(I1349,#REF!,2,FALSE))</f>
        <v>#REF!</v>
      </c>
      <c r="I1349" t="s">
        <v>84</v>
      </c>
      <c r="J1349" s="3" t="s">
        <v>11</v>
      </c>
      <c r="K1349" s="3" t="s">
        <v>6</v>
      </c>
      <c r="L1349" t="s">
        <v>5029</v>
      </c>
      <c r="M1349" t="s">
        <v>90</v>
      </c>
      <c r="N1349" s="6" t="s">
        <v>4962</v>
      </c>
      <c r="O1349" s="6" t="s">
        <v>4963</v>
      </c>
      <c r="P1349" s="6" t="s">
        <v>4964</v>
      </c>
      <c r="Q1349" s="6" t="s">
        <v>90</v>
      </c>
      <c r="R1349" s="6" t="s">
        <v>4965</v>
      </c>
      <c r="S1349" s="6"/>
    </row>
    <row r="1350" spans="1:19" ht="15" hidden="1" customHeight="1" x14ac:dyDescent="0.25">
      <c r="A1350" t="s">
        <v>5030</v>
      </c>
      <c r="B1350" s="6" t="s">
        <v>5031</v>
      </c>
      <c r="G1350" s="9"/>
      <c r="H1350" s="3" t="e">
        <f>IF(I1350="",200,VLOOKUP(I1350,#REF!,2,FALSE))</f>
        <v>#REF!</v>
      </c>
      <c r="I1350" t="s">
        <v>84</v>
      </c>
      <c r="J1350" s="3" t="s">
        <v>11</v>
      </c>
      <c r="K1350" s="3" t="s">
        <v>6</v>
      </c>
      <c r="L1350" t="s">
        <v>5029</v>
      </c>
      <c r="M1350" t="s">
        <v>90</v>
      </c>
      <c r="N1350" s="6" t="s">
        <v>4968</v>
      </c>
      <c r="O1350" s="6" t="s">
        <v>4969</v>
      </c>
      <c r="P1350" s="6" t="s">
        <v>4970</v>
      </c>
      <c r="Q1350" s="6" t="s">
        <v>90</v>
      </c>
      <c r="R1350" s="6" t="s">
        <v>4971</v>
      </c>
      <c r="S1350" s="6"/>
    </row>
    <row r="1351" spans="1:19" ht="15" hidden="1" customHeight="1" x14ac:dyDescent="0.25">
      <c r="A1351" t="s">
        <v>5032</v>
      </c>
      <c r="B1351" s="6" t="s">
        <v>5033</v>
      </c>
      <c r="G1351" s="9"/>
      <c r="H1351" s="3" t="e">
        <f>IF(I1351="",200,VLOOKUP(I1351,#REF!,2,FALSE))</f>
        <v>#REF!</v>
      </c>
      <c r="I1351" t="s">
        <v>84</v>
      </c>
      <c r="J1351" s="3" t="s">
        <v>11</v>
      </c>
      <c r="K1351" s="3" t="s">
        <v>6</v>
      </c>
      <c r="L1351" t="s">
        <v>5029</v>
      </c>
      <c r="M1351" t="s">
        <v>90</v>
      </c>
      <c r="N1351" s="6" t="s">
        <v>4974</v>
      </c>
      <c r="O1351" s="6" t="s">
        <v>4975</v>
      </c>
      <c r="P1351" s="6" t="s">
        <v>4976</v>
      </c>
      <c r="Q1351" s="6" t="s">
        <v>90</v>
      </c>
      <c r="R1351" s="6" t="s">
        <v>5034</v>
      </c>
      <c r="S1351" s="6"/>
    </row>
    <row r="1352" spans="1:19" ht="15" hidden="1" customHeight="1" x14ac:dyDescent="0.25">
      <c r="A1352" t="s">
        <v>5035</v>
      </c>
      <c r="B1352" s="6" t="s">
        <v>5036</v>
      </c>
      <c r="G1352" s="9"/>
      <c r="H1352" s="3" t="e">
        <f>IF(I1352="",200,VLOOKUP(I1352,#REF!,2,FALSE))</f>
        <v>#REF!</v>
      </c>
      <c r="I1352" t="s">
        <v>84</v>
      </c>
      <c r="J1352" s="3" t="s">
        <v>11</v>
      </c>
      <c r="K1352" s="3" t="s">
        <v>6</v>
      </c>
      <c r="L1352" t="s">
        <v>5029</v>
      </c>
      <c r="M1352" t="s">
        <v>90</v>
      </c>
      <c r="N1352" s="6" t="s">
        <v>4974</v>
      </c>
      <c r="O1352" s="6" t="s">
        <v>4980</v>
      </c>
      <c r="P1352" s="6" t="s">
        <v>4981</v>
      </c>
      <c r="Q1352" s="6" t="s">
        <v>90</v>
      </c>
      <c r="R1352" s="6" t="s">
        <v>4982</v>
      </c>
      <c r="S1352" s="6"/>
    </row>
    <row r="1353" spans="1:19" ht="15" hidden="1" customHeight="1" x14ac:dyDescent="0.25">
      <c r="A1353" t="s">
        <v>5037</v>
      </c>
      <c r="B1353" s="6" t="s">
        <v>5038</v>
      </c>
      <c r="G1353" s="9"/>
      <c r="H1353" s="3" t="e">
        <f>IF(I1353="",200,VLOOKUP(I1353,#REF!,2,FALSE))</f>
        <v>#REF!</v>
      </c>
      <c r="I1353" t="s">
        <v>84</v>
      </c>
      <c r="J1353" s="3" t="s">
        <v>11</v>
      </c>
      <c r="K1353" s="3" t="s">
        <v>6</v>
      </c>
      <c r="L1353" t="s">
        <v>5029</v>
      </c>
      <c r="M1353" t="s">
        <v>90</v>
      </c>
      <c r="N1353" s="6" t="s">
        <v>4962</v>
      </c>
      <c r="O1353" s="6" t="s">
        <v>4985</v>
      </c>
      <c r="P1353" s="6" t="s">
        <v>4986</v>
      </c>
      <c r="Q1353" s="6" t="s">
        <v>90</v>
      </c>
      <c r="R1353" s="6" t="s">
        <v>4987</v>
      </c>
      <c r="S1353" s="6"/>
    </row>
    <row r="1354" spans="1:19" ht="15" hidden="1" customHeight="1" x14ac:dyDescent="0.25">
      <c r="A1354" t="s">
        <v>5039</v>
      </c>
      <c r="B1354" s="6" t="s">
        <v>5040</v>
      </c>
      <c r="G1354" s="9"/>
      <c r="H1354" s="3" t="e">
        <f>IF(I1354="",200,VLOOKUP(I1354,#REF!,2,FALSE))</f>
        <v>#REF!</v>
      </c>
      <c r="I1354" t="s">
        <v>84</v>
      </c>
      <c r="J1354" s="3" t="s">
        <v>11</v>
      </c>
      <c r="K1354" s="3" t="s">
        <v>6</v>
      </c>
      <c r="L1354" t="s">
        <v>5029</v>
      </c>
      <c r="M1354" t="s">
        <v>90</v>
      </c>
      <c r="N1354" s="6" t="s">
        <v>4990</v>
      </c>
      <c r="O1354" s="6" t="s">
        <v>4991</v>
      </c>
      <c r="P1354" s="6" t="s">
        <v>4992</v>
      </c>
      <c r="Q1354" s="6" t="s">
        <v>90</v>
      </c>
      <c r="R1354" s="6" t="s">
        <v>4993</v>
      </c>
      <c r="S1354" s="6"/>
    </row>
    <row r="1355" spans="1:19" ht="15" hidden="1" customHeight="1" x14ac:dyDescent="0.25">
      <c r="A1355" t="s">
        <v>5041</v>
      </c>
      <c r="B1355" s="6" t="s">
        <v>5042</v>
      </c>
      <c r="G1355" s="9"/>
      <c r="H1355" s="3" t="e">
        <f>IF(I1355="",200,VLOOKUP(I1355,#REF!,2,FALSE))</f>
        <v>#REF!</v>
      </c>
      <c r="I1355" t="s">
        <v>84</v>
      </c>
      <c r="J1355" s="3" t="s">
        <v>11</v>
      </c>
      <c r="K1355" s="3" t="s">
        <v>6</v>
      </c>
      <c r="L1355" t="s">
        <v>5029</v>
      </c>
      <c r="M1355" t="s">
        <v>90</v>
      </c>
      <c r="N1355" s="6" t="s">
        <v>4996</v>
      </c>
      <c r="O1355" s="6" t="s">
        <v>4997</v>
      </c>
      <c r="P1355" s="6" t="s">
        <v>4998</v>
      </c>
      <c r="Q1355" s="6" t="s">
        <v>90</v>
      </c>
      <c r="R1355" s="6" t="s">
        <v>4999</v>
      </c>
      <c r="S1355" s="6"/>
    </row>
    <row r="1356" spans="1:19" ht="15" hidden="1" customHeight="1" x14ac:dyDescent="0.25">
      <c r="A1356" t="s">
        <v>5043</v>
      </c>
      <c r="B1356" s="6" t="s">
        <v>5044</v>
      </c>
      <c r="G1356" s="9"/>
      <c r="H1356" s="3" t="e">
        <f>IF(I1356="",200,VLOOKUP(I1356,#REF!,2,FALSE))</f>
        <v>#REF!</v>
      </c>
      <c r="I1356" t="s">
        <v>84</v>
      </c>
      <c r="J1356" s="3" t="s">
        <v>11</v>
      </c>
      <c r="K1356" s="3" t="s">
        <v>6</v>
      </c>
      <c r="L1356" t="s">
        <v>5029</v>
      </c>
      <c r="M1356" t="s">
        <v>90</v>
      </c>
      <c r="N1356" s="6" t="s">
        <v>4974</v>
      </c>
      <c r="O1356" s="6" t="s">
        <v>5002</v>
      </c>
      <c r="P1356" s="6" t="s">
        <v>5003</v>
      </c>
      <c r="Q1356" s="6" t="s">
        <v>90</v>
      </c>
      <c r="R1356" s="6" t="s">
        <v>5045</v>
      </c>
      <c r="S1356" s="6"/>
    </row>
    <row r="1357" spans="1:19" ht="15" hidden="1" customHeight="1" x14ac:dyDescent="0.25">
      <c r="A1357" t="s">
        <v>5046</v>
      </c>
      <c r="B1357" s="6" t="s">
        <v>5047</v>
      </c>
      <c r="G1357" s="9"/>
      <c r="H1357" s="3" t="e">
        <f>IF(I1357="",200,VLOOKUP(I1357,#REF!,2,FALSE))</f>
        <v>#REF!</v>
      </c>
      <c r="I1357" t="s">
        <v>84</v>
      </c>
      <c r="J1357" s="3" t="s">
        <v>11</v>
      </c>
      <c r="K1357" s="3" t="s">
        <v>6</v>
      </c>
      <c r="L1357" t="s">
        <v>5029</v>
      </c>
      <c r="M1357" t="s">
        <v>90</v>
      </c>
      <c r="N1357" s="6" t="s">
        <v>4962</v>
      </c>
      <c r="O1357" s="6" t="s">
        <v>5007</v>
      </c>
      <c r="P1357" s="6" t="s">
        <v>5008</v>
      </c>
      <c r="Q1357" s="6" t="s">
        <v>90</v>
      </c>
      <c r="R1357" s="6" t="s">
        <v>5009</v>
      </c>
      <c r="S1357" s="6"/>
    </row>
    <row r="1358" spans="1:19" ht="15" hidden="1" customHeight="1" x14ac:dyDescent="0.25">
      <c r="A1358" t="s">
        <v>5048</v>
      </c>
      <c r="B1358" s="6" t="s">
        <v>5049</v>
      </c>
      <c r="G1358" s="9"/>
      <c r="H1358" s="3" t="e">
        <f>IF(I1358="",200,VLOOKUP(I1358,#REF!,2,FALSE))</f>
        <v>#REF!</v>
      </c>
      <c r="I1358" t="s">
        <v>84</v>
      </c>
      <c r="J1358" s="3" t="s">
        <v>11</v>
      </c>
      <c r="K1358" s="3" t="s">
        <v>6</v>
      </c>
      <c r="L1358" t="s">
        <v>5029</v>
      </c>
      <c r="M1358" t="s">
        <v>90</v>
      </c>
      <c r="N1358" s="6" t="s">
        <v>5012</v>
      </c>
      <c r="O1358" s="6" t="s">
        <v>5013</v>
      </c>
      <c r="P1358" s="6" t="s">
        <v>4998</v>
      </c>
      <c r="Q1358" s="6" t="s">
        <v>90</v>
      </c>
      <c r="R1358" s="6" t="s">
        <v>5014</v>
      </c>
      <c r="S1358" s="6"/>
    </row>
    <row r="1359" spans="1:19" ht="15" hidden="1" customHeight="1" x14ac:dyDescent="0.25">
      <c r="A1359" t="s">
        <v>5050</v>
      </c>
      <c r="B1359" s="6" t="s">
        <v>5051</v>
      </c>
      <c r="G1359" s="9"/>
      <c r="H1359" s="3" t="e">
        <f>IF(I1359="",200,VLOOKUP(I1359,#REF!,2,FALSE))</f>
        <v>#REF!</v>
      </c>
      <c r="I1359" t="s">
        <v>84</v>
      </c>
      <c r="J1359" s="3" t="s">
        <v>11</v>
      </c>
      <c r="K1359" s="3" t="s">
        <v>6</v>
      </c>
      <c r="L1359" t="s">
        <v>5029</v>
      </c>
      <c r="M1359" t="s">
        <v>90</v>
      </c>
      <c r="N1359" s="6" t="s">
        <v>5017</v>
      </c>
      <c r="O1359" s="6" t="s">
        <v>5018</v>
      </c>
      <c r="P1359" s="6" t="s">
        <v>5019</v>
      </c>
      <c r="Q1359" s="6" t="s">
        <v>90</v>
      </c>
      <c r="R1359" s="6" t="s">
        <v>5020</v>
      </c>
      <c r="S1359" s="6"/>
    </row>
    <row r="1360" spans="1:19" ht="15" hidden="1" customHeight="1" x14ac:dyDescent="0.25">
      <c r="A1360" t="s">
        <v>5052</v>
      </c>
      <c r="B1360" s="6" t="s">
        <v>5053</v>
      </c>
      <c r="G1360" s="9"/>
      <c r="H1360" s="3" t="e">
        <f>IF(I1360="",200,VLOOKUP(I1360,#REF!,2,FALSE))</f>
        <v>#REF!</v>
      </c>
      <c r="I1360" t="s">
        <v>84</v>
      </c>
      <c r="J1360" s="3" t="s">
        <v>11</v>
      </c>
      <c r="K1360" s="3" t="s">
        <v>6</v>
      </c>
      <c r="L1360" t="s">
        <v>5029</v>
      </c>
      <c r="M1360" t="s">
        <v>90</v>
      </c>
      <c r="N1360" s="6" t="s">
        <v>5023</v>
      </c>
      <c r="O1360" s="6" t="s">
        <v>5024</v>
      </c>
      <c r="P1360" s="6" t="s">
        <v>5025</v>
      </c>
      <c r="Q1360" s="6" t="s">
        <v>90</v>
      </c>
      <c r="R1360" s="6" t="s">
        <v>5026</v>
      </c>
      <c r="S1360" s="6"/>
    </row>
    <row r="1361" spans="1:19" ht="15" hidden="1" customHeight="1" x14ac:dyDescent="0.25">
      <c r="A1361" t="s">
        <v>5054</v>
      </c>
      <c r="B1361" s="6" t="s">
        <v>5055</v>
      </c>
      <c r="H1361" s="3" t="e">
        <f>IF(I1361="",200,VLOOKUP(I1361,#REF!,2,FALSE))</f>
        <v>#REF!</v>
      </c>
      <c r="I1361" t="s">
        <v>84</v>
      </c>
      <c r="J1361" s="3" t="s">
        <v>85</v>
      </c>
      <c r="K1361" s="3" t="s">
        <v>6</v>
      </c>
      <c r="L1361" t="s">
        <v>4961</v>
      </c>
      <c r="M1361" t="s">
        <v>90</v>
      </c>
      <c r="N1361" s="6" t="s">
        <v>5056</v>
      </c>
      <c r="O1361" s="6" t="s">
        <v>5057</v>
      </c>
      <c r="P1361" s="6" t="s">
        <v>5058</v>
      </c>
      <c r="Q1361" s="6" t="s">
        <v>90</v>
      </c>
      <c r="R1361" s="6" t="s">
        <v>5059</v>
      </c>
      <c r="S1361" s="6"/>
    </row>
    <row r="1362" spans="1:19" ht="15" hidden="1" customHeight="1" x14ac:dyDescent="0.25">
      <c r="A1362" t="s">
        <v>5060</v>
      </c>
      <c r="B1362" s="6" t="s">
        <v>5061</v>
      </c>
      <c r="H1362" s="3" t="e">
        <f>IF(I1362="",200,VLOOKUP(I1362,#REF!,2,FALSE))</f>
        <v>#REF!</v>
      </c>
      <c r="I1362" t="s">
        <v>84</v>
      </c>
      <c r="J1362" s="3" t="s">
        <v>85</v>
      </c>
      <c r="K1362" s="3" t="s">
        <v>6</v>
      </c>
      <c r="L1362" t="s">
        <v>4961</v>
      </c>
      <c r="M1362" t="s">
        <v>90</v>
      </c>
      <c r="N1362" s="6" t="s">
        <v>5062</v>
      </c>
      <c r="O1362" s="6" t="s">
        <v>5063</v>
      </c>
      <c r="P1362" s="6" t="s">
        <v>5064</v>
      </c>
      <c r="Q1362" s="6" t="s">
        <v>90</v>
      </c>
      <c r="R1362" s="6" t="s">
        <v>5065</v>
      </c>
      <c r="S1362" s="6"/>
    </row>
    <row r="1363" spans="1:19" ht="15" hidden="1" customHeight="1" x14ac:dyDescent="0.25">
      <c r="A1363" t="s">
        <v>5066</v>
      </c>
      <c r="B1363" s="6" t="s">
        <v>5067</v>
      </c>
      <c r="H1363" s="3" t="e">
        <f>IF(I1363="",200,VLOOKUP(I1363,#REF!,2,FALSE))</f>
        <v>#REF!</v>
      </c>
      <c r="I1363" t="s">
        <v>84</v>
      </c>
      <c r="J1363" s="3" t="s">
        <v>85</v>
      </c>
      <c r="K1363" s="3" t="s">
        <v>6</v>
      </c>
      <c r="L1363" t="s">
        <v>4961</v>
      </c>
      <c r="M1363" t="s">
        <v>90</v>
      </c>
      <c r="N1363" s="6" t="s">
        <v>5068</v>
      </c>
      <c r="O1363" s="6" t="s">
        <v>5069</v>
      </c>
      <c r="P1363" s="6" t="s">
        <v>5070</v>
      </c>
      <c r="Q1363" s="6" t="s">
        <v>90</v>
      </c>
      <c r="R1363" s="6" t="s">
        <v>5071</v>
      </c>
      <c r="S1363" s="6"/>
    </row>
    <row r="1364" spans="1:19" ht="15" hidden="1" customHeight="1" x14ac:dyDescent="0.25">
      <c r="A1364" t="s">
        <v>5072</v>
      </c>
      <c r="B1364" s="6" t="s">
        <v>5073</v>
      </c>
      <c r="H1364" s="3" t="e">
        <f>IF(I1364="",200,VLOOKUP(I1364,#REF!,2,FALSE))</f>
        <v>#REF!</v>
      </c>
      <c r="I1364" t="s">
        <v>84</v>
      </c>
      <c r="J1364" s="3" t="s">
        <v>85</v>
      </c>
      <c r="K1364" s="3" t="s">
        <v>6</v>
      </c>
      <c r="L1364" t="s">
        <v>4961</v>
      </c>
      <c r="M1364" t="s">
        <v>90</v>
      </c>
      <c r="N1364" s="6" t="s">
        <v>5074</v>
      </c>
      <c r="O1364" s="6" t="s">
        <v>5075</v>
      </c>
      <c r="P1364" s="6" t="s">
        <v>5076</v>
      </c>
      <c r="Q1364" s="6" t="s">
        <v>90</v>
      </c>
      <c r="R1364" s="6" t="s">
        <v>5077</v>
      </c>
      <c r="S1364" s="6"/>
    </row>
    <row r="1365" spans="1:19" ht="15" hidden="1" customHeight="1" x14ac:dyDescent="0.25">
      <c r="A1365" t="s">
        <v>5078</v>
      </c>
      <c r="B1365" s="6" t="s">
        <v>5079</v>
      </c>
      <c r="H1365" s="3" t="e">
        <f>IF(I1365="",200,VLOOKUP(I1365,#REF!,2,FALSE))</f>
        <v>#REF!</v>
      </c>
      <c r="I1365" t="s">
        <v>84</v>
      </c>
      <c r="J1365" s="3" t="s">
        <v>85</v>
      </c>
      <c r="K1365" s="3" t="s">
        <v>6</v>
      </c>
      <c r="L1365" t="s">
        <v>4961</v>
      </c>
      <c r="M1365" t="s">
        <v>90</v>
      </c>
      <c r="N1365" s="6" t="s">
        <v>5080</v>
      </c>
      <c r="O1365" s="6" t="s">
        <v>5081</v>
      </c>
      <c r="P1365" s="6" t="s">
        <v>5082</v>
      </c>
      <c r="Q1365" s="6" t="s">
        <v>90</v>
      </c>
      <c r="R1365" s="6" t="s">
        <v>5083</v>
      </c>
      <c r="S1365" s="6"/>
    </row>
    <row r="1366" spans="1:19" ht="15" hidden="1" customHeight="1" x14ac:dyDescent="0.25">
      <c r="A1366" t="s">
        <v>5084</v>
      </c>
      <c r="B1366" s="6" t="s">
        <v>5085</v>
      </c>
      <c r="G1366" s="9"/>
      <c r="H1366" s="3" t="e">
        <f>IF(I1366="",200,VLOOKUP(I1366,#REF!,2,FALSE))</f>
        <v>#REF!</v>
      </c>
      <c r="I1366" t="s">
        <v>84</v>
      </c>
      <c r="J1366" s="3" t="s">
        <v>11</v>
      </c>
      <c r="K1366" s="3" t="s">
        <v>6</v>
      </c>
      <c r="L1366" t="s">
        <v>5029</v>
      </c>
      <c r="M1366" t="s">
        <v>90</v>
      </c>
      <c r="N1366" s="6" t="s">
        <v>5056</v>
      </c>
      <c r="O1366" s="6" t="s">
        <v>5057</v>
      </c>
      <c r="P1366" s="6" t="s">
        <v>5058</v>
      </c>
      <c r="Q1366" s="6" t="s">
        <v>90</v>
      </c>
      <c r="R1366" s="6" t="s">
        <v>5059</v>
      </c>
      <c r="S1366" s="6"/>
    </row>
    <row r="1367" spans="1:19" ht="15" hidden="1" customHeight="1" x14ac:dyDescent="0.25">
      <c r="A1367" t="s">
        <v>5086</v>
      </c>
      <c r="B1367" s="6" t="s">
        <v>5087</v>
      </c>
      <c r="G1367" s="9"/>
      <c r="H1367" s="3" t="e">
        <f>IF(I1367="",200,VLOOKUP(I1367,#REF!,2,FALSE))</f>
        <v>#REF!</v>
      </c>
      <c r="I1367" t="s">
        <v>84</v>
      </c>
      <c r="J1367" s="3" t="s">
        <v>11</v>
      </c>
      <c r="K1367" s="3" t="s">
        <v>6</v>
      </c>
      <c r="L1367" t="s">
        <v>5029</v>
      </c>
      <c r="M1367" t="s">
        <v>90</v>
      </c>
      <c r="N1367" s="6" t="s">
        <v>5062</v>
      </c>
      <c r="O1367" s="6" t="s">
        <v>5063</v>
      </c>
      <c r="P1367" s="6" t="s">
        <v>5064</v>
      </c>
      <c r="Q1367" s="6" t="s">
        <v>90</v>
      </c>
      <c r="R1367" s="6" t="s">
        <v>5065</v>
      </c>
      <c r="S1367" s="6"/>
    </row>
    <row r="1368" spans="1:19" ht="15" hidden="1" customHeight="1" x14ac:dyDescent="0.25">
      <c r="A1368" t="s">
        <v>5088</v>
      </c>
      <c r="B1368" s="6" t="s">
        <v>5089</v>
      </c>
      <c r="G1368" s="9"/>
      <c r="H1368" s="3" t="e">
        <f>IF(I1368="",200,VLOOKUP(I1368,#REF!,2,FALSE))</f>
        <v>#REF!</v>
      </c>
      <c r="I1368" t="s">
        <v>84</v>
      </c>
      <c r="J1368" s="3" t="s">
        <v>11</v>
      </c>
      <c r="K1368" s="3" t="s">
        <v>6</v>
      </c>
      <c r="L1368" t="s">
        <v>5029</v>
      </c>
      <c r="M1368" t="s">
        <v>90</v>
      </c>
      <c r="N1368" s="6" t="s">
        <v>5068</v>
      </c>
      <c r="O1368" s="6" t="s">
        <v>5069</v>
      </c>
      <c r="P1368" s="6" t="s">
        <v>5070</v>
      </c>
      <c r="Q1368" s="6" t="s">
        <v>90</v>
      </c>
      <c r="R1368" s="6" t="s">
        <v>5071</v>
      </c>
      <c r="S1368" s="6"/>
    </row>
    <row r="1369" spans="1:19" ht="15" hidden="1" customHeight="1" x14ac:dyDescent="0.25">
      <c r="A1369" t="s">
        <v>5090</v>
      </c>
      <c r="B1369" s="6" t="s">
        <v>5091</v>
      </c>
      <c r="G1369" s="9"/>
      <c r="H1369" s="3" t="e">
        <f>IF(I1369="",200,VLOOKUP(I1369,#REF!,2,FALSE))</f>
        <v>#REF!</v>
      </c>
      <c r="I1369" t="s">
        <v>84</v>
      </c>
      <c r="J1369" s="3" t="s">
        <v>11</v>
      </c>
      <c r="K1369" s="3" t="s">
        <v>6</v>
      </c>
      <c r="L1369" t="s">
        <v>5029</v>
      </c>
      <c r="M1369" t="s">
        <v>90</v>
      </c>
      <c r="N1369" s="6" t="s">
        <v>5074</v>
      </c>
      <c r="O1369" s="6" t="s">
        <v>5075</v>
      </c>
      <c r="P1369" s="6" t="s">
        <v>5076</v>
      </c>
      <c r="Q1369" s="6" t="s">
        <v>90</v>
      </c>
      <c r="R1369" s="6" t="s">
        <v>5077</v>
      </c>
      <c r="S1369" s="6"/>
    </row>
    <row r="1370" spans="1:19" ht="15" hidden="1" customHeight="1" x14ac:dyDescent="0.25">
      <c r="A1370" t="s">
        <v>5092</v>
      </c>
      <c r="B1370" s="6" t="s">
        <v>5093</v>
      </c>
      <c r="G1370" s="9"/>
      <c r="H1370" s="3" t="e">
        <f>IF(I1370="",200,VLOOKUP(I1370,#REF!,2,FALSE))</f>
        <v>#REF!</v>
      </c>
      <c r="I1370" t="s">
        <v>84</v>
      </c>
      <c r="J1370" s="3" t="s">
        <v>11</v>
      </c>
      <c r="K1370" s="3" t="s">
        <v>6</v>
      </c>
      <c r="L1370" t="s">
        <v>5029</v>
      </c>
      <c r="M1370" t="s">
        <v>90</v>
      </c>
      <c r="N1370" s="6" t="s">
        <v>5080</v>
      </c>
      <c r="O1370" s="6" t="s">
        <v>5081</v>
      </c>
      <c r="P1370" s="6" t="s">
        <v>5082</v>
      </c>
      <c r="Q1370" s="6" t="s">
        <v>90</v>
      </c>
      <c r="R1370" s="6" t="s">
        <v>5083</v>
      </c>
      <c r="S1370" s="6"/>
    </row>
    <row r="1371" spans="1:19" ht="15" hidden="1" customHeight="1" x14ac:dyDescent="0.25">
      <c r="A1371" t="s">
        <v>5094</v>
      </c>
      <c r="B1371" s="6" t="s">
        <v>5095</v>
      </c>
      <c r="H1371" s="3" t="e">
        <f>IF(I1371="",200,VLOOKUP(I1371,#REF!,2,FALSE))</f>
        <v>#REF!</v>
      </c>
      <c r="I1371" t="s">
        <v>84</v>
      </c>
      <c r="J1371" s="3" t="s">
        <v>85</v>
      </c>
      <c r="K1371" s="3" t="s">
        <v>6</v>
      </c>
      <c r="L1371" t="s">
        <v>4961</v>
      </c>
      <c r="M1371" t="s">
        <v>87</v>
      </c>
      <c r="O1371" s="6" t="s">
        <v>88</v>
      </c>
      <c r="P1371" s="6" t="s">
        <v>89</v>
      </c>
      <c r="Q1371" s="6" t="s">
        <v>90</v>
      </c>
      <c r="R1371" s="6" t="s">
        <v>91</v>
      </c>
      <c r="S1371" s="6"/>
    </row>
    <row r="1372" spans="1:19" ht="15" hidden="1" customHeight="1" x14ac:dyDescent="0.25">
      <c r="A1372" t="s">
        <v>5096</v>
      </c>
      <c r="B1372" s="6" t="s">
        <v>5097</v>
      </c>
      <c r="H1372" s="3" t="e">
        <f>IF(I1372="",200,VLOOKUP(I1372,#REF!,2,FALSE))</f>
        <v>#REF!</v>
      </c>
      <c r="I1372" t="s">
        <v>84</v>
      </c>
      <c r="J1372" s="3" t="s">
        <v>85</v>
      </c>
      <c r="K1372" s="3" t="s">
        <v>6</v>
      </c>
      <c r="L1372" t="s">
        <v>4961</v>
      </c>
      <c r="M1372" t="s">
        <v>87</v>
      </c>
      <c r="O1372" s="6" t="s">
        <v>88</v>
      </c>
      <c r="P1372" s="6" t="s">
        <v>94</v>
      </c>
      <c r="Q1372" s="6" t="s">
        <v>90</v>
      </c>
      <c r="R1372" s="6" t="s">
        <v>5098</v>
      </c>
      <c r="S1372" s="6"/>
    </row>
    <row r="1373" spans="1:19" ht="15" hidden="1" customHeight="1" x14ac:dyDescent="0.25">
      <c r="A1373" t="s">
        <v>5099</v>
      </c>
      <c r="B1373" s="6" t="s">
        <v>5100</v>
      </c>
      <c r="H1373" s="3" t="e">
        <f>IF(I1373="",200,VLOOKUP(I1373,#REF!,2,FALSE))</f>
        <v>#REF!</v>
      </c>
      <c r="I1373" t="s">
        <v>84</v>
      </c>
      <c r="J1373" s="3" t="s">
        <v>85</v>
      </c>
      <c r="K1373" s="3" t="s">
        <v>6</v>
      </c>
      <c r="L1373" t="s">
        <v>4961</v>
      </c>
      <c r="M1373" t="s">
        <v>87</v>
      </c>
      <c r="O1373" s="6" t="s">
        <v>88</v>
      </c>
      <c r="P1373" s="6" t="s">
        <v>94</v>
      </c>
      <c r="Q1373" s="6" t="s">
        <v>90</v>
      </c>
      <c r="R1373" s="6" t="s">
        <v>95</v>
      </c>
      <c r="S1373" s="6"/>
    </row>
    <row r="1374" spans="1:19" ht="15" hidden="1" customHeight="1" x14ac:dyDescent="0.25">
      <c r="A1374" t="s">
        <v>5101</v>
      </c>
      <c r="B1374" s="6" t="s">
        <v>5102</v>
      </c>
      <c r="H1374" s="3" t="e">
        <f>IF(I1374="",200,VLOOKUP(I1374,#REF!,2,FALSE))</f>
        <v>#REF!</v>
      </c>
      <c r="I1374" t="s">
        <v>84</v>
      </c>
      <c r="J1374" s="3" t="s">
        <v>85</v>
      </c>
      <c r="K1374" s="3" t="s">
        <v>6</v>
      </c>
      <c r="L1374" t="s">
        <v>4961</v>
      </c>
      <c r="M1374" t="s">
        <v>90</v>
      </c>
      <c r="O1374" s="6" t="s">
        <v>100</v>
      </c>
      <c r="P1374" s="6" t="s">
        <v>101</v>
      </c>
      <c r="Q1374" s="6" t="s">
        <v>90</v>
      </c>
      <c r="R1374" s="6" t="s">
        <v>102</v>
      </c>
      <c r="S1374" s="6"/>
    </row>
    <row r="1375" spans="1:19" ht="15" hidden="1" customHeight="1" x14ac:dyDescent="0.25">
      <c r="A1375" t="s">
        <v>5103</v>
      </c>
      <c r="B1375" s="6" t="s">
        <v>5104</v>
      </c>
      <c r="H1375" s="3" t="e">
        <f>IF(I1375="",200,VLOOKUP(I1375,#REF!,2,FALSE))</f>
        <v>#REF!</v>
      </c>
      <c r="I1375" t="s">
        <v>84</v>
      </c>
      <c r="J1375" s="3" t="s">
        <v>85</v>
      </c>
      <c r="K1375" s="3" t="s">
        <v>6</v>
      </c>
      <c r="L1375" t="s">
        <v>4961</v>
      </c>
      <c r="M1375" t="s">
        <v>87</v>
      </c>
      <c r="O1375" s="6" t="s">
        <v>88</v>
      </c>
      <c r="P1375" s="6" t="s">
        <v>5105</v>
      </c>
      <c r="Q1375" s="6" t="s">
        <v>90</v>
      </c>
      <c r="R1375" s="6" t="s">
        <v>5106</v>
      </c>
      <c r="S1375" s="6"/>
    </row>
    <row r="1376" spans="1:19" ht="15" hidden="1" customHeight="1" x14ac:dyDescent="0.25">
      <c r="A1376" t="s">
        <v>5107</v>
      </c>
      <c r="B1376" s="6" t="s">
        <v>5108</v>
      </c>
      <c r="H1376" s="3" t="e">
        <f>IF(I1376="",200,VLOOKUP(I1376,#REF!,2,FALSE))</f>
        <v>#REF!</v>
      </c>
      <c r="I1376" t="s">
        <v>84</v>
      </c>
      <c r="J1376" s="3" t="s">
        <v>85</v>
      </c>
      <c r="K1376" s="3" t="s">
        <v>6</v>
      </c>
      <c r="L1376" t="s">
        <v>4961</v>
      </c>
      <c r="M1376" t="s">
        <v>87</v>
      </c>
      <c r="O1376" s="6" t="s">
        <v>105</v>
      </c>
      <c r="P1376" s="6" t="s">
        <v>89</v>
      </c>
      <c r="Q1376" s="6" t="s">
        <v>90</v>
      </c>
      <c r="R1376" s="6" t="s">
        <v>91</v>
      </c>
      <c r="S1376" s="6"/>
    </row>
    <row r="1377" spans="1:19" ht="15" hidden="1" customHeight="1" x14ac:dyDescent="0.25">
      <c r="A1377" t="s">
        <v>5109</v>
      </c>
      <c r="B1377" s="6" t="s">
        <v>5110</v>
      </c>
      <c r="H1377" s="3" t="e">
        <f>IF(I1377="",200,VLOOKUP(I1377,#REF!,2,FALSE))</f>
        <v>#REF!</v>
      </c>
      <c r="I1377" t="s">
        <v>84</v>
      </c>
      <c r="J1377" s="3" t="s">
        <v>85</v>
      </c>
      <c r="K1377" s="3" t="s">
        <v>6</v>
      </c>
      <c r="L1377" t="s">
        <v>4961</v>
      </c>
      <c r="M1377" t="s">
        <v>4834</v>
      </c>
      <c r="O1377" s="6" t="s">
        <v>105</v>
      </c>
      <c r="P1377" s="6" t="s">
        <v>5111</v>
      </c>
      <c r="Q1377" s="6" t="s">
        <v>90</v>
      </c>
      <c r="R1377" s="6" t="s">
        <v>5112</v>
      </c>
      <c r="S1377" s="6"/>
    </row>
    <row r="1378" spans="1:19" ht="15" hidden="1" customHeight="1" x14ac:dyDescent="0.25">
      <c r="A1378" t="s">
        <v>5113</v>
      </c>
      <c r="B1378" s="6" t="s">
        <v>5114</v>
      </c>
      <c r="H1378" s="3" t="e">
        <f>IF(I1378="",200,VLOOKUP(I1378,#REF!,2,FALSE))</f>
        <v>#REF!</v>
      </c>
      <c r="I1378" t="s">
        <v>84</v>
      </c>
      <c r="J1378" s="3" t="s">
        <v>85</v>
      </c>
      <c r="K1378" s="3" t="s">
        <v>6</v>
      </c>
      <c r="L1378" t="s">
        <v>4961</v>
      </c>
      <c r="M1378" t="s">
        <v>114</v>
      </c>
      <c r="O1378" s="6" t="s">
        <v>115</v>
      </c>
      <c r="P1378" s="6" t="s">
        <v>116</v>
      </c>
      <c r="Q1378" s="6" t="s">
        <v>90</v>
      </c>
      <c r="R1378" s="6" t="s">
        <v>117</v>
      </c>
      <c r="S1378" s="6"/>
    </row>
    <row r="1379" spans="1:19" ht="15" hidden="1" customHeight="1" x14ac:dyDescent="0.25">
      <c r="A1379" t="s">
        <v>5115</v>
      </c>
      <c r="B1379" s="6" t="s">
        <v>5116</v>
      </c>
      <c r="G1379" s="9"/>
      <c r="H1379" s="3" t="e">
        <f>IF(I1379="",200,VLOOKUP(I1379,#REF!,2,FALSE))</f>
        <v>#REF!</v>
      </c>
      <c r="I1379" t="s">
        <v>84</v>
      </c>
      <c r="J1379" s="3" t="s">
        <v>11</v>
      </c>
      <c r="K1379" s="3" t="s">
        <v>6</v>
      </c>
      <c r="L1379" t="s">
        <v>5029</v>
      </c>
      <c r="M1379" t="s">
        <v>90</v>
      </c>
      <c r="O1379" s="6" t="s">
        <v>100</v>
      </c>
      <c r="P1379" s="6" t="s">
        <v>101</v>
      </c>
      <c r="Q1379" s="6" t="s">
        <v>90</v>
      </c>
      <c r="R1379" s="6" t="s">
        <v>102</v>
      </c>
      <c r="S1379" s="6"/>
    </row>
    <row r="1380" spans="1:19" ht="15" hidden="1" customHeight="1" x14ac:dyDescent="0.25">
      <c r="A1380" t="s">
        <v>5117</v>
      </c>
      <c r="B1380" s="6" t="s">
        <v>5118</v>
      </c>
      <c r="G1380" s="9"/>
      <c r="H1380" s="3" t="e">
        <f>IF(I1380="",200,VLOOKUP(I1380,#REF!,2,FALSE))</f>
        <v>#REF!</v>
      </c>
      <c r="I1380" t="s">
        <v>84</v>
      </c>
      <c r="J1380" s="3" t="s">
        <v>11</v>
      </c>
      <c r="K1380" s="3" t="s">
        <v>6</v>
      </c>
      <c r="L1380" t="s">
        <v>5029</v>
      </c>
      <c r="M1380" t="s">
        <v>130</v>
      </c>
      <c r="O1380" s="6" t="s">
        <v>88</v>
      </c>
      <c r="P1380" s="6" t="s">
        <v>5105</v>
      </c>
      <c r="Q1380" s="6" t="s">
        <v>90</v>
      </c>
      <c r="R1380" s="6" t="s">
        <v>5106</v>
      </c>
      <c r="S1380" s="6"/>
    </row>
    <row r="1381" spans="1:19" ht="15" hidden="1" customHeight="1" x14ac:dyDescent="0.25">
      <c r="A1381" t="s">
        <v>5119</v>
      </c>
      <c r="B1381" s="6" t="s">
        <v>5120</v>
      </c>
      <c r="G1381" s="9"/>
      <c r="H1381" s="3" t="e">
        <f>IF(I1381="",200,VLOOKUP(I1381,#REF!,2,FALSE))</f>
        <v>#REF!</v>
      </c>
      <c r="I1381" t="s">
        <v>84</v>
      </c>
      <c r="J1381" s="3" t="s">
        <v>11</v>
      </c>
      <c r="K1381" s="3" t="s">
        <v>6</v>
      </c>
      <c r="L1381" t="s">
        <v>5029</v>
      </c>
      <c r="M1381" t="s">
        <v>130</v>
      </c>
      <c r="O1381" s="6" t="s">
        <v>88</v>
      </c>
      <c r="P1381" s="6" t="s">
        <v>89</v>
      </c>
      <c r="Q1381" s="6" t="s">
        <v>90</v>
      </c>
      <c r="R1381" s="6" t="s">
        <v>91</v>
      </c>
      <c r="S1381" s="6"/>
    </row>
    <row r="1382" spans="1:19" ht="15" hidden="1" customHeight="1" x14ac:dyDescent="0.25">
      <c r="A1382" t="s">
        <v>5121</v>
      </c>
      <c r="B1382" s="6" t="s">
        <v>5122</v>
      </c>
      <c r="G1382" s="9"/>
      <c r="H1382" s="3" t="e">
        <f>IF(I1382="",200,VLOOKUP(I1382,#REF!,2,FALSE))</f>
        <v>#REF!</v>
      </c>
      <c r="I1382" t="s">
        <v>84</v>
      </c>
      <c r="J1382" s="3" t="s">
        <v>11</v>
      </c>
      <c r="K1382" s="3" t="s">
        <v>6</v>
      </c>
      <c r="L1382" t="s">
        <v>5029</v>
      </c>
      <c r="M1382" t="s">
        <v>130</v>
      </c>
      <c r="O1382" s="6" t="s">
        <v>105</v>
      </c>
      <c r="P1382" s="6" t="s">
        <v>89</v>
      </c>
      <c r="Q1382" s="6" t="s">
        <v>90</v>
      </c>
      <c r="R1382" s="6" t="s">
        <v>91</v>
      </c>
      <c r="S1382" s="6"/>
    </row>
    <row r="1383" spans="1:19" ht="15" hidden="1" customHeight="1" x14ac:dyDescent="0.25">
      <c r="A1383" t="s">
        <v>5123</v>
      </c>
      <c r="B1383" s="6" t="s">
        <v>5124</v>
      </c>
      <c r="G1383" s="9"/>
      <c r="H1383" s="3" t="e">
        <f>IF(I1383="",200,VLOOKUP(I1383,#REF!,2,FALSE))</f>
        <v>#REF!</v>
      </c>
      <c r="I1383" t="s">
        <v>84</v>
      </c>
      <c r="J1383" s="3" t="s">
        <v>11</v>
      </c>
      <c r="K1383" s="3" t="s">
        <v>6</v>
      </c>
      <c r="L1383" t="s">
        <v>5029</v>
      </c>
      <c r="M1383" t="s">
        <v>130</v>
      </c>
      <c r="O1383" s="6" t="s">
        <v>88</v>
      </c>
      <c r="P1383" s="6" t="s">
        <v>94</v>
      </c>
      <c r="Q1383" s="6" t="s">
        <v>90</v>
      </c>
      <c r="R1383" s="6" t="s">
        <v>95</v>
      </c>
      <c r="S1383" s="6"/>
    </row>
    <row r="1384" spans="1:19" ht="15" hidden="1" customHeight="1" x14ac:dyDescent="0.25">
      <c r="A1384" t="s">
        <v>5125</v>
      </c>
      <c r="B1384" s="6" t="s">
        <v>5126</v>
      </c>
      <c r="G1384" s="9"/>
      <c r="H1384" s="3" t="e">
        <f>IF(I1384="",200,VLOOKUP(I1384,#REF!,2,FALSE))</f>
        <v>#REF!</v>
      </c>
      <c r="I1384" t="s">
        <v>84</v>
      </c>
      <c r="J1384" s="3" t="s">
        <v>11</v>
      </c>
      <c r="K1384" s="3" t="s">
        <v>6</v>
      </c>
      <c r="L1384" t="s">
        <v>5029</v>
      </c>
      <c r="M1384" t="s">
        <v>130</v>
      </c>
      <c r="O1384" s="6" t="s">
        <v>88</v>
      </c>
      <c r="P1384" s="6" t="s">
        <v>94</v>
      </c>
      <c r="Q1384" s="6" t="s">
        <v>90</v>
      </c>
      <c r="R1384" s="6" t="s">
        <v>95</v>
      </c>
      <c r="S1384" s="6"/>
    </row>
    <row r="1385" spans="1:19" ht="15" hidden="1" customHeight="1" x14ac:dyDescent="0.25">
      <c r="A1385" t="s">
        <v>5127</v>
      </c>
      <c r="B1385" s="6" t="s">
        <v>5128</v>
      </c>
      <c r="G1385" s="9"/>
      <c r="H1385" s="3" t="e">
        <f>IF(I1385="",200,VLOOKUP(I1385,#REF!,2,FALSE))</f>
        <v>#REF!</v>
      </c>
      <c r="I1385" t="s">
        <v>84</v>
      </c>
      <c r="J1385" s="3" t="s">
        <v>11</v>
      </c>
      <c r="K1385" s="3" t="s">
        <v>6</v>
      </c>
      <c r="L1385" t="s">
        <v>5029</v>
      </c>
      <c r="M1385" t="s">
        <v>145</v>
      </c>
      <c r="O1385" s="6" t="s">
        <v>146</v>
      </c>
      <c r="P1385" s="6" t="s">
        <v>147</v>
      </c>
      <c r="Q1385" s="6" t="s">
        <v>90</v>
      </c>
      <c r="R1385" s="6" t="s">
        <v>148</v>
      </c>
      <c r="S1385" s="6"/>
    </row>
    <row r="1386" spans="1:19" ht="15" hidden="1" customHeight="1" x14ac:dyDescent="0.25">
      <c r="A1386" t="s">
        <v>5129</v>
      </c>
      <c r="B1386" s="6" t="s">
        <v>5130</v>
      </c>
      <c r="G1386" s="9"/>
      <c r="H1386" s="3" t="e">
        <f>IF(I1386="",200,VLOOKUP(I1386,#REF!,2,FALSE))</f>
        <v>#REF!</v>
      </c>
      <c r="I1386" t="s">
        <v>84</v>
      </c>
      <c r="J1386" s="3" t="s">
        <v>11</v>
      </c>
      <c r="K1386" s="3" t="s">
        <v>6</v>
      </c>
      <c r="L1386" t="s">
        <v>5029</v>
      </c>
      <c r="M1386" t="s">
        <v>125</v>
      </c>
      <c r="O1386" s="6" t="s">
        <v>115</v>
      </c>
      <c r="P1386" s="6" t="s">
        <v>116</v>
      </c>
      <c r="Q1386" s="6" t="s">
        <v>90</v>
      </c>
      <c r="R1386" s="6" t="s">
        <v>117</v>
      </c>
      <c r="S1386" s="6"/>
    </row>
    <row r="1387" spans="1:19" ht="15" hidden="1" customHeight="1" x14ac:dyDescent="0.25">
      <c r="A1387" t="s">
        <v>5131</v>
      </c>
      <c r="B1387" s="6" t="s">
        <v>5132</v>
      </c>
      <c r="H1387" s="3" t="e">
        <f>IF(I1387="",200,VLOOKUP(I1387,#REF!,2,FALSE))</f>
        <v>#REF!</v>
      </c>
      <c r="I1387" t="s">
        <v>84</v>
      </c>
      <c r="J1387" s="3" t="s">
        <v>85</v>
      </c>
      <c r="K1387" s="3" t="s">
        <v>6</v>
      </c>
      <c r="L1387" t="s">
        <v>5133</v>
      </c>
      <c r="M1387" t="s">
        <v>5134</v>
      </c>
      <c r="O1387" s="6" t="s">
        <v>5135</v>
      </c>
      <c r="P1387" s="6" t="s">
        <v>5136</v>
      </c>
      <c r="Q1387" s="6" t="s">
        <v>90</v>
      </c>
      <c r="R1387" s="6" t="s">
        <v>90</v>
      </c>
      <c r="S1387" s="6"/>
    </row>
    <row r="1388" spans="1:19" ht="15" hidden="1" customHeight="1" x14ac:dyDescent="0.25">
      <c r="A1388" t="s">
        <v>5137</v>
      </c>
      <c r="B1388" s="6" t="s">
        <v>5138</v>
      </c>
      <c r="H1388" s="3" t="e">
        <f>IF(I1388="",200,VLOOKUP(I1388,#REF!,2,FALSE))</f>
        <v>#REF!</v>
      </c>
      <c r="I1388" t="s">
        <v>84</v>
      </c>
      <c r="J1388" s="3" t="s">
        <v>85</v>
      </c>
      <c r="K1388" s="3" t="s">
        <v>6</v>
      </c>
      <c r="L1388" t="s">
        <v>5133</v>
      </c>
      <c r="M1388" t="s">
        <v>5134</v>
      </c>
      <c r="O1388" s="6" t="s">
        <v>5139</v>
      </c>
      <c r="P1388" s="6" t="s">
        <v>5140</v>
      </c>
      <c r="Q1388" s="6" t="s">
        <v>90</v>
      </c>
      <c r="R1388" s="6" t="s">
        <v>90</v>
      </c>
      <c r="S1388" s="6"/>
    </row>
    <row r="1389" spans="1:19" ht="15" hidden="1" customHeight="1" x14ac:dyDescent="0.25">
      <c r="A1389" t="s">
        <v>5141</v>
      </c>
      <c r="B1389" s="6" t="s">
        <v>5142</v>
      </c>
      <c r="H1389" s="3" t="e">
        <f>IF(I1389="",200,VLOOKUP(I1389,#REF!,2,FALSE))</f>
        <v>#REF!</v>
      </c>
      <c r="I1389" t="s">
        <v>84</v>
      </c>
      <c r="J1389" s="3" t="s">
        <v>85</v>
      </c>
      <c r="K1389" s="3" t="s">
        <v>6</v>
      </c>
      <c r="L1389" t="s">
        <v>5133</v>
      </c>
      <c r="M1389" t="s">
        <v>5134</v>
      </c>
      <c r="O1389" s="6" t="s">
        <v>5143</v>
      </c>
      <c r="P1389" s="6" t="s">
        <v>5144</v>
      </c>
      <c r="Q1389" s="6" t="s">
        <v>90</v>
      </c>
      <c r="R1389" s="6" t="s">
        <v>5145</v>
      </c>
      <c r="S1389" s="6"/>
    </row>
    <row r="1390" spans="1:19" ht="15" hidden="1" customHeight="1" x14ac:dyDescent="0.25">
      <c r="A1390" t="s">
        <v>5146</v>
      </c>
      <c r="B1390" s="6" t="s">
        <v>5147</v>
      </c>
      <c r="H1390" s="3" t="e">
        <f>IF(I1390="",200,VLOOKUP(I1390,#REF!,2,FALSE))</f>
        <v>#REF!</v>
      </c>
      <c r="I1390" t="s">
        <v>84</v>
      </c>
      <c r="J1390" s="3" t="s">
        <v>85</v>
      </c>
      <c r="K1390" s="3" t="s">
        <v>6</v>
      </c>
      <c r="L1390" t="s">
        <v>5133</v>
      </c>
      <c r="M1390" t="s">
        <v>5134</v>
      </c>
      <c r="O1390" s="6" t="s">
        <v>5148</v>
      </c>
      <c r="P1390" s="6" t="s">
        <v>5149</v>
      </c>
      <c r="Q1390" s="6" t="s">
        <v>90</v>
      </c>
      <c r="R1390" s="6" t="s">
        <v>5150</v>
      </c>
      <c r="S1390" s="6"/>
    </row>
    <row r="1391" spans="1:19" ht="15" hidden="1" customHeight="1" x14ac:dyDescent="0.25">
      <c r="A1391" t="s">
        <v>5151</v>
      </c>
      <c r="B1391" s="6" t="s">
        <v>5152</v>
      </c>
      <c r="H1391" s="3" t="e">
        <f>IF(I1391="",200,VLOOKUP(I1391,#REF!,2,FALSE))</f>
        <v>#REF!</v>
      </c>
      <c r="I1391" t="s">
        <v>84</v>
      </c>
      <c r="J1391" s="3" t="s">
        <v>85</v>
      </c>
      <c r="K1391" s="3" t="s">
        <v>6</v>
      </c>
      <c r="L1391" t="s">
        <v>5133</v>
      </c>
      <c r="M1391" t="s">
        <v>5134</v>
      </c>
      <c r="O1391" s="6" t="s">
        <v>5153</v>
      </c>
      <c r="P1391" s="6" t="s">
        <v>5154</v>
      </c>
      <c r="Q1391" s="6" t="s">
        <v>90</v>
      </c>
      <c r="R1391" s="6" t="s">
        <v>90</v>
      </c>
      <c r="S1391" s="6"/>
    </row>
    <row r="1392" spans="1:19" ht="15" hidden="1" customHeight="1" x14ac:dyDescent="0.25">
      <c r="A1392" t="s">
        <v>5155</v>
      </c>
      <c r="B1392" s="6" t="s">
        <v>5156</v>
      </c>
      <c r="G1392" s="9"/>
      <c r="H1392" s="3" t="e">
        <f>IF(I1392="",200,VLOOKUP(I1392,#REF!,2,FALSE))</f>
        <v>#REF!</v>
      </c>
      <c r="I1392" t="s">
        <v>84</v>
      </c>
      <c r="J1392" s="3" t="s">
        <v>11</v>
      </c>
      <c r="K1392" s="3" t="s">
        <v>3</v>
      </c>
      <c r="L1392" t="s">
        <v>4935</v>
      </c>
      <c r="M1392" t="s">
        <v>90</v>
      </c>
      <c r="O1392" s="6" t="s">
        <v>100</v>
      </c>
      <c r="P1392" s="6" t="s">
        <v>101</v>
      </c>
      <c r="Q1392" s="6" t="s">
        <v>90</v>
      </c>
      <c r="R1392" s="6" t="s">
        <v>102</v>
      </c>
      <c r="S1392" s="6"/>
    </row>
    <row r="1393" spans="1:19" ht="15" hidden="1" customHeight="1" x14ac:dyDescent="0.25">
      <c r="A1393" t="s">
        <v>5157</v>
      </c>
      <c r="B1393" s="6" t="s">
        <v>5158</v>
      </c>
      <c r="G1393" s="9"/>
      <c r="H1393" s="3" t="e">
        <f>IF(I1393="",200,VLOOKUP(I1393,#REF!,2,FALSE))</f>
        <v>#REF!</v>
      </c>
      <c r="I1393" t="s">
        <v>84</v>
      </c>
      <c r="J1393" s="3" t="s">
        <v>11</v>
      </c>
      <c r="K1393" s="3" t="s">
        <v>3</v>
      </c>
      <c r="L1393" t="s">
        <v>4935</v>
      </c>
      <c r="M1393" t="s">
        <v>130</v>
      </c>
      <c r="O1393" s="6" t="s">
        <v>105</v>
      </c>
      <c r="P1393" s="6" t="s">
        <v>89</v>
      </c>
      <c r="Q1393" s="6" t="s">
        <v>90</v>
      </c>
      <c r="R1393" s="6" t="s">
        <v>91</v>
      </c>
      <c r="S1393" s="6"/>
    </row>
    <row r="1394" spans="1:19" ht="15" hidden="1" customHeight="1" x14ac:dyDescent="0.25">
      <c r="A1394" t="s">
        <v>5159</v>
      </c>
      <c r="B1394" s="6" t="s">
        <v>5160</v>
      </c>
      <c r="G1394" s="9"/>
      <c r="H1394" s="3" t="e">
        <f>IF(I1394="",200,VLOOKUP(I1394,#REF!,2,FALSE))</f>
        <v>#REF!</v>
      </c>
      <c r="I1394" t="s">
        <v>84</v>
      </c>
      <c r="J1394" s="3" t="s">
        <v>11</v>
      </c>
      <c r="K1394" s="3" t="s">
        <v>3</v>
      </c>
      <c r="L1394" t="s">
        <v>4935</v>
      </c>
      <c r="M1394" t="s">
        <v>130</v>
      </c>
      <c r="O1394" s="6" t="s">
        <v>88</v>
      </c>
      <c r="P1394" s="6" t="s">
        <v>89</v>
      </c>
      <c r="Q1394" s="6" t="s">
        <v>90</v>
      </c>
      <c r="R1394" s="6" t="s">
        <v>91</v>
      </c>
      <c r="S1394" s="6"/>
    </row>
    <row r="1395" spans="1:19" ht="15" hidden="1" customHeight="1" x14ac:dyDescent="0.25">
      <c r="A1395" t="s">
        <v>5161</v>
      </c>
      <c r="B1395" s="6" t="s">
        <v>5162</v>
      </c>
      <c r="G1395" s="9"/>
      <c r="H1395" s="3" t="e">
        <f>IF(I1395="",200,VLOOKUP(I1395,#REF!,2,FALSE))</f>
        <v>#REF!</v>
      </c>
      <c r="I1395" t="s">
        <v>84</v>
      </c>
      <c r="J1395" s="3" t="s">
        <v>11</v>
      </c>
      <c r="K1395" s="3" t="s">
        <v>3</v>
      </c>
      <c r="L1395" t="s">
        <v>4935</v>
      </c>
      <c r="M1395" t="s">
        <v>130</v>
      </c>
      <c r="O1395" s="6" t="s">
        <v>88</v>
      </c>
      <c r="P1395" s="6" t="s">
        <v>5105</v>
      </c>
      <c r="Q1395" s="6" t="s">
        <v>90</v>
      </c>
      <c r="R1395" s="6" t="s">
        <v>5106</v>
      </c>
      <c r="S1395" s="6"/>
    </row>
    <row r="1396" spans="1:19" ht="15" hidden="1" customHeight="1" x14ac:dyDescent="0.25">
      <c r="A1396" t="s">
        <v>5163</v>
      </c>
      <c r="B1396" s="6" t="s">
        <v>5164</v>
      </c>
      <c r="G1396" s="9"/>
      <c r="H1396" s="3" t="e">
        <f>IF(I1396="",200,VLOOKUP(I1396,#REF!,2,FALSE))</f>
        <v>#REF!</v>
      </c>
      <c r="I1396" t="s">
        <v>84</v>
      </c>
      <c r="J1396" s="3" t="s">
        <v>11</v>
      </c>
      <c r="K1396" s="3" t="s">
        <v>3</v>
      </c>
      <c r="L1396" t="s">
        <v>4935</v>
      </c>
      <c r="M1396" t="s">
        <v>130</v>
      </c>
      <c r="O1396" s="6" t="s">
        <v>88</v>
      </c>
      <c r="P1396" s="6" t="s">
        <v>94</v>
      </c>
      <c r="Q1396" s="6" t="s">
        <v>90</v>
      </c>
      <c r="R1396" s="6" t="s">
        <v>95</v>
      </c>
      <c r="S1396" s="6"/>
    </row>
    <row r="1397" spans="1:19" ht="15" hidden="1" customHeight="1" x14ac:dyDescent="0.25">
      <c r="A1397" t="s">
        <v>5165</v>
      </c>
      <c r="B1397" s="6" t="s">
        <v>5166</v>
      </c>
      <c r="G1397" s="9"/>
      <c r="H1397" s="3" t="e">
        <f>IF(I1397="",200,VLOOKUP(I1397,#REF!,2,FALSE))</f>
        <v>#REF!</v>
      </c>
      <c r="I1397" t="s">
        <v>84</v>
      </c>
      <c r="J1397" s="3" t="s">
        <v>11</v>
      </c>
      <c r="K1397" s="3" t="s">
        <v>3</v>
      </c>
      <c r="L1397" t="s">
        <v>4935</v>
      </c>
      <c r="M1397" t="s">
        <v>130</v>
      </c>
      <c r="O1397" s="6" t="s">
        <v>88</v>
      </c>
      <c r="P1397" s="6" t="s">
        <v>94</v>
      </c>
      <c r="Q1397" s="6" t="s">
        <v>90</v>
      </c>
      <c r="R1397" s="6" t="s">
        <v>95</v>
      </c>
      <c r="S1397" s="6"/>
    </row>
    <row r="1398" spans="1:19" ht="15" hidden="1" customHeight="1" x14ac:dyDescent="0.25">
      <c r="A1398" t="s">
        <v>5167</v>
      </c>
      <c r="B1398" s="6" t="s">
        <v>5168</v>
      </c>
      <c r="H1398" s="3" t="e">
        <f>IF(I1398="",200,VLOOKUP(I1398,#REF!,2,FALSE))</f>
        <v>#REF!</v>
      </c>
      <c r="I1398" t="s">
        <v>84</v>
      </c>
      <c r="J1398" s="3" t="s">
        <v>85</v>
      </c>
      <c r="K1398" s="3" t="s">
        <v>7</v>
      </c>
      <c r="L1398" t="s">
        <v>90</v>
      </c>
      <c r="M1398" t="s">
        <v>90</v>
      </c>
      <c r="N1398" s="6" t="s">
        <v>4962</v>
      </c>
      <c r="O1398" s="6" t="s">
        <v>4963</v>
      </c>
      <c r="P1398" s="6" t="s">
        <v>4964</v>
      </c>
      <c r="Q1398" s="6" t="s">
        <v>90</v>
      </c>
      <c r="R1398" s="6" t="s">
        <v>4965</v>
      </c>
      <c r="S1398" s="6"/>
    </row>
    <row r="1399" spans="1:19" ht="15" hidden="1" customHeight="1" x14ac:dyDescent="0.25">
      <c r="A1399" t="s">
        <v>5169</v>
      </c>
      <c r="B1399" s="6" t="s">
        <v>5170</v>
      </c>
      <c r="H1399" s="3" t="e">
        <f>IF(I1399="",200,VLOOKUP(I1399,#REF!,2,FALSE))</f>
        <v>#REF!</v>
      </c>
      <c r="I1399" t="s">
        <v>84</v>
      </c>
      <c r="J1399" s="3" t="s">
        <v>85</v>
      </c>
      <c r="K1399" s="3" t="s">
        <v>7</v>
      </c>
      <c r="L1399" t="s">
        <v>90</v>
      </c>
      <c r="M1399" t="s">
        <v>90</v>
      </c>
      <c r="N1399" s="6" t="s">
        <v>4968</v>
      </c>
      <c r="O1399" s="6" t="s">
        <v>4969</v>
      </c>
      <c r="P1399" s="6" t="s">
        <v>4970</v>
      </c>
      <c r="Q1399" s="6" t="s">
        <v>90</v>
      </c>
      <c r="R1399" s="6" t="s">
        <v>4971</v>
      </c>
      <c r="S1399" s="6"/>
    </row>
    <row r="1400" spans="1:19" ht="15" hidden="1" customHeight="1" x14ac:dyDescent="0.25">
      <c r="A1400" t="s">
        <v>5171</v>
      </c>
      <c r="B1400" s="6" t="s">
        <v>5172</v>
      </c>
      <c r="H1400" s="3" t="e">
        <f>IF(I1400="",200,VLOOKUP(I1400,#REF!,2,FALSE))</f>
        <v>#REF!</v>
      </c>
      <c r="I1400" t="s">
        <v>84</v>
      </c>
      <c r="J1400" s="3" t="s">
        <v>85</v>
      </c>
      <c r="K1400" s="3" t="s">
        <v>7</v>
      </c>
      <c r="L1400" t="s">
        <v>90</v>
      </c>
      <c r="M1400" t="s">
        <v>90</v>
      </c>
      <c r="N1400" s="6" t="s">
        <v>4974</v>
      </c>
      <c r="O1400" s="6" t="s">
        <v>4975</v>
      </c>
      <c r="P1400" s="6" t="s">
        <v>4976</v>
      </c>
      <c r="Q1400" s="6" t="s">
        <v>90</v>
      </c>
      <c r="R1400" s="6" t="s">
        <v>4977</v>
      </c>
      <c r="S1400" s="6"/>
    </row>
    <row r="1401" spans="1:19" ht="15" hidden="1" customHeight="1" x14ac:dyDescent="0.25">
      <c r="A1401" t="s">
        <v>5173</v>
      </c>
      <c r="B1401" s="6" t="s">
        <v>5174</v>
      </c>
      <c r="H1401" s="3" t="e">
        <f>IF(I1401="",200,VLOOKUP(I1401,#REF!,2,FALSE))</f>
        <v>#REF!</v>
      </c>
      <c r="I1401" t="s">
        <v>84</v>
      </c>
      <c r="J1401" s="3" t="s">
        <v>85</v>
      </c>
      <c r="K1401" s="3" t="s">
        <v>7</v>
      </c>
      <c r="L1401" t="s">
        <v>90</v>
      </c>
      <c r="M1401" t="s">
        <v>90</v>
      </c>
      <c r="N1401" s="6" t="s">
        <v>4974</v>
      </c>
      <c r="O1401" s="6" t="s">
        <v>4980</v>
      </c>
      <c r="P1401" s="6" t="s">
        <v>4981</v>
      </c>
      <c r="Q1401" s="6" t="s">
        <v>90</v>
      </c>
      <c r="R1401" s="6" t="s">
        <v>4982</v>
      </c>
      <c r="S1401" s="6"/>
    </row>
    <row r="1402" spans="1:19" ht="15" hidden="1" customHeight="1" x14ac:dyDescent="0.25">
      <c r="A1402" t="s">
        <v>5175</v>
      </c>
      <c r="B1402" s="6" t="s">
        <v>5176</v>
      </c>
      <c r="H1402" s="3" t="e">
        <f>IF(I1402="",200,VLOOKUP(I1402,#REF!,2,FALSE))</f>
        <v>#REF!</v>
      </c>
      <c r="I1402" t="s">
        <v>84</v>
      </c>
      <c r="J1402" s="3" t="s">
        <v>85</v>
      </c>
      <c r="K1402" s="3" t="s">
        <v>7</v>
      </c>
      <c r="L1402" t="s">
        <v>90</v>
      </c>
      <c r="M1402" t="s">
        <v>90</v>
      </c>
      <c r="N1402" s="6" t="s">
        <v>4962</v>
      </c>
      <c r="O1402" s="6" t="s">
        <v>4985</v>
      </c>
      <c r="P1402" s="6" t="s">
        <v>4986</v>
      </c>
      <c r="Q1402" s="6" t="s">
        <v>90</v>
      </c>
      <c r="R1402" s="6" t="s">
        <v>4987</v>
      </c>
      <c r="S1402" s="6"/>
    </row>
    <row r="1403" spans="1:19" ht="15" hidden="1" customHeight="1" x14ac:dyDescent="0.25">
      <c r="A1403" t="s">
        <v>5177</v>
      </c>
      <c r="B1403" s="6" t="s">
        <v>5178</v>
      </c>
      <c r="H1403" s="3" t="e">
        <f>IF(I1403="",200,VLOOKUP(I1403,#REF!,2,FALSE))</f>
        <v>#REF!</v>
      </c>
      <c r="I1403" t="s">
        <v>84</v>
      </c>
      <c r="J1403" s="3" t="s">
        <v>85</v>
      </c>
      <c r="K1403" s="3" t="s">
        <v>7</v>
      </c>
      <c r="L1403" t="s">
        <v>90</v>
      </c>
      <c r="M1403" t="s">
        <v>90</v>
      </c>
      <c r="N1403" s="6" t="s">
        <v>4990</v>
      </c>
      <c r="O1403" s="6" t="s">
        <v>4991</v>
      </c>
      <c r="P1403" s="6" t="s">
        <v>4992</v>
      </c>
      <c r="Q1403" s="6" t="s">
        <v>90</v>
      </c>
      <c r="R1403" s="6" t="s">
        <v>4993</v>
      </c>
      <c r="S1403" s="6"/>
    </row>
    <row r="1404" spans="1:19" ht="15" hidden="1" customHeight="1" x14ac:dyDescent="0.25">
      <c r="A1404" t="s">
        <v>5179</v>
      </c>
      <c r="B1404" s="6" t="s">
        <v>5180</v>
      </c>
      <c r="H1404" s="3" t="e">
        <f>IF(I1404="",200,VLOOKUP(I1404,#REF!,2,FALSE))</f>
        <v>#REF!</v>
      </c>
      <c r="I1404" t="s">
        <v>84</v>
      </c>
      <c r="J1404" s="3" t="s">
        <v>85</v>
      </c>
      <c r="K1404" s="3" t="s">
        <v>7</v>
      </c>
      <c r="L1404" t="s">
        <v>90</v>
      </c>
      <c r="M1404" t="s">
        <v>90</v>
      </c>
      <c r="N1404" s="6" t="s">
        <v>4996</v>
      </c>
      <c r="O1404" s="6" t="s">
        <v>4997</v>
      </c>
      <c r="P1404" s="6" t="s">
        <v>4998</v>
      </c>
      <c r="Q1404" s="6" t="s">
        <v>90</v>
      </c>
      <c r="R1404" s="6" t="s">
        <v>4999</v>
      </c>
      <c r="S1404" s="6"/>
    </row>
    <row r="1405" spans="1:19" ht="15" hidden="1" customHeight="1" x14ac:dyDescent="0.25">
      <c r="A1405" t="s">
        <v>5181</v>
      </c>
      <c r="B1405" s="6" t="s">
        <v>5182</v>
      </c>
      <c r="H1405" s="3" t="e">
        <f>IF(I1405="",200,VLOOKUP(I1405,#REF!,2,FALSE))</f>
        <v>#REF!</v>
      </c>
      <c r="I1405" t="s">
        <v>84</v>
      </c>
      <c r="J1405" s="3" t="s">
        <v>85</v>
      </c>
      <c r="K1405" s="3" t="s">
        <v>7</v>
      </c>
      <c r="L1405" t="s">
        <v>90</v>
      </c>
      <c r="M1405" t="s">
        <v>90</v>
      </c>
      <c r="N1405" s="6" t="s">
        <v>4974</v>
      </c>
      <c r="O1405" s="6" t="s">
        <v>5002</v>
      </c>
      <c r="P1405" s="6" t="s">
        <v>5003</v>
      </c>
      <c r="Q1405" s="6" t="s">
        <v>90</v>
      </c>
      <c r="R1405" s="6" t="s">
        <v>5004</v>
      </c>
      <c r="S1405" s="6"/>
    </row>
    <row r="1406" spans="1:19" ht="15" hidden="1" customHeight="1" x14ac:dyDescent="0.25">
      <c r="A1406" t="s">
        <v>5183</v>
      </c>
      <c r="B1406" s="6" t="s">
        <v>5184</v>
      </c>
      <c r="H1406" s="3" t="e">
        <f>IF(I1406="",200,VLOOKUP(I1406,#REF!,2,FALSE))</f>
        <v>#REF!</v>
      </c>
      <c r="I1406" t="s">
        <v>84</v>
      </c>
      <c r="J1406" s="3" t="s">
        <v>85</v>
      </c>
      <c r="K1406" s="3" t="s">
        <v>7</v>
      </c>
      <c r="L1406" t="s">
        <v>90</v>
      </c>
      <c r="M1406" t="s">
        <v>90</v>
      </c>
      <c r="N1406" s="6" t="s">
        <v>4962</v>
      </c>
      <c r="O1406" s="6" t="s">
        <v>5007</v>
      </c>
      <c r="P1406" s="6" t="s">
        <v>5008</v>
      </c>
      <c r="Q1406" s="6" t="s">
        <v>90</v>
      </c>
      <c r="R1406" s="6" t="s">
        <v>5009</v>
      </c>
      <c r="S1406" s="6"/>
    </row>
    <row r="1407" spans="1:19" ht="15" hidden="1" customHeight="1" x14ac:dyDescent="0.25">
      <c r="A1407" t="s">
        <v>5185</v>
      </c>
      <c r="B1407" s="6" t="s">
        <v>5186</v>
      </c>
      <c r="H1407" s="3" t="e">
        <f>IF(I1407="",200,VLOOKUP(I1407,#REF!,2,FALSE))</f>
        <v>#REF!</v>
      </c>
      <c r="I1407" t="s">
        <v>84</v>
      </c>
      <c r="J1407" s="3" t="s">
        <v>85</v>
      </c>
      <c r="K1407" s="3" t="s">
        <v>7</v>
      </c>
      <c r="L1407" t="s">
        <v>90</v>
      </c>
      <c r="M1407" t="s">
        <v>90</v>
      </c>
      <c r="N1407" s="6" t="s">
        <v>5012</v>
      </c>
      <c r="O1407" s="6" t="s">
        <v>5013</v>
      </c>
      <c r="P1407" s="6" t="s">
        <v>4998</v>
      </c>
      <c r="Q1407" s="6" t="s">
        <v>90</v>
      </c>
      <c r="R1407" s="6" t="s">
        <v>5014</v>
      </c>
      <c r="S1407" s="6"/>
    </row>
    <row r="1408" spans="1:19" ht="15" hidden="1" customHeight="1" x14ac:dyDescent="0.25">
      <c r="A1408" t="s">
        <v>5187</v>
      </c>
      <c r="B1408" s="6" t="s">
        <v>5188</v>
      </c>
      <c r="H1408" s="3" t="e">
        <f>IF(I1408="",200,VLOOKUP(I1408,#REF!,2,FALSE))</f>
        <v>#REF!</v>
      </c>
      <c r="I1408" t="s">
        <v>84</v>
      </c>
      <c r="J1408" s="3" t="s">
        <v>85</v>
      </c>
      <c r="K1408" s="3" t="s">
        <v>7</v>
      </c>
      <c r="L1408" t="s">
        <v>90</v>
      </c>
      <c r="M1408" t="s">
        <v>90</v>
      </c>
      <c r="N1408" s="6" t="s">
        <v>5017</v>
      </c>
      <c r="O1408" s="6" t="s">
        <v>5018</v>
      </c>
      <c r="P1408" s="6" t="s">
        <v>5019</v>
      </c>
      <c r="Q1408" s="6" t="s">
        <v>90</v>
      </c>
      <c r="R1408" s="6" t="s">
        <v>5020</v>
      </c>
      <c r="S1408" s="6"/>
    </row>
    <row r="1409" spans="1:19" ht="15" hidden="1" customHeight="1" x14ac:dyDescent="0.25">
      <c r="A1409" t="s">
        <v>5189</v>
      </c>
      <c r="B1409" s="6" t="s">
        <v>5190</v>
      </c>
      <c r="H1409" s="3" t="e">
        <f>IF(I1409="",200,VLOOKUP(I1409,#REF!,2,FALSE))</f>
        <v>#REF!</v>
      </c>
      <c r="I1409" t="s">
        <v>84</v>
      </c>
      <c r="J1409" s="3" t="s">
        <v>85</v>
      </c>
      <c r="K1409" s="3" t="s">
        <v>7</v>
      </c>
      <c r="L1409" t="s">
        <v>90</v>
      </c>
      <c r="M1409" t="s">
        <v>90</v>
      </c>
      <c r="N1409" s="6" t="s">
        <v>5023</v>
      </c>
      <c r="O1409" s="6" t="s">
        <v>5024</v>
      </c>
      <c r="P1409" s="6" t="s">
        <v>5025</v>
      </c>
      <c r="Q1409" s="6" t="s">
        <v>90</v>
      </c>
      <c r="R1409" s="6" t="s">
        <v>5026</v>
      </c>
      <c r="S1409" s="6"/>
    </row>
    <row r="1410" spans="1:19" ht="15" hidden="1" customHeight="1" x14ac:dyDescent="0.25">
      <c r="A1410" t="s">
        <v>5191</v>
      </c>
      <c r="B1410" s="6" t="s">
        <v>5192</v>
      </c>
      <c r="G1410" s="9"/>
      <c r="H1410" s="3" t="e">
        <f>IF(I1410="",200,VLOOKUP(I1410,#REF!,2,FALSE))</f>
        <v>#REF!</v>
      </c>
      <c r="I1410" t="s">
        <v>84</v>
      </c>
      <c r="J1410" s="3" t="s">
        <v>11</v>
      </c>
      <c r="K1410" s="3" t="s">
        <v>7</v>
      </c>
      <c r="L1410" t="s">
        <v>5193</v>
      </c>
      <c r="M1410" t="s">
        <v>90</v>
      </c>
      <c r="N1410" s="6" t="s">
        <v>4962</v>
      </c>
      <c r="O1410" s="6" t="s">
        <v>4963</v>
      </c>
      <c r="P1410" s="6" t="s">
        <v>4964</v>
      </c>
      <c r="Q1410" s="6" t="s">
        <v>90</v>
      </c>
      <c r="R1410" s="6" t="s">
        <v>4965</v>
      </c>
      <c r="S1410" s="6"/>
    </row>
    <row r="1411" spans="1:19" ht="15" hidden="1" customHeight="1" x14ac:dyDescent="0.25">
      <c r="A1411" t="s">
        <v>5194</v>
      </c>
      <c r="B1411" s="6" t="s">
        <v>5195</v>
      </c>
      <c r="G1411" s="9"/>
      <c r="H1411" s="3" t="e">
        <f>IF(I1411="",200,VLOOKUP(I1411,#REF!,2,FALSE))</f>
        <v>#REF!</v>
      </c>
      <c r="I1411" t="s">
        <v>84</v>
      </c>
      <c r="J1411" s="3" t="s">
        <v>11</v>
      </c>
      <c r="K1411" s="3" t="s">
        <v>7</v>
      </c>
      <c r="L1411" t="s">
        <v>5193</v>
      </c>
      <c r="M1411" t="s">
        <v>90</v>
      </c>
      <c r="N1411" s="6" t="s">
        <v>4974</v>
      </c>
      <c r="O1411" s="6" t="s">
        <v>4975</v>
      </c>
      <c r="P1411" s="6" t="s">
        <v>4976</v>
      </c>
      <c r="Q1411" s="6" t="s">
        <v>90</v>
      </c>
      <c r="R1411" s="6" t="s">
        <v>5034</v>
      </c>
      <c r="S1411" s="6"/>
    </row>
    <row r="1412" spans="1:19" ht="15" hidden="1" customHeight="1" x14ac:dyDescent="0.25">
      <c r="A1412" t="s">
        <v>5196</v>
      </c>
      <c r="B1412" s="6" t="s">
        <v>5197</v>
      </c>
      <c r="G1412" s="9"/>
      <c r="H1412" s="3" t="e">
        <f>IF(I1412="",200,VLOOKUP(I1412,#REF!,2,FALSE))</f>
        <v>#REF!</v>
      </c>
      <c r="I1412" t="s">
        <v>84</v>
      </c>
      <c r="J1412" s="3" t="s">
        <v>11</v>
      </c>
      <c r="K1412" s="3" t="s">
        <v>7</v>
      </c>
      <c r="L1412" t="s">
        <v>5193</v>
      </c>
      <c r="M1412" t="s">
        <v>90</v>
      </c>
      <c r="N1412" s="6" t="s">
        <v>4974</v>
      </c>
      <c r="O1412" s="6" t="s">
        <v>4980</v>
      </c>
      <c r="P1412" s="6" t="s">
        <v>4981</v>
      </c>
      <c r="Q1412" s="6" t="s">
        <v>90</v>
      </c>
      <c r="R1412" s="6" t="s">
        <v>4982</v>
      </c>
      <c r="S1412" s="6"/>
    </row>
    <row r="1413" spans="1:19" ht="15" hidden="1" customHeight="1" x14ac:dyDescent="0.25">
      <c r="A1413" t="s">
        <v>5198</v>
      </c>
      <c r="B1413" s="6" t="s">
        <v>5199</v>
      </c>
      <c r="G1413" s="9"/>
      <c r="H1413" s="3" t="e">
        <f>IF(I1413="",200,VLOOKUP(I1413,#REF!,2,FALSE))</f>
        <v>#REF!</v>
      </c>
      <c r="I1413" t="s">
        <v>84</v>
      </c>
      <c r="J1413" s="3" t="s">
        <v>11</v>
      </c>
      <c r="K1413" s="3" t="s">
        <v>7</v>
      </c>
      <c r="L1413" t="s">
        <v>5193</v>
      </c>
      <c r="M1413" t="s">
        <v>90</v>
      </c>
      <c r="N1413" s="6" t="s">
        <v>4990</v>
      </c>
      <c r="O1413" s="6" t="s">
        <v>4991</v>
      </c>
      <c r="P1413" s="6" t="s">
        <v>4992</v>
      </c>
      <c r="Q1413" s="6" t="s">
        <v>90</v>
      </c>
      <c r="R1413" s="6" t="s">
        <v>4993</v>
      </c>
      <c r="S1413" s="6"/>
    </row>
    <row r="1414" spans="1:19" ht="15" hidden="1" customHeight="1" x14ac:dyDescent="0.25">
      <c r="A1414" t="s">
        <v>5200</v>
      </c>
      <c r="B1414" s="6" t="s">
        <v>5201</v>
      </c>
      <c r="G1414" s="9"/>
      <c r="H1414" s="3" t="e">
        <f>IF(I1414="",200,VLOOKUP(I1414,#REF!,2,FALSE))</f>
        <v>#REF!</v>
      </c>
      <c r="I1414" t="s">
        <v>84</v>
      </c>
      <c r="J1414" s="3" t="s">
        <v>11</v>
      </c>
      <c r="K1414" s="3" t="s">
        <v>7</v>
      </c>
      <c r="L1414" t="s">
        <v>5193</v>
      </c>
      <c r="M1414" t="s">
        <v>90</v>
      </c>
      <c r="N1414" s="6" t="s">
        <v>4996</v>
      </c>
      <c r="O1414" s="6" t="s">
        <v>4997</v>
      </c>
      <c r="P1414" s="6" t="s">
        <v>4998</v>
      </c>
      <c r="Q1414" s="6" t="s">
        <v>90</v>
      </c>
      <c r="R1414" s="6" t="s">
        <v>4999</v>
      </c>
      <c r="S1414" s="6"/>
    </row>
    <row r="1415" spans="1:19" ht="15" hidden="1" customHeight="1" x14ac:dyDescent="0.25">
      <c r="A1415" t="s">
        <v>5202</v>
      </c>
      <c r="B1415" s="6" t="s">
        <v>5203</v>
      </c>
      <c r="G1415" s="9"/>
      <c r="H1415" s="3" t="e">
        <f>IF(I1415="",200,VLOOKUP(I1415,#REF!,2,FALSE))</f>
        <v>#REF!</v>
      </c>
      <c r="I1415" t="s">
        <v>84</v>
      </c>
      <c r="J1415" s="3" t="s">
        <v>11</v>
      </c>
      <c r="K1415" s="3" t="s">
        <v>7</v>
      </c>
      <c r="L1415" t="s">
        <v>5193</v>
      </c>
      <c r="M1415" t="s">
        <v>90</v>
      </c>
      <c r="N1415" s="6" t="s">
        <v>4974</v>
      </c>
      <c r="O1415" s="6" t="s">
        <v>5002</v>
      </c>
      <c r="P1415" s="6" t="s">
        <v>5003</v>
      </c>
      <c r="Q1415" s="6" t="s">
        <v>90</v>
      </c>
      <c r="R1415" s="6" t="s">
        <v>5045</v>
      </c>
      <c r="S1415" s="6"/>
    </row>
    <row r="1416" spans="1:19" ht="15" hidden="1" customHeight="1" x14ac:dyDescent="0.25">
      <c r="A1416" t="s">
        <v>5204</v>
      </c>
      <c r="B1416" s="6" t="s">
        <v>5205</v>
      </c>
      <c r="G1416" s="9"/>
      <c r="H1416" s="3" t="e">
        <f>IF(I1416="",200,VLOOKUP(I1416,#REF!,2,FALSE))</f>
        <v>#REF!</v>
      </c>
      <c r="I1416" t="s">
        <v>84</v>
      </c>
      <c r="J1416" s="3" t="s">
        <v>11</v>
      </c>
      <c r="K1416" s="3" t="s">
        <v>7</v>
      </c>
      <c r="L1416" t="s">
        <v>5193</v>
      </c>
      <c r="M1416" t="s">
        <v>90</v>
      </c>
      <c r="N1416" s="6" t="s">
        <v>4962</v>
      </c>
      <c r="O1416" s="6" t="s">
        <v>5007</v>
      </c>
      <c r="P1416" s="6" t="s">
        <v>5008</v>
      </c>
      <c r="Q1416" s="6" t="s">
        <v>90</v>
      </c>
      <c r="R1416" s="6" t="s">
        <v>5009</v>
      </c>
      <c r="S1416" s="6"/>
    </row>
    <row r="1417" spans="1:19" ht="15" hidden="1" customHeight="1" x14ac:dyDescent="0.25">
      <c r="A1417" t="s">
        <v>5206</v>
      </c>
      <c r="B1417" s="6" t="s">
        <v>5207</v>
      </c>
      <c r="G1417" s="9"/>
      <c r="H1417" s="3" t="e">
        <f>IF(I1417="",200,VLOOKUP(I1417,#REF!,2,FALSE))</f>
        <v>#REF!</v>
      </c>
      <c r="I1417" t="s">
        <v>84</v>
      </c>
      <c r="J1417" s="3" t="s">
        <v>11</v>
      </c>
      <c r="K1417" s="3" t="s">
        <v>7</v>
      </c>
      <c r="L1417" t="s">
        <v>5193</v>
      </c>
      <c r="M1417" t="s">
        <v>90</v>
      </c>
      <c r="N1417" s="6" t="s">
        <v>5012</v>
      </c>
      <c r="O1417" s="6" t="s">
        <v>5013</v>
      </c>
      <c r="P1417" s="6" t="s">
        <v>4998</v>
      </c>
      <c r="Q1417" s="6" t="s">
        <v>90</v>
      </c>
      <c r="R1417" s="6" t="s">
        <v>5014</v>
      </c>
      <c r="S1417" s="6"/>
    </row>
    <row r="1418" spans="1:19" ht="15" hidden="1" customHeight="1" x14ac:dyDescent="0.25">
      <c r="A1418" t="s">
        <v>5208</v>
      </c>
      <c r="B1418" s="6" t="s">
        <v>5209</v>
      </c>
      <c r="G1418" s="9"/>
      <c r="H1418" s="3" t="e">
        <f>IF(I1418="",200,VLOOKUP(I1418,#REF!,2,FALSE))</f>
        <v>#REF!</v>
      </c>
      <c r="I1418" t="s">
        <v>84</v>
      </c>
      <c r="J1418" s="3" t="s">
        <v>11</v>
      </c>
      <c r="K1418" s="3" t="s">
        <v>7</v>
      </c>
      <c r="L1418" t="s">
        <v>5193</v>
      </c>
      <c r="M1418" t="s">
        <v>90</v>
      </c>
      <c r="N1418" s="6" t="s">
        <v>5017</v>
      </c>
      <c r="O1418" s="6" t="s">
        <v>5018</v>
      </c>
      <c r="P1418" s="6" t="s">
        <v>5019</v>
      </c>
      <c r="Q1418" s="6" t="s">
        <v>90</v>
      </c>
      <c r="R1418" s="6" t="s">
        <v>5020</v>
      </c>
      <c r="S1418" s="6"/>
    </row>
    <row r="1419" spans="1:19" ht="15" hidden="1" customHeight="1" x14ac:dyDescent="0.25">
      <c r="A1419" t="s">
        <v>5210</v>
      </c>
      <c r="B1419" s="6" t="s">
        <v>5211</v>
      </c>
      <c r="H1419" s="3" t="e">
        <f>IF(I1419="",200,VLOOKUP(I1419,#REF!,2,FALSE))</f>
        <v>#REF!</v>
      </c>
      <c r="I1419" t="s">
        <v>84</v>
      </c>
      <c r="J1419" s="3" t="s">
        <v>85</v>
      </c>
      <c r="K1419" s="3" t="s">
        <v>7</v>
      </c>
      <c r="L1419" t="s">
        <v>5212</v>
      </c>
      <c r="M1419" t="s">
        <v>90</v>
      </c>
      <c r="N1419" s="6" t="s">
        <v>5213</v>
      </c>
      <c r="O1419" s="6" t="s">
        <v>5214</v>
      </c>
      <c r="P1419" s="6" t="s">
        <v>5215</v>
      </c>
      <c r="Q1419" s="6" t="s">
        <v>90</v>
      </c>
      <c r="R1419" s="6" t="s">
        <v>5216</v>
      </c>
      <c r="S1419" s="6"/>
    </row>
    <row r="1420" spans="1:19" ht="15" hidden="1" customHeight="1" x14ac:dyDescent="0.25">
      <c r="A1420" t="s">
        <v>5217</v>
      </c>
      <c r="B1420" s="6" t="s">
        <v>5218</v>
      </c>
      <c r="H1420" s="3" t="e">
        <f>IF(I1420="",200,VLOOKUP(I1420,#REF!,2,FALSE))</f>
        <v>#REF!</v>
      </c>
      <c r="I1420" t="s">
        <v>84</v>
      </c>
      <c r="J1420" s="3" t="s">
        <v>85</v>
      </c>
      <c r="K1420" s="3" t="s">
        <v>7</v>
      </c>
      <c r="L1420" t="s">
        <v>5212</v>
      </c>
      <c r="M1420" t="s">
        <v>90</v>
      </c>
      <c r="N1420" s="6" t="s">
        <v>5062</v>
      </c>
      <c r="O1420" s="6" t="s">
        <v>5219</v>
      </c>
      <c r="P1420" s="6" t="s">
        <v>5220</v>
      </c>
      <c r="Q1420" s="6" t="s">
        <v>90</v>
      </c>
      <c r="R1420" s="6" t="s">
        <v>5221</v>
      </c>
      <c r="S1420" s="6"/>
    </row>
    <row r="1421" spans="1:19" ht="15" hidden="1" customHeight="1" x14ac:dyDescent="0.25">
      <c r="A1421" t="s">
        <v>5222</v>
      </c>
      <c r="B1421" s="6" t="s">
        <v>5223</v>
      </c>
      <c r="H1421" s="3" t="e">
        <f>IF(I1421="",200,VLOOKUP(I1421,#REF!,2,FALSE))</f>
        <v>#REF!</v>
      </c>
      <c r="I1421" t="s">
        <v>84</v>
      </c>
      <c r="J1421" s="3" t="s">
        <v>85</v>
      </c>
      <c r="K1421" s="3" t="s">
        <v>7</v>
      </c>
      <c r="L1421" t="s">
        <v>5212</v>
      </c>
      <c r="M1421" t="s">
        <v>90</v>
      </c>
      <c r="N1421" s="6" t="s">
        <v>5224</v>
      </c>
      <c r="O1421" s="6" t="s">
        <v>5225</v>
      </c>
      <c r="P1421" s="6" t="s">
        <v>5070</v>
      </c>
      <c r="Q1421" s="6" t="s">
        <v>90</v>
      </c>
      <c r="R1421" s="6" t="s">
        <v>5226</v>
      </c>
      <c r="S1421" s="6"/>
    </row>
    <row r="1422" spans="1:19" ht="15" hidden="1" customHeight="1" x14ac:dyDescent="0.25">
      <c r="A1422" t="s">
        <v>5227</v>
      </c>
      <c r="B1422" s="6" t="s">
        <v>5228</v>
      </c>
      <c r="H1422" s="3" t="e">
        <f>IF(I1422="",200,VLOOKUP(I1422,#REF!,2,FALSE))</f>
        <v>#REF!</v>
      </c>
      <c r="I1422" t="s">
        <v>84</v>
      </c>
      <c r="J1422" s="3" t="s">
        <v>85</v>
      </c>
      <c r="K1422" s="3" t="s">
        <v>7</v>
      </c>
      <c r="L1422" t="s">
        <v>5212</v>
      </c>
      <c r="M1422" t="s">
        <v>90</v>
      </c>
      <c r="N1422" s="6" t="s">
        <v>5229</v>
      </c>
      <c r="O1422" s="6" t="s">
        <v>5230</v>
      </c>
      <c r="P1422" s="6" t="s">
        <v>5231</v>
      </c>
      <c r="Q1422" s="6" t="s">
        <v>90</v>
      </c>
      <c r="R1422" s="6" t="s">
        <v>5232</v>
      </c>
      <c r="S1422" s="6"/>
    </row>
    <row r="1423" spans="1:19" ht="15" hidden="1" customHeight="1" x14ac:dyDescent="0.25">
      <c r="A1423" t="s">
        <v>5233</v>
      </c>
      <c r="B1423" s="6" t="s">
        <v>5234</v>
      </c>
      <c r="H1423" s="3" t="e">
        <f>IF(I1423="",200,VLOOKUP(I1423,#REF!,2,FALSE))</f>
        <v>#REF!</v>
      </c>
      <c r="I1423" t="s">
        <v>84</v>
      </c>
      <c r="J1423" s="3" t="s">
        <v>85</v>
      </c>
      <c r="K1423" s="3" t="s">
        <v>7</v>
      </c>
      <c r="L1423" t="s">
        <v>5212</v>
      </c>
      <c r="M1423" t="s">
        <v>90</v>
      </c>
      <c r="N1423" s="6" t="s">
        <v>5235</v>
      </c>
      <c r="O1423" s="6" t="s">
        <v>5236</v>
      </c>
      <c r="P1423" s="6" t="s">
        <v>5237</v>
      </c>
      <c r="Q1423" s="6" t="s">
        <v>90</v>
      </c>
      <c r="R1423" s="6" t="s">
        <v>5238</v>
      </c>
      <c r="S1423" s="6"/>
    </row>
    <row r="1424" spans="1:19" ht="15" hidden="1" customHeight="1" x14ac:dyDescent="0.25">
      <c r="A1424" t="s">
        <v>5239</v>
      </c>
      <c r="B1424" s="6" t="s">
        <v>5240</v>
      </c>
      <c r="G1424" s="9"/>
      <c r="H1424" s="3" t="e">
        <f>IF(I1424="",200,VLOOKUP(I1424,#REF!,2,FALSE))</f>
        <v>#REF!</v>
      </c>
      <c r="I1424" t="s">
        <v>84</v>
      </c>
      <c r="J1424" s="3" t="s">
        <v>11</v>
      </c>
      <c r="K1424" s="3" t="s">
        <v>7</v>
      </c>
      <c r="L1424" t="s">
        <v>5193</v>
      </c>
      <c r="M1424" t="s">
        <v>90</v>
      </c>
      <c r="N1424" s="6" t="s">
        <v>5056</v>
      </c>
      <c r="O1424" s="6" t="s">
        <v>5057</v>
      </c>
      <c r="P1424" s="6" t="s">
        <v>5058</v>
      </c>
      <c r="Q1424" s="6" t="s">
        <v>90</v>
      </c>
      <c r="R1424" s="6" t="s">
        <v>5059</v>
      </c>
      <c r="S1424" s="6"/>
    </row>
    <row r="1425" spans="1:19" ht="15" hidden="1" customHeight="1" x14ac:dyDescent="0.25">
      <c r="A1425" t="s">
        <v>5241</v>
      </c>
      <c r="B1425" s="6" t="s">
        <v>5242</v>
      </c>
      <c r="G1425" s="9"/>
      <c r="H1425" s="3" t="e">
        <f>IF(I1425="",200,VLOOKUP(I1425,#REF!,2,FALSE))</f>
        <v>#REF!</v>
      </c>
      <c r="I1425" t="s">
        <v>84</v>
      </c>
      <c r="J1425" s="3" t="s">
        <v>11</v>
      </c>
      <c r="K1425" s="3" t="s">
        <v>7</v>
      </c>
      <c r="L1425" t="s">
        <v>5193</v>
      </c>
      <c r="M1425" t="s">
        <v>90</v>
      </c>
      <c r="N1425" s="6" t="s">
        <v>5062</v>
      </c>
      <c r="O1425" s="6" t="s">
        <v>5063</v>
      </c>
      <c r="P1425" s="6" t="s">
        <v>5064</v>
      </c>
      <c r="Q1425" s="6" t="s">
        <v>90</v>
      </c>
      <c r="R1425" s="6" t="s">
        <v>5065</v>
      </c>
      <c r="S1425" s="6"/>
    </row>
    <row r="1426" spans="1:19" ht="15" hidden="1" customHeight="1" x14ac:dyDescent="0.25">
      <c r="A1426" t="s">
        <v>5243</v>
      </c>
      <c r="B1426" s="6" t="s">
        <v>5244</v>
      </c>
      <c r="G1426" s="9"/>
      <c r="H1426" s="3" t="e">
        <f>IF(I1426="",200,VLOOKUP(I1426,#REF!,2,FALSE))</f>
        <v>#REF!</v>
      </c>
      <c r="I1426" t="s">
        <v>84</v>
      </c>
      <c r="J1426" s="3" t="s">
        <v>11</v>
      </c>
      <c r="K1426" s="3" t="s">
        <v>7</v>
      </c>
      <c r="L1426" t="s">
        <v>5193</v>
      </c>
      <c r="M1426" t="s">
        <v>90</v>
      </c>
      <c r="N1426" s="6" t="s">
        <v>5068</v>
      </c>
      <c r="O1426" s="6" t="s">
        <v>5069</v>
      </c>
      <c r="P1426" s="6" t="s">
        <v>5070</v>
      </c>
      <c r="Q1426" s="6" t="s">
        <v>90</v>
      </c>
      <c r="R1426" s="6" t="s">
        <v>5071</v>
      </c>
      <c r="S1426" s="6"/>
    </row>
    <row r="1427" spans="1:19" ht="15" hidden="1" customHeight="1" x14ac:dyDescent="0.25">
      <c r="A1427" t="s">
        <v>5245</v>
      </c>
      <c r="B1427" s="6" t="s">
        <v>5246</v>
      </c>
      <c r="G1427" s="9"/>
      <c r="H1427" s="3" t="e">
        <f>IF(I1427="",200,VLOOKUP(I1427,#REF!,2,FALSE))</f>
        <v>#REF!</v>
      </c>
      <c r="I1427" t="s">
        <v>84</v>
      </c>
      <c r="J1427" s="3" t="s">
        <v>11</v>
      </c>
      <c r="K1427" s="3" t="s">
        <v>7</v>
      </c>
      <c r="L1427" t="s">
        <v>5193</v>
      </c>
      <c r="M1427" t="s">
        <v>90</v>
      </c>
      <c r="N1427" s="6" t="s">
        <v>5074</v>
      </c>
      <c r="O1427" s="6" t="s">
        <v>5075</v>
      </c>
      <c r="P1427" s="6" t="s">
        <v>5076</v>
      </c>
      <c r="Q1427" s="6" t="s">
        <v>90</v>
      </c>
      <c r="R1427" s="6" t="s">
        <v>5077</v>
      </c>
      <c r="S1427" s="6"/>
    </row>
    <row r="1428" spans="1:19" ht="15" hidden="1" customHeight="1" x14ac:dyDescent="0.25">
      <c r="A1428" t="s">
        <v>5247</v>
      </c>
      <c r="B1428" s="6" t="s">
        <v>5248</v>
      </c>
      <c r="G1428" s="9"/>
      <c r="H1428" s="3" t="e">
        <f>IF(I1428="",200,VLOOKUP(I1428,#REF!,2,FALSE))</f>
        <v>#REF!</v>
      </c>
      <c r="I1428" t="s">
        <v>84</v>
      </c>
      <c r="J1428" s="3" t="s">
        <v>11</v>
      </c>
      <c r="K1428" s="3" t="s">
        <v>7</v>
      </c>
      <c r="L1428" t="s">
        <v>5193</v>
      </c>
      <c r="M1428" t="s">
        <v>90</v>
      </c>
      <c r="N1428" s="6" t="s">
        <v>5080</v>
      </c>
      <c r="O1428" s="6" t="s">
        <v>5081</v>
      </c>
      <c r="P1428" s="6" t="s">
        <v>5082</v>
      </c>
      <c r="Q1428" s="6" t="s">
        <v>90</v>
      </c>
      <c r="R1428" s="6" t="s">
        <v>5249</v>
      </c>
      <c r="S1428" s="6"/>
    </row>
    <row r="1429" spans="1:19" ht="15" hidden="1" customHeight="1" x14ac:dyDescent="0.25">
      <c r="A1429" t="s">
        <v>5250</v>
      </c>
      <c r="B1429" s="6" t="s">
        <v>5251</v>
      </c>
      <c r="G1429" s="9"/>
      <c r="H1429" s="3" t="e">
        <f>IF(I1429="",200,VLOOKUP(I1429,#REF!,2,FALSE))</f>
        <v>#REF!</v>
      </c>
      <c r="I1429" t="s">
        <v>84</v>
      </c>
      <c r="J1429" s="3" t="s">
        <v>11</v>
      </c>
      <c r="K1429" s="3" t="s">
        <v>7</v>
      </c>
      <c r="L1429" t="s">
        <v>5193</v>
      </c>
      <c r="M1429" t="s">
        <v>90</v>
      </c>
      <c r="O1429" s="6" t="s">
        <v>100</v>
      </c>
      <c r="P1429" s="6" t="s">
        <v>101</v>
      </c>
      <c r="Q1429" s="6" t="s">
        <v>90</v>
      </c>
      <c r="R1429" s="6" t="s">
        <v>102</v>
      </c>
      <c r="S1429" s="6"/>
    </row>
    <row r="1430" spans="1:19" ht="15" hidden="1" customHeight="1" x14ac:dyDescent="0.25">
      <c r="A1430" t="s">
        <v>5252</v>
      </c>
      <c r="B1430" s="6" t="s">
        <v>5253</v>
      </c>
      <c r="G1430" s="9"/>
      <c r="H1430" s="3" t="e">
        <f>IF(I1430="",200,VLOOKUP(I1430,#REF!,2,FALSE))</f>
        <v>#REF!</v>
      </c>
      <c r="I1430" t="s">
        <v>84</v>
      </c>
      <c r="J1430" s="3" t="s">
        <v>11</v>
      </c>
      <c r="K1430" s="3" t="s">
        <v>7</v>
      </c>
      <c r="L1430" t="s">
        <v>5193</v>
      </c>
      <c r="M1430" t="s">
        <v>130</v>
      </c>
      <c r="O1430" s="6" t="s">
        <v>88</v>
      </c>
      <c r="P1430" s="6" t="s">
        <v>5105</v>
      </c>
      <c r="Q1430" s="6" t="s">
        <v>90</v>
      </c>
      <c r="R1430" s="6" t="s">
        <v>5106</v>
      </c>
      <c r="S1430" s="6"/>
    </row>
    <row r="1431" spans="1:19" ht="15" hidden="1" customHeight="1" x14ac:dyDescent="0.25">
      <c r="A1431" t="s">
        <v>5254</v>
      </c>
      <c r="B1431" s="6" t="s">
        <v>5255</v>
      </c>
      <c r="G1431" s="9"/>
      <c r="H1431" s="3" t="e">
        <f>IF(I1431="",200,VLOOKUP(I1431,#REF!,2,FALSE))</f>
        <v>#REF!</v>
      </c>
      <c r="I1431" t="s">
        <v>84</v>
      </c>
      <c r="J1431" s="3" t="s">
        <v>11</v>
      </c>
      <c r="K1431" s="3" t="s">
        <v>7</v>
      </c>
      <c r="L1431" t="s">
        <v>5193</v>
      </c>
      <c r="M1431" t="s">
        <v>130</v>
      </c>
      <c r="O1431" s="6" t="s">
        <v>88</v>
      </c>
      <c r="P1431" s="6" t="s">
        <v>89</v>
      </c>
      <c r="Q1431" s="6" t="s">
        <v>90</v>
      </c>
      <c r="R1431" s="6" t="s">
        <v>91</v>
      </c>
      <c r="S1431" s="6"/>
    </row>
    <row r="1432" spans="1:19" ht="15" hidden="1" customHeight="1" x14ac:dyDescent="0.25">
      <c r="A1432" t="s">
        <v>5256</v>
      </c>
      <c r="B1432" s="6" t="s">
        <v>5257</v>
      </c>
      <c r="G1432" s="9"/>
      <c r="H1432" s="3" t="e">
        <f>IF(I1432="",200,VLOOKUP(I1432,#REF!,2,FALSE))</f>
        <v>#REF!</v>
      </c>
      <c r="I1432" t="s">
        <v>84</v>
      </c>
      <c r="J1432" s="3" t="s">
        <v>11</v>
      </c>
      <c r="K1432" s="3" t="s">
        <v>7</v>
      </c>
      <c r="L1432" t="s">
        <v>5193</v>
      </c>
      <c r="M1432" t="s">
        <v>130</v>
      </c>
      <c r="O1432" s="6" t="s">
        <v>105</v>
      </c>
      <c r="P1432" s="6" t="s">
        <v>89</v>
      </c>
      <c r="Q1432" s="6" t="s">
        <v>90</v>
      </c>
      <c r="R1432" s="6" t="s">
        <v>91</v>
      </c>
      <c r="S1432" s="6"/>
    </row>
    <row r="1433" spans="1:19" ht="15" hidden="1" customHeight="1" x14ac:dyDescent="0.25">
      <c r="A1433" t="s">
        <v>5258</v>
      </c>
      <c r="B1433" s="6" t="s">
        <v>5259</v>
      </c>
      <c r="G1433" s="9"/>
      <c r="H1433" s="3" t="e">
        <f>IF(I1433="",200,VLOOKUP(I1433,#REF!,2,FALSE))</f>
        <v>#REF!</v>
      </c>
      <c r="I1433" t="s">
        <v>84</v>
      </c>
      <c r="J1433" s="3" t="s">
        <v>11</v>
      </c>
      <c r="K1433" s="3" t="s">
        <v>7</v>
      </c>
      <c r="L1433" t="s">
        <v>5193</v>
      </c>
      <c r="M1433" t="s">
        <v>130</v>
      </c>
      <c r="O1433" s="6" t="s">
        <v>88</v>
      </c>
      <c r="P1433" s="6" t="s">
        <v>94</v>
      </c>
      <c r="Q1433" s="6" t="s">
        <v>90</v>
      </c>
      <c r="R1433" s="6" t="s">
        <v>95</v>
      </c>
      <c r="S1433" s="6"/>
    </row>
    <row r="1434" spans="1:19" ht="15" hidden="1" customHeight="1" x14ac:dyDescent="0.25">
      <c r="A1434" t="s">
        <v>5260</v>
      </c>
      <c r="B1434" s="6" t="s">
        <v>5261</v>
      </c>
      <c r="G1434" s="9"/>
      <c r="H1434" s="3" t="e">
        <f>IF(I1434="",200,VLOOKUP(I1434,#REF!,2,FALSE))</f>
        <v>#REF!</v>
      </c>
      <c r="I1434" t="s">
        <v>84</v>
      </c>
      <c r="J1434" s="3" t="s">
        <v>11</v>
      </c>
      <c r="K1434" s="3" t="s">
        <v>7</v>
      </c>
      <c r="L1434" t="s">
        <v>5193</v>
      </c>
      <c r="M1434" t="s">
        <v>130</v>
      </c>
      <c r="O1434" s="6" t="s">
        <v>88</v>
      </c>
      <c r="P1434" s="6" t="s">
        <v>94</v>
      </c>
      <c r="Q1434" s="6" t="s">
        <v>90</v>
      </c>
      <c r="R1434" s="6" t="s">
        <v>95</v>
      </c>
      <c r="S1434" s="6"/>
    </row>
    <row r="1435" spans="1:19" ht="15" hidden="1" customHeight="1" x14ac:dyDescent="0.25">
      <c r="A1435" t="s">
        <v>5262</v>
      </c>
      <c r="B1435" s="6" t="s">
        <v>5263</v>
      </c>
      <c r="G1435" s="9"/>
      <c r="H1435" s="3" t="e">
        <f>IF(I1435="",200,VLOOKUP(I1435,#REF!,2,FALSE))</f>
        <v>#REF!</v>
      </c>
      <c r="I1435" t="s">
        <v>84</v>
      </c>
      <c r="J1435" s="3" t="s">
        <v>11</v>
      </c>
      <c r="K1435" s="3" t="s">
        <v>7</v>
      </c>
      <c r="L1435" t="s">
        <v>5193</v>
      </c>
      <c r="M1435" t="s">
        <v>145</v>
      </c>
      <c r="O1435" s="6" t="s">
        <v>146</v>
      </c>
      <c r="P1435" s="6" t="s">
        <v>147</v>
      </c>
      <c r="Q1435" s="6" t="s">
        <v>90</v>
      </c>
      <c r="R1435" s="6" t="s">
        <v>148</v>
      </c>
      <c r="S1435" s="6"/>
    </row>
    <row r="1436" spans="1:19" ht="15" hidden="1" customHeight="1" x14ac:dyDescent="0.25">
      <c r="A1436" t="s">
        <v>5264</v>
      </c>
      <c r="B1436" s="6" t="s">
        <v>5265</v>
      </c>
      <c r="G1436" s="9"/>
      <c r="H1436" s="3" t="e">
        <f>IF(I1436="",200,VLOOKUP(I1436,#REF!,2,FALSE))</f>
        <v>#REF!</v>
      </c>
      <c r="I1436" t="s">
        <v>84</v>
      </c>
      <c r="J1436" s="3" t="s">
        <v>11</v>
      </c>
      <c r="K1436" s="3" t="s">
        <v>7</v>
      </c>
      <c r="L1436" t="s">
        <v>5193</v>
      </c>
      <c r="M1436" t="s">
        <v>125</v>
      </c>
      <c r="O1436" s="6" t="s">
        <v>115</v>
      </c>
      <c r="P1436" s="6" t="s">
        <v>116</v>
      </c>
      <c r="Q1436" s="6" t="s">
        <v>90</v>
      </c>
      <c r="R1436" s="6" t="s">
        <v>117</v>
      </c>
      <c r="S1436" s="6"/>
    </row>
    <row r="1437" spans="1:19" ht="15" hidden="1" customHeight="1" x14ac:dyDescent="0.25">
      <c r="A1437" t="s">
        <v>5266</v>
      </c>
      <c r="B1437" s="6" t="s">
        <v>5267</v>
      </c>
      <c r="H1437" s="3" t="e">
        <f>IF(I1437="",200,VLOOKUP(I1437,#REF!,2,FALSE))</f>
        <v>#REF!</v>
      </c>
      <c r="I1437" t="s">
        <v>84</v>
      </c>
      <c r="J1437" s="3" t="s">
        <v>85</v>
      </c>
      <c r="K1437" s="3" t="s">
        <v>8</v>
      </c>
      <c r="L1437" t="s">
        <v>90</v>
      </c>
      <c r="M1437" t="s">
        <v>90</v>
      </c>
      <c r="N1437" s="6" t="s">
        <v>4962</v>
      </c>
      <c r="O1437" s="6" t="s">
        <v>4963</v>
      </c>
      <c r="P1437" s="6" t="s">
        <v>4964</v>
      </c>
      <c r="Q1437" s="6" t="s">
        <v>90</v>
      </c>
      <c r="R1437" s="6" t="s">
        <v>4965</v>
      </c>
      <c r="S1437" s="6"/>
    </row>
    <row r="1438" spans="1:19" ht="15" hidden="1" customHeight="1" x14ac:dyDescent="0.25">
      <c r="A1438" t="s">
        <v>5268</v>
      </c>
      <c r="B1438" s="6" t="s">
        <v>5269</v>
      </c>
      <c r="H1438" s="3" t="e">
        <f>IF(I1438="",200,VLOOKUP(I1438,#REF!,2,FALSE))</f>
        <v>#REF!</v>
      </c>
      <c r="I1438" t="s">
        <v>84</v>
      </c>
      <c r="J1438" s="3" t="s">
        <v>85</v>
      </c>
      <c r="K1438" s="3" t="s">
        <v>8</v>
      </c>
      <c r="L1438" t="s">
        <v>90</v>
      </c>
      <c r="M1438" t="s">
        <v>90</v>
      </c>
      <c r="N1438" s="6" t="s">
        <v>4968</v>
      </c>
      <c r="O1438" s="6" t="s">
        <v>4969</v>
      </c>
      <c r="P1438" s="6" t="s">
        <v>4970</v>
      </c>
      <c r="Q1438" s="6" t="s">
        <v>90</v>
      </c>
      <c r="R1438" s="6" t="s">
        <v>4971</v>
      </c>
      <c r="S1438" s="6"/>
    </row>
    <row r="1439" spans="1:19" ht="15" hidden="1" customHeight="1" x14ac:dyDescent="0.25">
      <c r="A1439" t="s">
        <v>5270</v>
      </c>
      <c r="B1439" s="6" t="s">
        <v>5271</v>
      </c>
      <c r="H1439" s="3" t="e">
        <f>IF(I1439="",200,VLOOKUP(I1439,#REF!,2,FALSE))</f>
        <v>#REF!</v>
      </c>
      <c r="I1439" t="s">
        <v>84</v>
      </c>
      <c r="J1439" s="3" t="s">
        <v>85</v>
      </c>
      <c r="K1439" s="3" t="s">
        <v>8</v>
      </c>
      <c r="L1439" t="s">
        <v>90</v>
      </c>
      <c r="M1439" t="s">
        <v>90</v>
      </c>
      <c r="N1439" s="6" t="s">
        <v>4974</v>
      </c>
      <c r="O1439" s="6" t="s">
        <v>4975</v>
      </c>
      <c r="P1439" s="6" t="s">
        <v>4976</v>
      </c>
      <c r="Q1439" s="6" t="s">
        <v>90</v>
      </c>
      <c r="R1439" s="6" t="s">
        <v>4977</v>
      </c>
      <c r="S1439" s="6"/>
    </row>
    <row r="1440" spans="1:19" ht="15" hidden="1" customHeight="1" x14ac:dyDescent="0.25">
      <c r="A1440" t="s">
        <v>5272</v>
      </c>
      <c r="B1440" s="6" t="s">
        <v>5273</v>
      </c>
      <c r="H1440" s="3" t="e">
        <f>IF(I1440="",200,VLOOKUP(I1440,#REF!,2,FALSE))</f>
        <v>#REF!</v>
      </c>
      <c r="I1440" t="s">
        <v>84</v>
      </c>
      <c r="J1440" s="3" t="s">
        <v>85</v>
      </c>
      <c r="K1440" s="3" t="s">
        <v>8</v>
      </c>
      <c r="L1440" t="s">
        <v>90</v>
      </c>
      <c r="M1440" t="s">
        <v>90</v>
      </c>
      <c r="N1440" s="6" t="s">
        <v>4974</v>
      </c>
      <c r="O1440" s="6" t="s">
        <v>4980</v>
      </c>
      <c r="P1440" s="6" t="s">
        <v>4981</v>
      </c>
      <c r="Q1440" s="6" t="s">
        <v>90</v>
      </c>
      <c r="R1440" s="6" t="s">
        <v>4982</v>
      </c>
      <c r="S1440" s="6"/>
    </row>
    <row r="1441" spans="1:19" ht="15" hidden="1" customHeight="1" x14ac:dyDescent="0.25">
      <c r="A1441" t="s">
        <v>5274</v>
      </c>
      <c r="B1441" s="6" t="s">
        <v>5275</v>
      </c>
      <c r="H1441" s="3" t="e">
        <f>IF(I1441="",200,VLOOKUP(I1441,#REF!,2,FALSE))</f>
        <v>#REF!</v>
      </c>
      <c r="I1441" t="s">
        <v>84</v>
      </c>
      <c r="J1441" s="3" t="s">
        <v>85</v>
      </c>
      <c r="K1441" s="3" t="s">
        <v>8</v>
      </c>
      <c r="L1441" t="s">
        <v>90</v>
      </c>
      <c r="M1441" t="s">
        <v>90</v>
      </c>
      <c r="N1441" s="6" t="s">
        <v>4962</v>
      </c>
      <c r="O1441" s="6" t="s">
        <v>4985</v>
      </c>
      <c r="P1441" s="6" t="s">
        <v>4986</v>
      </c>
      <c r="Q1441" s="6" t="s">
        <v>90</v>
      </c>
      <c r="R1441" s="6" t="s">
        <v>4987</v>
      </c>
      <c r="S1441" s="6"/>
    </row>
    <row r="1442" spans="1:19" ht="15" hidden="1" customHeight="1" x14ac:dyDescent="0.25">
      <c r="A1442" t="s">
        <v>5276</v>
      </c>
      <c r="B1442" s="6" t="s">
        <v>5277</v>
      </c>
      <c r="H1442" s="3" t="e">
        <f>IF(I1442="",200,VLOOKUP(I1442,#REF!,2,FALSE))</f>
        <v>#REF!</v>
      </c>
      <c r="I1442" t="s">
        <v>84</v>
      </c>
      <c r="J1442" s="3" t="s">
        <v>85</v>
      </c>
      <c r="K1442" s="3" t="s">
        <v>8</v>
      </c>
      <c r="L1442" t="s">
        <v>90</v>
      </c>
      <c r="M1442" t="s">
        <v>90</v>
      </c>
      <c r="N1442" s="6" t="s">
        <v>4990</v>
      </c>
      <c r="O1442" s="6" t="s">
        <v>4991</v>
      </c>
      <c r="P1442" s="6" t="s">
        <v>4992</v>
      </c>
      <c r="Q1442" s="6" t="s">
        <v>90</v>
      </c>
      <c r="R1442" s="6" t="s">
        <v>4993</v>
      </c>
      <c r="S1442" s="6"/>
    </row>
    <row r="1443" spans="1:19" ht="15" hidden="1" customHeight="1" x14ac:dyDescent="0.25">
      <c r="A1443" t="s">
        <v>5278</v>
      </c>
      <c r="B1443" s="6" t="s">
        <v>5279</v>
      </c>
      <c r="H1443" s="3" t="e">
        <f>IF(I1443="",200,VLOOKUP(I1443,#REF!,2,FALSE))</f>
        <v>#REF!</v>
      </c>
      <c r="I1443" t="s">
        <v>84</v>
      </c>
      <c r="J1443" s="3" t="s">
        <v>85</v>
      </c>
      <c r="K1443" s="3" t="s">
        <v>8</v>
      </c>
      <c r="L1443" t="s">
        <v>90</v>
      </c>
      <c r="M1443" t="s">
        <v>90</v>
      </c>
      <c r="N1443" s="6" t="s">
        <v>4996</v>
      </c>
      <c r="O1443" s="6" t="s">
        <v>4997</v>
      </c>
      <c r="P1443" s="6" t="s">
        <v>4998</v>
      </c>
      <c r="Q1443" s="6" t="s">
        <v>90</v>
      </c>
      <c r="R1443" s="6" t="s">
        <v>4999</v>
      </c>
      <c r="S1443" s="6"/>
    </row>
    <row r="1444" spans="1:19" ht="15" hidden="1" customHeight="1" x14ac:dyDescent="0.25">
      <c r="A1444" t="s">
        <v>5280</v>
      </c>
      <c r="B1444" s="6" t="s">
        <v>5281</v>
      </c>
      <c r="H1444" s="3" t="e">
        <f>IF(I1444="",200,VLOOKUP(I1444,#REF!,2,FALSE))</f>
        <v>#REF!</v>
      </c>
      <c r="I1444" t="s">
        <v>84</v>
      </c>
      <c r="J1444" s="3" t="s">
        <v>85</v>
      </c>
      <c r="K1444" s="3" t="s">
        <v>8</v>
      </c>
      <c r="L1444" t="s">
        <v>90</v>
      </c>
      <c r="M1444" t="s">
        <v>90</v>
      </c>
      <c r="N1444" s="6" t="s">
        <v>4974</v>
      </c>
      <c r="O1444" s="6" t="s">
        <v>5002</v>
      </c>
      <c r="P1444" s="6" t="s">
        <v>5003</v>
      </c>
      <c r="Q1444" s="6" t="s">
        <v>90</v>
      </c>
      <c r="R1444" s="6" t="s">
        <v>5004</v>
      </c>
      <c r="S1444" s="6"/>
    </row>
    <row r="1445" spans="1:19" ht="15" hidden="1" customHeight="1" x14ac:dyDescent="0.25">
      <c r="A1445" t="s">
        <v>5282</v>
      </c>
      <c r="B1445" s="6" t="s">
        <v>5283</v>
      </c>
      <c r="H1445" s="3" t="e">
        <f>IF(I1445="",200,VLOOKUP(I1445,#REF!,2,FALSE))</f>
        <v>#REF!</v>
      </c>
      <c r="I1445" t="s">
        <v>84</v>
      </c>
      <c r="J1445" s="3" t="s">
        <v>85</v>
      </c>
      <c r="K1445" s="3" t="s">
        <v>8</v>
      </c>
      <c r="L1445" t="s">
        <v>90</v>
      </c>
      <c r="M1445" t="s">
        <v>90</v>
      </c>
      <c r="N1445" s="6" t="s">
        <v>4962</v>
      </c>
      <c r="O1445" s="6" t="s">
        <v>5007</v>
      </c>
      <c r="P1445" s="6" t="s">
        <v>5008</v>
      </c>
      <c r="Q1445" s="6" t="s">
        <v>90</v>
      </c>
      <c r="R1445" s="6" t="s">
        <v>5009</v>
      </c>
      <c r="S1445" s="6"/>
    </row>
    <row r="1446" spans="1:19" ht="15" hidden="1" customHeight="1" x14ac:dyDescent="0.25">
      <c r="A1446" t="s">
        <v>5284</v>
      </c>
      <c r="B1446" s="6" t="s">
        <v>5285</v>
      </c>
      <c r="H1446" s="3" t="e">
        <f>IF(I1446="",200,VLOOKUP(I1446,#REF!,2,FALSE))</f>
        <v>#REF!</v>
      </c>
      <c r="I1446" t="s">
        <v>84</v>
      </c>
      <c r="J1446" s="3" t="s">
        <v>85</v>
      </c>
      <c r="K1446" s="3" t="s">
        <v>8</v>
      </c>
      <c r="L1446" t="s">
        <v>90</v>
      </c>
      <c r="M1446" t="s">
        <v>90</v>
      </c>
      <c r="N1446" s="6" t="s">
        <v>5012</v>
      </c>
      <c r="O1446" s="6" t="s">
        <v>5013</v>
      </c>
      <c r="P1446" s="6" t="s">
        <v>4998</v>
      </c>
      <c r="Q1446" s="6" t="s">
        <v>90</v>
      </c>
      <c r="R1446" s="6" t="s">
        <v>5014</v>
      </c>
      <c r="S1446" s="6"/>
    </row>
    <row r="1447" spans="1:19" ht="15" hidden="1" customHeight="1" x14ac:dyDescent="0.25">
      <c r="A1447" t="s">
        <v>5286</v>
      </c>
      <c r="B1447" s="6" t="s">
        <v>5287</v>
      </c>
      <c r="H1447" s="3" t="e">
        <f>IF(I1447="",200,VLOOKUP(I1447,#REF!,2,FALSE))</f>
        <v>#REF!</v>
      </c>
      <c r="I1447" t="s">
        <v>84</v>
      </c>
      <c r="J1447" s="3" t="s">
        <v>85</v>
      </c>
      <c r="K1447" s="3" t="s">
        <v>8</v>
      </c>
      <c r="L1447" t="s">
        <v>90</v>
      </c>
      <c r="M1447" t="s">
        <v>90</v>
      </c>
      <c r="N1447" s="6" t="s">
        <v>5017</v>
      </c>
      <c r="O1447" s="6" t="s">
        <v>5018</v>
      </c>
      <c r="P1447" s="6" t="s">
        <v>5019</v>
      </c>
      <c r="Q1447" s="6" t="s">
        <v>90</v>
      </c>
      <c r="R1447" s="6" t="s">
        <v>5020</v>
      </c>
      <c r="S1447" s="6"/>
    </row>
    <row r="1448" spans="1:19" ht="15" hidden="1" customHeight="1" x14ac:dyDescent="0.25">
      <c r="A1448" t="s">
        <v>5288</v>
      </c>
      <c r="B1448" s="6" t="s">
        <v>5289</v>
      </c>
      <c r="H1448" s="3" t="e">
        <f>IF(I1448="",200,VLOOKUP(I1448,#REF!,2,FALSE))</f>
        <v>#REF!</v>
      </c>
      <c r="I1448" t="s">
        <v>84</v>
      </c>
      <c r="J1448" s="3" t="s">
        <v>85</v>
      </c>
      <c r="K1448" s="3" t="s">
        <v>8</v>
      </c>
      <c r="L1448" t="s">
        <v>90</v>
      </c>
      <c r="M1448" t="s">
        <v>90</v>
      </c>
      <c r="N1448" s="6" t="s">
        <v>5023</v>
      </c>
      <c r="O1448" s="6" t="s">
        <v>5024</v>
      </c>
      <c r="P1448" s="6" t="s">
        <v>5025</v>
      </c>
      <c r="Q1448" s="6" t="s">
        <v>90</v>
      </c>
      <c r="R1448" s="6" t="s">
        <v>5026</v>
      </c>
      <c r="S1448" s="6"/>
    </row>
    <row r="1449" spans="1:19" ht="15" hidden="1" customHeight="1" x14ac:dyDescent="0.25">
      <c r="A1449" t="s">
        <v>5290</v>
      </c>
      <c r="B1449" s="6" t="s">
        <v>5291</v>
      </c>
      <c r="G1449" s="9"/>
      <c r="H1449" s="3" t="e">
        <f>IF(I1449="",200,VLOOKUP(I1449,#REF!,2,FALSE))</f>
        <v>#REF!</v>
      </c>
      <c r="I1449" t="s">
        <v>84</v>
      </c>
      <c r="J1449" s="3" t="s">
        <v>11</v>
      </c>
      <c r="K1449" s="3" t="s">
        <v>8</v>
      </c>
      <c r="L1449" t="s">
        <v>5292</v>
      </c>
      <c r="M1449" t="s">
        <v>90</v>
      </c>
      <c r="N1449" s="6" t="s">
        <v>4962</v>
      </c>
      <c r="O1449" s="6" t="s">
        <v>4963</v>
      </c>
      <c r="P1449" s="6" t="s">
        <v>4964</v>
      </c>
      <c r="Q1449" s="6" t="s">
        <v>90</v>
      </c>
      <c r="R1449" s="6" t="s">
        <v>4965</v>
      </c>
      <c r="S1449" s="6"/>
    </row>
    <row r="1450" spans="1:19" ht="15" hidden="1" customHeight="1" x14ac:dyDescent="0.25">
      <c r="A1450" t="s">
        <v>5293</v>
      </c>
      <c r="B1450" s="6" t="s">
        <v>5291</v>
      </c>
      <c r="G1450" s="9"/>
      <c r="H1450" s="3" t="e">
        <f>IF(I1450="",200,VLOOKUP(I1450,#REF!,2,FALSE))</f>
        <v>#REF!</v>
      </c>
      <c r="I1450" t="s">
        <v>84</v>
      </c>
      <c r="J1450" s="3" t="s">
        <v>11</v>
      </c>
      <c r="K1450" s="3" t="s">
        <v>8</v>
      </c>
      <c r="L1450" t="s">
        <v>90</v>
      </c>
      <c r="M1450" t="s">
        <v>90</v>
      </c>
      <c r="N1450" s="6" t="s">
        <v>4962</v>
      </c>
      <c r="O1450" s="6" t="s">
        <v>4963</v>
      </c>
      <c r="P1450" s="6" t="s">
        <v>4964</v>
      </c>
      <c r="Q1450" s="6" t="s">
        <v>90</v>
      </c>
      <c r="R1450" s="6" t="s">
        <v>4965</v>
      </c>
      <c r="S1450" s="6"/>
    </row>
    <row r="1451" spans="1:19" ht="15" hidden="1" customHeight="1" x14ac:dyDescent="0.25">
      <c r="A1451" t="s">
        <v>5294</v>
      </c>
      <c r="B1451" s="6" t="s">
        <v>5295</v>
      </c>
      <c r="G1451" s="9"/>
      <c r="H1451" s="3" t="e">
        <f>IF(I1451="",200,VLOOKUP(I1451,#REF!,2,FALSE))</f>
        <v>#REF!</v>
      </c>
      <c r="I1451" t="s">
        <v>84</v>
      </c>
      <c r="J1451" s="3" t="s">
        <v>11</v>
      </c>
      <c r="K1451" s="3" t="s">
        <v>8</v>
      </c>
      <c r="L1451" t="s">
        <v>90</v>
      </c>
      <c r="M1451" t="s">
        <v>90</v>
      </c>
      <c r="N1451" s="6" t="s">
        <v>4968</v>
      </c>
      <c r="O1451" s="6" t="s">
        <v>4969</v>
      </c>
      <c r="P1451" s="6" t="s">
        <v>4970</v>
      </c>
      <c r="Q1451" s="6" t="s">
        <v>90</v>
      </c>
      <c r="R1451" s="6" t="s">
        <v>4971</v>
      </c>
      <c r="S1451" s="6"/>
    </row>
    <row r="1452" spans="1:19" ht="15" hidden="1" customHeight="1" x14ac:dyDescent="0.25">
      <c r="A1452" t="s">
        <v>5296</v>
      </c>
      <c r="B1452" s="6" t="s">
        <v>5297</v>
      </c>
      <c r="G1452" s="9"/>
      <c r="H1452" s="3" t="e">
        <f>IF(I1452="",200,VLOOKUP(I1452,#REF!,2,FALSE))</f>
        <v>#REF!</v>
      </c>
      <c r="I1452" t="s">
        <v>84</v>
      </c>
      <c r="J1452" s="3" t="s">
        <v>11</v>
      </c>
      <c r="K1452" s="3" t="s">
        <v>8</v>
      </c>
      <c r="L1452" t="s">
        <v>5292</v>
      </c>
      <c r="M1452" t="s">
        <v>90</v>
      </c>
      <c r="N1452" s="6" t="s">
        <v>4974</v>
      </c>
      <c r="O1452" s="6" t="s">
        <v>4975</v>
      </c>
      <c r="P1452" s="6" t="s">
        <v>4976</v>
      </c>
      <c r="Q1452" s="6" t="s">
        <v>90</v>
      </c>
      <c r="R1452" s="6" t="s">
        <v>5034</v>
      </c>
      <c r="S1452" s="6"/>
    </row>
    <row r="1453" spans="1:19" ht="15" hidden="1" customHeight="1" x14ac:dyDescent="0.25">
      <c r="A1453" t="s">
        <v>5298</v>
      </c>
      <c r="B1453" s="6" t="s">
        <v>5297</v>
      </c>
      <c r="G1453" s="9"/>
      <c r="H1453" s="3" t="e">
        <f>IF(I1453="",200,VLOOKUP(I1453,#REF!,2,FALSE))</f>
        <v>#REF!</v>
      </c>
      <c r="I1453" t="s">
        <v>84</v>
      </c>
      <c r="J1453" s="3" t="s">
        <v>11</v>
      </c>
      <c r="K1453" s="3" t="s">
        <v>8</v>
      </c>
      <c r="L1453" t="s">
        <v>90</v>
      </c>
      <c r="M1453" t="s">
        <v>90</v>
      </c>
      <c r="N1453" s="6" t="s">
        <v>4974</v>
      </c>
      <c r="O1453" s="6" t="s">
        <v>4975</v>
      </c>
      <c r="P1453" s="6" t="s">
        <v>4976</v>
      </c>
      <c r="Q1453" s="6" t="s">
        <v>90</v>
      </c>
      <c r="R1453" s="6" t="s">
        <v>5034</v>
      </c>
      <c r="S1453" s="6"/>
    </row>
    <row r="1454" spans="1:19" ht="15" hidden="1" customHeight="1" x14ac:dyDescent="0.25">
      <c r="A1454" t="s">
        <v>5299</v>
      </c>
      <c r="B1454" s="6" t="s">
        <v>5300</v>
      </c>
      <c r="G1454" s="9"/>
      <c r="H1454" s="3" t="e">
        <f>IF(I1454="",200,VLOOKUP(I1454,#REF!,2,FALSE))</f>
        <v>#REF!</v>
      </c>
      <c r="I1454" t="s">
        <v>84</v>
      </c>
      <c r="J1454" s="3" t="s">
        <v>11</v>
      </c>
      <c r="K1454" s="3" t="s">
        <v>8</v>
      </c>
      <c r="L1454" t="s">
        <v>5292</v>
      </c>
      <c r="M1454" t="s">
        <v>90</v>
      </c>
      <c r="N1454" s="6" t="s">
        <v>4974</v>
      </c>
      <c r="O1454" s="6" t="s">
        <v>4980</v>
      </c>
      <c r="P1454" s="6" t="s">
        <v>4981</v>
      </c>
      <c r="Q1454" s="6" t="s">
        <v>90</v>
      </c>
      <c r="R1454" s="6" t="s">
        <v>4982</v>
      </c>
      <c r="S1454" s="6"/>
    </row>
    <row r="1455" spans="1:19" ht="15" hidden="1" customHeight="1" x14ac:dyDescent="0.25">
      <c r="A1455" t="s">
        <v>5301</v>
      </c>
      <c r="B1455" s="6" t="s">
        <v>5300</v>
      </c>
      <c r="G1455" s="9"/>
      <c r="H1455" s="3" t="e">
        <f>IF(I1455="",200,VLOOKUP(I1455,#REF!,2,FALSE))</f>
        <v>#REF!</v>
      </c>
      <c r="I1455" t="s">
        <v>84</v>
      </c>
      <c r="J1455" s="3" t="s">
        <v>11</v>
      </c>
      <c r="K1455" s="3" t="s">
        <v>8</v>
      </c>
      <c r="L1455" t="s">
        <v>90</v>
      </c>
      <c r="M1455" t="s">
        <v>90</v>
      </c>
      <c r="N1455" s="6" t="s">
        <v>4974</v>
      </c>
      <c r="O1455" s="6" t="s">
        <v>4980</v>
      </c>
      <c r="P1455" s="6" t="s">
        <v>4981</v>
      </c>
      <c r="Q1455" s="6" t="s">
        <v>90</v>
      </c>
      <c r="R1455" s="6" t="s">
        <v>4982</v>
      </c>
      <c r="S1455" s="6"/>
    </row>
    <row r="1456" spans="1:19" ht="15" hidden="1" customHeight="1" x14ac:dyDescent="0.25">
      <c r="A1456" t="s">
        <v>5302</v>
      </c>
      <c r="B1456" s="6" t="s">
        <v>5303</v>
      </c>
      <c r="G1456" s="9"/>
      <c r="H1456" s="3" t="e">
        <f>IF(I1456="",200,VLOOKUP(I1456,#REF!,2,FALSE))</f>
        <v>#REF!</v>
      </c>
      <c r="I1456" t="s">
        <v>84</v>
      </c>
      <c r="J1456" s="3" t="s">
        <v>11</v>
      </c>
      <c r="K1456" s="3" t="s">
        <v>8</v>
      </c>
      <c r="L1456" t="s">
        <v>90</v>
      </c>
      <c r="M1456" t="s">
        <v>90</v>
      </c>
      <c r="N1456" s="6" t="s">
        <v>4962</v>
      </c>
      <c r="O1456" s="6" t="s">
        <v>4985</v>
      </c>
      <c r="P1456" s="6" t="s">
        <v>4986</v>
      </c>
      <c r="Q1456" s="6" t="s">
        <v>90</v>
      </c>
      <c r="R1456" s="6" t="s">
        <v>4987</v>
      </c>
      <c r="S1456" s="6"/>
    </row>
    <row r="1457" spans="1:19" ht="15" hidden="1" customHeight="1" x14ac:dyDescent="0.25">
      <c r="A1457" t="s">
        <v>5304</v>
      </c>
      <c r="B1457" s="6" t="s">
        <v>5305</v>
      </c>
      <c r="G1457" s="9"/>
      <c r="H1457" s="3" t="e">
        <f>IF(I1457="",200,VLOOKUP(I1457,#REF!,2,FALSE))</f>
        <v>#REF!</v>
      </c>
      <c r="I1457" t="s">
        <v>84</v>
      </c>
      <c r="J1457" s="3" t="s">
        <v>11</v>
      </c>
      <c r="K1457" s="3" t="s">
        <v>8</v>
      </c>
      <c r="L1457" t="s">
        <v>5292</v>
      </c>
      <c r="M1457" t="s">
        <v>90</v>
      </c>
      <c r="N1457" s="6" t="s">
        <v>4990</v>
      </c>
      <c r="O1457" s="6" t="s">
        <v>4991</v>
      </c>
      <c r="P1457" s="6" t="s">
        <v>4992</v>
      </c>
      <c r="Q1457" s="6" t="s">
        <v>90</v>
      </c>
      <c r="R1457" s="6" t="s">
        <v>4993</v>
      </c>
      <c r="S1457" s="6"/>
    </row>
    <row r="1458" spans="1:19" ht="15" hidden="1" customHeight="1" x14ac:dyDescent="0.25">
      <c r="A1458" t="s">
        <v>5306</v>
      </c>
      <c r="B1458" s="6" t="s">
        <v>5305</v>
      </c>
      <c r="G1458" s="9"/>
      <c r="H1458" s="3" t="e">
        <f>IF(I1458="",200,VLOOKUP(I1458,#REF!,2,FALSE))</f>
        <v>#REF!</v>
      </c>
      <c r="I1458" t="s">
        <v>84</v>
      </c>
      <c r="J1458" s="3" t="s">
        <v>11</v>
      </c>
      <c r="K1458" s="3" t="s">
        <v>8</v>
      </c>
      <c r="L1458" t="s">
        <v>90</v>
      </c>
      <c r="M1458" t="s">
        <v>90</v>
      </c>
      <c r="N1458" s="6" t="s">
        <v>4990</v>
      </c>
      <c r="O1458" s="6" t="s">
        <v>4991</v>
      </c>
      <c r="P1458" s="6" t="s">
        <v>4992</v>
      </c>
      <c r="Q1458" s="6" t="s">
        <v>90</v>
      </c>
      <c r="R1458" s="6" t="s">
        <v>4993</v>
      </c>
      <c r="S1458" s="6"/>
    </row>
    <row r="1459" spans="1:19" ht="15" hidden="1" customHeight="1" x14ac:dyDescent="0.25">
      <c r="A1459" t="s">
        <v>5307</v>
      </c>
      <c r="B1459" s="6" t="s">
        <v>5308</v>
      </c>
      <c r="G1459" s="9"/>
      <c r="H1459" s="3" t="e">
        <f>IF(I1459="",200,VLOOKUP(I1459,#REF!,2,FALSE))</f>
        <v>#REF!</v>
      </c>
      <c r="I1459" t="s">
        <v>84</v>
      </c>
      <c r="J1459" s="3" t="s">
        <v>11</v>
      </c>
      <c r="K1459" s="3" t="s">
        <v>8</v>
      </c>
      <c r="L1459" t="s">
        <v>5292</v>
      </c>
      <c r="M1459" t="s">
        <v>90</v>
      </c>
      <c r="N1459" s="6" t="s">
        <v>4996</v>
      </c>
      <c r="O1459" s="6" t="s">
        <v>4997</v>
      </c>
      <c r="P1459" s="6" t="s">
        <v>4998</v>
      </c>
      <c r="Q1459" s="6" t="s">
        <v>90</v>
      </c>
      <c r="R1459" s="6" t="s">
        <v>4999</v>
      </c>
      <c r="S1459" s="6"/>
    </row>
    <row r="1460" spans="1:19" ht="15" hidden="1" customHeight="1" x14ac:dyDescent="0.25">
      <c r="A1460" t="s">
        <v>5309</v>
      </c>
      <c r="B1460" s="6" t="s">
        <v>5308</v>
      </c>
      <c r="G1460" s="9"/>
      <c r="H1460" s="3" t="e">
        <f>IF(I1460="",200,VLOOKUP(I1460,#REF!,2,FALSE))</f>
        <v>#REF!</v>
      </c>
      <c r="I1460" t="s">
        <v>84</v>
      </c>
      <c r="J1460" s="3" t="s">
        <v>11</v>
      </c>
      <c r="K1460" s="3" t="s">
        <v>8</v>
      </c>
      <c r="L1460" t="s">
        <v>90</v>
      </c>
      <c r="M1460" t="s">
        <v>90</v>
      </c>
      <c r="N1460" s="6" t="s">
        <v>4996</v>
      </c>
      <c r="O1460" s="6" t="s">
        <v>4997</v>
      </c>
      <c r="P1460" s="6" t="s">
        <v>4998</v>
      </c>
      <c r="Q1460" s="6" t="s">
        <v>90</v>
      </c>
      <c r="R1460" s="6" t="s">
        <v>4999</v>
      </c>
      <c r="S1460" s="6"/>
    </row>
    <row r="1461" spans="1:19" ht="15" hidden="1" customHeight="1" x14ac:dyDescent="0.25">
      <c r="A1461" t="s">
        <v>5310</v>
      </c>
      <c r="B1461" s="6" t="s">
        <v>5311</v>
      </c>
      <c r="G1461" s="9"/>
      <c r="H1461" s="3" t="e">
        <f>IF(I1461="",200,VLOOKUP(I1461,#REF!,2,FALSE))</f>
        <v>#REF!</v>
      </c>
      <c r="I1461" t="s">
        <v>84</v>
      </c>
      <c r="J1461" s="3" t="s">
        <v>11</v>
      </c>
      <c r="K1461" s="3" t="s">
        <v>8</v>
      </c>
      <c r="L1461" t="s">
        <v>5292</v>
      </c>
      <c r="M1461" t="s">
        <v>90</v>
      </c>
      <c r="N1461" s="6" t="s">
        <v>4974</v>
      </c>
      <c r="O1461" s="6" t="s">
        <v>5002</v>
      </c>
      <c r="P1461" s="6" t="s">
        <v>5003</v>
      </c>
      <c r="Q1461" s="6" t="s">
        <v>90</v>
      </c>
      <c r="R1461" s="6" t="s">
        <v>5045</v>
      </c>
      <c r="S1461" s="6"/>
    </row>
    <row r="1462" spans="1:19" ht="15" hidden="1" customHeight="1" x14ac:dyDescent="0.25">
      <c r="A1462" t="s">
        <v>5312</v>
      </c>
      <c r="B1462" s="6" t="s">
        <v>5311</v>
      </c>
      <c r="G1462" s="9"/>
      <c r="H1462" s="3" t="e">
        <f>IF(I1462="",200,VLOOKUP(I1462,#REF!,2,FALSE))</f>
        <v>#REF!</v>
      </c>
      <c r="I1462" t="s">
        <v>84</v>
      </c>
      <c r="J1462" s="3" t="s">
        <v>11</v>
      </c>
      <c r="K1462" s="3" t="s">
        <v>8</v>
      </c>
      <c r="L1462" t="s">
        <v>90</v>
      </c>
      <c r="M1462" t="s">
        <v>90</v>
      </c>
      <c r="N1462" s="6" t="s">
        <v>4974</v>
      </c>
      <c r="O1462" s="6" t="s">
        <v>5002</v>
      </c>
      <c r="P1462" s="6" t="s">
        <v>5003</v>
      </c>
      <c r="Q1462" s="6" t="s">
        <v>90</v>
      </c>
      <c r="R1462" s="6" t="s">
        <v>5045</v>
      </c>
      <c r="S1462" s="6"/>
    </row>
    <row r="1463" spans="1:19" ht="15" hidden="1" customHeight="1" x14ac:dyDescent="0.25">
      <c r="A1463" t="s">
        <v>5313</v>
      </c>
      <c r="B1463" s="6" t="s">
        <v>5314</v>
      </c>
      <c r="G1463" s="9"/>
      <c r="H1463" s="3" t="e">
        <f>IF(I1463="",200,VLOOKUP(I1463,#REF!,2,FALSE))</f>
        <v>#REF!</v>
      </c>
      <c r="I1463" t="s">
        <v>84</v>
      </c>
      <c r="J1463" s="3" t="s">
        <v>11</v>
      </c>
      <c r="K1463" s="3" t="s">
        <v>8</v>
      </c>
      <c r="L1463" t="s">
        <v>5292</v>
      </c>
      <c r="M1463" t="s">
        <v>90</v>
      </c>
      <c r="N1463" s="6" t="s">
        <v>4962</v>
      </c>
      <c r="O1463" s="6" t="s">
        <v>5007</v>
      </c>
      <c r="P1463" s="6" t="s">
        <v>5008</v>
      </c>
      <c r="Q1463" s="6" t="s">
        <v>90</v>
      </c>
      <c r="R1463" s="6" t="s">
        <v>5009</v>
      </c>
      <c r="S1463" s="6"/>
    </row>
    <row r="1464" spans="1:19" ht="15" hidden="1" customHeight="1" x14ac:dyDescent="0.25">
      <c r="A1464" t="s">
        <v>5315</v>
      </c>
      <c r="B1464" s="6" t="s">
        <v>5314</v>
      </c>
      <c r="G1464" s="9"/>
      <c r="H1464" s="3" t="e">
        <f>IF(I1464="",200,VLOOKUP(I1464,#REF!,2,FALSE))</f>
        <v>#REF!</v>
      </c>
      <c r="I1464" t="s">
        <v>84</v>
      </c>
      <c r="J1464" s="3" t="s">
        <v>11</v>
      </c>
      <c r="K1464" s="3" t="s">
        <v>8</v>
      </c>
      <c r="L1464" t="s">
        <v>90</v>
      </c>
      <c r="M1464" t="s">
        <v>90</v>
      </c>
      <c r="N1464" s="6" t="s">
        <v>4962</v>
      </c>
      <c r="O1464" s="6" t="s">
        <v>5007</v>
      </c>
      <c r="P1464" s="6" t="s">
        <v>5008</v>
      </c>
      <c r="Q1464" s="6" t="s">
        <v>90</v>
      </c>
      <c r="R1464" s="6" t="s">
        <v>5009</v>
      </c>
      <c r="S1464" s="6"/>
    </row>
    <row r="1465" spans="1:19" ht="15" hidden="1" customHeight="1" x14ac:dyDescent="0.25">
      <c r="A1465" t="s">
        <v>5316</v>
      </c>
      <c r="B1465" s="6" t="s">
        <v>5317</v>
      </c>
      <c r="G1465" s="9"/>
      <c r="H1465" s="3" t="e">
        <f>IF(I1465="",200,VLOOKUP(I1465,#REF!,2,FALSE))</f>
        <v>#REF!</v>
      </c>
      <c r="I1465" t="s">
        <v>84</v>
      </c>
      <c r="J1465" s="3" t="s">
        <v>11</v>
      </c>
      <c r="K1465" s="3" t="s">
        <v>8</v>
      </c>
      <c r="L1465" t="s">
        <v>5292</v>
      </c>
      <c r="M1465" t="s">
        <v>90</v>
      </c>
      <c r="N1465" s="6" t="s">
        <v>5012</v>
      </c>
      <c r="O1465" s="6" t="s">
        <v>5013</v>
      </c>
      <c r="P1465" s="6" t="s">
        <v>4998</v>
      </c>
      <c r="Q1465" s="6" t="s">
        <v>90</v>
      </c>
      <c r="R1465" s="6" t="s">
        <v>5014</v>
      </c>
      <c r="S1465" s="6"/>
    </row>
    <row r="1466" spans="1:19" ht="15" hidden="1" customHeight="1" x14ac:dyDescent="0.25">
      <c r="A1466" t="s">
        <v>5318</v>
      </c>
      <c r="B1466" s="6" t="s">
        <v>5317</v>
      </c>
      <c r="G1466" s="9"/>
      <c r="H1466" s="3" t="e">
        <f>IF(I1466="",200,VLOOKUP(I1466,#REF!,2,FALSE))</f>
        <v>#REF!</v>
      </c>
      <c r="I1466" t="s">
        <v>84</v>
      </c>
      <c r="J1466" s="3" t="s">
        <v>11</v>
      </c>
      <c r="K1466" s="3" t="s">
        <v>8</v>
      </c>
      <c r="L1466" t="s">
        <v>90</v>
      </c>
      <c r="M1466" t="s">
        <v>90</v>
      </c>
      <c r="N1466" s="6" t="s">
        <v>5012</v>
      </c>
      <c r="O1466" s="6" t="s">
        <v>5013</v>
      </c>
      <c r="P1466" s="6" t="s">
        <v>4998</v>
      </c>
      <c r="Q1466" s="6" t="s">
        <v>90</v>
      </c>
      <c r="R1466" s="6" t="s">
        <v>5014</v>
      </c>
      <c r="S1466" s="6"/>
    </row>
    <row r="1467" spans="1:19" ht="15" hidden="1" customHeight="1" x14ac:dyDescent="0.25">
      <c r="A1467" t="s">
        <v>5319</v>
      </c>
      <c r="B1467" s="6" t="s">
        <v>5320</v>
      </c>
      <c r="G1467" s="9"/>
      <c r="H1467" s="3" t="e">
        <f>IF(I1467="",200,VLOOKUP(I1467,#REF!,2,FALSE))</f>
        <v>#REF!</v>
      </c>
      <c r="I1467" t="s">
        <v>84</v>
      </c>
      <c r="J1467" s="3" t="s">
        <v>11</v>
      </c>
      <c r="K1467" s="3" t="s">
        <v>8</v>
      </c>
      <c r="L1467" t="s">
        <v>5292</v>
      </c>
      <c r="M1467" t="s">
        <v>90</v>
      </c>
      <c r="N1467" s="6" t="s">
        <v>5017</v>
      </c>
      <c r="O1467" s="6" t="s">
        <v>5018</v>
      </c>
      <c r="P1467" s="6" t="s">
        <v>5019</v>
      </c>
      <c r="Q1467" s="6" t="s">
        <v>90</v>
      </c>
      <c r="R1467" s="6" t="s">
        <v>5020</v>
      </c>
      <c r="S1467" s="6"/>
    </row>
    <row r="1468" spans="1:19" ht="15" hidden="1" customHeight="1" x14ac:dyDescent="0.25">
      <c r="A1468" t="s">
        <v>5321</v>
      </c>
      <c r="B1468" s="6" t="s">
        <v>5320</v>
      </c>
      <c r="G1468" s="9"/>
      <c r="H1468" s="3" t="e">
        <f>IF(I1468="",200,VLOOKUP(I1468,#REF!,2,FALSE))</f>
        <v>#REF!</v>
      </c>
      <c r="I1468" t="s">
        <v>84</v>
      </c>
      <c r="J1468" s="3" t="s">
        <v>11</v>
      </c>
      <c r="K1468" s="3" t="s">
        <v>8</v>
      </c>
      <c r="L1468" t="s">
        <v>90</v>
      </c>
      <c r="M1468" t="s">
        <v>90</v>
      </c>
      <c r="N1468" s="6" t="s">
        <v>5017</v>
      </c>
      <c r="O1468" s="6" t="s">
        <v>5018</v>
      </c>
      <c r="P1468" s="6" t="s">
        <v>5019</v>
      </c>
      <c r="Q1468" s="6" t="s">
        <v>90</v>
      </c>
      <c r="R1468" s="6" t="s">
        <v>5020</v>
      </c>
      <c r="S1468" s="6"/>
    </row>
    <row r="1469" spans="1:19" ht="15" hidden="1" customHeight="1" x14ac:dyDescent="0.25">
      <c r="A1469" t="s">
        <v>5322</v>
      </c>
      <c r="B1469" s="6" t="s">
        <v>5323</v>
      </c>
      <c r="G1469" s="9"/>
      <c r="H1469" s="3" t="e">
        <f>IF(I1469="",200,VLOOKUP(I1469,#REF!,2,FALSE))</f>
        <v>#REF!</v>
      </c>
      <c r="I1469" t="s">
        <v>84</v>
      </c>
      <c r="J1469" s="3" t="s">
        <v>11</v>
      </c>
      <c r="K1469" s="3" t="s">
        <v>8</v>
      </c>
      <c r="L1469" t="s">
        <v>90</v>
      </c>
      <c r="M1469" t="s">
        <v>90</v>
      </c>
      <c r="N1469" s="6" t="s">
        <v>5023</v>
      </c>
      <c r="O1469" s="6" t="s">
        <v>5024</v>
      </c>
      <c r="P1469" s="6" t="s">
        <v>5025</v>
      </c>
      <c r="Q1469" s="6" t="s">
        <v>90</v>
      </c>
      <c r="R1469" s="6" t="s">
        <v>5026</v>
      </c>
      <c r="S1469" s="6"/>
    </row>
    <row r="1470" spans="1:19" ht="15" hidden="1" customHeight="1" x14ac:dyDescent="0.25">
      <c r="A1470" t="s">
        <v>5324</v>
      </c>
      <c r="B1470" s="6" t="s">
        <v>5325</v>
      </c>
      <c r="H1470" s="3" t="e">
        <f>IF(I1470="",200,VLOOKUP(I1470,#REF!,2,FALSE))</f>
        <v>#REF!</v>
      </c>
      <c r="I1470" t="s">
        <v>84</v>
      </c>
      <c r="J1470" s="3" t="s">
        <v>85</v>
      </c>
      <c r="K1470" s="3" t="s">
        <v>8</v>
      </c>
      <c r="L1470" t="s">
        <v>5326</v>
      </c>
      <c r="M1470" t="s">
        <v>90</v>
      </c>
      <c r="N1470" s="6" t="s">
        <v>5056</v>
      </c>
      <c r="O1470" s="6" t="s">
        <v>5057</v>
      </c>
      <c r="P1470" s="6" t="s">
        <v>5058</v>
      </c>
      <c r="Q1470" s="6" t="s">
        <v>90</v>
      </c>
      <c r="R1470" s="6" t="s">
        <v>5059</v>
      </c>
      <c r="S1470" s="6"/>
    </row>
    <row r="1471" spans="1:19" ht="15" hidden="1" customHeight="1" x14ac:dyDescent="0.25">
      <c r="A1471" t="s">
        <v>5327</v>
      </c>
      <c r="B1471" s="6" t="s">
        <v>5328</v>
      </c>
      <c r="H1471" s="3" t="e">
        <f>IF(I1471="",200,VLOOKUP(I1471,#REF!,2,FALSE))</f>
        <v>#REF!</v>
      </c>
      <c r="I1471" t="s">
        <v>84</v>
      </c>
      <c r="J1471" s="3" t="s">
        <v>85</v>
      </c>
      <c r="K1471" s="3" t="s">
        <v>8</v>
      </c>
      <c r="L1471" t="s">
        <v>5326</v>
      </c>
      <c r="M1471" t="s">
        <v>90</v>
      </c>
      <c r="N1471" s="6" t="s">
        <v>5062</v>
      </c>
      <c r="O1471" s="6" t="s">
        <v>5063</v>
      </c>
      <c r="P1471" s="6" t="s">
        <v>5064</v>
      </c>
      <c r="Q1471" s="6" t="s">
        <v>90</v>
      </c>
      <c r="R1471" s="6" t="s">
        <v>5065</v>
      </c>
      <c r="S1471" s="6"/>
    </row>
    <row r="1472" spans="1:19" ht="15" hidden="1" customHeight="1" x14ac:dyDescent="0.25">
      <c r="A1472" t="s">
        <v>5329</v>
      </c>
      <c r="B1472" s="6" t="s">
        <v>5330</v>
      </c>
      <c r="H1472" s="3" t="e">
        <f>IF(I1472="",200,VLOOKUP(I1472,#REF!,2,FALSE))</f>
        <v>#REF!</v>
      </c>
      <c r="I1472" t="s">
        <v>84</v>
      </c>
      <c r="J1472" s="3" t="s">
        <v>85</v>
      </c>
      <c r="K1472" s="3" t="s">
        <v>8</v>
      </c>
      <c r="L1472" t="s">
        <v>5326</v>
      </c>
      <c r="M1472" t="s">
        <v>90</v>
      </c>
      <c r="N1472" s="6" t="s">
        <v>5068</v>
      </c>
      <c r="O1472" s="6" t="s">
        <v>5069</v>
      </c>
      <c r="P1472" s="6" t="s">
        <v>5070</v>
      </c>
      <c r="Q1472" s="6" t="s">
        <v>90</v>
      </c>
      <c r="R1472" s="6" t="s">
        <v>5071</v>
      </c>
      <c r="S1472" s="6"/>
    </row>
    <row r="1473" spans="1:19" ht="15" hidden="1" customHeight="1" x14ac:dyDescent="0.25">
      <c r="A1473" t="s">
        <v>5331</v>
      </c>
      <c r="B1473" s="6" t="s">
        <v>5332</v>
      </c>
      <c r="H1473" s="3" t="e">
        <f>IF(I1473="",200,VLOOKUP(I1473,#REF!,2,FALSE))</f>
        <v>#REF!</v>
      </c>
      <c r="I1473" t="s">
        <v>84</v>
      </c>
      <c r="J1473" s="3" t="s">
        <v>85</v>
      </c>
      <c r="K1473" s="3" t="s">
        <v>8</v>
      </c>
      <c r="L1473" t="s">
        <v>5326</v>
      </c>
      <c r="M1473" t="s">
        <v>90</v>
      </c>
      <c r="N1473" s="6" t="s">
        <v>5074</v>
      </c>
      <c r="O1473" s="6" t="s">
        <v>5075</v>
      </c>
      <c r="P1473" s="6" t="s">
        <v>5076</v>
      </c>
      <c r="Q1473" s="6" t="s">
        <v>90</v>
      </c>
      <c r="R1473" s="6" t="s">
        <v>5077</v>
      </c>
      <c r="S1473" s="6"/>
    </row>
    <row r="1474" spans="1:19" ht="15" hidden="1" customHeight="1" x14ac:dyDescent="0.25">
      <c r="A1474" t="s">
        <v>5333</v>
      </c>
      <c r="B1474" s="6" t="s">
        <v>5334</v>
      </c>
      <c r="H1474" s="3" t="e">
        <f>IF(I1474="",200,VLOOKUP(I1474,#REF!,2,FALSE))</f>
        <v>#REF!</v>
      </c>
      <c r="I1474" t="s">
        <v>84</v>
      </c>
      <c r="J1474" s="3" t="s">
        <v>85</v>
      </c>
      <c r="K1474" s="3" t="s">
        <v>8</v>
      </c>
      <c r="L1474" t="s">
        <v>5326</v>
      </c>
      <c r="M1474" t="s">
        <v>90</v>
      </c>
      <c r="N1474" s="6" t="s">
        <v>5080</v>
      </c>
      <c r="O1474" s="6" t="s">
        <v>5081</v>
      </c>
      <c r="P1474" s="6" t="s">
        <v>5082</v>
      </c>
      <c r="Q1474" s="6" t="s">
        <v>90</v>
      </c>
      <c r="R1474" s="6" t="s">
        <v>5249</v>
      </c>
      <c r="S1474" s="6"/>
    </row>
    <row r="1475" spans="1:19" ht="15" hidden="1" customHeight="1" x14ac:dyDescent="0.25">
      <c r="A1475" t="s">
        <v>5335</v>
      </c>
      <c r="B1475" s="6" t="s">
        <v>5336</v>
      </c>
      <c r="G1475" s="9"/>
      <c r="H1475" s="3" t="e">
        <f>IF(I1475="",200,VLOOKUP(I1475,#REF!,2,FALSE))</f>
        <v>#REF!</v>
      </c>
      <c r="I1475" t="s">
        <v>84</v>
      </c>
      <c r="J1475" s="3" t="s">
        <v>11</v>
      </c>
      <c r="K1475" s="3" t="s">
        <v>8</v>
      </c>
      <c r="L1475" t="s">
        <v>5292</v>
      </c>
      <c r="M1475" t="s">
        <v>90</v>
      </c>
      <c r="N1475" s="6" t="s">
        <v>5056</v>
      </c>
      <c r="O1475" s="6" t="s">
        <v>5057</v>
      </c>
      <c r="P1475" s="6" t="s">
        <v>5058</v>
      </c>
      <c r="Q1475" s="6" t="s">
        <v>90</v>
      </c>
      <c r="R1475" s="6" t="s">
        <v>5059</v>
      </c>
      <c r="S1475" s="6"/>
    </row>
    <row r="1476" spans="1:19" ht="15" hidden="1" customHeight="1" x14ac:dyDescent="0.25">
      <c r="A1476" t="s">
        <v>5337</v>
      </c>
      <c r="B1476" s="6" t="s">
        <v>5338</v>
      </c>
      <c r="G1476" s="9"/>
      <c r="H1476" s="3" t="e">
        <f>IF(I1476="",200,VLOOKUP(I1476,#REF!,2,FALSE))</f>
        <v>#REF!</v>
      </c>
      <c r="I1476" t="s">
        <v>84</v>
      </c>
      <c r="J1476" s="3" t="s">
        <v>11</v>
      </c>
      <c r="K1476" s="3" t="s">
        <v>8</v>
      </c>
      <c r="L1476" t="s">
        <v>5292</v>
      </c>
      <c r="M1476" t="s">
        <v>90</v>
      </c>
      <c r="N1476" s="6" t="s">
        <v>5062</v>
      </c>
      <c r="O1476" s="6" t="s">
        <v>5063</v>
      </c>
      <c r="P1476" s="6" t="s">
        <v>5064</v>
      </c>
      <c r="Q1476" s="6" t="s">
        <v>90</v>
      </c>
      <c r="R1476" s="6" t="s">
        <v>5065</v>
      </c>
      <c r="S1476" s="6"/>
    </row>
    <row r="1477" spans="1:19" ht="15" hidden="1" customHeight="1" x14ac:dyDescent="0.25">
      <c r="A1477" t="s">
        <v>5339</v>
      </c>
      <c r="B1477" s="6" t="s">
        <v>5340</v>
      </c>
      <c r="G1477" s="9"/>
      <c r="H1477" s="3" t="e">
        <f>IF(I1477="",200,VLOOKUP(I1477,#REF!,2,FALSE))</f>
        <v>#REF!</v>
      </c>
      <c r="I1477" t="s">
        <v>84</v>
      </c>
      <c r="J1477" s="3" t="s">
        <v>11</v>
      </c>
      <c r="K1477" s="3" t="s">
        <v>8</v>
      </c>
      <c r="L1477" t="s">
        <v>5292</v>
      </c>
      <c r="M1477" t="s">
        <v>90</v>
      </c>
      <c r="N1477" s="6" t="s">
        <v>5068</v>
      </c>
      <c r="O1477" s="6" t="s">
        <v>5069</v>
      </c>
      <c r="P1477" s="6" t="s">
        <v>5070</v>
      </c>
      <c r="Q1477" s="6" t="s">
        <v>90</v>
      </c>
      <c r="R1477" s="6" t="s">
        <v>5071</v>
      </c>
      <c r="S1477" s="6"/>
    </row>
    <row r="1478" spans="1:19" ht="15" hidden="1" customHeight="1" x14ac:dyDescent="0.25">
      <c r="A1478" t="s">
        <v>5341</v>
      </c>
      <c r="B1478" s="6" t="s">
        <v>5342</v>
      </c>
      <c r="G1478" s="9"/>
      <c r="H1478" s="3" t="e">
        <f>IF(I1478="",200,VLOOKUP(I1478,#REF!,2,FALSE))</f>
        <v>#REF!</v>
      </c>
      <c r="I1478" t="s">
        <v>84</v>
      </c>
      <c r="J1478" s="3" t="s">
        <v>11</v>
      </c>
      <c r="K1478" s="3" t="s">
        <v>8</v>
      </c>
      <c r="L1478" t="s">
        <v>5292</v>
      </c>
      <c r="M1478" t="s">
        <v>90</v>
      </c>
      <c r="N1478" s="6" t="s">
        <v>5074</v>
      </c>
      <c r="O1478" s="6" t="s">
        <v>5075</v>
      </c>
      <c r="P1478" s="6" t="s">
        <v>5076</v>
      </c>
      <c r="Q1478" s="6" t="s">
        <v>90</v>
      </c>
      <c r="R1478" s="6" t="s">
        <v>5077</v>
      </c>
      <c r="S1478" s="6"/>
    </row>
    <row r="1479" spans="1:19" ht="15" hidden="1" customHeight="1" x14ac:dyDescent="0.25">
      <c r="A1479" t="s">
        <v>5343</v>
      </c>
      <c r="B1479" s="6" t="s">
        <v>5344</v>
      </c>
      <c r="G1479" s="9"/>
      <c r="H1479" s="3" t="e">
        <f>IF(I1479="",200,VLOOKUP(I1479,#REF!,2,FALSE))</f>
        <v>#REF!</v>
      </c>
      <c r="I1479" t="s">
        <v>84</v>
      </c>
      <c r="J1479" s="3" t="s">
        <v>11</v>
      </c>
      <c r="K1479" s="3" t="s">
        <v>8</v>
      </c>
      <c r="L1479" t="s">
        <v>5292</v>
      </c>
      <c r="M1479" t="s">
        <v>90</v>
      </c>
      <c r="N1479" s="6" t="s">
        <v>5080</v>
      </c>
      <c r="O1479" s="6" t="s">
        <v>5081</v>
      </c>
      <c r="P1479" s="6" t="s">
        <v>5082</v>
      </c>
      <c r="Q1479" s="6" t="s">
        <v>90</v>
      </c>
      <c r="R1479" s="6" t="s">
        <v>5083</v>
      </c>
      <c r="S1479" s="6"/>
    </row>
    <row r="1480" spans="1:19" ht="15" hidden="1" customHeight="1" x14ac:dyDescent="0.25">
      <c r="A1480" t="s">
        <v>5345</v>
      </c>
      <c r="B1480" s="6" t="s">
        <v>5346</v>
      </c>
      <c r="G1480" s="9"/>
      <c r="H1480" s="3" t="e">
        <f>IF(I1480="",200,VLOOKUP(I1480,#REF!,2,FALSE))</f>
        <v>#REF!</v>
      </c>
      <c r="I1480" t="s">
        <v>84</v>
      </c>
      <c r="J1480" s="3" t="s">
        <v>11</v>
      </c>
      <c r="K1480" s="3" t="s">
        <v>8</v>
      </c>
      <c r="L1480" t="s">
        <v>5292</v>
      </c>
      <c r="M1480" t="s">
        <v>90</v>
      </c>
      <c r="O1480" s="6" t="s">
        <v>100</v>
      </c>
      <c r="P1480" s="6" t="s">
        <v>101</v>
      </c>
      <c r="Q1480" s="6" t="s">
        <v>90</v>
      </c>
      <c r="R1480" s="6" t="s">
        <v>102</v>
      </c>
      <c r="S1480" s="6"/>
    </row>
    <row r="1481" spans="1:19" ht="15" hidden="1" customHeight="1" x14ac:dyDescent="0.25">
      <c r="A1481" t="s">
        <v>5347</v>
      </c>
      <c r="B1481" s="6" t="s">
        <v>5348</v>
      </c>
      <c r="G1481" s="9"/>
      <c r="H1481" s="3" t="e">
        <f>IF(I1481="",200,VLOOKUP(I1481,#REF!,2,FALSE))</f>
        <v>#REF!</v>
      </c>
      <c r="I1481" t="s">
        <v>84</v>
      </c>
      <c r="J1481" s="3" t="s">
        <v>11</v>
      </c>
      <c r="K1481" s="3" t="s">
        <v>8</v>
      </c>
      <c r="L1481" t="s">
        <v>5292</v>
      </c>
      <c r="M1481" t="s">
        <v>130</v>
      </c>
      <c r="O1481" s="6" t="s">
        <v>88</v>
      </c>
      <c r="P1481" s="6" t="s">
        <v>5105</v>
      </c>
      <c r="Q1481" s="6" t="s">
        <v>90</v>
      </c>
      <c r="R1481" s="6" t="s">
        <v>5106</v>
      </c>
      <c r="S1481" s="6"/>
    </row>
    <row r="1482" spans="1:19" ht="15" hidden="1" customHeight="1" x14ac:dyDescent="0.25">
      <c r="A1482" t="s">
        <v>5349</v>
      </c>
      <c r="B1482" s="6" t="s">
        <v>5350</v>
      </c>
      <c r="G1482" s="9"/>
      <c r="H1482" s="3" t="e">
        <f>IF(I1482="",200,VLOOKUP(I1482,#REF!,2,FALSE))</f>
        <v>#REF!</v>
      </c>
      <c r="I1482" t="s">
        <v>84</v>
      </c>
      <c r="J1482" s="3" t="s">
        <v>11</v>
      </c>
      <c r="K1482" s="3" t="s">
        <v>8</v>
      </c>
      <c r="L1482" t="s">
        <v>5292</v>
      </c>
      <c r="M1482" t="s">
        <v>130</v>
      </c>
      <c r="O1482" s="6" t="s">
        <v>88</v>
      </c>
      <c r="P1482" s="6" t="s">
        <v>89</v>
      </c>
      <c r="Q1482" s="6" t="s">
        <v>90</v>
      </c>
      <c r="R1482" s="6" t="s">
        <v>91</v>
      </c>
      <c r="S1482" s="6"/>
    </row>
    <row r="1483" spans="1:19" ht="15" hidden="1" customHeight="1" x14ac:dyDescent="0.25">
      <c r="A1483" t="s">
        <v>5351</v>
      </c>
      <c r="B1483" s="6" t="s">
        <v>5352</v>
      </c>
      <c r="G1483" s="9"/>
      <c r="H1483" s="3" t="e">
        <f>IF(I1483="",200,VLOOKUP(I1483,#REF!,2,FALSE))</f>
        <v>#REF!</v>
      </c>
      <c r="I1483" t="s">
        <v>84</v>
      </c>
      <c r="J1483" s="3" t="s">
        <v>11</v>
      </c>
      <c r="K1483" s="3" t="s">
        <v>8</v>
      </c>
      <c r="L1483" t="s">
        <v>5292</v>
      </c>
      <c r="M1483" t="s">
        <v>130</v>
      </c>
      <c r="O1483" s="6" t="s">
        <v>105</v>
      </c>
      <c r="P1483" s="6" t="s">
        <v>89</v>
      </c>
      <c r="Q1483" s="6" t="s">
        <v>90</v>
      </c>
      <c r="R1483" s="6" t="s">
        <v>91</v>
      </c>
      <c r="S1483" s="6"/>
    </row>
    <row r="1484" spans="1:19" ht="15" hidden="1" customHeight="1" x14ac:dyDescent="0.25">
      <c r="A1484" t="s">
        <v>5353</v>
      </c>
      <c r="B1484" s="6" t="s">
        <v>5354</v>
      </c>
      <c r="G1484" s="9"/>
      <c r="H1484" s="3" t="e">
        <f>IF(I1484="",200,VLOOKUP(I1484,#REF!,2,FALSE))</f>
        <v>#REF!</v>
      </c>
      <c r="I1484" t="s">
        <v>84</v>
      </c>
      <c r="J1484" s="3" t="s">
        <v>11</v>
      </c>
      <c r="K1484" s="3" t="s">
        <v>8</v>
      </c>
      <c r="L1484" t="s">
        <v>5292</v>
      </c>
      <c r="M1484" t="s">
        <v>130</v>
      </c>
      <c r="O1484" s="6" t="s">
        <v>88</v>
      </c>
      <c r="P1484" s="6" t="s">
        <v>94</v>
      </c>
      <c r="Q1484" s="6" t="s">
        <v>90</v>
      </c>
      <c r="R1484" s="6" t="s">
        <v>95</v>
      </c>
      <c r="S1484" s="6"/>
    </row>
    <row r="1485" spans="1:19" ht="15" hidden="1" customHeight="1" x14ac:dyDescent="0.25">
      <c r="A1485" t="s">
        <v>5355</v>
      </c>
      <c r="B1485" s="6" t="s">
        <v>5356</v>
      </c>
      <c r="G1485" s="9"/>
      <c r="H1485" s="3" t="e">
        <f>IF(I1485="",200,VLOOKUP(I1485,#REF!,2,FALSE))</f>
        <v>#REF!</v>
      </c>
      <c r="I1485" t="s">
        <v>84</v>
      </c>
      <c r="J1485" s="3" t="s">
        <v>11</v>
      </c>
      <c r="K1485" s="3" t="s">
        <v>8</v>
      </c>
      <c r="L1485" t="s">
        <v>5292</v>
      </c>
      <c r="M1485" t="s">
        <v>130</v>
      </c>
      <c r="O1485" s="6" t="s">
        <v>88</v>
      </c>
      <c r="P1485" s="6" t="s">
        <v>94</v>
      </c>
      <c r="Q1485" s="6" t="s">
        <v>90</v>
      </c>
      <c r="R1485" s="6" t="s">
        <v>95</v>
      </c>
      <c r="S1485" s="6"/>
    </row>
    <row r="1486" spans="1:19" ht="15" hidden="1" customHeight="1" x14ac:dyDescent="0.25">
      <c r="A1486" t="s">
        <v>5357</v>
      </c>
      <c r="B1486" s="6" t="s">
        <v>5358</v>
      </c>
      <c r="G1486" s="9"/>
      <c r="H1486" s="3" t="e">
        <f>IF(I1486="",200,VLOOKUP(I1486,#REF!,2,FALSE))</f>
        <v>#REF!</v>
      </c>
      <c r="I1486" t="s">
        <v>84</v>
      </c>
      <c r="J1486" s="3" t="s">
        <v>11</v>
      </c>
      <c r="K1486" s="3" t="s">
        <v>8</v>
      </c>
      <c r="L1486" t="s">
        <v>5292</v>
      </c>
      <c r="M1486" t="s">
        <v>145</v>
      </c>
      <c r="O1486" s="6" t="s">
        <v>146</v>
      </c>
      <c r="P1486" s="6" t="s">
        <v>147</v>
      </c>
      <c r="Q1486" s="6" t="s">
        <v>90</v>
      </c>
      <c r="R1486" s="6" t="s">
        <v>148</v>
      </c>
      <c r="S1486" s="6"/>
    </row>
    <row r="1487" spans="1:19" ht="15" hidden="1" customHeight="1" x14ac:dyDescent="0.25">
      <c r="A1487" t="s">
        <v>5359</v>
      </c>
      <c r="B1487" s="6" t="s">
        <v>5360</v>
      </c>
      <c r="G1487" s="9"/>
      <c r="H1487" s="3" t="e">
        <f>IF(I1487="",200,VLOOKUP(I1487,#REF!,2,FALSE))</f>
        <v>#REF!</v>
      </c>
      <c r="I1487" t="s">
        <v>84</v>
      </c>
      <c r="J1487" s="3" t="s">
        <v>11</v>
      </c>
      <c r="K1487" s="3" t="s">
        <v>8</v>
      </c>
      <c r="L1487" t="s">
        <v>5292</v>
      </c>
      <c r="M1487" t="s">
        <v>125</v>
      </c>
      <c r="O1487" s="6" t="s">
        <v>115</v>
      </c>
      <c r="P1487" s="6" t="s">
        <v>116</v>
      </c>
      <c r="Q1487" s="6" t="s">
        <v>90</v>
      </c>
      <c r="R1487" s="6" t="s">
        <v>117</v>
      </c>
      <c r="S1487" s="6"/>
    </row>
    <row r="1488" spans="1:19" ht="15" hidden="1" customHeight="1" x14ac:dyDescent="0.25">
      <c r="A1488" t="s">
        <v>5361</v>
      </c>
      <c r="B1488" s="6" t="s">
        <v>5362</v>
      </c>
      <c r="G1488" s="9"/>
      <c r="H1488" s="3" t="e">
        <f>IF(I1488="",200,VLOOKUP(I1488,#REF!,2,FALSE))</f>
        <v>#REF!</v>
      </c>
      <c r="I1488" t="s">
        <v>84</v>
      </c>
      <c r="J1488" s="3" t="s">
        <v>11</v>
      </c>
      <c r="K1488" s="3" t="s">
        <v>5</v>
      </c>
      <c r="L1488" t="s">
        <v>5363</v>
      </c>
      <c r="M1488" t="s">
        <v>90</v>
      </c>
      <c r="P1488" s="6" t="s">
        <v>4003</v>
      </c>
      <c r="Q1488" s="6" t="s">
        <v>90</v>
      </c>
      <c r="R1488" s="6" t="s">
        <v>90</v>
      </c>
      <c r="S1488" s="6"/>
    </row>
    <row r="1489" spans="1:19" ht="15" hidden="1" customHeight="1" x14ac:dyDescent="0.25">
      <c r="A1489" t="s">
        <v>5364</v>
      </c>
      <c r="B1489" s="6" t="s">
        <v>5365</v>
      </c>
      <c r="H1489" s="3" t="e">
        <f>IF(I1489="",200,VLOOKUP(I1489,#REF!,2,FALSE))</f>
        <v>#REF!</v>
      </c>
      <c r="I1489" t="s">
        <v>84</v>
      </c>
      <c r="J1489" s="3" t="s">
        <v>85</v>
      </c>
      <c r="K1489" s="3" t="s">
        <v>5</v>
      </c>
      <c r="L1489" t="s">
        <v>5366</v>
      </c>
      <c r="M1489" t="s">
        <v>90</v>
      </c>
      <c r="P1489" s="6" t="s">
        <v>4003</v>
      </c>
      <c r="Q1489" s="6" t="s">
        <v>90</v>
      </c>
      <c r="R1489" s="6" t="s">
        <v>90</v>
      </c>
      <c r="S1489" s="6"/>
    </row>
    <row r="1490" spans="1:19" ht="15" hidden="1" customHeight="1" x14ac:dyDescent="0.25">
      <c r="A1490" t="s">
        <v>5367</v>
      </c>
      <c r="B1490" s="6" t="s">
        <v>5368</v>
      </c>
      <c r="H1490" s="3" t="e">
        <f>IF(I1490="",200,VLOOKUP(I1490,#REF!,2,FALSE))</f>
        <v>#REF!</v>
      </c>
      <c r="I1490" t="s">
        <v>84</v>
      </c>
      <c r="J1490" s="3" t="s">
        <v>85</v>
      </c>
      <c r="K1490" s="3" t="s">
        <v>5</v>
      </c>
      <c r="L1490" t="s">
        <v>5366</v>
      </c>
      <c r="M1490" t="s">
        <v>87</v>
      </c>
      <c r="O1490" s="6" t="s">
        <v>88</v>
      </c>
      <c r="P1490" s="6" t="s">
        <v>89</v>
      </c>
      <c r="Q1490" s="6" t="s">
        <v>90</v>
      </c>
      <c r="R1490" s="6" t="s">
        <v>91</v>
      </c>
      <c r="S1490" s="6"/>
    </row>
    <row r="1491" spans="1:19" ht="15" hidden="1" customHeight="1" x14ac:dyDescent="0.25">
      <c r="A1491" t="s">
        <v>5369</v>
      </c>
      <c r="B1491" s="6" t="s">
        <v>5370</v>
      </c>
      <c r="H1491" s="3" t="e">
        <f>IF(I1491="",200,VLOOKUP(I1491,#REF!,2,FALSE))</f>
        <v>#REF!</v>
      </c>
      <c r="I1491" t="s">
        <v>84</v>
      </c>
      <c r="J1491" s="3" t="s">
        <v>85</v>
      </c>
      <c r="K1491" s="3" t="s">
        <v>5</v>
      </c>
      <c r="L1491" t="s">
        <v>5366</v>
      </c>
      <c r="M1491" t="s">
        <v>87</v>
      </c>
      <c r="O1491" s="6" t="s">
        <v>88</v>
      </c>
      <c r="P1491" s="6" t="s">
        <v>94</v>
      </c>
      <c r="Q1491" s="6" t="s">
        <v>90</v>
      </c>
      <c r="R1491" s="6" t="s">
        <v>95</v>
      </c>
      <c r="S1491" s="6"/>
    </row>
    <row r="1492" spans="1:19" ht="15" hidden="1" customHeight="1" x14ac:dyDescent="0.25">
      <c r="A1492" t="s">
        <v>5371</v>
      </c>
      <c r="B1492" s="6" t="s">
        <v>5372</v>
      </c>
      <c r="H1492" s="3" t="e">
        <f>IF(I1492="",200,VLOOKUP(I1492,#REF!,2,FALSE))</f>
        <v>#REF!</v>
      </c>
      <c r="I1492" t="s">
        <v>84</v>
      </c>
      <c r="J1492" s="3" t="s">
        <v>85</v>
      </c>
      <c r="K1492" s="3" t="s">
        <v>5</v>
      </c>
      <c r="L1492" t="s">
        <v>5366</v>
      </c>
      <c r="M1492" t="s">
        <v>87</v>
      </c>
      <c r="O1492" s="6" t="s">
        <v>88</v>
      </c>
      <c r="P1492" s="6" t="s">
        <v>94</v>
      </c>
      <c r="Q1492" s="6" t="s">
        <v>90</v>
      </c>
      <c r="R1492" s="6" t="s">
        <v>95</v>
      </c>
      <c r="S1492" s="6"/>
    </row>
    <row r="1493" spans="1:19" ht="15" hidden="1" customHeight="1" x14ac:dyDescent="0.25">
      <c r="A1493" t="s">
        <v>5373</v>
      </c>
      <c r="B1493" s="6" t="s">
        <v>5374</v>
      </c>
      <c r="H1493" s="3" t="e">
        <f>IF(I1493="",200,VLOOKUP(I1493,#REF!,2,FALSE))</f>
        <v>#REF!</v>
      </c>
      <c r="I1493" t="s">
        <v>84</v>
      </c>
      <c r="J1493" s="3" t="s">
        <v>85</v>
      </c>
      <c r="K1493" s="3" t="s">
        <v>5</v>
      </c>
      <c r="L1493" t="s">
        <v>5366</v>
      </c>
      <c r="M1493" t="s">
        <v>90</v>
      </c>
      <c r="O1493" s="6" t="s">
        <v>100</v>
      </c>
      <c r="P1493" s="6" t="s">
        <v>5375</v>
      </c>
      <c r="Q1493" s="6" t="s">
        <v>90</v>
      </c>
      <c r="R1493" s="6" t="s">
        <v>5376</v>
      </c>
      <c r="S1493" s="6"/>
    </row>
    <row r="1494" spans="1:19" ht="15" hidden="1" customHeight="1" x14ac:dyDescent="0.25">
      <c r="A1494" t="s">
        <v>5377</v>
      </c>
      <c r="B1494" s="6" t="s">
        <v>5378</v>
      </c>
      <c r="H1494" s="3" t="e">
        <f>IF(I1494="",200,VLOOKUP(I1494,#REF!,2,FALSE))</f>
        <v>#REF!</v>
      </c>
      <c r="I1494" t="s">
        <v>84</v>
      </c>
      <c r="J1494" s="3" t="s">
        <v>85</v>
      </c>
      <c r="K1494" s="3" t="s">
        <v>5</v>
      </c>
      <c r="L1494" t="s">
        <v>5366</v>
      </c>
      <c r="M1494" t="s">
        <v>87</v>
      </c>
      <c r="O1494" s="6" t="s">
        <v>105</v>
      </c>
      <c r="P1494" s="6" t="s">
        <v>89</v>
      </c>
      <c r="Q1494" s="6" t="s">
        <v>90</v>
      </c>
      <c r="R1494" s="6" t="s">
        <v>91</v>
      </c>
      <c r="S1494" s="6"/>
    </row>
    <row r="1495" spans="1:19" ht="15" hidden="1" customHeight="1" x14ac:dyDescent="0.25">
      <c r="A1495" t="s">
        <v>5379</v>
      </c>
      <c r="B1495" s="6" t="s">
        <v>5380</v>
      </c>
      <c r="H1495" s="3" t="e">
        <f>IF(I1495="",200,VLOOKUP(I1495,#REF!,2,FALSE))</f>
        <v>#REF!</v>
      </c>
      <c r="I1495" t="s">
        <v>84</v>
      </c>
      <c r="J1495" s="3" t="s">
        <v>85</v>
      </c>
      <c r="K1495" s="3" t="s">
        <v>5</v>
      </c>
      <c r="L1495" t="s">
        <v>5366</v>
      </c>
      <c r="M1495" t="s">
        <v>87</v>
      </c>
      <c r="O1495" s="6" t="s">
        <v>88</v>
      </c>
      <c r="P1495" s="6" t="s">
        <v>5381</v>
      </c>
      <c r="Q1495" s="6" t="s">
        <v>90</v>
      </c>
      <c r="R1495" s="6" t="s">
        <v>5382</v>
      </c>
      <c r="S1495" s="6"/>
    </row>
    <row r="1496" spans="1:19" ht="15" hidden="1" customHeight="1" x14ac:dyDescent="0.25">
      <c r="A1496" t="s">
        <v>5383</v>
      </c>
      <c r="B1496" s="6" t="s">
        <v>5384</v>
      </c>
      <c r="H1496" s="3" t="e">
        <f>IF(I1496="",200,VLOOKUP(I1496,#REF!,2,FALSE))</f>
        <v>#REF!</v>
      </c>
      <c r="I1496" t="s">
        <v>84</v>
      </c>
      <c r="J1496" s="3" t="s">
        <v>85</v>
      </c>
      <c r="K1496" s="3" t="s">
        <v>5</v>
      </c>
      <c r="L1496" t="s">
        <v>5366</v>
      </c>
      <c r="M1496" t="s">
        <v>114</v>
      </c>
      <c r="O1496" s="6" t="s">
        <v>115</v>
      </c>
      <c r="P1496" s="6" t="s">
        <v>116</v>
      </c>
      <c r="Q1496" s="6" t="s">
        <v>90</v>
      </c>
      <c r="R1496" s="6" t="s">
        <v>117</v>
      </c>
      <c r="S1496" s="6"/>
    </row>
    <row r="1497" spans="1:19" ht="15" hidden="1" customHeight="1" x14ac:dyDescent="0.25">
      <c r="A1497" t="s">
        <v>5385</v>
      </c>
      <c r="B1497" s="6" t="s">
        <v>5386</v>
      </c>
      <c r="G1497" s="9"/>
      <c r="H1497" s="3" t="e">
        <f>IF(I1497="",200,VLOOKUP(I1497,#REF!,2,FALSE))</f>
        <v>#REF!</v>
      </c>
      <c r="I1497" t="s">
        <v>84</v>
      </c>
      <c r="J1497" s="3" t="s">
        <v>11</v>
      </c>
      <c r="K1497" s="3" t="s">
        <v>5</v>
      </c>
      <c r="L1497" t="s">
        <v>5363</v>
      </c>
      <c r="M1497" t="s">
        <v>90</v>
      </c>
      <c r="O1497" s="6" t="s">
        <v>100</v>
      </c>
      <c r="P1497" s="6" t="s">
        <v>101</v>
      </c>
      <c r="Q1497" s="6" t="s">
        <v>90</v>
      </c>
      <c r="R1497" s="6" t="s">
        <v>102</v>
      </c>
      <c r="S1497" s="6"/>
    </row>
    <row r="1498" spans="1:19" ht="15" hidden="1" customHeight="1" x14ac:dyDescent="0.25">
      <c r="A1498" t="s">
        <v>5387</v>
      </c>
      <c r="B1498" s="6" t="s">
        <v>5388</v>
      </c>
      <c r="G1498" s="9"/>
      <c r="H1498" s="3" t="e">
        <f>IF(I1498="",200,VLOOKUP(I1498,#REF!,2,FALSE))</f>
        <v>#REF!</v>
      </c>
      <c r="I1498" t="s">
        <v>84</v>
      </c>
      <c r="J1498" s="3" t="s">
        <v>11</v>
      </c>
      <c r="K1498" s="3" t="s">
        <v>5</v>
      </c>
      <c r="L1498" t="s">
        <v>5363</v>
      </c>
      <c r="M1498" t="s">
        <v>130</v>
      </c>
      <c r="O1498" s="6" t="s">
        <v>105</v>
      </c>
      <c r="P1498" s="6" t="s">
        <v>89</v>
      </c>
      <c r="Q1498" s="6" t="s">
        <v>90</v>
      </c>
      <c r="R1498" s="6" t="s">
        <v>91</v>
      </c>
      <c r="S1498" s="6"/>
    </row>
    <row r="1499" spans="1:19" ht="15" hidden="1" customHeight="1" x14ac:dyDescent="0.25">
      <c r="A1499" t="s">
        <v>5389</v>
      </c>
      <c r="B1499" s="6" t="s">
        <v>5390</v>
      </c>
      <c r="G1499" s="9"/>
      <c r="H1499" s="3" t="e">
        <f>IF(I1499="",200,VLOOKUP(I1499,#REF!,2,FALSE))</f>
        <v>#REF!</v>
      </c>
      <c r="I1499" t="s">
        <v>84</v>
      </c>
      <c r="J1499" s="3" t="s">
        <v>11</v>
      </c>
      <c r="K1499" s="3" t="s">
        <v>5</v>
      </c>
      <c r="L1499" t="s">
        <v>5363</v>
      </c>
      <c r="M1499" t="s">
        <v>130</v>
      </c>
      <c r="O1499" s="6" t="s">
        <v>88</v>
      </c>
      <c r="P1499" s="6" t="s">
        <v>89</v>
      </c>
      <c r="Q1499" s="6" t="s">
        <v>90</v>
      </c>
      <c r="R1499" s="6" t="s">
        <v>91</v>
      </c>
      <c r="S1499" s="6"/>
    </row>
    <row r="1500" spans="1:19" ht="15" hidden="1" customHeight="1" x14ac:dyDescent="0.25">
      <c r="A1500" t="s">
        <v>5391</v>
      </c>
      <c r="B1500" s="6" t="s">
        <v>5392</v>
      </c>
      <c r="G1500" s="9"/>
      <c r="H1500" s="3" t="e">
        <f>IF(I1500="",200,VLOOKUP(I1500,#REF!,2,FALSE))</f>
        <v>#REF!</v>
      </c>
      <c r="I1500" t="s">
        <v>84</v>
      </c>
      <c r="J1500" s="3" t="s">
        <v>11</v>
      </c>
      <c r="K1500" s="3" t="s">
        <v>5</v>
      </c>
      <c r="L1500" t="s">
        <v>5363</v>
      </c>
      <c r="M1500" t="s">
        <v>130</v>
      </c>
      <c r="O1500" s="6" t="s">
        <v>88</v>
      </c>
      <c r="P1500" s="6" t="s">
        <v>5105</v>
      </c>
      <c r="Q1500" s="6" t="s">
        <v>90</v>
      </c>
      <c r="R1500" s="6" t="s">
        <v>5106</v>
      </c>
      <c r="S1500" s="6"/>
    </row>
    <row r="1501" spans="1:19" ht="15" hidden="1" customHeight="1" x14ac:dyDescent="0.25">
      <c r="A1501" t="s">
        <v>5393</v>
      </c>
      <c r="B1501" s="6" t="s">
        <v>5394</v>
      </c>
      <c r="G1501" s="9"/>
      <c r="H1501" s="3" t="e">
        <f>IF(I1501="",200,VLOOKUP(I1501,#REF!,2,FALSE))</f>
        <v>#REF!</v>
      </c>
      <c r="I1501" t="s">
        <v>84</v>
      </c>
      <c r="J1501" s="3" t="s">
        <v>11</v>
      </c>
      <c r="K1501" s="3" t="s">
        <v>5</v>
      </c>
      <c r="L1501" t="s">
        <v>5363</v>
      </c>
      <c r="M1501" t="s">
        <v>130</v>
      </c>
      <c r="O1501" s="6" t="s">
        <v>88</v>
      </c>
      <c r="P1501" s="6" t="s">
        <v>94</v>
      </c>
      <c r="Q1501" s="6" t="s">
        <v>90</v>
      </c>
      <c r="R1501" s="6" t="s">
        <v>95</v>
      </c>
      <c r="S1501" s="6"/>
    </row>
    <row r="1502" spans="1:19" ht="15" hidden="1" customHeight="1" x14ac:dyDescent="0.25">
      <c r="A1502" t="s">
        <v>5395</v>
      </c>
      <c r="B1502" s="6" t="s">
        <v>5396</v>
      </c>
      <c r="G1502" s="9"/>
      <c r="H1502" s="3" t="e">
        <f>IF(I1502="",200,VLOOKUP(I1502,#REF!,2,FALSE))</f>
        <v>#REF!</v>
      </c>
      <c r="I1502" t="s">
        <v>84</v>
      </c>
      <c r="J1502" s="3" t="s">
        <v>11</v>
      </c>
      <c r="K1502" s="3" t="s">
        <v>5</v>
      </c>
      <c r="L1502" t="s">
        <v>5363</v>
      </c>
      <c r="M1502" t="s">
        <v>130</v>
      </c>
      <c r="O1502" s="6" t="s">
        <v>88</v>
      </c>
      <c r="P1502" s="6" t="s">
        <v>94</v>
      </c>
      <c r="Q1502" s="6" t="s">
        <v>90</v>
      </c>
      <c r="R1502" s="6" t="s">
        <v>95</v>
      </c>
      <c r="S1502" s="6"/>
    </row>
    <row r="1503" spans="1:19" ht="15" hidden="1" customHeight="1" x14ac:dyDescent="0.25">
      <c r="A1503" t="s">
        <v>5397</v>
      </c>
      <c r="B1503" s="6" t="s">
        <v>5398</v>
      </c>
      <c r="G1503" s="9"/>
      <c r="H1503" s="3" t="e">
        <f>IF(I1503="",200,VLOOKUP(I1503,#REF!,2,FALSE))</f>
        <v>#REF!</v>
      </c>
      <c r="I1503" t="s">
        <v>84</v>
      </c>
      <c r="J1503" s="3" t="s">
        <v>11</v>
      </c>
      <c r="K1503" s="3" t="s">
        <v>5</v>
      </c>
      <c r="L1503" t="s">
        <v>5363</v>
      </c>
      <c r="M1503" t="s">
        <v>145</v>
      </c>
      <c r="O1503" s="6" t="s">
        <v>146</v>
      </c>
      <c r="P1503" s="6" t="s">
        <v>147</v>
      </c>
      <c r="Q1503" s="6" t="s">
        <v>90</v>
      </c>
      <c r="R1503" s="6" t="s">
        <v>148</v>
      </c>
      <c r="S1503" s="6"/>
    </row>
    <row r="1504" spans="1:19" ht="15" hidden="1" customHeight="1" x14ac:dyDescent="0.25">
      <c r="A1504" t="s">
        <v>5399</v>
      </c>
      <c r="B1504" s="6" t="s">
        <v>5400</v>
      </c>
      <c r="G1504" s="9"/>
      <c r="H1504" s="3" t="e">
        <f>IF(I1504="",200,VLOOKUP(I1504,#REF!,2,FALSE))</f>
        <v>#REF!</v>
      </c>
      <c r="I1504" t="s">
        <v>84</v>
      </c>
      <c r="J1504" s="3" t="s">
        <v>11</v>
      </c>
      <c r="K1504" s="3" t="s">
        <v>5</v>
      </c>
      <c r="L1504" t="s">
        <v>5363</v>
      </c>
      <c r="M1504" t="s">
        <v>125</v>
      </c>
      <c r="O1504" s="6" t="s">
        <v>115</v>
      </c>
      <c r="P1504" s="6" t="s">
        <v>116</v>
      </c>
      <c r="Q1504" s="6" t="s">
        <v>90</v>
      </c>
      <c r="R1504" s="6" t="s">
        <v>117</v>
      </c>
      <c r="S1504" s="6"/>
    </row>
    <row r="1505" spans="1:19" ht="15" hidden="1" customHeight="1" x14ac:dyDescent="0.25">
      <c r="A1505" t="s">
        <v>5401</v>
      </c>
      <c r="B1505" s="6" t="s">
        <v>5402</v>
      </c>
      <c r="H1505" s="3" t="e">
        <f>IF(I1505="",200,VLOOKUP(I1505,#REF!,2,FALSE))</f>
        <v>#REF!</v>
      </c>
      <c r="I1505" t="s">
        <v>84</v>
      </c>
      <c r="J1505" s="3" t="s">
        <v>85</v>
      </c>
      <c r="K1505" s="3" t="s">
        <v>9</v>
      </c>
      <c r="L1505" t="s">
        <v>5403</v>
      </c>
      <c r="M1505" t="s">
        <v>90</v>
      </c>
      <c r="N1505" s="6" t="s">
        <v>4962</v>
      </c>
      <c r="O1505" s="6" t="s">
        <v>4963</v>
      </c>
      <c r="P1505" s="6" t="s">
        <v>4964</v>
      </c>
      <c r="Q1505" s="6" t="s">
        <v>90</v>
      </c>
      <c r="R1505" s="6" t="s">
        <v>4965</v>
      </c>
      <c r="S1505" s="6"/>
    </row>
    <row r="1506" spans="1:19" ht="15" hidden="1" customHeight="1" x14ac:dyDescent="0.25">
      <c r="A1506" t="s">
        <v>5404</v>
      </c>
      <c r="B1506" s="6" t="s">
        <v>5405</v>
      </c>
      <c r="H1506" s="3" t="e">
        <f>IF(I1506="",200,VLOOKUP(I1506,#REF!,2,FALSE))</f>
        <v>#REF!</v>
      </c>
      <c r="I1506" t="s">
        <v>84</v>
      </c>
      <c r="J1506" s="3" t="s">
        <v>85</v>
      </c>
      <c r="K1506" s="3" t="s">
        <v>9</v>
      </c>
      <c r="L1506" t="s">
        <v>5403</v>
      </c>
      <c r="M1506" t="s">
        <v>90</v>
      </c>
      <c r="N1506" s="6" t="s">
        <v>4968</v>
      </c>
      <c r="O1506" s="6" t="s">
        <v>4969</v>
      </c>
      <c r="P1506" s="6" t="s">
        <v>4970</v>
      </c>
      <c r="Q1506" s="6" t="s">
        <v>90</v>
      </c>
      <c r="R1506" s="6" t="s">
        <v>4971</v>
      </c>
      <c r="S1506" s="6"/>
    </row>
    <row r="1507" spans="1:19" ht="15" hidden="1" customHeight="1" x14ac:dyDescent="0.25">
      <c r="A1507" t="s">
        <v>5406</v>
      </c>
      <c r="B1507" s="6" t="s">
        <v>5407</v>
      </c>
      <c r="H1507" s="3" t="e">
        <f>IF(I1507="",200,VLOOKUP(I1507,#REF!,2,FALSE))</f>
        <v>#REF!</v>
      </c>
      <c r="I1507" t="s">
        <v>84</v>
      </c>
      <c r="J1507" s="3" t="s">
        <v>85</v>
      </c>
      <c r="K1507" s="3" t="s">
        <v>9</v>
      </c>
      <c r="L1507" t="s">
        <v>5403</v>
      </c>
      <c r="M1507" t="s">
        <v>90</v>
      </c>
      <c r="N1507" s="6" t="s">
        <v>4974</v>
      </c>
      <c r="O1507" s="6" t="s">
        <v>4975</v>
      </c>
      <c r="P1507" s="6" t="s">
        <v>4976</v>
      </c>
      <c r="Q1507" s="6" t="s">
        <v>90</v>
      </c>
      <c r="R1507" s="6" t="s">
        <v>5034</v>
      </c>
      <c r="S1507" s="6"/>
    </row>
    <row r="1508" spans="1:19" ht="15" hidden="1" customHeight="1" x14ac:dyDescent="0.25">
      <c r="A1508" t="s">
        <v>5408</v>
      </c>
      <c r="B1508" s="6" t="s">
        <v>5409</v>
      </c>
      <c r="H1508" s="3" t="e">
        <f>IF(I1508="",200,VLOOKUP(I1508,#REF!,2,FALSE))</f>
        <v>#REF!</v>
      </c>
      <c r="I1508" t="s">
        <v>84</v>
      </c>
      <c r="J1508" s="3" t="s">
        <v>85</v>
      </c>
      <c r="K1508" s="3" t="s">
        <v>9</v>
      </c>
      <c r="L1508" t="s">
        <v>5403</v>
      </c>
      <c r="M1508" t="s">
        <v>90</v>
      </c>
      <c r="N1508" s="6" t="s">
        <v>4974</v>
      </c>
      <c r="O1508" s="6" t="s">
        <v>4980</v>
      </c>
      <c r="P1508" s="6" t="s">
        <v>4981</v>
      </c>
      <c r="Q1508" s="6" t="s">
        <v>90</v>
      </c>
      <c r="R1508" s="6" t="s">
        <v>4982</v>
      </c>
      <c r="S1508" s="6"/>
    </row>
    <row r="1509" spans="1:19" ht="15" hidden="1" customHeight="1" x14ac:dyDescent="0.25">
      <c r="A1509" t="s">
        <v>5410</v>
      </c>
      <c r="B1509" s="6" t="s">
        <v>5411</v>
      </c>
      <c r="H1509" s="3" t="e">
        <f>IF(I1509="",200,VLOOKUP(I1509,#REF!,2,FALSE))</f>
        <v>#REF!</v>
      </c>
      <c r="I1509" t="s">
        <v>84</v>
      </c>
      <c r="J1509" s="3" t="s">
        <v>85</v>
      </c>
      <c r="K1509" s="3" t="s">
        <v>9</v>
      </c>
      <c r="L1509" t="s">
        <v>5403</v>
      </c>
      <c r="M1509" t="s">
        <v>90</v>
      </c>
      <c r="N1509" s="6" t="s">
        <v>4962</v>
      </c>
      <c r="O1509" s="6" t="s">
        <v>4985</v>
      </c>
      <c r="P1509" s="6" t="s">
        <v>4986</v>
      </c>
      <c r="Q1509" s="6" t="s">
        <v>90</v>
      </c>
      <c r="R1509" s="6" t="s">
        <v>4987</v>
      </c>
      <c r="S1509" s="6"/>
    </row>
    <row r="1510" spans="1:19" ht="15" hidden="1" customHeight="1" x14ac:dyDescent="0.25">
      <c r="A1510" t="s">
        <v>5412</v>
      </c>
      <c r="B1510" s="6" t="s">
        <v>5413</v>
      </c>
      <c r="H1510" s="3" t="e">
        <f>IF(I1510="",200,VLOOKUP(I1510,#REF!,2,FALSE))</f>
        <v>#REF!</v>
      </c>
      <c r="I1510" t="s">
        <v>84</v>
      </c>
      <c r="J1510" s="3" t="s">
        <v>85</v>
      </c>
      <c r="K1510" s="3" t="s">
        <v>9</v>
      </c>
      <c r="L1510" t="s">
        <v>5403</v>
      </c>
      <c r="M1510" t="s">
        <v>90</v>
      </c>
      <c r="N1510" s="6" t="s">
        <v>4990</v>
      </c>
      <c r="O1510" s="6" t="s">
        <v>4991</v>
      </c>
      <c r="P1510" s="6" t="s">
        <v>4992</v>
      </c>
      <c r="Q1510" s="6" t="s">
        <v>90</v>
      </c>
      <c r="R1510" s="6" t="s">
        <v>4993</v>
      </c>
      <c r="S1510" s="6"/>
    </row>
    <row r="1511" spans="1:19" ht="15" hidden="1" customHeight="1" x14ac:dyDescent="0.25">
      <c r="A1511" t="s">
        <v>5414</v>
      </c>
      <c r="B1511" s="6" t="s">
        <v>5415</v>
      </c>
      <c r="H1511" s="3" t="e">
        <f>IF(I1511="",200,VLOOKUP(I1511,#REF!,2,FALSE))</f>
        <v>#REF!</v>
      </c>
      <c r="I1511" t="s">
        <v>84</v>
      </c>
      <c r="J1511" s="3" t="s">
        <v>85</v>
      </c>
      <c r="K1511" s="3" t="s">
        <v>9</v>
      </c>
      <c r="L1511" t="s">
        <v>5403</v>
      </c>
      <c r="M1511" t="s">
        <v>90</v>
      </c>
      <c r="N1511" s="6" t="s">
        <v>4996</v>
      </c>
      <c r="O1511" s="6" t="s">
        <v>4997</v>
      </c>
      <c r="P1511" s="6" t="s">
        <v>4998</v>
      </c>
      <c r="Q1511" s="6" t="s">
        <v>90</v>
      </c>
      <c r="R1511" s="6" t="s">
        <v>4999</v>
      </c>
      <c r="S1511" s="6"/>
    </row>
    <row r="1512" spans="1:19" ht="15" hidden="1" customHeight="1" x14ac:dyDescent="0.25">
      <c r="A1512" t="s">
        <v>5416</v>
      </c>
      <c r="B1512" s="6" t="s">
        <v>5417</v>
      </c>
      <c r="H1512" s="3" t="e">
        <f>IF(I1512="",200,VLOOKUP(I1512,#REF!,2,FALSE))</f>
        <v>#REF!</v>
      </c>
      <c r="I1512" t="s">
        <v>84</v>
      </c>
      <c r="J1512" s="3" t="s">
        <v>85</v>
      </c>
      <c r="K1512" s="3" t="s">
        <v>9</v>
      </c>
      <c r="L1512" t="s">
        <v>5403</v>
      </c>
      <c r="M1512" t="s">
        <v>90</v>
      </c>
      <c r="N1512" s="6" t="s">
        <v>4974</v>
      </c>
      <c r="O1512" s="6" t="s">
        <v>5002</v>
      </c>
      <c r="P1512" s="6" t="s">
        <v>5003</v>
      </c>
      <c r="Q1512" s="6" t="s">
        <v>90</v>
      </c>
      <c r="R1512" s="6" t="s">
        <v>5045</v>
      </c>
      <c r="S1512" s="6"/>
    </row>
    <row r="1513" spans="1:19" ht="15" hidden="1" customHeight="1" x14ac:dyDescent="0.25">
      <c r="A1513" t="s">
        <v>5418</v>
      </c>
      <c r="B1513" s="6" t="s">
        <v>5419</v>
      </c>
      <c r="H1513" s="3" t="e">
        <f>IF(I1513="",200,VLOOKUP(I1513,#REF!,2,FALSE))</f>
        <v>#REF!</v>
      </c>
      <c r="I1513" t="s">
        <v>84</v>
      </c>
      <c r="J1513" s="3" t="s">
        <v>85</v>
      </c>
      <c r="K1513" s="3" t="s">
        <v>9</v>
      </c>
      <c r="L1513" t="s">
        <v>5403</v>
      </c>
      <c r="M1513" t="s">
        <v>90</v>
      </c>
      <c r="N1513" s="6" t="s">
        <v>4962</v>
      </c>
      <c r="O1513" s="6" t="s">
        <v>5007</v>
      </c>
      <c r="P1513" s="6" t="s">
        <v>5008</v>
      </c>
      <c r="Q1513" s="6" t="s">
        <v>90</v>
      </c>
      <c r="R1513" s="6" t="s">
        <v>5009</v>
      </c>
      <c r="S1513" s="6"/>
    </row>
    <row r="1514" spans="1:19" ht="15" hidden="1" customHeight="1" x14ac:dyDescent="0.25">
      <c r="A1514" t="s">
        <v>5420</v>
      </c>
      <c r="B1514" s="6" t="s">
        <v>5421</v>
      </c>
      <c r="H1514" s="3" t="e">
        <f>IF(I1514="",200,VLOOKUP(I1514,#REF!,2,FALSE))</f>
        <v>#REF!</v>
      </c>
      <c r="I1514" t="s">
        <v>84</v>
      </c>
      <c r="J1514" s="3" t="s">
        <v>85</v>
      </c>
      <c r="K1514" s="3" t="s">
        <v>9</v>
      </c>
      <c r="L1514" t="s">
        <v>5403</v>
      </c>
      <c r="M1514" t="s">
        <v>90</v>
      </c>
      <c r="N1514" s="6" t="s">
        <v>5012</v>
      </c>
      <c r="O1514" s="6" t="s">
        <v>5013</v>
      </c>
      <c r="P1514" s="6" t="s">
        <v>4998</v>
      </c>
      <c r="Q1514" s="6" t="s">
        <v>90</v>
      </c>
      <c r="R1514" s="6" t="s">
        <v>5014</v>
      </c>
      <c r="S1514" s="6"/>
    </row>
    <row r="1515" spans="1:19" ht="15" hidden="1" customHeight="1" x14ac:dyDescent="0.25">
      <c r="A1515" t="s">
        <v>5422</v>
      </c>
      <c r="B1515" s="6" t="s">
        <v>5423</v>
      </c>
      <c r="H1515" s="3" t="e">
        <f>IF(I1515="",200,VLOOKUP(I1515,#REF!,2,FALSE))</f>
        <v>#REF!</v>
      </c>
      <c r="I1515" t="s">
        <v>84</v>
      </c>
      <c r="J1515" s="3" t="s">
        <v>85</v>
      </c>
      <c r="K1515" s="3" t="s">
        <v>9</v>
      </c>
      <c r="L1515" t="s">
        <v>5403</v>
      </c>
      <c r="M1515" t="s">
        <v>90</v>
      </c>
      <c r="N1515" s="6" t="s">
        <v>5017</v>
      </c>
      <c r="O1515" s="6" t="s">
        <v>5018</v>
      </c>
      <c r="P1515" s="6" t="s">
        <v>5019</v>
      </c>
      <c r="Q1515" s="6" t="s">
        <v>90</v>
      </c>
      <c r="R1515" s="6" t="s">
        <v>5020</v>
      </c>
      <c r="S1515" s="6"/>
    </row>
    <row r="1516" spans="1:19" ht="15" hidden="1" customHeight="1" x14ac:dyDescent="0.25">
      <c r="A1516" t="s">
        <v>5424</v>
      </c>
      <c r="B1516" s="6" t="s">
        <v>5425</v>
      </c>
      <c r="H1516" s="3" t="e">
        <f>IF(I1516="",200,VLOOKUP(I1516,#REF!,2,FALSE))</f>
        <v>#REF!</v>
      </c>
      <c r="I1516" t="s">
        <v>84</v>
      </c>
      <c r="J1516" s="3" t="s">
        <v>85</v>
      </c>
      <c r="K1516" s="3" t="s">
        <v>9</v>
      </c>
      <c r="L1516" t="s">
        <v>5403</v>
      </c>
      <c r="M1516" t="s">
        <v>90</v>
      </c>
      <c r="N1516" s="6" t="s">
        <v>5023</v>
      </c>
      <c r="O1516" s="6" t="s">
        <v>5024</v>
      </c>
      <c r="P1516" s="6" t="s">
        <v>5025</v>
      </c>
      <c r="Q1516" s="6" t="s">
        <v>90</v>
      </c>
      <c r="R1516" s="6" t="s">
        <v>5026</v>
      </c>
      <c r="S1516" s="6"/>
    </row>
    <row r="1517" spans="1:19" ht="15" hidden="1" customHeight="1" x14ac:dyDescent="0.25">
      <c r="A1517" t="s">
        <v>5426</v>
      </c>
      <c r="B1517" s="6" t="s">
        <v>5427</v>
      </c>
      <c r="G1517" s="9"/>
      <c r="H1517" s="3" t="e">
        <f>IF(I1517="",200,VLOOKUP(I1517,#REF!,2,FALSE))</f>
        <v>#REF!</v>
      </c>
      <c r="I1517" t="s">
        <v>84</v>
      </c>
      <c r="J1517" s="3" t="s">
        <v>11</v>
      </c>
      <c r="K1517" s="3" t="s">
        <v>9</v>
      </c>
      <c r="L1517" t="s">
        <v>5428</v>
      </c>
      <c r="M1517" t="s">
        <v>90</v>
      </c>
      <c r="N1517" s="6" t="s">
        <v>4962</v>
      </c>
      <c r="O1517" s="6" t="s">
        <v>5429</v>
      </c>
      <c r="P1517" s="6" t="s">
        <v>4964</v>
      </c>
      <c r="Q1517" s="6" t="s">
        <v>90</v>
      </c>
      <c r="R1517" s="6" t="s">
        <v>5430</v>
      </c>
      <c r="S1517" s="6"/>
    </row>
    <row r="1518" spans="1:19" ht="15" hidden="1" customHeight="1" x14ac:dyDescent="0.25">
      <c r="A1518" t="s">
        <v>5431</v>
      </c>
      <c r="B1518" s="6" t="s">
        <v>5432</v>
      </c>
      <c r="G1518" s="9"/>
      <c r="H1518" s="3" t="e">
        <f>IF(I1518="",200,VLOOKUP(I1518,#REF!,2,FALSE))</f>
        <v>#REF!</v>
      </c>
      <c r="I1518" t="s">
        <v>84</v>
      </c>
      <c r="J1518" s="3" t="s">
        <v>11</v>
      </c>
      <c r="K1518" s="3" t="s">
        <v>9</v>
      </c>
      <c r="L1518" t="s">
        <v>5428</v>
      </c>
      <c r="M1518" t="s">
        <v>90</v>
      </c>
      <c r="N1518" s="6" t="s">
        <v>5433</v>
      </c>
      <c r="O1518" s="6" t="s">
        <v>5434</v>
      </c>
      <c r="P1518" s="6" t="s">
        <v>5435</v>
      </c>
      <c r="Q1518" s="6" t="s">
        <v>90</v>
      </c>
      <c r="R1518" s="6" t="s">
        <v>5436</v>
      </c>
      <c r="S1518" s="6"/>
    </row>
    <row r="1519" spans="1:19" ht="15" hidden="1" customHeight="1" x14ac:dyDescent="0.25">
      <c r="A1519" t="s">
        <v>5437</v>
      </c>
      <c r="B1519" s="6" t="s">
        <v>5438</v>
      </c>
      <c r="G1519" s="9"/>
      <c r="H1519" s="3" t="e">
        <f>IF(I1519="",200,VLOOKUP(I1519,#REF!,2,FALSE))</f>
        <v>#REF!</v>
      </c>
      <c r="I1519" t="s">
        <v>84</v>
      </c>
      <c r="J1519" s="3" t="s">
        <v>11</v>
      </c>
      <c r="K1519" s="3" t="s">
        <v>9</v>
      </c>
      <c r="L1519" t="s">
        <v>5428</v>
      </c>
      <c r="M1519" t="s">
        <v>90</v>
      </c>
      <c r="N1519" s="6" t="s">
        <v>5439</v>
      </c>
      <c r="O1519" s="6" t="s">
        <v>5440</v>
      </c>
      <c r="P1519" s="6" t="s">
        <v>4976</v>
      </c>
      <c r="Q1519" s="6" t="s">
        <v>90</v>
      </c>
      <c r="R1519" s="6" t="s">
        <v>5441</v>
      </c>
      <c r="S1519" s="6"/>
    </row>
    <row r="1520" spans="1:19" ht="15" hidden="1" customHeight="1" x14ac:dyDescent="0.25">
      <c r="A1520" t="s">
        <v>5442</v>
      </c>
      <c r="B1520" s="6" t="s">
        <v>5443</v>
      </c>
      <c r="G1520" s="9"/>
      <c r="H1520" s="3" t="e">
        <f>IF(I1520="",200,VLOOKUP(I1520,#REF!,2,FALSE))</f>
        <v>#REF!</v>
      </c>
      <c r="I1520" t="s">
        <v>84</v>
      </c>
      <c r="J1520" s="3" t="s">
        <v>11</v>
      </c>
      <c r="K1520" s="3" t="s">
        <v>9</v>
      </c>
      <c r="L1520" t="s">
        <v>5428</v>
      </c>
      <c r="M1520" t="s">
        <v>90</v>
      </c>
      <c r="N1520" s="6" t="s">
        <v>5439</v>
      </c>
      <c r="O1520" s="6" t="s">
        <v>5444</v>
      </c>
      <c r="P1520" s="6" t="s">
        <v>4981</v>
      </c>
      <c r="Q1520" s="6" t="s">
        <v>90</v>
      </c>
      <c r="R1520" s="6" t="s">
        <v>5445</v>
      </c>
      <c r="S1520" s="6"/>
    </row>
    <row r="1521" spans="1:19" ht="15" hidden="1" customHeight="1" x14ac:dyDescent="0.25">
      <c r="A1521" t="s">
        <v>5446</v>
      </c>
      <c r="B1521" s="6" t="s">
        <v>5447</v>
      </c>
      <c r="G1521" s="9"/>
      <c r="H1521" s="3" t="e">
        <f>IF(I1521="",200,VLOOKUP(I1521,#REF!,2,FALSE))</f>
        <v>#REF!</v>
      </c>
      <c r="I1521" t="s">
        <v>84</v>
      </c>
      <c r="J1521" s="3" t="s">
        <v>11</v>
      </c>
      <c r="K1521" s="3" t="s">
        <v>9</v>
      </c>
      <c r="L1521" t="s">
        <v>5428</v>
      </c>
      <c r="M1521" t="s">
        <v>90</v>
      </c>
      <c r="N1521" s="6" t="s">
        <v>5448</v>
      </c>
      <c r="O1521" s="6" t="s">
        <v>5449</v>
      </c>
      <c r="P1521" s="6" t="s">
        <v>5450</v>
      </c>
      <c r="Q1521" s="6" t="s">
        <v>90</v>
      </c>
      <c r="R1521" s="6" t="s">
        <v>5451</v>
      </c>
      <c r="S1521" s="6"/>
    </row>
    <row r="1522" spans="1:19" ht="15" hidden="1" customHeight="1" x14ac:dyDescent="0.25">
      <c r="A1522" t="s">
        <v>5452</v>
      </c>
      <c r="B1522" s="6" t="s">
        <v>5453</v>
      </c>
      <c r="G1522" s="9"/>
      <c r="H1522" s="3" t="e">
        <f>IF(I1522="",200,VLOOKUP(I1522,#REF!,2,FALSE))</f>
        <v>#REF!</v>
      </c>
      <c r="I1522" t="s">
        <v>84</v>
      </c>
      <c r="J1522" s="3" t="s">
        <v>11</v>
      </c>
      <c r="K1522" s="3" t="s">
        <v>9</v>
      </c>
      <c r="L1522" t="s">
        <v>5428</v>
      </c>
      <c r="M1522" t="s">
        <v>90</v>
      </c>
      <c r="N1522" s="6" t="s">
        <v>5454</v>
      </c>
      <c r="O1522" s="6" t="s">
        <v>5455</v>
      </c>
      <c r="P1522" s="6" t="s">
        <v>4992</v>
      </c>
      <c r="Q1522" s="6" t="s">
        <v>90</v>
      </c>
      <c r="R1522" s="6" t="s">
        <v>5456</v>
      </c>
      <c r="S1522" s="6"/>
    </row>
    <row r="1523" spans="1:19" ht="15" hidden="1" customHeight="1" x14ac:dyDescent="0.25">
      <c r="A1523" t="s">
        <v>5457</v>
      </c>
      <c r="B1523" s="6" t="s">
        <v>5458</v>
      </c>
      <c r="G1523" s="9"/>
      <c r="H1523" s="3" t="e">
        <f>IF(I1523="",200,VLOOKUP(I1523,#REF!,2,FALSE))</f>
        <v>#REF!</v>
      </c>
      <c r="I1523" t="s">
        <v>84</v>
      </c>
      <c r="J1523" s="3" t="s">
        <v>11</v>
      </c>
      <c r="K1523" s="3" t="s">
        <v>9</v>
      </c>
      <c r="L1523" t="s">
        <v>5428</v>
      </c>
      <c r="M1523" t="s">
        <v>90</v>
      </c>
      <c r="N1523" s="6" t="s">
        <v>4996</v>
      </c>
      <c r="O1523" s="6" t="s">
        <v>5459</v>
      </c>
      <c r="P1523" s="6" t="s">
        <v>4998</v>
      </c>
      <c r="Q1523" s="6" t="s">
        <v>90</v>
      </c>
      <c r="R1523" s="6" t="s">
        <v>5460</v>
      </c>
      <c r="S1523" s="6"/>
    </row>
    <row r="1524" spans="1:19" ht="15" hidden="1" customHeight="1" x14ac:dyDescent="0.25">
      <c r="A1524" t="s">
        <v>5461</v>
      </c>
      <c r="B1524" s="6" t="s">
        <v>5462</v>
      </c>
      <c r="G1524" s="9"/>
      <c r="H1524" s="3" t="e">
        <f>IF(I1524="",200,VLOOKUP(I1524,#REF!,2,FALSE))</f>
        <v>#REF!</v>
      </c>
      <c r="I1524" t="s">
        <v>84</v>
      </c>
      <c r="J1524" s="3" t="s">
        <v>11</v>
      </c>
      <c r="K1524" s="3" t="s">
        <v>9</v>
      </c>
      <c r="L1524" t="s">
        <v>5428</v>
      </c>
      <c r="M1524" t="s">
        <v>90</v>
      </c>
      <c r="N1524" s="6" t="s">
        <v>5439</v>
      </c>
      <c r="O1524" s="6" t="s">
        <v>5463</v>
      </c>
      <c r="P1524" s="6" t="s">
        <v>5003</v>
      </c>
      <c r="Q1524" s="6" t="s">
        <v>90</v>
      </c>
      <c r="R1524" s="6" t="s">
        <v>5464</v>
      </c>
      <c r="S1524" s="6"/>
    </row>
    <row r="1525" spans="1:19" ht="15" hidden="1" customHeight="1" x14ac:dyDescent="0.25">
      <c r="A1525" t="s">
        <v>5465</v>
      </c>
      <c r="B1525" s="6" t="s">
        <v>5466</v>
      </c>
      <c r="G1525" s="9"/>
      <c r="H1525" s="3" t="e">
        <f>IF(I1525="",200,VLOOKUP(I1525,#REF!,2,FALSE))</f>
        <v>#REF!</v>
      </c>
      <c r="I1525" t="s">
        <v>84</v>
      </c>
      <c r="J1525" s="3" t="s">
        <v>11</v>
      </c>
      <c r="K1525" s="3" t="s">
        <v>9</v>
      </c>
      <c r="L1525" t="s">
        <v>5428</v>
      </c>
      <c r="M1525" t="s">
        <v>90</v>
      </c>
      <c r="N1525" s="6" t="s">
        <v>4962</v>
      </c>
      <c r="O1525" s="6" t="s">
        <v>5467</v>
      </c>
      <c r="P1525" s="6" t="s">
        <v>5008</v>
      </c>
      <c r="Q1525" s="6" t="s">
        <v>90</v>
      </c>
      <c r="R1525" s="6" t="s">
        <v>5468</v>
      </c>
      <c r="S1525" s="6"/>
    </row>
    <row r="1526" spans="1:19" ht="15" hidden="1" customHeight="1" x14ac:dyDescent="0.25">
      <c r="A1526" t="s">
        <v>5469</v>
      </c>
      <c r="B1526" s="6" t="s">
        <v>5470</v>
      </c>
      <c r="G1526" s="9"/>
      <c r="H1526" s="3" t="e">
        <f>IF(I1526="",200,VLOOKUP(I1526,#REF!,2,FALSE))</f>
        <v>#REF!</v>
      </c>
      <c r="I1526" t="s">
        <v>84</v>
      </c>
      <c r="J1526" s="3" t="s">
        <v>11</v>
      </c>
      <c r="K1526" s="3" t="s">
        <v>9</v>
      </c>
      <c r="L1526" t="s">
        <v>5428</v>
      </c>
      <c r="M1526" t="s">
        <v>90</v>
      </c>
      <c r="N1526" s="6" t="s">
        <v>5471</v>
      </c>
      <c r="O1526" s="6" t="s">
        <v>5472</v>
      </c>
      <c r="P1526" s="6" t="s">
        <v>4998</v>
      </c>
      <c r="Q1526" s="6" t="s">
        <v>90</v>
      </c>
      <c r="R1526" s="6" t="s">
        <v>5473</v>
      </c>
      <c r="S1526" s="6"/>
    </row>
    <row r="1527" spans="1:19" ht="15" hidden="1" customHeight="1" x14ac:dyDescent="0.25">
      <c r="A1527" t="s">
        <v>5474</v>
      </c>
      <c r="B1527" s="6" t="s">
        <v>5475</v>
      </c>
      <c r="G1527" s="9"/>
      <c r="H1527" s="3" t="e">
        <f>IF(I1527="",200,VLOOKUP(I1527,#REF!,2,FALSE))</f>
        <v>#REF!</v>
      </c>
      <c r="I1527" t="s">
        <v>84</v>
      </c>
      <c r="J1527" s="3" t="s">
        <v>11</v>
      </c>
      <c r="K1527" s="3" t="s">
        <v>9</v>
      </c>
      <c r="L1527" t="s">
        <v>5428</v>
      </c>
      <c r="M1527" t="s">
        <v>90</v>
      </c>
      <c r="N1527" s="6" t="s">
        <v>5476</v>
      </c>
      <c r="O1527" s="6" t="s">
        <v>5477</v>
      </c>
      <c r="P1527" s="6" t="s">
        <v>5019</v>
      </c>
      <c r="Q1527" s="6" t="s">
        <v>90</v>
      </c>
      <c r="R1527" s="6" t="s">
        <v>5478</v>
      </c>
      <c r="S1527" s="6"/>
    </row>
    <row r="1528" spans="1:19" ht="15" hidden="1" customHeight="1" x14ac:dyDescent="0.25">
      <c r="A1528" t="s">
        <v>5479</v>
      </c>
      <c r="B1528" s="6" t="s">
        <v>5480</v>
      </c>
      <c r="G1528" s="9"/>
      <c r="H1528" s="3" t="e">
        <f>IF(I1528="",200,VLOOKUP(I1528,#REF!,2,FALSE))</f>
        <v>#REF!</v>
      </c>
      <c r="I1528" t="s">
        <v>84</v>
      </c>
      <c r="J1528" s="3" t="s">
        <v>11</v>
      </c>
      <c r="K1528" s="3" t="s">
        <v>9</v>
      </c>
      <c r="L1528" t="s">
        <v>5428</v>
      </c>
      <c r="M1528" t="s">
        <v>90</v>
      </c>
      <c r="N1528" s="6" t="s">
        <v>5481</v>
      </c>
      <c r="O1528" s="6" t="s">
        <v>5482</v>
      </c>
      <c r="P1528" s="6" t="s">
        <v>5025</v>
      </c>
      <c r="Q1528" s="6" t="s">
        <v>90</v>
      </c>
      <c r="R1528" s="6" t="s">
        <v>5483</v>
      </c>
      <c r="S1528" s="6"/>
    </row>
    <row r="1529" spans="1:19" ht="15" hidden="1" customHeight="1" x14ac:dyDescent="0.25">
      <c r="A1529" t="s">
        <v>5484</v>
      </c>
      <c r="B1529" s="6" t="s">
        <v>5485</v>
      </c>
      <c r="H1529" s="3" t="e">
        <f>IF(I1529="",200,VLOOKUP(I1529,#REF!,2,FALSE))</f>
        <v>#REF!</v>
      </c>
      <c r="I1529" t="s">
        <v>84</v>
      </c>
      <c r="J1529" s="3" t="s">
        <v>85</v>
      </c>
      <c r="K1529" s="3" t="s">
        <v>9</v>
      </c>
      <c r="L1529" t="s">
        <v>5403</v>
      </c>
      <c r="M1529" t="s">
        <v>90</v>
      </c>
      <c r="N1529" s="6" t="s">
        <v>5056</v>
      </c>
      <c r="O1529" s="6" t="s">
        <v>5057</v>
      </c>
      <c r="P1529" s="6" t="s">
        <v>5058</v>
      </c>
      <c r="Q1529" s="6" t="s">
        <v>90</v>
      </c>
      <c r="R1529" s="6" t="s">
        <v>5059</v>
      </c>
      <c r="S1529" s="6"/>
    </row>
    <row r="1530" spans="1:19" ht="15" hidden="1" customHeight="1" x14ac:dyDescent="0.25">
      <c r="A1530" t="s">
        <v>5486</v>
      </c>
      <c r="B1530" s="6" t="s">
        <v>5487</v>
      </c>
      <c r="H1530" s="3" t="e">
        <f>IF(I1530="",200,VLOOKUP(I1530,#REF!,2,FALSE))</f>
        <v>#REF!</v>
      </c>
      <c r="I1530" t="s">
        <v>84</v>
      </c>
      <c r="J1530" s="3" t="s">
        <v>85</v>
      </c>
      <c r="K1530" s="3" t="s">
        <v>9</v>
      </c>
      <c r="L1530" t="s">
        <v>5403</v>
      </c>
      <c r="M1530" t="s">
        <v>90</v>
      </c>
      <c r="N1530" s="6" t="s">
        <v>5062</v>
      </c>
      <c r="O1530" s="6" t="s">
        <v>5063</v>
      </c>
      <c r="P1530" s="6" t="s">
        <v>5064</v>
      </c>
      <c r="Q1530" s="6" t="s">
        <v>90</v>
      </c>
      <c r="R1530" s="6" t="s">
        <v>5065</v>
      </c>
      <c r="S1530" s="6"/>
    </row>
    <row r="1531" spans="1:19" ht="15" hidden="1" customHeight="1" x14ac:dyDescent="0.25">
      <c r="A1531" t="s">
        <v>5488</v>
      </c>
      <c r="B1531" s="6" t="s">
        <v>5489</v>
      </c>
      <c r="H1531" s="3" t="e">
        <f>IF(I1531="",200,VLOOKUP(I1531,#REF!,2,FALSE))</f>
        <v>#REF!</v>
      </c>
      <c r="I1531" t="s">
        <v>84</v>
      </c>
      <c r="J1531" s="3" t="s">
        <v>85</v>
      </c>
      <c r="K1531" s="3" t="s">
        <v>9</v>
      </c>
      <c r="L1531" t="s">
        <v>5403</v>
      </c>
      <c r="M1531" t="s">
        <v>90</v>
      </c>
      <c r="N1531" s="6" t="s">
        <v>5068</v>
      </c>
      <c r="O1531" s="6" t="s">
        <v>5069</v>
      </c>
      <c r="P1531" s="6" t="s">
        <v>5070</v>
      </c>
      <c r="Q1531" s="6" t="s">
        <v>90</v>
      </c>
      <c r="R1531" s="6" t="s">
        <v>5071</v>
      </c>
      <c r="S1531" s="6"/>
    </row>
    <row r="1532" spans="1:19" ht="15" hidden="1" customHeight="1" x14ac:dyDescent="0.25">
      <c r="A1532" t="s">
        <v>5490</v>
      </c>
      <c r="B1532" s="6" t="s">
        <v>5491</v>
      </c>
      <c r="H1532" s="3" t="e">
        <f>IF(I1532="",200,VLOOKUP(I1532,#REF!,2,FALSE))</f>
        <v>#REF!</v>
      </c>
      <c r="I1532" t="s">
        <v>84</v>
      </c>
      <c r="J1532" s="3" t="s">
        <v>85</v>
      </c>
      <c r="K1532" s="3" t="s">
        <v>9</v>
      </c>
      <c r="L1532" t="s">
        <v>5403</v>
      </c>
      <c r="M1532" t="s">
        <v>90</v>
      </c>
      <c r="N1532" s="6" t="s">
        <v>5074</v>
      </c>
      <c r="O1532" s="6" t="s">
        <v>5075</v>
      </c>
      <c r="P1532" s="6" t="s">
        <v>5076</v>
      </c>
      <c r="Q1532" s="6" t="s">
        <v>90</v>
      </c>
      <c r="R1532" s="6" t="s">
        <v>5077</v>
      </c>
      <c r="S1532" s="6"/>
    </row>
    <row r="1533" spans="1:19" ht="15" hidden="1" customHeight="1" x14ac:dyDescent="0.25">
      <c r="A1533" t="s">
        <v>5492</v>
      </c>
      <c r="B1533" s="6" t="s">
        <v>5493</v>
      </c>
      <c r="H1533" s="3" t="e">
        <f>IF(I1533="",200,VLOOKUP(I1533,#REF!,2,FALSE))</f>
        <v>#REF!</v>
      </c>
      <c r="I1533" t="s">
        <v>84</v>
      </c>
      <c r="J1533" s="3" t="s">
        <v>85</v>
      </c>
      <c r="K1533" s="3" t="s">
        <v>9</v>
      </c>
      <c r="L1533" t="s">
        <v>5403</v>
      </c>
      <c r="M1533" t="s">
        <v>90</v>
      </c>
      <c r="N1533" s="6" t="s">
        <v>5080</v>
      </c>
      <c r="O1533" s="6" t="s">
        <v>5081</v>
      </c>
      <c r="P1533" s="6" t="s">
        <v>5082</v>
      </c>
      <c r="Q1533" s="6" t="s">
        <v>90</v>
      </c>
      <c r="R1533" s="6" t="s">
        <v>5083</v>
      </c>
      <c r="S1533" s="6"/>
    </row>
    <row r="1534" spans="1:19" ht="15" hidden="1" customHeight="1" x14ac:dyDescent="0.25">
      <c r="A1534" t="s">
        <v>5494</v>
      </c>
      <c r="B1534" s="6" t="s">
        <v>5495</v>
      </c>
      <c r="G1534" s="9"/>
      <c r="H1534" s="3" t="e">
        <f>IF(I1534="",200,VLOOKUP(I1534,#REF!,2,FALSE))</f>
        <v>#REF!</v>
      </c>
      <c r="I1534" t="s">
        <v>84</v>
      </c>
      <c r="J1534" s="3" t="s">
        <v>11</v>
      </c>
      <c r="K1534" s="3" t="s">
        <v>9</v>
      </c>
      <c r="L1534" t="s">
        <v>5428</v>
      </c>
      <c r="M1534" t="s">
        <v>90</v>
      </c>
      <c r="N1534" s="6" t="s">
        <v>5056</v>
      </c>
      <c r="O1534" s="6" t="s">
        <v>5057</v>
      </c>
      <c r="P1534" s="6" t="s">
        <v>5058</v>
      </c>
      <c r="Q1534" s="6" t="s">
        <v>90</v>
      </c>
      <c r="R1534" s="6" t="s">
        <v>5059</v>
      </c>
      <c r="S1534" s="6"/>
    </row>
    <row r="1535" spans="1:19" ht="15" hidden="1" customHeight="1" x14ac:dyDescent="0.25">
      <c r="A1535" t="s">
        <v>5496</v>
      </c>
      <c r="B1535" s="6" t="s">
        <v>5497</v>
      </c>
      <c r="G1535" s="9"/>
      <c r="H1535" s="3" t="e">
        <f>IF(I1535="",200,VLOOKUP(I1535,#REF!,2,FALSE))</f>
        <v>#REF!</v>
      </c>
      <c r="I1535" t="s">
        <v>84</v>
      </c>
      <c r="J1535" s="3" t="s">
        <v>11</v>
      </c>
      <c r="K1535" s="3" t="s">
        <v>9</v>
      </c>
      <c r="L1535" t="s">
        <v>5428</v>
      </c>
      <c r="M1535" t="s">
        <v>90</v>
      </c>
      <c r="N1535" s="6" t="s">
        <v>5062</v>
      </c>
      <c r="O1535" s="6" t="s">
        <v>5063</v>
      </c>
      <c r="P1535" s="6" t="s">
        <v>5064</v>
      </c>
      <c r="Q1535" s="6" t="s">
        <v>90</v>
      </c>
      <c r="R1535" s="6" t="s">
        <v>5065</v>
      </c>
      <c r="S1535" s="6"/>
    </row>
    <row r="1536" spans="1:19" ht="15" hidden="1" customHeight="1" x14ac:dyDescent="0.25">
      <c r="A1536" t="s">
        <v>5498</v>
      </c>
      <c r="B1536" s="6" t="s">
        <v>5499</v>
      </c>
      <c r="G1536" s="9"/>
      <c r="H1536" s="3" t="e">
        <f>IF(I1536="",200,VLOOKUP(I1536,#REF!,2,FALSE))</f>
        <v>#REF!</v>
      </c>
      <c r="I1536" t="s">
        <v>84</v>
      </c>
      <c r="J1536" s="3" t="s">
        <v>11</v>
      </c>
      <c r="K1536" s="3" t="s">
        <v>9</v>
      </c>
      <c r="L1536" t="s">
        <v>5428</v>
      </c>
      <c r="M1536" t="s">
        <v>90</v>
      </c>
      <c r="N1536" s="6" t="s">
        <v>5068</v>
      </c>
      <c r="O1536" s="6" t="s">
        <v>5069</v>
      </c>
      <c r="P1536" s="6" t="s">
        <v>5070</v>
      </c>
      <c r="Q1536" s="6" t="s">
        <v>90</v>
      </c>
      <c r="R1536" s="6" t="s">
        <v>5071</v>
      </c>
      <c r="S1536" s="6"/>
    </row>
    <row r="1537" spans="1:19" ht="15" hidden="1" customHeight="1" x14ac:dyDescent="0.25">
      <c r="A1537" t="s">
        <v>5500</v>
      </c>
      <c r="B1537" s="6" t="s">
        <v>5501</v>
      </c>
      <c r="G1537" s="9"/>
      <c r="H1537" s="3" t="e">
        <f>IF(I1537="",200,VLOOKUP(I1537,#REF!,2,FALSE))</f>
        <v>#REF!</v>
      </c>
      <c r="I1537" t="s">
        <v>84</v>
      </c>
      <c r="J1537" s="3" t="s">
        <v>11</v>
      </c>
      <c r="K1537" s="3" t="s">
        <v>9</v>
      </c>
      <c r="L1537" t="s">
        <v>5428</v>
      </c>
      <c r="M1537" t="s">
        <v>90</v>
      </c>
      <c r="N1537" s="6" t="s">
        <v>5074</v>
      </c>
      <c r="O1537" s="6" t="s">
        <v>5075</v>
      </c>
      <c r="P1537" s="6" t="s">
        <v>5076</v>
      </c>
      <c r="Q1537" s="6" t="s">
        <v>90</v>
      </c>
      <c r="R1537" s="6" t="s">
        <v>5077</v>
      </c>
      <c r="S1537" s="6"/>
    </row>
    <row r="1538" spans="1:19" ht="15" hidden="1" customHeight="1" x14ac:dyDescent="0.25">
      <c r="A1538" t="s">
        <v>5502</v>
      </c>
      <c r="B1538" s="6" t="s">
        <v>5503</v>
      </c>
      <c r="G1538" s="9"/>
      <c r="H1538" s="3" t="e">
        <f>IF(I1538="",200,VLOOKUP(I1538,#REF!,2,FALSE))</f>
        <v>#REF!</v>
      </c>
      <c r="I1538" t="s">
        <v>84</v>
      </c>
      <c r="J1538" s="3" t="s">
        <v>11</v>
      </c>
      <c r="K1538" s="3" t="s">
        <v>9</v>
      </c>
      <c r="L1538" t="s">
        <v>5428</v>
      </c>
      <c r="M1538" t="s">
        <v>90</v>
      </c>
      <c r="N1538" s="6" t="s">
        <v>5080</v>
      </c>
      <c r="O1538" s="6" t="s">
        <v>5081</v>
      </c>
      <c r="P1538" s="6" t="s">
        <v>5082</v>
      </c>
      <c r="Q1538" s="6" t="s">
        <v>90</v>
      </c>
      <c r="R1538" s="6" t="s">
        <v>5083</v>
      </c>
      <c r="S1538" s="6"/>
    </row>
    <row r="1539" spans="1:19" ht="15" hidden="1" customHeight="1" x14ac:dyDescent="0.25">
      <c r="A1539" t="s">
        <v>5504</v>
      </c>
      <c r="B1539" s="6" t="s">
        <v>5505</v>
      </c>
      <c r="H1539" s="3" t="e">
        <f>IF(I1539="",200,VLOOKUP(I1539,#REF!,2,FALSE))</f>
        <v>#REF!</v>
      </c>
      <c r="I1539" t="s">
        <v>84</v>
      </c>
      <c r="J1539" s="3" t="s">
        <v>85</v>
      </c>
      <c r="K1539" s="3" t="s">
        <v>9</v>
      </c>
      <c r="L1539" t="s">
        <v>5403</v>
      </c>
      <c r="M1539" t="s">
        <v>87</v>
      </c>
      <c r="O1539" s="6" t="s">
        <v>88</v>
      </c>
      <c r="P1539" s="6" t="s">
        <v>89</v>
      </c>
      <c r="Q1539" s="6" t="s">
        <v>90</v>
      </c>
      <c r="R1539" s="6" t="s">
        <v>91</v>
      </c>
      <c r="S1539" s="6"/>
    </row>
    <row r="1540" spans="1:19" ht="15" hidden="1" customHeight="1" x14ac:dyDescent="0.25">
      <c r="A1540" t="s">
        <v>5506</v>
      </c>
      <c r="B1540" s="6" t="s">
        <v>5507</v>
      </c>
      <c r="H1540" s="3" t="e">
        <f>IF(I1540="",200,VLOOKUP(I1540,#REF!,2,FALSE))</f>
        <v>#REF!</v>
      </c>
      <c r="I1540" t="s">
        <v>84</v>
      </c>
      <c r="J1540" s="3" t="s">
        <v>85</v>
      </c>
      <c r="K1540" s="3" t="s">
        <v>9</v>
      </c>
      <c r="L1540" t="s">
        <v>5403</v>
      </c>
      <c r="M1540" t="s">
        <v>87</v>
      </c>
      <c r="O1540" s="6" t="s">
        <v>88</v>
      </c>
      <c r="P1540" s="6" t="s">
        <v>94</v>
      </c>
      <c r="Q1540" s="6" t="s">
        <v>90</v>
      </c>
      <c r="R1540" s="6" t="s">
        <v>95</v>
      </c>
      <c r="S1540" s="6"/>
    </row>
    <row r="1541" spans="1:19" ht="15" hidden="1" customHeight="1" x14ac:dyDescent="0.25">
      <c r="A1541" t="s">
        <v>5508</v>
      </c>
      <c r="B1541" s="6" t="s">
        <v>5509</v>
      </c>
      <c r="H1541" s="3" t="e">
        <f>IF(I1541="",200,VLOOKUP(I1541,#REF!,2,FALSE))</f>
        <v>#REF!</v>
      </c>
      <c r="I1541" t="s">
        <v>84</v>
      </c>
      <c r="J1541" s="3" t="s">
        <v>85</v>
      </c>
      <c r="K1541" s="3" t="s">
        <v>9</v>
      </c>
      <c r="L1541" t="s">
        <v>5403</v>
      </c>
      <c r="M1541" t="s">
        <v>87</v>
      </c>
      <c r="O1541" s="6" t="s">
        <v>88</v>
      </c>
      <c r="P1541" s="6" t="s">
        <v>94</v>
      </c>
      <c r="Q1541" s="6" t="s">
        <v>90</v>
      </c>
      <c r="R1541" s="6" t="s">
        <v>95</v>
      </c>
      <c r="S1541" s="6"/>
    </row>
    <row r="1542" spans="1:19" ht="15" hidden="1" customHeight="1" x14ac:dyDescent="0.25">
      <c r="A1542" t="s">
        <v>5510</v>
      </c>
      <c r="B1542" s="6" t="s">
        <v>5511</v>
      </c>
      <c r="H1542" s="3" t="e">
        <f>IF(I1542="",200,VLOOKUP(I1542,#REF!,2,FALSE))</f>
        <v>#REF!</v>
      </c>
      <c r="I1542" t="s">
        <v>84</v>
      </c>
      <c r="J1542" s="3" t="s">
        <v>85</v>
      </c>
      <c r="K1542" s="3" t="s">
        <v>9</v>
      </c>
      <c r="L1542" t="s">
        <v>5403</v>
      </c>
      <c r="M1542" t="s">
        <v>90</v>
      </c>
      <c r="O1542" s="6" t="s">
        <v>100</v>
      </c>
      <c r="P1542" s="6" t="s">
        <v>101</v>
      </c>
      <c r="Q1542" s="6" t="s">
        <v>90</v>
      </c>
      <c r="R1542" s="6" t="s">
        <v>102</v>
      </c>
      <c r="S1542" s="6"/>
    </row>
    <row r="1543" spans="1:19" ht="15" hidden="1" customHeight="1" x14ac:dyDescent="0.25">
      <c r="A1543" t="s">
        <v>5512</v>
      </c>
      <c r="B1543" s="6" t="s">
        <v>5513</v>
      </c>
      <c r="H1543" s="3" t="e">
        <f>IF(I1543="",200,VLOOKUP(I1543,#REF!,2,FALSE))</f>
        <v>#REF!</v>
      </c>
      <c r="I1543" t="s">
        <v>84</v>
      </c>
      <c r="J1543" s="3" t="s">
        <v>85</v>
      </c>
      <c r="K1543" s="3" t="s">
        <v>9</v>
      </c>
      <c r="L1543" t="s">
        <v>5403</v>
      </c>
      <c r="M1543" t="s">
        <v>87</v>
      </c>
      <c r="O1543" s="6" t="s">
        <v>88</v>
      </c>
      <c r="P1543" s="6" t="s">
        <v>5105</v>
      </c>
      <c r="Q1543" s="6" t="s">
        <v>90</v>
      </c>
      <c r="R1543" s="6" t="s">
        <v>5106</v>
      </c>
      <c r="S1543" s="6"/>
    </row>
    <row r="1544" spans="1:19" ht="15" hidden="1" customHeight="1" x14ac:dyDescent="0.25">
      <c r="A1544" t="s">
        <v>5514</v>
      </c>
      <c r="B1544" s="6" t="s">
        <v>5515</v>
      </c>
      <c r="H1544" s="3" t="e">
        <f>IF(I1544="",200,VLOOKUP(I1544,#REF!,2,FALSE))</f>
        <v>#REF!</v>
      </c>
      <c r="I1544" t="s">
        <v>84</v>
      </c>
      <c r="J1544" s="3" t="s">
        <v>85</v>
      </c>
      <c r="K1544" s="3" t="s">
        <v>9</v>
      </c>
      <c r="L1544" t="s">
        <v>5403</v>
      </c>
      <c r="M1544" t="s">
        <v>87</v>
      </c>
      <c r="O1544" s="6" t="s">
        <v>105</v>
      </c>
      <c r="P1544" s="6" t="s">
        <v>89</v>
      </c>
      <c r="Q1544" s="6" t="s">
        <v>90</v>
      </c>
      <c r="R1544" s="6" t="s">
        <v>91</v>
      </c>
      <c r="S1544" s="6"/>
    </row>
    <row r="1545" spans="1:19" ht="15" hidden="1" customHeight="1" x14ac:dyDescent="0.25">
      <c r="A1545" t="s">
        <v>5516</v>
      </c>
      <c r="B1545" s="6" t="s">
        <v>5517</v>
      </c>
      <c r="H1545" s="3" t="e">
        <f>IF(I1545="",200,VLOOKUP(I1545,#REF!,2,FALSE))</f>
        <v>#REF!</v>
      </c>
      <c r="I1545" t="s">
        <v>84</v>
      </c>
      <c r="J1545" s="3" t="s">
        <v>85</v>
      </c>
      <c r="K1545" s="3" t="s">
        <v>9</v>
      </c>
      <c r="L1545" t="s">
        <v>5403</v>
      </c>
      <c r="M1545" t="s">
        <v>4834</v>
      </c>
      <c r="O1545" s="6" t="s">
        <v>105</v>
      </c>
      <c r="P1545" s="6" t="s">
        <v>5111</v>
      </c>
      <c r="Q1545" s="6" t="s">
        <v>90</v>
      </c>
      <c r="R1545" s="6" t="s">
        <v>5112</v>
      </c>
      <c r="S1545" s="6"/>
    </row>
    <row r="1546" spans="1:19" ht="15" hidden="1" customHeight="1" x14ac:dyDescent="0.25">
      <c r="A1546" t="s">
        <v>5518</v>
      </c>
      <c r="B1546" s="6" t="s">
        <v>5519</v>
      </c>
      <c r="H1546" s="3" t="e">
        <f>IF(I1546="",200,VLOOKUP(I1546,#REF!,2,FALSE))</f>
        <v>#REF!</v>
      </c>
      <c r="I1546" t="s">
        <v>84</v>
      </c>
      <c r="J1546" s="3" t="s">
        <v>85</v>
      </c>
      <c r="K1546" s="3" t="s">
        <v>9</v>
      </c>
      <c r="L1546" t="s">
        <v>5403</v>
      </c>
      <c r="M1546" t="s">
        <v>114</v>
      </c>
      <c r="O1546" s="6" t="s">
        <v>115</v>
      </c>
      <c r="P1546" s="6" t="s">
        <v>116</v>
      </c>
      <c r="Q1546" s="6" t="s">
        <v>90</v>
      </c>
      <c r="R1546" s="6" t="s">
        <v>117</v>
      </c>
      <c r="S1546" s="6"/>
    </row>
    <row r="1547" spans="1:19" ht="15" hidden="1" customHeight="1" x14ac:dyDescent="0.25">
      <c r="A1547" t="s">
        <v>5520</v>
      </c>
      <c r="B1547" s="6" t="s">
        <v>5521</v>
      </c>
      <c r="G1547" s="9"/>
      <c r="H1547" s="3" t="e">
        <f>IF(I1547="",200,VLOOKUP(I1547,#REF!,2,FALSE))</f>
        <v>#REF!</v>
      </c>
      <c r="I1547" t="s">
        <v>84</v>
      </c>
      <c r="J1547" s="3" t="s">
        <v>11</v>
      </c>
      <c r="K1547" s="3" t="s">
        <v>9</v>
      </c>
      <c r="L1547" t="s">
        <v>5428</v>
      </c>
      <c r="M1547" t="s">
        <v>90</v>
      </c>
      <c r="O1547" s="6" t="s">
        <v>100</v>
      </c>
      <c r="P1547" s="6" t="s">
        <v>101</v>
      </c>
      <c r="Q1547" s="6" t="s">
        <v>90</v>
      </c>
      <c r="R1547" s="6" t="s">
        <v>102</v>
      </c>
      <c r="S1547" s="6"/>
    </row>
    <row r="1548" spans="1:19" ht="15" hidden="1" customHeight="1" x14ac:dyDescent="0.25">
      <c r="A1548" t="s">
        <v>5522</v>
      </c>
      <c r="B1548" s="6" t="s">
        <v>5523</v>
      </c>
      <c r="G1548" s="9"/>
      <c r="H1548" s="3" t="e">
        <f>IF(I1548="",200,VLOOKUP(I1548,#REF!,2,FALSE))</f>
        <v>#REF!</v>
      </c>
      <c r="I1548" t="s">
        <v>84</v>
      </c>
      <c r="J1548" s="3" t="s">
        <v>11</v>
      </c>
      <c r="K1548" s="3" t="s">
        <v>9</v>
      </c>
      <c r="L1548" t="s">
        <v>5428</v>
      </c>
      <c r="M1548" t="s">
        <v>130</v>
      </c>
      <c r="O1548" s="6" t="s">
        <v>88</v>
      </c>
      <c r="P1548" s="6" t="s">
        <v>5105</v>
      </c>
      <c r="Q1548" s="6" t="s">
        <v>90</v>
      </c>
      <c r="R1548" s="6" t="s">
        <v>5106</v>
      </c>
      <c r="S1548" s="6"/>
    </row>
    <row r="1549" spans="1:19" ht="15" hidden="1" customHeight="1" x14ac:dyDescent="0.25">
      <c r="A1549" t="s">
        <v>5524</v>
      </c>
      <c r="B1549" s="6" t="s">
        <v>5525</v>
      </c>
      <c r="G1549" s="9"/>
      <c r="H1549" s="3" t="e">
        <f>IF(I1549="",200,VLOOKUP(I1549,#REF!,2,FALSE))</f>
        <v>#REF!</v>
      </c>
      <c r="I1549" t="s">
        <v>84</v>
      </c>
      <c r="J1549" s="3" t="s">
        <v>11</v>
      </c>
      <c r="K1549" s="3" t="s">
        <v>9</v>
      </c>
      <c r="L1549" t="s">
        <v>5428</v>
      </c>
      <c r="M1549" t="s">
        <v>130</v>
      </c>
      <c r="O1549" s="6" t="s">
        <v>88</v>
      </c>
      <c r="P1549" s="6" t="s">
        <v>89</v>
      </c>
      <c r="Q1549" s="6" t="s">
        <v>90</v>
      </c>
      <c r="R1549" s="6" t="s">
        <v>91</v>
      </c>
      <c r="S1549" s="6"/>
    </row>
    <row r="1550" spans="1:19" ht="15" hidden="1" customHeight="1" x14ac:dyDescent="0.25">
      <c r="A1550" t="s">
        <v>5526</v>
      </c>
      <c r="B1550" s="6" t="s">
        <v>5527</v>
      </c>
      <c r="G1550" s="9"/>
      <c r="H1550" s="3" t="e">
        <f>IF(I1550="",200,VLOOKUP(I1550,#REF!,2,FALSE))</f>
        <v>#REF!</v>
      </c>
      <c r="I1550" t="s">
        <v>84</v>
      </c>
      <c r="J1550" s="3" t="s">
        <v>11</v>
      </c>
      <c r="K1550" s="3" t="s">
        <v>9</v>
      </c>
      <c r="L1550" t="s">
        <v>5428</v>
      </c>
      <c r="M1550" t="s">
        <v>130</v>
      </c>
      <c r="O1550" s="6" t="s">
        <v>105</v>
      </c>
      <c r="P1550" s="6" t="s">
        <v>89</v>
      </c>
      <c r="Q1550" s="6" t="s">
        <v>90</v>
      </c>
      <c r="R1550" s="6" t="s">
        <v>91</v>
      </c>
      <c r="S1550" s="6"/>
    </row>
    <row r="1551" spans="1:19" ht="15" hidden="1" customHeight="1" x14ac:dyDescent="0.25">
      <c r="A1551" t="s">
        <v>5528</v>
      </c>
      <c r="B1551" s="6" t="s">
        <v>5529</v>
      </c>
      <c r="H1551" s="3" t="e">
        <f>IF(I1551="",200,VLOOKUP(I1551,#REF!,2,FALSE))</f>
        <v>#REF!</v>
      </c>
      <c r="I1551" t="s">
        <v>84</v>
      </c>
      <c r="J1551" s="3" t="s">
        <v>85</v>
      </c>
      <c r="K1551" s="3" t="s">
        <v>9</v>
      </c>
      <c r="L1551" t="s">
        <v>5428</v>
      </c>
      <c r="M1551" t="s">
        <v>130</v>
      </c>
      <c r="O1551" s="6" t="s">
        <v>88</v>
      </c>
      <c r="P1551" s="6" t="s">
        <v>94</v>
      </c>
      <c r="Q1551" s="6" t="s">
        <v>90</v>
      </c>
      <c r="R1551" s="6" t="s">
        <v>95</v>
      </c>
      <c r="S1551" s="6"/>
    </row>
    <row r="1552" spans="1:19" ht="15" hidden="1" customHeight="1" x14ac:dyDescent="0.25">
      <c r="A1552" t="s">
        <v>5530</v>
      </c>
      <c r="B1552" s="6" t="s">
        <v>5531</v>
      </c>
      <c r="G1552" s="9"/>
      <c r="H1552" s="3" t="e">
        <f>IF(I1552="",200,VLOOKUP(I1552,#REF!,2,FALSE))</f>
        <v>#REF!</v>
      </c>
      <c r="I1552" t="s">
        <v>84</v>
      </c>
      <c r="J1552" s="3" t="s">
        <v>11</v>
      </c>
      <c r="K1552" s="3" t="s">
        <v>9</v>
      </c>
      <c r="L1552" t="s">
        <v>5428</v>
      </c>
      <c r="M1552" t="s">
        <v>130</v>
      </c>
      <c r="O1552" s="6" t="s">
        <v>88</v>
      </c>
      <c r="P1552" s="6" t="s">
        <v>94</v>
      </c>
      <c r="Q1552" s="6" t="s">
        <v>90</v>
      </c>
      <c r="R1552" s="6" t="s">
        <v>95</v>
      </c>
      <c r="S1552" s="6"/>
    </row>
    <row r="1553" spans="1:19" ht="15" hidden="1" customHeight="1" x14ac:dyDescent="0.25">
      <c r="A1553" t="s">
        <v>5532</v>
      </c>
      <c r="B1553" s="6" t="s">
        <v>5533</v>
      </c>
      <c r="G1553" s="9"/>
      <c r="H1553" s="3" t="e">
        <f>IF(I1553="",200,VLOOKUP(I1553,#REF!,2,FALSE))</f>
        <v>#REF!</v>
      </c>
      <c r="I1553" t="s">
        <v>84</v>
      </c>
      <c r="J1553" s="3" t="s">
        <v>11</v>
      </c>
      <c r="K1553" s="3" t="s">
        <v>9</v>
      </c>
      <c r="L1553" t="s">
        <v>5428</v>
      </c>
      <c r="M1553" t="s">
        <v>145</v>
      </c>
      <c r="O1553" s="6" t="s">
        <v>146</v>
      </c>
      <c r="P1553" s="6" t="s">
        <v>147</v>
      </c>
      <c r="Q1553" s="6" t="s">
        <v>90</v>
      </c>
      <c r="R1553" s="6" t="s">
        <v>148</v>
      </c>
      <c r="S1553" s="6"/>
    </row>
    <row r="1554" spans="1:19" ht="15" hidden="1" customHeight="1" x14ac:dyDescent="0.25">
      <c r="A1554" t="s">
        <v>5534</v>
      </c>
      <c r="B1554" s="6" t="s">
        <v>5535</v>
      </c>
      <c r="G1554" s="9"/>
      <c r="H1554" s="3" t="e">
        <f>IF(I1554="",200,VLOOKUP(I1554,#REF!,2,FALSE))</f>
        <v>#REF!</v>
      </c>
      <c r="I1554" t="s">
        <v>84</v>
      </c>
      <c r="J1554" s="3" t="s">
        <v>11</v>
      </c>
      <c r="K1554" s="3" t="s">
        <v>9</v>
      </c>
      <c r="L1554" t="s">
        <v>5428</v>
      </c>
      <c r="M1554" t="s">
        <v>125</v>
      </c>
      <c r="O1554" s="6" t="s">
        <v>115</v>
      </c>
      <c r="P1554" s="6" t="s">
        <v>116</v>
      </c>
      <c r="Q1554" s="6" t="s">
        <v>90</v>
      </c>
      <c r="R1554" s="6" t="s">
        <v>117</v>
      </c>
      <c r="S1554" s="6"/>
    </row>
    <row r="1555" spans="1:19" ht="15" hidden="1" customHeight="1" x14ac:dyDescent="0.25">
      <c r="A1555" t="s">
        <v>5536</v>
      </c>
      <c r="B1555" s="6" t="s">
        <v>5537</v>
      </c>
      <c r="G1555" s="9"/>
      <c r="H1555" s="3" t="e">
        <f>IF(I1555="",200,VLOOKUP(I1555,#REF!,2,FALSE))</f>
        <v>#REF!</v>
      </c>
      <c r="I1555" t="s">
        <v>151</v>
      </c>
      <c r="J1555" s="3" t="s">
        <v>11</v>
      </c>
      <c r="K1555" s="3" t="s">
        <v>3</v>
      </c>
      <c r="L1555" t="s">
        <v>5538</v>
      </c>
      <c r="M1555" t="s">
        <v>90</v>
      </c>
      <c r="N1555" s="6" t="s">
        <v>5539</v>
      </c>
      <c r="O1555" s="6" t="s">
        <v>5540</v>
      </c>
      <c r="P1555" s="6" t="s">
        <v>5541</v>
      </c>
      <c r="Q1555" s="6" t="s">
        <v>90</v>
      </c>
      <c r="R1555" s="6" t="s">
        <v>185</v>
      </c>
      <c r="S1555" s="6"/>
    </row>
    <row r="1556" spans="1:19" ht="15" hidden="1" customHeight="1" x14ac:dyDescent="0.25">
      <c r="A1556" t="s">
        <v>5542</v>
      </c>
      <c r="B1556" s="6" t="s">
        <v>5543</v>
      </c>
      <c r="G1556" s="9"/>
      <c r="H1556" s="3" t="e">
        <f>IF(I1556="",200,VLOOKUP(I1556,#REF!,2,FALSE))</f>
        <v>#REF!</v>
      </c>
      <c r="I1556" t="s">
        <v>151</v>
      </c>
      <c r="J1556" s="3" t="s">
        <v>11</v>
      </c>
      <c r="K1556" s="3" t="s">
        <v>3</v>
      </c>
      <c r="L1556" t="s">
        <v>5538</v>
      </c>
      <c r="M1556" t="s">
        <v>90</v>
      </c>
      <c r="N1556" s="6" t="s">
        <v>5544</v>
      </c>
      <c r="O1556" s="6" t="s">
        <v>189</v>
      </c>
      <c r="P1556" s="6" t="s">
        <v>302</v>
      </c>
      <c r="Q1556" s="6" t="s">
        <v>90</v>
      </c>
      <c r="R1556" s="6" t="s">
        <v>191</v>
      </c>
      <c r="S1556" s="6"/>
    </row>
    <row r="1557" spans="1:19" ht="15" hidden="1" customHeight="1" x14ac:dyDescent="0.25">
      <c r="A1557" t="s">
        <v>5545</v>
      </c>
      <c r="B1557" s="6" t="s">
        <v>5546</v>
      </c>
      <c r="G1557" s="9"/>
      <c r="H1557" s="3" t="e">
        <f>IF(I1557="",200,VLOOKUP(I1557,#REF!,2,FALSE))</f>
        <v>#REF!</v>
      </c>
      <c r="I1557" t="s">
        <v>151</v>
      </c>
      <c r="J1557" s="3" t="s">
        <v>11</v>
      </c>
      <c r="K1557" s="3" t="s">
        <v>3</v>
      </c>
      <c r="L1557" t="s">
        <v>5538</v>
      </c>
      <c r="M1557" t="s">
        <v>90</v>
      </c>
      <c r="N1557" s="6" t="s">
        <v>5547</v>
      </c>
      <c r="O1557" s="6" t="s">
        <v>5548</v>
      </c>
      <c r="P1557" s="6" t="s">
        <v>306</v>
      </c>
      <c r="Q1557" s="6" t="s">
        <v>90</v>
      </c>
      <c r="R1557" s="6" t="s">
        <v>307</v>
      </c>
      <c r="S1557" s="6"/>
    </row>
    <row r="1558" spans="1:19" ht="15" hidden="1" customHeight="1" x14ac:dyDescent="0.25">
      <c r="A1558" t="s">
        <v>5549</v>
      </c>
      <c r="B1558" s="6" t="s">
        <v>5550</v>
      </c>
      <c r="G1558" s="9"/>
      <c r="H1558" s="3" t="e">
        <f>IF(I1558="",200,VLOOKUP(I1558,#REF!,2,FALSE))</f>
        <v>#REF!</v>
      </c>
      <c r="I1558" t="s">
        <v>151</v>
      </c>
      <c r="J1558" s="3" t="s">
        <v>11</v>
      </c>
      <c r="K1558" s="3" t="s">
        <v>3</v>
      </c>
      <c r="L1558" t="s">
        <v>5538</v>
      </c>
      <c r="M1558" t="s">
        <v>90</v>
      </c>
      <c r="N1558" s="6" t="s">
        <v>5551</v>
      </c>
      <c r="O1558" s="6" t="s">
        <v>5552</v>
      </c>
      <c r="P1558" s="6" t="s">
        <v>201</v>
      </c>
      <c r="Q1558" s="6" t="s">
        <v>90</v>
      </c>
      <c r="R1558" s="6" t="s">
        <v>5553</v>
      </c>
      <c r="S1558" s="6"/>
    </row>
    <row r="1559" spans="1:19" ht="15" hidden="1" customHeight="1" x14ac:dyDescent="0.25">
      <c r="A1559" t="s">
        <v>5554</v>
      </c>
      <c r="B1559" s="6" t="s">
        <v>5555</v>
      </c>
      <c r="G1559" s="9"/>
      <c r="H1559" s="3" t="e">
        <f>IF(I1559="",200,VLOOKUP(I1559,#REF!,2,FALSE))</f>
        <v>#REF!</v>
      </c>
      <c r="I1559" t="s">
        <v>151</v>
      </c>
      <c r="J1559" s="3" t="s">
        <v>11</v>
      </c>
      <c r="K1559" s="3" t="s">
        <v>3</v>
      </c>
      <c r="L1559" t="s">
        <v>5538</v>
      </c>
      <c r="M1559" t="s">
        <v>205</v>
      </c>
      <c r="O1559" s="6" t="s">
        <v>206</v>
      </c>
      <c r="P1559" s="6" t="s">
        <v>207</v>
      </c>
      <c r="Q1559" s="6" t="s">
        <v>90</v>
      </c>
      <c r="R1559" s="6" t="s">
        <v>90</v>
      </c>
      <c r="S1559" s="6"/>
    </row>
    <row r="1560" spans="1:19" ht="15" hidden="1" customHeight="1" x14ac:dyDescent="0.25">
      <c r="A1560" t="s">
        <v>5556</v>
      </c>
      <c r="B1560" s="6" t="s">
        <v>5557</v>
      </c>
      <c r="G1560" s="9"/>
      <c r="H1560" s="3" t="e">
        <f>IF(I1560="",200,VLOOKUP(I1560,#REF!,2,FALSE))</f>
        <v>#REF!</v>
      </c>
      <c r="I1560" t="s">
        <v>151</v>
      </c>
      <c r="J1560" s="3" t="s">
        <v>11</v>
      </c>
      <c r="K1560" s="3" t="s">
        <v>3</v>
      </c>
      <c r="L1560" t="s">
        <v>5538</v>
      </c>
      <c r="M1560" t="s">
        <v>205</v>
      </c>
      <c r="O1560" s="6" t="s">
        <v>210</v>
      </c>
      <c r="P1560" s="6" t="s">
        <v>211</v>
      </c>
      <c r="Q1560" s="6" t="s">
        <v>90</v>
      </c>
      <c r="R1560" s="6" t="s">
        <v>90</v>
      </c>
      <c r="S1560" s="6"/>
    </row>
    <row r="1561" spans="1:19" ht="15" hidden="1" customHeight="1" x14ac:dyDescent="0.25">
      <c r="A1561" t="s">
        <v>5558</v>
      </c>
      <c r="B1561" s="6" t="s">
        <v>5559</v>
      </c>
      <c r="G1561" s="9"/>
      <c r="H1561" s="3" t="e">
        <f>IF(I1561="",200,VLOOKUP(I1561,#REF!,2,FALSE))</f>
        <v>#REF!</v>
      </c>
      <c r="I1561" t="s">
        <v>151</v>
      </c>
      <c r="J1561" s="3" t="s">
        <v>11</v>
      </c>
      <c r="K1561" s="3" t="s">
        <v>3</v>
      </c>
      <c r="L1561" t="s">
        <v>5538</v>
      </c>
      <c r="M1561" t="s">
        <v>205</v>
      </c>
      <c r="O1561" s="6" t="s">
        <v>214</v>
      </c>
      <c r="P1561" s="6" t="s">
        <v>211</v>
      </c>
      <c r="Q1561" s="6" t="s">
        <v>90</v>
      </c>
      <c r="R1561" s="6" t="s">
        <v>90</v>
      </c>
      <c r="S1561" s="6"/>
    </row>
    <row r="1562" spans="1:19" ht="15" hidden="1" customHeight="1" x14ac:dyDescent="0.25">
      <c r="A1562" t="s">
        <v>5560</v>
      </c>
      <c r="B1562" s="6" t="s">
        <v>5561</v>
      </c>
      <c r="H1562" s="3" t="e">
        <f>IF(I1562="",200,VLOOKUP(I1562,#REF!,2,FALSE))</f>
        <v>#REF!</v>
      </c>
      <c r="I1562" t="s">
        <v>151</v>
      </c>
      <c r="J1562" s="3" t="s">
        <v>85</v>
      </c>
      <c r="K1562" s="3" t="s">
        <v>3</v>
      </c>
      <c r="L1562" t="s">
        <v>5562</v>
      </c>
      <c r="M1562" t="s">
        <v>205</v>
      </c>
      <c r="O1562" s="6" t="s">
        <v>206</v>
      </c>
      <c r="P1562" s="6" t="s">
        <v>207</v>
      </c>
      <c r="Q1562" s="6" t="s">
        <v>90</v>
      </c>
      <c r="R1562" s="6" t="s">
        <v>90</v>
      </c>
      <c r="S1562" s="6"/>
    </row>
    <row r="1563" spans="1:19" ht="15" hidden="1" customHeight="1" x14ac:dyDescent="0.25">
      <c r="A1563" t="s">
        <v>5563</v>
      </c>
      <c r="B1563" s="6" t="s">
        <v>5564</v>
      </c>
      <c r="H1563" s="3" t="e">
        <f>IF(I1563="",200,VLOOKUP(I1563,#REF!,2,FALSE))</f>
        <v>#REF!</v>
      </c>
      <c r="I1563" t="s">
        <v>151</v>
      </c>
      <c r="J1563" s="3" t="s">
        <v>85</v>
      </c>
      <c r="K1563" s="3" t="s">
        <v>3</v>
      </c>
      <c r="L1563" t="s">
        <v>5562</v>
      </c>
      <c r="M1563" t="s">
        <v>205</v>
      </c>
      <c r="O1563" s="6" t="s">
        <v>210</v>
      </c>
      <c r="P1563" s="6" t="s">
        <v>211</v>
      </c>
      <c r="Q1563" s="6" t="s">
        <v>90</v>
      </c>
      <c r="R1563" s="6" t="s">
        <v>90</v>
      </c>
      <c r="S1563" s="6"/>
    </row>
    <row r="1564" spans="1:19" ht="15" hidden="1" customHeight="1" x14ac:dyDescent="0.25">
      <c r="A1564" t="s">
        <v>5565</v>
      </c>
      <c r="B1564" s="6" t="s">
        <v>5566</v>
      </c>
      <c r="H1564" s="3" t="e">
        <f>IF(I1564="",200,VLOOKUP(I1564,#REF!,2,FALSE))</f>
        <v>#REF!</v>
      </c>
      <c r="I1564" t="s">
        <v>151</v>
      </c>
      <c r="J1564" s="3" t="s">
        <v>85</v>
      </c>
      <c r="K1564" s="3" t="s">
        <v>3</v>
      </c>
      <c r="L1564" t="s">
        <v>5562</v>
      </c>
      <c r="M1564" t="s">
        <v>205</v>
      </c>
      <c r="O1564" s="6" t="s">
        <v>214</v>
      </c>
      <c r="P1564" s="6" t="s">
        <v>211</v>
      </c>
      <c r="Q1564" s="6" t="s">
        <v>90</v>
      </c>
      <c r="R1564" s="6" t="s">
        <v>90</v>
      </c>
      <c r="S1564" s="6"/>
    </row>
    <row r="1565" spans="1:19" ht="15" hidden="1" customHeight="1" x14ac:dyDescent="0.25">
      <c r="A1565" t="s">
        <v>5567</v>
      </c>
      <c r="B1565" s="6" t="s">
        <v>5568</v>
      </c>
      <c r="G1565" s="9"/>
      <c r="H1565" s="3" t="e">
        <f>IF(I1565="",200,VLOOKUP(I1565,#REF!,2,FALSE))</f>
        <v>#REF!</v>
      </c>
      <c r="I1565" t="s">
        <v>151</v>
      </c>
      <c r="J1565" s="3" t="s">
        <v>11</v>
      </c>
      <c r="K1565" s="3" t="s">
        <v>3</v>
      </c>
      <c r="L1565" t="s">
        <v>5538</v>
      </c>
      <c r="M1565" t="s">
        <v>90</v>
      </c>
      <c r="N1565" s="6" t="s">
        <v>225</v>
      </c>
      <c r="O1565" s="6" t="s">
        <v>226</v>
      </c>
      <c r="P1565" s="6" t="s">
        <v>227</v>
      </c>
      <c r="Q1565" s="6" t="s">
        <v>90</v>
      </c>
      <c r="R1565" s="6" t="s">
        <v>5569</v>
      </c>
      <c r="S1565" s="6"/>
    </row>
    <row r="1566" spans="1:19" ht="15" hidden="1" customHeight="1" x14ac:dyDescent="0.25">
      <c r="A1566" t="s">
        <v>5570</v>
      </c>
      <c r="B1566" s="6" t="s">
        <v>5571</v>
      </c>
      <c r="G1566" s="9"/>
      <c r="H1566" s="3" t="e">
        <f>IF(I1566="",200,VLOOKUP(I1566,#REF!,2,FALSE))</f>
        <v>#REF!</v>
      </c>
      <c r="I1566" t="s">
        <v>151</v>
      </c>
      <c r="J1566" s="3" t="s">
        <v>11</v>
      </c>
      <c r="K1566" s="3" t="s">
        <v>3</v>
      </c>
      <c r="L1566" t="s">
        <v>5538</v>
      </c>
      <c r="M1566" t="s">
        <v>90</v>
      </c>
      <c r="N1566" s="6" t="s">
        <v>231</v>
      </c>
      <c r="O1566" s="6" t="s">
        <v>5572</v>
      </c>
      <c r="P1566" s="6" t="s">
        <v>233</v>
      </c>
      <c r="Q1566" s="6" t="s">
        <v>90</v>
      </c>
      <c r="R1566" s="6" t="s">
        <v>234</v>
      </c>
      <c r="S1566" s="6"/>
    </row>
    <row r="1567" spans="1:19" ht="15" hidden="1" customHeight="1" x14ac:dyDescent="0.25">
      <c r="A1567" t="s">
        <v>5573</v>
      </c>
      <c r="B1567" s="6" t="s">
        <v>5574</v>
      </c>
      <c r="G1567" s="9"/>
      <c r="H1567" s="3" t="e">
        <f>IF(I1567="",200,VLOOKUP(I1567,#REF!,2,FALSE))</f>
        <v>#REF!</v>
      </c>
      <c r="I1567" t="s">
        <v>151</v>
      </c>
      <c r="J1567" s="3" t="s">
        <v>11</v>
      </c>
      <c r="K1567" s="3" t="s">
        <v>3</v>
      </c>
      <c r="L1567" t="s">
        <v>5538</v>
      </c>
      <c r="M1567" t="s">
        <v>90</v>
      </c>
      <c r="N1567" s="6" t="s">
        <v>5575</v>
      </c>
      <c r="O1567" s="6" t="s">
        <v>5576</v>
      </c>
      <c r="P1567" s="6" t="s">
        <v>239</v>
      </c>
      <c r="Q1567" s="6" t="s">
        <v>90</v>
      </c>
      <c r="R1567" s="6" t="s">
        <v>5577</v>
      </c>
      <c r="S1567" s="6"/>
    </row>
    <row r="1568" spans="1:19" ht="15" hidden="1" customHeight="1" x14ac:dyDescent="0.25">
      <c r="A1568" t="s">
        <v>5578</v>
      </c>
      <c r="B1568" s="6" t="s">
        <v>5579</v>
      </c>
      <c r="G1568" s="9"/>
      <c r="H1568" s="3" t="e">
        <f>IF(I1568="",200,VLOOKUP(I1568,#REF!,2,FALSE))</f>
        <v>#REF!</v>
      </c>
      <c r="I1568" t="s">
        <v>151</v>
      </c>
      <c r="J1568" s="3" t="s">
        <v>11</v>
      </c>
      <c r="K1568" s="3" t="s">
        <v>3</v>
      </c>
      <c r="L1568" t="s">
        <v>5538</v>
      </c>
      <c r="M1568" t="s">
        <v>90</v>
      </c>
      <c r="N1568" s="6" t="s">
        <v>5580</v>
      </c>
      <c r="O1568" s="6" t="s">
        <v>5581</v>
      </c>
      <c r="P1568" s="6" t="s">
        <v>245</v>
      </c>
      <c r="Q1568" s="6" t="s">
        <v>90</v>
      </c>
      <c r="R1568" s="6" t="s">
        <v>5582</v>
      </c>
      <c r="S1568" s="6"/>
    </row>
    <row r="1569" spans="1:19" ht="15" hidden="1" customHeight="1" x14ac:dyDescent="0.25">
      <c r="A1569" t="s">
        <v>5583</v>
      </c>
      <c r="B1569" s="6" t="s">
        <v>5584</v>
      </c>
      <c r="G1569" s="9"/>
      <c r="H1569" s="3" t="e">
        <f>IF(I1569="",200,VLOOKUP(I1569,#REF!,2,FALSE))</f>
        <v>#REF!</v>
      </c>
      <c r="I1569" t="s">
        <v>151</v>
      </c>
      <c r="J1569" s="3" t="s">
        <v>11</v>
      </c>
      <c r="K1569" s="3" t="s">
        <v>3</v>
      </c>
      <c r="L1569" t="s">
        <v>5538</v>
      </c>
      <c r="M1569" t="s">
        <v>90</v>
      </c>
      <c r="N1569" s="6" t="s">
        <v>249</v>
      </c>
      <c r="O1569" s="6" t="s">
        <v>5585</v>
      </c>
      <c r="P1569" s="6" t="s">
        <v>251</v>
      </c>
      <c r="Q1569" s="6" t="s">
        <v>90</v>
      </c>
      <c r="R1569" s="6" t="s">
        <v>252</v>
      </c>
      <c r="S1569" s="6"/>
    </row>
    <row r="1570" spans="1:19" ht="15" hidden="1" customHeight="1" x14ac:dyDescent="0.25">
      <c r="A1570" t="s">
        <v>5586</v>
      </c>
      <c r="B1570" s="6" t="s">
        <v>5587</v>
      </c>
      <c r="G1570" s="9"/>
      <c r="H1570" s="3" t="e">
        <f>IF(I1570="",200,VLOOKUP(I1570,#REF!,2,FALSE))</f>
        <v>#REF!</v>
      </c>
      <c r="I1570" t="s">
        <v>151</v>
      </c>
      <c r="J1570" s="3" t="s">
        <v>11</v>
      </c>
      <c r="K1570" s="3" t="s">
        <v>3</v>
      </c>
      <c r="L1570" t="s">
        <v>5538</v>
      </c>
      <c r="M1570" t="s">
        <v>90</v>
      </c>
      <c r="N1570" s="6" t="s">
        <v>255</v>
      </c>
      <c r="O1570" s="6" t="s">
        <v>256</v>
      </c>
      <c r="P1570" s="6" t="s">
        <v>5588</v>
      </c>
      <c r="Q1570" s="6" t="s">
        <v>90</v>
      </c>
      <c r="R1570" s="6" t="s">
        <v>5589</v>
      </c>
      <c r="S1570" s="6"/>
    </row>
    <row r="1571" spans="1:19" ht="15" hidden="1" customHeight="1" x14ac:dyDescent="0.25">
      <c r="A1571" t="s">
        <v>5590</v>
      </c>
      <c r="B1571" s="6" t="s">
        <v>5591</v>
      </c>
      <c r="H1571" s="3" t="e">
        <f>IF(I1571="",200,VLOOKUP(I1571,#REF!,2,FALSE))</f>
        <v>#REF!</v>
      </c>
      <c r="I1571" t="s">
        <v>151</v>
      </c>
      <c r="J1571" s="3" t="s">
        <v>85</v>
      </c>
      <c r="K1571" s="3" t="s">
        <v>3</v>
      </c>
      <c r="L1571" t="s">
        <v>5562</v>
      </c>
      <c r="M1571" t="s">
        <v>90</v>
      </c>
      <c r="N1571" s="6" t="s">
        <v>182</v>
      </c>
      <c r="O1571" s="6" t="s">
        <v>183</v>
      </c>
      <c r="P1571" s="6" t="s">
        <v>184</v>
      </c>
      <c r="Q1571" s="6" t="s">
        <v>90</v>
      </c>
      <c r="R1571" s="6" t="s">
        <v>185</v>
      </c>
      <c r="S1571" s="6"/>
    </row>
    <row r="1572" spans="1:19" ht="15" hidden="1" customHeight="1" x14ac:dyDescent="0.25">
      <c r="A1572" t="s">
        <v>5592</v>
      </c>
      <c r="B1572" s="6" t="s">
        <v>5593</v>
      </c>
      <c r="H1572" s="3" t="e">
        <f>IF(I1572="",200,VLOOKUP(I1572,#REF!,2,FALSE))</f>
        <v>#REF!</v>
      </c>
      <c r="I1572" t="s">
        <v>151</v>
      </c>
      <c r="J1572" s="3" t="s">
        <v>85</v>
      </c>
      <c r="K1572" s="3" t="s">
        <v>3</v>
      </c>
      <c r="L1572" t="s">
        <v>5562</v>
      </c>
      <c r="M1572" t="s">
        <v>90</v>
      </c>
      <c r="N1572" s="6" t="s">
        <v>188</v>
      </c>
      <c r="O1572" s="6" t="s">
        <v>189</v>
      </c>
      <c r="P1572" s="6" t="s">
        <v>302</v>
      </c>
      <c r="Q1572" s="6" t="s">
        <v>90</v>
      </c>
      <c r="R1572" s="6" t="s">
        <v>191</v>
      </c>
      <c r="S1572" s="6"/>
    </row>
    <row r="1573" spans="1:19" ht="15" hidden="1" customHeight="1" x14ac:dyDescent="0.25">
      <c r="A1573" t="s">
        <v>5594</v>
      </c>
      <c r="B1573" s="6" t="s">
        <v>5595</v>
      </c>
      <c r="H1573" s="3" t="e">
        <f>IF(I1573="",200,VLOOKUP(I1573,#REF!,2,FALSE))</f>
        <v>#REF!</v>
      </c>
      <c r="I1573" t="s">
        <v>151</v>
      </c>
      <c r="J1573" s="3" t="s">
        <v>85</v>
      </c>
      <c r="K1573" s="3" t="s">
        <v>3</v>
      </c>
      <c r="L1573" t="s">
        <v>5562</v>
      </c>
      <c r="M1573" t="s">
        <v>90</v>
      </c>
      <c r="N1573" s="6" t="s">
        <v>194</v>
      </c>
      <c r="O1573" s="6" t="s">
        <v>195</v>
      </c>
      <c r="P1573" s="6" t="s">
        <v>306</v>
      </c>
      <c r="Q1573" s="6" t="s">
        <v>90</v>
      </c>
      <c r="R1573" s="6" t="s">
        <v>307</v>
      </c>
      <c r="S1573" s="6"/>
    </row>
    <row r="1574" spans="1:19" ht="15" hidden="1" customHeight="1" x14ac:dyDescent="0.25">
      <c r="A1574" t="s">
        <v>5596</v>
      </c>
      <c r="B1574" s="6" t="s">
        <v>5597</v>
      </c>
      <c r="H1574" s="3" t="e">
        <f>IF(I1574="",200,VLOOKUP(I1574,#REF!,2,FALSE))</f>
        <v>#REF!</v>
      </c>
      <c r="I1574" t="s">
        <v>151</v>
      </c>
      <c r="J1574" s="3" t="s">
        <v>85</v>
      </c>
      <c r="K1574" s="3" t="s">
        <v>3</v>
      </c>
      <c r="L1574" t="s">
        <v>5562</v>
      </c>
      <c r="M1574" t="s">
        <v>90</v>
      </c>
      <c r="N1574" s="6" t="s">
        <v>199</v>
      </c>
      <c r="O1574" s="6" t="s">
        <v>200</v>
      </c>
      <c r="P1574" s="6" t="s">
        <v>201</v>
      </c>
      <c r="Q1574" s="6" t="s">
        <v>90</v>
      </c>
      <c r="R1574" s="6" t="s">
        <v>202</v>
      </c>
      <c r="S1574" s="6"/>
    </row>
    <row r="1575" spans="1:19" ht="15" hidden="1" customHeight="1" x14ac:dyDescent="0.25">
      <c r="A1575" t="s">
        <v>5598</v>
      </c>
      <c r="B1575" s="6" t="s">
        <v>5599</v>
      </c>
      <c r="H1575" s="3" t="e">
        <f>IF(I1575="",200,VLOOKUP(I1575,#REF!,2,FALSE))</f>
        <v>#REF!</v>
      </c>
      <c r="I1575" t="s">
        <v>151</v>
      </c>
      <c r="J1575" s="3" t="s">
        <v>85</v>
      </c>
      <c r="K1575" s="3" t="s">
        <v>3</v>
      </c>
      <c r="L1575" t="s">
        <v>5562</v>
      </c>
      <c r="M1575" t="s">
        <v>90</v>
      </c>
      <c r="N1575" s="6" t="s">
        <v>225</v>
      </c>
      <c r="O1575" s="6" t="s">
        <v>226</v>
      </c>
      <c r="P1575" s="6" t="s">
        <v>227</v>
      </c>
      <c r="Q1575" s="6" t="s">
        <v>90</v>
      </c>
      <c r="R1575" s="6" t="s">
        <v>228</v>
      </c>
      <c r="S1575" s="6"/>
    </row>
    <row r="1576" spans="1:19" ht="15" hidden="1" customHeight="1" x14ac:dyDescent="0.25">
      <c r="A1576" t="s">
        <v>5600</v>
      </c>
      <c r="B1576" s="6" t="s">
        <v>5601</v>
      </c>
      <c r="H1576" s="3" t="e">
        <f>IF(I1576="",200,VLOOKUP(I1576,#REF!,2,FALSE))</f>
        <v>#REF!</v>
      </c>
      <c r="I1576" t="s">
        <v>151</v>
      </c>
      <c r="J1576" s="3" t="s">
        <v>85</v>
      </c>
      <c r="K1576" s="3" t="s">
        <v>3</v>
      </c>
      <c r="L1576" t="s">
        <v>5562</v>
      </c>
      <c r="M1576" t="s">
        <v>90</v>
      </c>
      <c r="N1576" s="6" t="s">
        <v>231</v>
      </c>
      <c r="O1576" s="6" t="s">
        <v>232</v>
      </c>
      <c r="P1576" s="6" t="s">
        <v>233</v>
      </c>
      <c r="Q1576" s="6" t="s">
        <v>90</v>
      </c>
      <c r="R1576" s="6" t="s">
        <v>234</v>
      </c>
      <c r="S1576" s="6"/>
    </row>
    <row r="1577" spans="1:19" ht="15" hidden="1" customHeight="1" x14ac:dyDescent="0.25">
      <c r="A1577" t="s">
        <v>5602</v>
      </c>
      <c r="B1577" s="6" t="s">
        <v>5603</v>
      </c>
      <c r="H1577" s="3" t="e">
        <f>IF(I1577="",200,VLOOKUP(I1577,#REF!,2,FALSE))</f>
        <v>#REF!</v>
      </c>
      <c r="I1577" t="s">
        <v>151</v>
      </c>
      <c r="J1577" s="3" t="s">
        <v>85</v>
      </c>
      <c r="K1577" s="3" t="s">
        <v>3</v>
      </c>
      <c r="L1577" t="s">
        <v>5562</v>
      </c>
      <c r="M1577" t="s">
        <v>90</v>
      </c>
      <c r="N1577" s="6" t="s">
        <v>237</v>
      </c>
      <c r="O1577" s="6" t="s">
        <v>238</v>
      </c>
      <c r="P1577" s="6" t="s">
        <v>239</v>
      </c>
      <c r="Q1577" s="6" t="s">
        <v>90</v>
      </c>
      <c r="R1577" s="6" t="s">
        <v>240</v>
      </c>
      <c r="S1577" s="6"/>
    </row>
    <row r="1578" spans="1:19" ht="15" hidden="1" customHeight="1" x14ac:dyDescent="0.25">
      <c r="A1578" t="s">
        <v>5604</v>
      </c>
      <c r="B1578" s="6" t="s">
        <v>5605</v>
      </c>
      <c r="H1578" s="3" t="e">
        <f>IF(I1578="",200,VLOOKUP(I1578,#REF!,2,FALSE))</f>
        <v>#REF!</v>
      </c>
      <c r="I1578" t="s">
        <v>151</v>
      </c>
      <c r="J1578" s="3" t="s">
        <v>85</v>
      </c>
      <c r="K1578" s="3" t="s">
        <v>3</v>
      </c>
      <c r="L1578" t="s">
        <v>5562</v>
      </c>
      <c r="M1578" t="s">
        <v>90</v>
      </c>
      <c r="N1578" s="6" t="s">
        <v>243</v>
      </c>
      <c r="O1578" s="6" t="s">
        <v>244</v>
      </c>
      <c r="P1578" s="6" t="s">
        <v>245</v>
      </c>
      <c r="Q1578" s="6" t="s">
        <v>90</v>
      </c>
      <c r="R1578" s="6" t="s">
        <v>246</v>
      </c>
      <c r="S1578" s="6"/>
    </row>
    <row r="1579" spans="1:19" ht="15" hidden="1" customHeight="1" x14ac:dyDescent="0.25">
      <c r="A1579" t="s">
        <v>5606</v>
      </c>
      <c r="B1579" s="6" t="s">
        <v>5607</v>
      </c>
      <c r="H1579" s="3" t="e">
        <f>IF(I1579="",200,VLOOKUP(I1579,#REF!,2,FALSE))</f>
        <v>#REF!</v>
      </c>
      <c r="I1579" t="s">
        <v>151</v>
      </c>
      <c r="J1579" s="3" t="s">
        <v>85</v>
      </c>
      <c r="K1579" s="3" t="s">
        <v>3</v>
      </c>
      <c r="L1579" t="s">
        <v>5562</v>
      </c>
      <c r="M1579" t="s">
        <v>90</v>
      </c>
      <c r="N1579" s="6" t="s">
        <v>249</v>
      </c>
      <c r="O1579" s="6" t="s">
        <v>250</v>
      </c>
      <c r="P1579" s="6" t="s">
        <v>251</v>
      </c>
      <c r="Q1579" s="6" t="s">
        <v>90</v>
      </c>
      <c r="R1579" s="6" t="s">
        <v>252</v>
      </c>
      <c r="S1579" s="6"/>
    </row>
    <row r="1580" spans="1:19" ht="15" hidden="1" customHeight="1" x14ac:dyDescent="0.25">
      <c r="A1580" t="s">
        <v>5608</v>
      </c>
      <c r="B1580" s="6" t="s">
        <v>5609</v>
      </c>
      <c r="H1580" s="3" t="e">
        <f>IF(I1580="",200,VLOOKUP(I1580,#REF!,2,FALSE))</f>
        <v>#REF!</v>
      </c>
      <c r="I1580" t="s">
        <v>151</v>
      </c>
      <c r="J1580" s="3" t="s">
        <v>85</v>
      </c>
      <c r="K1580" s="3" t="s">
        <v>3</v>
      </c>
      <c r="L1580" t="s">
        <v>5562</v>
      </c>
      <c r="M1580" t="s">
        <v>90</v>
      </c>
      <c r="N1580" s="6" t="s">
        <v>255</v>
      </c>
      <c r="O1580" s="6" t="s">
        <v>256</v>
      </c>
      <c r="P1580" s="6" t="s">
        <v>257</v>
      </c>
      <c r="Q1580" s="6" t="s">
        <v>90</v>
      </c>
      <c r="R1580" s="6" t="s">
        <v>258</v>
      </c>
      <c r="S1580" s="6"/>
    </row>
    <row r="1581" spans="1:19" ht="15" hidden="1" customHeight="1" x14ac:dyDescent="0.25">
      <c r="A1581" t="s">
        <v>5610</v>
      </c>
      <c r="B1581" s="6" t="s">
        <v>5611</v>
      </c>
      <c r="H1581" s="3" t="e">
        <f>IF(I1581="",200,VLOOKUP(I1581,#REF!,2,FALSE))</f>
        <v>#REF!</v>
      </c>
      <c r="I1581" t="s">
        <v>151</v>
      </c>
      <c r="J1581" s="3" t="s">
        <v>85</v>
      </c>
      <c r="K1581" s="3" t="s">
        <v>3</v>
      </c>
      <c r="L1581" t="s">
        <v>5562</v>
      </c>
      <c r="M1581" t="s">
        <v>90</v>
      </c>
      <c r="O1581" s="6" t="s">
        <v>330</v>
      </c>
      <c r="P1581" s="6" t="s">
        <v>331</v>
      </c>
      <c r="Q1581" s="6" t="s">
        <v>90</v>
      </c>
      <c r="R1581" s="6" t="s">
        <v>332</v>
      </c>
      <c r="S1581" s="6"/>
    </row>
    <row r="1582" spans="1:19" ht="15" hidden="1" customHeight="1" x14ac:dyDescent="0.25">
      <c r="A1582" t="s">
        <v>5612</v>
      </c>
      <c r="B1582" s="6" t="s">
        <v>5613</v>
      </c>
      <c r="G1582" s="9"/>
      <c r="H1582" s="3" t="e">
        <f>IF(I1582="",200,VLOOKUP(I1582,#REF!,2,FALSE))</f>
        <v>#REF!</v>
      </c>
      <c r="I1582" t="s">
        <v>151</v>
      </c>
      <c r="J1582" s="3" t="s">
        <v>11</v>
      </c>
      <c r="K1582" s="3" t="s">
        <v>3</v>
      </c>
      <c r="L1582" t="s">
        <v>5538</v>
      </c>
      <c r="M1582" t="s">
        <v>90</v>
      </c>
      <c r="O1582" s="6" t="s">
        <v>5614</v>
      </c>
      <c r="P1582" s="6" t="s">
        <v>331</v>
      </c>
      <c r="Q1582" s="6" t="s">
        <v>90</v>
      </c>
      <c r="R1582" s="6" t="s">
        <v>332</v>
      </c>
      <c r="S1582" s="6"/>
    </row>
    <row r="1583" spans="1:19" ht="15" hidden="1" customHeight="1" x14ac:dyDescent="0.25">
      <c r="A1583" t="s">
        <v>5615</v>
      </c>
      <c r="B1583" s="6" t="s">
        <v>5616</v>
      </c>
      <c r="H1583" s="3" t="e">
        <f>IF(I1583="",200,VLOOKUP(I1583,#REF!,2,FALSE))</f>
        <v>#REF!</v>
      </c>
      <c r="I1583" t="s">
        <v>151</v>
      </c>
      <c r="J1583" s="3" t="s">
        <v>85</v>
      </c>
      <c r="K1583" s="3" t="s">
        <v>3</v>
      </c>
      <c r="L1583" t="s">
        <v>5562</v>
      </c>
      <c r="M1583" t="s">
        <v>90</v>
      </c>
      <c r="N1583" s="6" t="s">
        <v>337</v>
      </c>
      <c r="O1583" s="6" t="s">
        <v>5617</v>
      </c>
      <c r="P1583" s="6" t="s">
        <v>354</v>
      </c>
      <c r="Q1583" s="6" t="s">
        <v>90</v>
      </c>
      <c r="R1583" s="6" t="s">
        <v>355</v>
      </c>
      <c r="S1583" s="6"/>
    </row>
    <row r="1584" spans="1:19" ht="15" hidden="1" customHeight="1" x14ac:dyDescent="0.25">
      <c r="A1584" t="s">
        <v>5618</v>
      </c>
      <c r="B1584" s="6" t="s">
        <v>5619</v>
      </c>
      <c r="H1584" s="3" t="e">
        <f>IF(I1584="",200,VLOOKUP(I1584,#REF!,2,FALSE))</f>
        <v>#REF!</v>
      </c>
      <c r="I1584" t="s">
        <v>151</v>
      </c>
      <c r="J1584" s="3" t="s">
        <v>85</v>
      </c>
      <c r="K1584" s="3" t="s">
        <v>3</v>
      </c>
      <c r="L1584" t="s">
        <v>5562</v>
      </c>
      <c r="M1584" t="s">
        <v>90</v>
      </c>
      <c r="N1584" s="6" t="s">
        <v>337</v>
      </c>
      <c r="O1584" s="6" t="s">
        <v>338</v>
      </c>
      <c r="P1584" s="6" t="s">
        <v>394</v>
      </c>
      <c r="Q1584" s="6" t="s">
        <v>90</v>
      </c>
      <c r="R1584" s="6" t="s">
        <v>395</v>
      </c>
      <c r="S1584" s="6"/>
    </row>
    <row r="1585" spans="1:19" ht="15" hidden="1" customHeight="1" x14ac:dyDescent="0.25">
      <c r="A1585" t="s">
        <v>5620</v>
      </c>
      <c r="B1585" s="6" t="s">
        <v>5621</v>
      </c>
      <c r="H1585" s="3" t="e">
        <f>IF(I1585="",200,VLOOKUP(I1585,#REF!,2,FALSE))</f>
        <v>#REF!</v>
      </c>
      <c r="I1585" t="s">
        <v>151</v>
      </c>
      <c r="J1585" s="3" t="s">
        <v>85</v>
      </c>
      <c r="K1585" s="3" t="s">
        <v>3</v>
      </c>
      <c r="L1585" t="s">
        <v>5562</v>
      </c>
      <c r="M1585" t="s">
        <v>90</v>
      </c>
      <c r="N1585" s="6" t="s">
        <v>337</v>
      </c>
      <c r="O1585" s="6" t="s">
        <v>343</v>
      </c>
      <c r="P1585" s="6" t="s">
        <v>398</v>
      </c>
      <c r="Q1585" s="6" t="s">
        <v>90</v>
      </c>
      <c r="R1585" s="6" t="s">
        <v>399</v>
      </c>
      <c r="S1585" s="6"/>
    </row>
    <row r="1586" spans="1:19" ht="15" hidden="1" customHeight="1" x14ac:dyDescent="0.25">
      <c r="A1586" t="s">
        <v>5622</v>
      </c>
      <c r="B1586" s="6" t="s">
        <v>5623</v>
      </c>
      <c r="H1586" s="3" t="e">
        <f>IF(I1586="",200,VLOOKUP(I1586,#REF!,2,FALSE))</f>
        <v>#REF!</v>
      </c>
      <c r="I1586" t="s">
        <v>151</v>
      </c>
      <c r="J1586" s="3" t="s">
        <v>85</v>
      </c>
      <c r="K1586" s="3" t="s">
        <v>3</v>
      </c>
      <c r="L1586" t="s">
        <v>5562</v>
      </c>
      <c r="M1586" t="s">
        <v>90</v>
      </c>
      <c r="N1586" s="6" t="s">
        <v>337</v>
      </c>
      <c r="O1586" s="6" t="s">
        <v>348</v>
      </c>
      <c r="P1586" s="6" t="s">
        <v>349</v>
      </c>
      <c r="Q1586" s="6" t="s">
        <v>90</v>
      </c>
      <c r="R1586" s="6" t="s">
        <v>350</v>
      </c>
      <c r="S1586" s="6"/>
    </row>
    <row r="1587" spans="1:19" ht="15" hidden="1" customHeight="1" x14ac:dyDescent="0.25">
      <c r="A1587" t="s">
        <v>5624</v>
      </c>
      <c r="B1587" s="6" t="s">
        <v>5625</v>
      </c>
      <c r="H1587" s="3" t="e">
        <f>IF(I1587="",200,VLOOKUP(I1587,#REF!,2,FALSE))</f>
        <v>#REF!</v>
      </c>
      <c r="I1587" t="s">
        <v>151</v>
      </c>
      <c r="J1587" s="3" t="s">
        <v>85</v>
      </c>
      <c r="K1587" s="3" t="s">
        <v>3</v>
      </c>
      <c r="L1587" t="s">
        <v>5562</v>
      </c>
      <c r="M1587" t="s">
        <v>90</v>
      </c>
      <c r="N1587" s="6" t="s">
        <v>337</v>
      </c>
      <c r="O1587" s="6" t="s">
        <v>358</v>
      </c>
      <c r="P1587" s="6" t="s">
        <v>359</v>
      </c>
      <c r="Q1587" s="6" t="s">
        <v>90</v>
      </c>
      <c r="R1587" s="6" t="s">
        <v>360</v>
      </c>
      <c r="S1587" s="6"/>
    </row>
    <row r="1588" spans="1:19" ht="15" hidden="1" customHeight="1" x14ac:dyDescent="0.25">
      <c r="A1588" t="s">
        <v>5626</v>
      </c>
      <c r="B1588" s="6" t="s">
        <v>5627</v>
      </c>
      <c r="H1588" s="3" t="e">
        <f>IF(I1588="",200,VLOOKUP(I1588,#REF!,2,FALSE))</f>
        <v>#REF!</v>
      </c>
      <c r="I1588" t="s">
        <v>151</v>
      </c>
      <c r="J1588" s="3" t="s">
        <v>85</v>
      </c>
      <c r="K1588" s="3" t="s">
        <v>3</v>
      </c>
      <c r="L1588" t="s">
        <v>5562</v>
      </c>
      <c r="M1588" t="s">
        <v>90</v>
      </c>
      <c r="N1588" s="6" t="s">
        <v>337</v>
      </c>
      <c r="O1588" s="6" t="s">
        <v>363</v>
      </c>
      <c r="P1588" s="6" t="s">
        <v>364</v>
      </c>
      <c r="Q1588" s="6" t="s">
        <v>90</v>
      </c>
      <c r="R1588" s="6" t="s">
        <v>365</v>
      </c>
      <c r="S1588" s="6"/>
    </row>
    <row r="1589" spans="1:19" ht="15" hidden="1" customHeight="1" x14ac:dyDescent="0.25">
      <c r="A1589" t="s">
        <v>5628</v>
      </c>
      <c r="B1589" s="6" t="s">
        <v>5629</v>
      </c>
      <c r="H1589" s="3" t="e">
        <f>IF(I1589="",200,VLOOKUP(I1589,#REF!,2,FALSE))</f>
        <v>#REF!</v>
      </c>
      <c r="I1589" t="s">
        <v>151</v>
      </c>
      <c r="J1589" s="3" t="s">
        <v>85</v>
      </c>
      <c r="K1589" s="3" t="s">
        <v>3</v>
      </c>
      <c r="L1589" t="s">
        <v>5562</v>
      </c>
      <c r="M1589" t="s">
        <v>90</v>
      </c>
      <c r="N1589" s="6" t="s">
        <v>337</v>
      </c>
      <c r="O1589" s="6" t="s">
        <v>368</v>
      </c>
      <c r="P1589" s="6" t="s">
        <v>369</v>
      </c>
      <c r="Q1589" s="6" t="s">
        <v>90</v>
      </c>
      <c r="R1589" s="6" t="s">
        <v>370</v>
      </c>
      <c r="S1589" s="6"/>
    </row>
    <row r="1590" spans="1:19" ht="15" hidden="1" customHeight="1" x14ac:dyDescent="0.25">
      <c r="A1590" t="s">
        <v>5630</v>
      </c>
      <c r="B1590" s="6" t="s">
        <v>5631</v>
      </c>
      <c r="H1590" s="3" t="e">
        <f>IF(I1590="",200,VLOOKUP(I1590,#REF!,2,FALSE))</f>
        <v>#REF!</v>
      </c>
      <c r="I1590" t="s">
        <v>151</v>
      </c>
      <c r="J1590" s="3" t="s">
        <v>85</v>
      </c>
      <c r="K1590" s="3" t="s">
        <v>3</v>
      </c>
      <c r="L1590" t="s">
        <v>5562</v>
      </c>
      <c r="M1590" t="s">
        <v>90</v>
      </c>
      <c r="N1590" s="6" t="s">
        <v>337</v>
      </c>
      <c r="O1590" s="6" t="s">
        <v>373</v>
      </c>
      <c r="P1590" s="6" t="s">
        <v>374</v>
      </c>
      <c r="Q1590" s="6" t="s">
        <v>90</v>
      </c>
      <c r="R1590" s="6" t="s">
        <v>375</v>
      </c>
      <c r="S1590" s="6"/>
    </row>
    <row r="1591" spans="1:19" ht="15" hidden="1" customHeight="1" x14ac:dyDescent="0.25">
      <c r="A1591" t="s">
        <v>5632</v>
      </c>
      <c r="B1591" s="6" t="s">
        <v>5633</v>
      </c>
      <c r="H1591" s="3" t="e">
        <f>IF(I1591="",200,VLOOKUP(I1591,#REF!,2,FALSE))</f>
        <v>#REF!</v>
      </c>
      <c r="I1591" t="s">
        <v>151</v>
      </c>
      <c r="J1591" s="3" t="s">
        <v>85</v>
      </c>
      <c r="K1591" s="3" t="s">
        <v>3</v>
      </c>
      <c r="L1591" t="s">
        <v>5562</v>
      </c>
      <c r="M1591" t="s">
        <v>90</v>
      </c>
      <c r="N1591" s="6" t="s">
        <v>337</v>
      </c>
      <c r="O1591" s="6" t="s">
        <v>378</v>
      </c>
      <c r="P1591" s="6" t="s">
        <v>379</v>
      </c>
      <c r="Q1591" s="6" t="s">
        <v>90</v>
      </c>
      <c r="R1591" s="6" t="s">
        <v>380</v>
      </c>
      <c r="S1591" s="6"/>
    </row>
    <row r="1592" spans="1:19" ht="15" hidden="1" customHeight="1" x14ac:dyDescent="0.25">
      <c r="A1592" t="s">
        <v>5634</v>
      </c>
      <c r="B1592" s="6" t="s">
        <v>5635</v>
      </c>
      <c r="H1592" s="3" t="e">
        <f>IF(I1592="",200,VLOOKUP(I1592,#REF!,2,FALSE))</f>
        <v>#REF!</v>
      </c>
      <c r="I1592" t="s">
        <v>151</v>
      </c>
      <c r="J1592" s="3" t="s">
        <v>85</v>
      </c>
      <c r="K1592" s="3" t="s">
        <v>3</v>
      </c>
      <c r="L1592" t="s">
        <v>5562</v>
      </c>
      <c r="M1592" t="s">
        <v>90</v>
      </c>
      <c r="N1592" s="6" t="s">
        <v>383</v>
      </c>
      <c r="O1592" s="6" t="s">
        <v>384</v>
      </c>
      <c r="P1592" s="6" t="s">
        <v>385</v>
      </c>
      <c r="Q1592" s="6" t="s">
        <v>90</v>
      </c>
      <c r="R1592" s="6" t="s">
        <v>386</v>
      </c>
      <c r="S1592" s="6"/>
    </row>
    <row r="1593" spans="1:19" ht="15" hidden="1" customHeight="1" x14ac:dyDescent="0.25">
      <c r="A1593" t="s">
        <v>5636</v>
      </c>
      <c r="B1593" s="6" t="s">
        <v>5637</v>
      </c>
      <c r="H1593" s="3" t="e">
        <f>IF(I1593="",200,VLOOKUP(I1593,#REF!,2,FALSE))</f>
        <v>#REF!</v>
      </c>
      <c r="I1593" t="s">
        <v>151</v>
      </c>
      <c r="J1593" s="3" t="s">
        <v>85</v>
      </c>
      <c r="K1593" s="3" t="s">
        <v>3</v>
      </c>
      <c r="L1593" t="s">
        <v>5562</v>
      </c>
      <c r="M1593" t="s">
        <v>90</v>
      </c>
      <c r="N1593" s="6" t="s">
        <v>389</v>
      </c>
      <c r="O1593" s="6" t="s">
        <v>390</v>
      </c>
      <c r="P1593" s="6" t="s">
        <v>385</v>
      </c>
      <c r="Q1593" s="6" t="s">
        <v>90</v>
      </c>
      <c r="R1593" s="6" t="s">
        <v>391</v>
      </c>
      <c r="S1593" s="6"/>
    </row>
    <row r="1594" spans="1:19" ht="15" hidden="1" customHeight="1" x14ac:dyDescent="0.25">
      <c r="A1594" t="s">
        <v>5638</v>
      </c>
      <c r="B1594" s="6" t="s">
        <v>5639</v>
      </c>
      <c r="G1594" s="9"/>
      <c r="H1594" s="3" t="e">
        <f>IF(I1594="",200,VLOOKUP(I1594,#REF!,2,FALSE))</f>
        <v>#REF!</v>
      </c>
      <c r="I1594" t="s">
        <v>151</v>
      </c>
      <c r="J1594" s="3" t="s">
        <v>11</v>
      </c>
      <c r="K1594" s="3" t="s">
        <v>3</v>
      </c>
      <c r="L1594" t="s">
        <v>5538</v>
      </c>
      <c r="M1594" t="s">
        <v>90</v>
      </c>
      <c r="N1594" s="6" t="s">
        <v>337</v>
      </c>
      <c r="O1594" s="6" t="s">
        <v>5640</v>
      </c>
      <c r="P1594" s="6" t="s">
        <v>5641</v>
      </c>
      <c r="Q1594" s="6" t="s">
        <v>90</v>
      </c>
      <c r="R1594" s="6" t="s">
        <v>5642</v>
      </c>
      <c r="S1594" s="6"/>
    </row>
    <row r="1595" spans="1:19" ht="15" hidden="1" customHeight="1" x14ac:dyDescent="0.25">
      <c r="A1595" t="s">
        <v>5643</v>
      </c>
      <c r="B1595" s="6" t="s">
        <v>5644</v>
      </c>
      <c r="G1595" s="9"/>
      <c r="H1595" s="3" t="e">
        <f>IF(I1595="",200,VLOOKUP(I1595,#REF!,2,FALSE))</f>
        <v>#REF!</v>
      </c>
      <c r="I1595" t="s">
        <v>151</v>
      </c>
      <c r="J1595" s="3" t="s">
        <v>11</v>
      </c>
      <c r="K1595" s="3" t="s">
        <v>3</v>
      </c>
      <c r="L1595" t="s">
        <v>5538</v>
      </c>
      <c r="M1595" t="s">
        <v>90</v>
      </c>
      <c r="N1595" s="6" t="s">
        <v>337</v>
      </c>
      <c r="O1595" s="6" t="s">
        <v>5645</v>
      </c>
      <c r="P1595" s="6" t="s">
        <v>394</v>
      </c>
      <c r="Q1595" s="6" t="s">
        <v>90</v>
      </c>
      <c r="R1595" s="6" t="s">
        <v>5646</v>
      </c>
      <c r="S1595" s="6"/>
    </row>
    <row r="1596" spans="1:19" ht="15" hidden="1" customHeight="1" x14ac:dyDescent="0.25">
      <c r="A1596" t="s">
        <v>5647</v>
      </c>
      <c r="B1596" s="6" t="s">
        <v>5648</v>
      </c>
      <c r="G1596" s="9"/>
      <c r="H1596" s="3" t="e">
        <f>IF(I1596="",200,VLOOKUP(I1596,#REF!,2,FALSE))</f>
        <v>#REF!</v>
      </c>
      <c r="I1596" t="s">
        <v>151</v>
      </c>
      <c r="J1596" s="3" t="s">
        <v>11</v>
      </c>
      <c r="K1596" s="3" t="s">
        <v>3</v>
      </c>
      <c r="L1596" t="s">
        <v>5538</v>
      </c>
      <c r="M1596" t="s">
        <v>90</v>
      </c>
      <c r="N1596" s="6" t="s">
        <v>337</v>
      </c>
      <c r="O1596" s="6" t="s">
        <v>5649</v>
      </c>
      <c r="P1596" s="6" t="s">
        <v>398</v>
      </c>
      <c r="Q1596" s="6" t="s">
        <v>90</v>
      </c>
      <c r="R1596" s="6" t="s">
        <v>399</v>
      </c>
      <c r="S1596" s="6"/>
    </row>
    <row r="1597" spans="1:19" ht="15" hidden="1" customHeight="1" x14ac:dyDescent="0.25">
      <c r="A1597" t="s">
        <v>5650</v>
      </c>
      <c r="B1597" s="6" t="s">
        <v>5651</v>
      </c>
      <c r="G1597" s="9"/>
      <c r="H1597" s="3" t="e">
        <f>IF(I1597="",200,VLOOKUP(I1597,#REF!,2,FALSE))</f>
        <v>#REF!</v>
      </c>
      <c r="I1597" t="s">
        <v>151</v>
      </c>
      <c r="J1597" s="3" t="s">
        <v>11</v>
      </c>
      <c r="K1597" s="3" t="s">
        <v>3</v>
      </c>
      <c r="L1597" t="s">
        <v>5538</v>
      </c>
      <c r="M1597" t="s">
        <v>90</v>
      </c>
      <c r="N1597" s="6" t="s">
        <v>337</v>
      </c>
      <c r="O1597" s="6" t="s">
        <v>5652</v>
      </c>
      <c r="P1597" s="6" t="s">
        <v>349</v>
      </c>
      <c r="Q1597" s="6" t="s">
        <v>90</v>
      </c>
      <c r="R1597" s="6" t="s">
        <v>5653</v>
      </c>
      <c r="S1597" s="6"/>
    </row>
    <row r="1598" spans="1:19" ht="15" hidden="1" customHeight="1" x14ac:dyDescent="0.25">
      <c r="A1598" t="s">
        <v>5654</v>
      </c>
      <c r="B1598" s="6" t="s">
        <v>5655</v>
      </c>
      <c r="G1598" s="9"/>
      <c r="H1598" s="3" t="e">
        <f>IF(I1598="",200,VLOOKUP(I1598,#REF!,2,FALSE))</f>
        <v>#REF!</v>
      </c>
      <c r="I1598" t="s">
        <v>151</v>
      </c>
      <c r="J1598" s="3" t="s">
        <v>11</v>
      </c>
      <c r="K1598" s="3" t="s">
        <v>3</v>
      </c>
      <c r="L1598" t="s">
        <v>5538</v>
      </c>
      <c r="M1598" t="s">
        <v>90</v>
      </c>
      <c r="N1598" s="6" t="s">
        <v>337</v>
      </c>
      <c r="O1598" s="6" t="s">
        <v>358</v>
      </c>
      <c r="P1598" s="6" t="s">
        <v>5656</v>
      </c>
      <c r="Q1598" s="6" t="s">
        <v>90</v>
      </c>
      <c r="R1598" s="6" t="s">
        <v>5657</v>
      </c>
      <c r="S1598" s="6"/>
    </row>
    <row r="1599" spans="1:19" ht="15" hidden="1" customHeight="1" x14ac:dyDescent="0.25">
      <c r="A1599" t="s">
        <v>5658</v>
      </c>
      <c r="B1599" s="6" t="s">
        <v>5659</v>
      </c>
      <c r="G1599" s="9"/>
      <c r="H1599" s="3" t="e">
        <f>IF(I1599="",200,VLOOKUP(I1599,#REF!,2,FALSE))</f>
        <v>#REF!</v>
      </c>
      <c r="I1599" t="s">
        <v>151</v>
      </c>
      <c r="J1599" s="3" t="s">
        <v>11</v>
      </c>
      <c r="K1599" s="3" t="s">
        <v>3</v>
      </c>
      <c r="L1599" t="s">
        <v>5538</v>
      </c>
      <c r="M1599" t="s">
        <v>90</v>
      </c>
      <c r="N1599" s="6" t="s">
        <v>337</v>
      </c>
      <c r="O1599" s="6" t="s">
        <v>5660</v>
      </c>
      <c r="P1599" s="6" t="s">
        <v>364</v>
      </c>
      <c r="Q1599" s="6" t="s">
        <v>90</v>
      </c>
      <c r="R1599" s="6" t="s">
        <v>365</v>
      </c>
      <c r="S1599" s="6"/>
    </row>
    <row r="1600" spans="1:19" ht="15" hidden="1" customHeight="1" x14ac:dyDescent="0.25">
      <c r="A1600" t="s">
        <v>5661</v>
      </c>
      <c r="B1600" s="6" t="s">
        <v>5662</v>
      </c>
      <c r="G1600" s="9"/>
      <c r="H1600" s="3" t="e">
        <f>IF(I1600="",200,VLOOKUP(I1600,#REF!,2,FALSE))</f>
        <v>#REF!</v>
      </c>
      <c r="I1600" t="s">
        <v>151</v>
      </c>
      <c r="J1600" s="3" t="s">
        <v>11</v>
      </c>
      <c r="K1600" s="3" t="s">
        <v>3</v>
      </c>
      <c r="L1600" t="s">
        <v>5538</v>
      </c>
      <c r="M1600" t="s">
        <v>90</v>
      </c>
      <c r="N1600" s="6" t="s">
        <v>337</v>
      </c>
      <c r="O1600" s="6" t="s">
        <v>368</v>
      </c>
      <c r="P1600" s="6" t="s">
        <v>5663</v>
      </c>
      <c r="Q1600" s="6" t="s">
        <v>90</v>
      </c>
      <c r="R1600" s="6" t="s">
        <v>370</v>
      </c>
      <c r="S1600" s="6"/>
    </row>
    <row r="1601" spans="1:19" ht="15" hidden="1" customHeight="1" x14ac:dyDescent="0.25">
      <c r="A1601" t="s">
        <v>5664</v>
      </c>
      <c r="B1601" s="6" t="s">
        <v>5665</v>
      </c>
      <c r="G1601" s="9"/>
      <c r="H1601" s="3" t="e">
        <f>IF(I1601="",200,VLOOKUP(I1601,#REF!,2,FALSE))</f>
        <v>#REF!</v>
      </c>
      <c r="I1601" t="s">
        <v>151</v>
      </c>
      <c r="J1601" s="3" t="s">
        <v>11</v>
      </c>
      <c r="K1601" s="3" t="s">
        <v>3</v>
      </c>
      <c r="L1601" t="s">
        <v>5538</v>
      </c>
      <c r="M1601" t="s">
        <v>90</v>
      </c>
      <c r="N1601" s="6" t="s">
        <v>337</v>
      </c>
      <c r="O1601" s="6" t="s">
        <v>5666</v>
      </c>
      <c r="P1601" s="6" t="s">
        <v>5667</v>
      </c>
      <c r="Q1601" s="6" t="s">
        <v>90</v>
      </c>
      <c r="R1601" s="6" t="s">
        <v>375</v>
      </c>
      <c r="S1601" s="6"/>
    </row>
    <row r="1602" spans="1:19" ht="15" hidden="1" customHeight="1" x14ac:dyDescent="0.25">
      <c r="A1602" t="s">
        <v>5668</v>
      </c>
      <c r="B1602" s="6" t="s">
        <v>5669</v>
      </c>
      <c r="G1602" s="9"/>
      <c r="H1602" s="3" t="e">
        <f>IF(I1602="",200,VLOOKUP(I1602,#REF!,2,FALSE))</f>
        <v>#REF!</v>
      </c>
      <c r="I1602" t="s">
        <v>151</v>
      </c>
      <c r="J1602" s="3" t="s">
        <v>11</v>
      </c>
      <c r="K1602" s="3" t="s">
        <v>3</v>
      </c>
      <c r="L1602" t="s">
        <v>5538</v>
      </c>
      <c r="M1602" t="s">
        <v>90</v>
      </c>
      <c r="N1602" s="6" t="s">
        <v>337</v>
      </c>
      <c r="O1602" s="6" t="s">
        <v>5670</v>
      </c>
      <c r="P1602" s="6" t="s">
        <v>379</v>
      </c>
      <c r="Q1602" s="6" t="s">
        <v>90</v>
      </c>
      <c r="R1602" s="6" t="s">
        <v>5671</v>
      </c>
      <c r="S1602" s="6"/>
    </row>
    <row r="1603" spans="1:19" ht="15" hidden="1" customHeight="1" x14ac:dyDescent="0.25">
      <c r="A1603" t="s">
        <v>5672</v>
      </c>
      <c r="B1603" s="6" t="s">
        <v>5673</v>
      </c>
      <c r="G1603" s="9"/>
      <c r="H1603" s="3" t="e">
        <f>IF(I1603="",200,VLOOKUP(I1603,#REF!,2,FALSE))</f>
        <v>#REF!</v>
      </c>
      <c r="I1603" t="s">
        <v>151</v>
      </c>
      <c r="J1603" s="3" t="s">
        <v>11</v>
      </c>
      <c r="K1603" s="3" t="s">
        <v>3</v>
      </c>
      <c r="L1603" t="s">
        <v>5538</v>
      </c>
      <c r="M1603" t="s">
        <v>90</v>
      </c>
      <c r="N1603" s="6" t="s">
        <v>383</v>
      </c>
      <c r="O1603" s="6" t="s">
        <v>5674</v>
      </c>
      <c r="P1603" s="6" t="s">
        <v>385</v>
      </c>
      <c r="Q1603" s="6" t="s">
        <v>90</v>
      </c>
      <c r="R1603" s="6" t="s">
        <v>5675</v>
      </c>
      <c r="S1603" s="6"/>
    </row>
    <row r="1604" spans="1:19" ht="15" hidden="1" customHeight="1" x14ac:dyDescent="0.25">
      <c r="A1604" t="s">
        <v>5676</v>
      </c>
      <c r="B1604" s="6" t="s">
        <v>5677</v>
      </c>
      <c r="G1604" s="9"/>
      <c r="H1604" s="3" t="e">
        <f>IF(I1604="",200,VLOOKUP(I1604,#REF!,2,FALSE))</f>
        <v>#REF!</v>
      </c>
      <c r="I1604" t="s">
        <v>151</v>
      </c>
      <c r="J1604" s="3" t="s">
        <v>11</v>
      </c>
      <c r="K1604" s="3" t="s">
        <v>3</v>
      </c>
      <c r="L1604" t="s">
        <v>5538</v>
      </c>
      <c r="M1604" t="s">
        <v>90</v>
      </c>
      <c r="N1604" s="6" t="s">
        <v>389</v>
      </c>
      <c r="O1604" s="6" t="s">
        <v>5678</v>
      </c>
      <c r="P1604" s="6" t="s">
        <v>385</v>
      </c>
      <c r="Q1604" s="6" t="s">
        <v>90</v>
      </c>
      <c r="R1604" s="6" t="s">
        <v>5679</v>
      </c>
      <c r="S1604" s="6"/>
    </row>
    <row r="1605" spans="1:19" ht="15" hidden="1" customHeight="1" x14ac:dyDescent="0.25">
      <c r="A1605" t="s">
        <v>5680</v>
      </c>
      <c r="B1605" s="6" t="s">
        <v>5681</v>
      </c>
      <c r="H1605" s="3" t="e">
        <f>IF(I1605="",200,VLOOKUP(I1605,#REF!,2,FALSE))</f>
        <v>#REF!</v>
      </c>
      <c r="I1605" t="s">
        <v>151</v>
      </c>
      <c r="J1605" s="3" t="s">
        <v>85</v>
      </c>
      <c r="K1605" s="3" t="s">
        <v>3</v>
      </c>
      <c r="L1605" t="s">
        <v>5562</v>
      </c>
      <c r="M1605" t="s">
        <v>90</v>
      </c>
      <c r="O1605" s="6" t="s">
        <v>421</v>
      </c>
      <c r="P1605" s="6" t="s">
        <v>422</v>
      </c>
      <c r="Q1605" s="6" t="s">
        <v>90</v>
      </c>
      <c r="R1605" s="6" t="s">
        <v>423</v>
      </c>
      <c r="S1605" s="6"/>
    </row>
    <row r="1606" spans="1:19" ht="15" hidden="1" customHeight="1" x14ac:dyDescent="0.25">
      <c r="A1606" t="s">
        <v>5682</v>
      </c>
      <c r="B1606" s="6" t="s">
        <v>5683</v>
      </c>
      <c r="H1606" s="3" t="e">
        <f>IF(I1606="",200,VLOOKUP(I1606,#REF!,2,FALSE))</f>
        <v>#REF!</v>
      </c>
      <c r="I1606" t="s">
        <v>151</v>
      </c>
      <c r="J1606" s="3" t="s">
        <v>85</v>
      </c>
      <c r="K1606" s="3" t="s">
        <v>3</v>
      </c>
      <c r="L1606" t="s">
        <v>5562</v>
      </c>
      <c r="M1606" t="s">
        <v>90</v>
      </c>
      <c r="N1606" s="6" t="s">
        <v>426</v>
      </c>
      <c r="O1606" s="6" t="s">
        <v>427</v>
      </c>
      <c r="P1606" s="6" t="s">
        <v>428</v>
      </c>
      <c r="Q1606" s="6" t="s">
        <v>90</v>
      </c>
      <c r="R1606" s="6" t="s">
        <v>429</v>
      </c>
      <c r="S1606" s="6"/>
    </row>
    <row r="1607" spans="1:19" ht="15" hidden="1" customHeight="1" x14ac:dyDescent="0.25">
      <c r="A1607" t="s">
        <v>5684</v>
      </c>
      <c r="B1607" s="6" t="s">
        <v>5685</v>
      </c>
      <c r="H1607" s="3" t="e">
        <f>IF(I1607="",200,VLOOKUP(I1607,#REF!,2,FALSE))</f>
        <v>#REF!</v>
      </c>
      <c r="I1607" t="s">
        <v>151</v>
      </c>
      <c r="J1607" s="3" t="s">
        <v>85</v>
      </c>
      <c r="K1607" s="3" t="s">
        <v>3</v>
      </c>
      <c r="L1607" t="s">
        <v>5562</v>
      </c>
      <c r="M1607" t="s">
        <v>90</v>
      </c>
      <c r="N1607" s="6" t="s">
        <v>432</v>
      </c>
      <c r="O1607" s="6" t="s">
        <v>433</v>
      </c>
      <c r="P1607" s="6" t="s">
        <v>434</v>
      </c>
      <c r="Q1607" s="6" t="s">
        <v>90</v>
      </c>
      <c r="R1607" s="6" t="s">
        <v>435</v>
      </c>
      <c r="S1607" s="6"/>
    </row>
    <row r="1608" spans="1:19" ht="15" hidden="1" customHeight="1" x14ac:dyDescent="0.25">
      <c r="A1608" t="s">
        <v>5686</v>
      </c>
      <c r="B1608" s="6" t="s">
        <v>5687</v>
      </c>
      <c r="H1608" s="3" t="e">
        <f>IF(I1608="",200,VLOOKUP(I1608,#REF!,2,FALSE))</f>
        <v>#REF!</v>
      </c>
      <c r="I1608" t="s">
        <v>151</v>
      </c>
      <c r="J1608" s="3" t="s">
        <v>85</v>
      </c>
      <c r="K1608" s="3" t="s">
        <v>3</v>
      </c>
      <c r="L1608" t="s">
        <v>5562</v>
      </c>
      <c r="M1608" t="s">
        <v>90</v>
      </c>
      <c r="N1608" s="6" t="s">
        <v>438</v>
      </c>
      <c r="O1608" s="6" t="s">
        <v>439</v>
      </c>
      <c r="P1608" s="6" t="s">
        <v>440</v>
      </c>
      <c r="Q1608" s="6" t="s">
        <v>90</v>
      </c>
      <c r="R1608" s="6" t="s">
        <v>441</v>
      </c>
      <c r="S1608" s="6"/>
    </row>
    <row r="1609" spans="1:19" ht="15" hidden="1" customHeight="1" x14ac:dyDescent="0.25">
      <c r="A1609" t="s">
        <v>5688</v>
      </c>
      <c r="B1609" s="6" t="s">
        <v>5689</v>
      </c>
      <c r="G1609" s="9"/>
      <c r="H1609" s="3" t="e">
        <f>IF(I1609="",200,VLOOKUP(I1609,#REF!,2,FALSE))</f>
        <v>#REF!</v>
      </c>
      <c r="I1609" t="s">
        <v>151</v>
      </c>
      <c r="J1609" s="3" t="s">
        <v>11</v>
      </c>
      <c r="K1609" s="3" t="s">
        <v>3</v>
      </c>
      <c r="L1609" t="s">
        <v>5538</v>
      </c>
      <c r="M1609" t="s">
        <v>90</v>
      </c>
      <c r="O1609" s="6" t="s">
        <v>5690</v>
      </c>
      <c r="P1609" s="6" t="s">
        <v>422</v>
      </c>
      <c r="Q1609" s="6" t="s">
        <v>90</v>
      </c>
      <c r="R1609" s="6" t="s">
        <v>423</v>
      </c>
      <c r="S1609" s="6"/>
    </row>
    <row r="1610" spans="1:19" ht="15" hidden="1" customHeight="1" x14ac:dyDescent="0.25">
      <c r="A1610" t="s">
        <v>5691</v>
      </c>
      <c r="B1610" s="6" t="s">
        <v>5692</v>
      </c>
      <c r="G1610" s="9"/>
      <c r="H1610" s="3" t="e">
        <f>IF(I1610="",200,VLOOKUP(I1610,#REF!,2,FALSE))</f>
        <v>#REF!</v>
      </c>
      <c r="I1610" t="s">
        <v>151</v>
      </c>
      <c r="J1610" s="3" t="s">
        <v>11</v>
      </c>
      <c r="K1610" s="3" t="s">
        <v>3</v>
      </c>
      <c r="L1610" t="s">
        <v>5538</v>
      </c>
      <c r="M1610" t="s">
        <v>90</v>
      </c>
      <c r="N1610" s="6" t="s">
        <v>426</v>
      </c>
      <c r="O1610" s="6" t="s">
        <v>427</v>
      </c>
      <c r="P1610" s="6" t="s">
        <v>428</v>
      </c>
      <c r="Q1610" s="6" t="s">
        <v>90</v>
      </c>
      <c r="R1610" s="6" t="s">
        <v>5693</v>
      </c>
      <c r="S1610" s="6"/>
    </row>
    <row r="1611" spans="1:19" ht="15" hidden="1" customHeight="1" x14ac:dyDescent="0.25">
      <c r="A1611" t="s">
        <v>5694</v>
      </c>
      <c r="B1611" s="6" t="s">
        <v>5695</v>
      </c>
      <c r="G1611" s="9"/>
      <c r="H1611" s="3" t="e">
        <f>IF(I1611="",200,VLOOKUP(I1611,#REF!,2,FALSE))</f>
        <v>#REF!</v>
      </c>
      <c r="I1611" t="s">
        <v>151</v>
      </c>
      <c r="J1611" s="3" t="s">
        <v>11</v>
      </c>
      <c r="K1611" s="3" t="s">
        <v>3</v>
      </c>
      <c r="L1611" t="s">
        <v>5538</v>
      </c>
      <c r="M1611" t="s">
        <v>90</v>
      </c>
      <c r="N1611" s="6" t="s">
        <v>5696</v>
      </c>
      <c r="O1611" s="6" t="s">
        <v>5697</v>
      </c>
      <c r="P1611" s="6" t="s">
        <v>5698</v>
      </c>
      <c r="Q1611" s="6" t="s">
        <v>90</v>
      </c>
      <c r="R1611" s="6" t="s">
        <v>435</v>
      </c>
      <c r="S1611" s="6"/>
    </row>
    <row r="1612" spans="1:19" ht="15" hidden="1" customHeight="1" x14ac:dyDescent="0.25">
      <c r="A1612" t="s">
        <v>5699</v>
      </c>
      <c r="B1612" s="6" t="s">
        <v>5700</v>
      </c>
      <c r="G1612" s="9"/>
      <c r="H1612" s="3" t="e">
        <f>IF(I1612="",200,VLOOKUP(I1612,#REF!,2,FALSE))</f>
        <v>#REF!</v>
      </c>
      <c r="I1612" t="s">
        <v>151</v>
      </c>
      <c r="J1612" s="3" t="s">
        <v>11</v>
      </c>
      <c r="K1612" s="3" t="s">
        <v>3</v>
      </c>
      <c r="L1612" t="s">
        <v>5538</v>
      </c>
      <c r="M1612" t="s">
        <v>90</v>
      </c>
      <c r="N1612" s="6" t="s">
        <v>5701</v>
      </c>
      <c r="O1612" s="6" t="s">
        <v>5702</v>
      </c>
      <c r="P1612" s="6" t="s">
        <v>440</v>
      </c>
      <c r="Q1612" s="6" t="s">
        <v>90</v>
      </c>
      <c r="R1612" s="6" t="s">
        <v>5703</v>
      </c>
      <c r="S1612" s="6"/>
    </row>
    <row r="1613" spans="1:19" ht="15" hidden="1" customHeight="1" x14ac:dyDescent="0.25">
      <c r="A1613" t="s">
        <v>5704</v>
      </c>
      <c r="B1613" s="6" t="s">
        <v>5705</v>
      </c>
      <c r="G1613" s="9"/>
      <c r="H1613" s="3" t="e">
        <f>IF(I1613="",200,VLOOKUP(I1613,#REF!,2,FALSE))</f>
        <v>#REF!</v>
      </c>
      <c r="I1613" t="s">
        <v>151</v>
      </c>
      <c r="J1613" s="3" t="s">
        <v>11</v>
      </c>
      <c r="K1613" s="3" t="s">
        <v>6</v>
      </c>
      <c r="L1613" t="s">
        <v>5706</v>
      </c>
      <c r="M1613" t="s">
        <v>90</v>
      </c>
      <c r="N1613" s="6" t="s">
        <v>182</v>
      </c>
      <c r="O1613" s="6" t="s">
        <v>183</v>
      </c>
      <c r="P1613" s="6" t="s">
        <v>184</v>
      </c>
      <c r="Q1613" s="6" t="s">
        <v>90</v>
      </c>
      <c r="R1613" s="6" t="s">
        <v>185</v>
      </c>
      <c r="S1613" s="6"/>
    </row>
    <row r="1614" spans="1:19" ht="15" hidden="1" customHeight="1" x14ac:dyDescent="0.25">
      <c r="A1614" t="s">
        <v>5707</v>
      </c>
      <c r="B1614" s="6" t="s">
        <v>5708</v>
      </c>
      <c r="G1614" s="9"/>
      <c r="H1614" s="3" t="e">
        <f>IF(I1614="",200,VLOOKUP(I1614,#REF!,2,FALSE))</f>
        <v>#REF!</v>
      </c>
      <c r="I1614" t="s">
        <v>151</v>
      </c>
      <c r="J1614" s="3" t="s">
        <v>11</v>
      </c>
      <c r="K1614" s="3" t="s">
        <v>6</v>
      </c>
      <c r="L1614" t="s">
        <v>5706</v>
      </c>
      <c r="M1614" t="s">
        <v>90</v>
      </c>
      <c r="N1614" s="6" t="s">
        <v>188</v>
      </c>
      <c r="O1614" s="6" t="s">
        <v>189</v>
      </c>
      <c r="P1614" s="6" t="s">
        <v>190</v>
      </c>
      <c r="Q1614" s="6" t="s">
        <v>90</v>
      </c>
      <c r="R1614" s="6" t="s">
        <v>5709</v>
      </c>
      <c r="S1614" s="6"/>
    </row>
    <row r="1615" spans="1:19" ht="15" hidden="1" customHeight="1" x14ac:dyDescent="0.25">
      <c r="A1615" t="s">
        <v>5710</v>
      </c>
      <c r="B1615" s="6" t="s">
        <v>5711</v>
      </c>
      <c r="G1615" s="9"/>
      <c r="H1615" s="3" t="e">
        <f>IF(I1615="",200,VLOOKUP(I1615,#REF!,2,FALSE))</f>
        <v>#REF!</v>
      </c>
      <c r="I1615" t="s">
        <v>151</v>
      </c>
      <c r="J1615" s="3" t="s">
        <v>11</v>
      </c>
      <c r="K1615" s="3" t="s">
        <v>6</v>
      </c>
      <c r="L1615" t="s">
        <v>5706</v>
      </c>
      <c r="M1615" t="s">
        <v>90</v>
      </c>
      <c r="N1615" s="6" t="s">
        <v>194</v>
      </c>
      <c r="O1615" s="6" t="s">
        <v>195</v>
      </c>
      <c r="P1615" s="6" t="s">
        <v>196</v>
      </c>
      <c r="Q1615" s="6" t="s">
        <v>90</v>
      </c>
      <c r="R1615" s="6" t="s">
        <v>90</v>
      </c>
      <c r="S1615" s="6"/>
    </row>
    <row r="1616" spans="1:19" ht="15" hidden="1" customHeight="1" x14ac:dyDescent="0.25">
      <c r="A1616" t="s">
        <v>5712</v>
      </c>
      <c r="B1616" s="6" t="s">
        <v>5713</v>
      </c>
      <c r="G1616" s="9"/>
      <c r="H1616" s="3" t="e">
        <f>IF(I1616="",200,VLOOKUP(I1616,#REF!,2,FALSE))</f>
        <v>#REF!</v>
      </c>
      <c r="I1616" t="s">
        <v>151</v>
      </c>
      <c r="J1616" s="3" t="s">
        <v>11</v>
      </c>
      <c r="K1616" s="3" t="s">
        <v>6</v>
      </c>
      <c r="L1616" t="s">
        <v>5706</v>
      </c>
      <c r="M1616" t="s">
        <v>90</v>
      </c>
      <c r="N1616" s="6" t="s">
        <v>199</v>
      </c>
      <c r="O1616" s="6" t="s">
        <v>200</v>
      </c>
      <c r="P1616" s="6" t="s">
        <v>201</v>
      </c>
      <c r="Q1616" s="6" t="s">
        <v>90</v>
      </c>
      <c r="R1616" s="6" t="s">
        <v>202</v>
      </c>
      <c r="S1616" s="6"/>
    </row>
    <row r="1617" spans="1:19" ht="15" hidden="1" customHeight="1" x14ac:dyDescent="0.25">
      <c r="A1617" t="s">
        <v>5714</v>
      </c>
      <c r="B1617" s="6" t="s">
        <v>5715</v>
      </c>
      <c r="G1617" s="9"/>
      <c r="H1617" s="3" t="e">
        <f>IF(I1617="",200,VLOOKUP(I1617,#REF!,2,FALSE))</f>
        <v>#REF!</v>
      </c>
      <c r="I1617" t="s">
        <v>151</v>
      </c>
      <c r="J1617" s="3" t="s">
        <v>11</v>
      </c>
      <c r="K1617" s="3" t="s">
        <v>6</v>
      </c>
      <c r="L1617" t="s">
        <v>5706</v>
      </c>
      <c r="M1617" t="s">
        <v>205</v>
      </c>
      <c r="O1617" s="6" t="s">
        <v>206</v>
      </c>
      <c r="P1617" s="6" t="s">
        <v>5716</v>
      </c>
      <c r="Q1617" s="6" t="s">
        <v>90</v>
      </c>
      <c r="R1617" s="6" t="s">
        <v>90</v>
      </c>
      <c r="S1617" s="6"/>
    </row>
    <row r="1618" spans="1:19" ht="15" hidden="1" customHeight="1" x14ac:dyDescent="0.25">
      <c r="A1618" t="s">
        <v>5717</v>
      </c>
      <c r="B1618" s="6" t="s">
        <v>5718</v>
      </c>
      <c r="G1618" s="9"/>
      <c r="H1618" s="3" t="e">
        <f>IF(I1618="",200,VLOOKUP(I1618,#REF!,2,FALSE))</f>
        <v>#REF!</v>
      </c>
      <c r="I1618" t="s">
        <v>151</v>
      </c>
      <c r="J1618" s="3" t="s">
        <v>11</v>
      </c>
      <c r="K1618" s="3" t="s">
        <v>6</v>
      </c>
      <c r="L1618" t="s">
        <v>5706</v>
      </c>
      <c r="M1618" t="s">
        <v>205</v>
      </c>
      <c r="O1618" s="6" t="s">
        <v>210</v>
      </c>
      <c r="P1618" s="6" t="s">
        <v>5719</v>
      </c>
      <c r="Q1618" s="6" t="s">
        <v>90</v>
      </c>
      <c r="R1618" s="6" t="s">
        <v>90</v>
      </c>
      <c r="S1618" s="6"/>
    </row>
    <row r="1619" spans="1:19" ht="15" hidden="1" customHeight="1" x14ac:dyDescent="0.25">
      <c r="A1619" t="s">
        <v>5720</v>
      </c>
      <c r="B1619" s="6" t="s">
        <v>5721</v>
      </c>
      <c r="G1619" s="9"/>
      <c r="H1619" s="3" t="e">
        <f>IF(I1619="",200,VLOOKUP(I1619,#REF!,2,FALSE))</f>
        <v>#REF!</v>
      </c>
      <c r="I1619" t="s">
        <v>151</v>
      </c>
      <c r="J1619" s="3" t="s">
        <v>11</v>
      </c>
      <c r="K1619" s="3" t="s">
        <v>6</v>
      </c>
      <c r="L1619" t="s">
        <v>5706</v>
      </c>
      <c r="M1619" t="s">
        <v>205</v>
      </c>
      <c r="O1619" s="6" t="s">
        <v>214</v>
      </c>
      <c r="P1619" s="6" t="s">
        <v>5719</v>
      </c>
      <c r="Q1619" s="6" t="s">
        <v>90</v>
      </c>
      <c r="R1619" s="6" t="s">
        <v>90</v>
      </c>
      <c r="S1619" s="6"/>
    </row>
    <row r="1620" spans="1:19" ht="15" hidden="1" customHeight="1" x14ac:dyDescent="0.25">
      <c r="A1620" t="s">
        <v>5722</v>
      </c>
      <c r="B1620" s="6" t="s">
        <v>5723</v>
      </c>
      <c r="H1620" s="3" t="e">
        <f>IF(I1620="",200,VLOOKUP(I1620,#REF!,2,FALSE))</f>
        <v>#REF!</v>
      </c>
      <c r="I1620" t="s">
        <v>151</v>
      </c>
      <c r="J1620" s="3" t="s">
        <v>85</v>
      </c>
      <c r="K1620" s="3" t="s">
        <v>6</v>
      </c>
      <c r="L1620" t="s">
        <v>5724</v>
      </c>
      <c r="M1620" t="s">
        <v>205</v>
      </c>
      <c r="O1620" s="6" t="s">
        <v>206</v>
      </c>
      <c r="P1620" s="6" t="s">
        <v>5716</v>
      </c>
      <c r="Q1620" s="6" t="s">
        <v>90</v>
      </c>
      <c r="R1620" s="6" t="s">
        <v>90</v>
      </c>
      <c r="S1620" s="6"/>
    </row>
    <row r="1621" spans="1:19" ht="15" hidden="1" customHeight="1" x14ac:dyDescent="0.25">
      <c r="A1621" t="s">
        <v>5725</v>
      </c>
      <c r="B1621" s="6" t="s">
        <v>5726</v>
      </c>
      <c r="H1621" s="3" t="e">
        <f>IF(I1621="",200,VLOOKUP(I1621,#REF!,2,FALSE))</f>
        <v>#REF!</v>
      </c>
      <c r="I1621" t="s">
        <v>151</v>
      </c>
      <c r="J1621" s="3" t="s">
        <v>85</v>
      </c>
      <c r="K1621" s="3" t="s">
        <v>6</v>
      </c>
      <c r="L1621" t="s">
        <v>5724</v>
      </c>
      <c r="M1621" t="s">
        <v>205</v>
      </c>
      <c r="O1621" s="6" t="s">
        <v>210</v>
      </c>
      <c r="P1621" s="6" t="s">
        <v>5719</v>
      </c>
      <c r="Q1621" s="6" t="s">
        <v>90</v>
      </c>
      <c r="R1621" s="6" t="s">
        <v>90</v>
      </c>
      <c r="S1621" s="6"/>
    </row>
    <row r="1622" spans="1:19" ht="15" hidden="1" customHeight="1" x14ac:dyDescent="0.25">
      <c r="A1622" t="s">
        <v>5727</v>
      </c>
      <c r="B1622" s="6" t="s">
        <v>5728</v>
      </c>
      <c r="H1622" s="3" t="e">
        <f>IF(I1622="",200,VLOOKUP(I1622,#REF!,2,FALSE))</f>
        <v>#REF!</v>
      </c>
      <c r="I1622" t="s">
        <v>151</v>
      </c>
      <c r="J1622" s="3" t="s">
        <v>85</v>
      </c>
      <c r="K1622" s="3" t="s">
        <v>6</v>
      </c>
      <c r="L1622" t="s">
        <v>5724</v>
      </c>
      <c r="M1622" t="s">
        <v>205</v>
      </c>
      <c r="O1622" s="6" t="s">
        <v>214</v>
      </c>
      <c r="P1622" s="6" t="s">
        <v>5719</v>
      </c>
      <c r="Q1622" s="6" t="s">
        <v>90</v>
      </c>
      <c r="R1622" s="6" t="s">
        <v>90</v>
      </c>
      <c r="S1622" s="6"/>
    </row>
    <row r="1623" spans="1:19" ht="15" hidden="1" customHeight="1" x14ac:dyDescent="0.25">
      <c r="A1623" t="s">
        <v>5729</v>
      </c>
      <c r="B1623" s="6" t="s">
        <v>5730</v>
      </c>
      <c r="G1623" s="9"/>
      <c r="H1623" s="3" t="e">
        <f>IF(I1623="",200,VLOOKUP(I1623,#REF!,2,FALSE))</f>
        <v>#REF!</v>
      </c>
      <c r="I1623" t="s">
        <v>151</v>
      </c>
      <c r="J1623" s="3" t="s">
        <v>11</v>
      </c>
      <c r="K1623" s="3" t="s">
        <v>6</v>
      </c>
      <c r="L1623" t="s">
        <v>5706</v>
      </c>
      <c r="M1623" t="s">
        <v>90</v>
      </c>
      <c r="N1623" s="6" t="s">
        <v>225</v>
      </c>
      <c r="O1623" s="6" t="s">
        <v>226</v>
      </c>
      <c r="P1623" s="6" t="s">
        <v>227</v>
      </c>
      <c r="Q1623" s="6" t="s">
        <v>90</v>
      </c>
      <c r="R1623" s="6" t="s">
        <v>228</v>
      </c>
      <c r="S1623" s="6"/>
    </row>
    <row r="1624" spans="1:19" ht="15" hidden="1" customHeight="1" x14ac:dyDescent="0.25">
      <c r="A1624" t="s">
        <v>5731</v>
      </c>
      <c r="B1624" s="6" t="s">
        <v>5732</v>
      </c>
      <c r="G1624" s="9"/>
      <c r="H1624" s="3" t="e">
        <f>IF(I1624="",200,VLOOKUP(I1624,#REF!,2,FALSE))</f>
        <v>#REF!</v>
      </c>
      <c r="I1624" t="s">
        <v>151</v>
      </c>
      <c r="J1624" s="3" t="s">
        <v>11</v>
      </c>
      <c r="K1624" s="3" t="s">
        <v>6</v>
      </c>
      <c r="L1624" t="s">
        <v>5706</v>
      </c>
      <c r="M1624" t="s">
        <v>90</v>
      </c>
      <c r="N1624" s="6" t="s">
        <v>231</v>
      </c>
      <c r="O1624" s="6" t="s">
        <v>232</v>
      </c>
      <c r="P1624" s="6" t="s">
        <v>5733</v>
      </c>
      <c r="Q1624" s="6" t="s">
        <v>90</v>
      </c>
      <c r="R1624" s="6" t="s">
        <v>5734</v>
      </c>
      <c r="S1624" s="6"/>
    </row>
    <row r="1625" spans="1:19" ht="15" hidden="1" customHeight="1" x14ac:dyDescent="0.25">
      <c r="A1625" t="s">
        <v>5735</v>
      </c>
      <c r="B1625" s="6" t="s">
        <v>5736</v>
      </c>
      <c r="G1625" s="9"/>
      <c r="H1625" s="3" t="e">
        <f>IF(I1625="",200,VLOOKUP(I1625,#REF!,2,FALSE))</f>
        <v>#REF!</v>
      </c>
      <c r="I1625" t="s">
        <v>151</v>
      </c>
      <c r="J1625" s="3" t="s">
        <v>11</v>
      </c>
      <c r="K1625" s="3" t="s">
        <v>6</v>
      </c>
      <c r="L1625" t="s">
        <v>5706</v>
      </c>
      <c r="M1625" t="s">
        <v>90</v>
      </c>
      <c r="N1625" s="6" t="s">
        <v>237</v>
      </c>
      <c r="O1625" s="6" t="s">
        <v>238</v>
      </c>
      <c r="P1625" s="6" t="s">
        <v>239</v>
      </c>
      <c r="Q1625" s="6" t="s">
        <v>90</v>
      </c>
      <c r="R1625" s="6" t="s">
        <v>240</v>
      </c>
      <c r="S1625" s="6"/>
    </row>
    <row r="1626" spans="1:19" ht="15" hidden="1" customHeight="1" x14ac:dyDescent="0.25">
      <c r="A1626" t="s">
        <v>5737</v>
      </c>
      <c r="B1626" s="6" t="s">
        <v>5738</v>
      </c>
      <c r="G1626" s="9"/>
      <c r="H1626" s="3" t="e">
        <f>IF(I1626="",200,VLOOKUP(I1626,#REF!,2,FALSE))</f>
        <v>#REF!</v>
      </c>
      <c r="I1626" t="s">
        <v>151</v>
      </c>
      <c r="J1626" s="3" t="s">
        <v>11</v>
      </c>
      <c r="K1626" s="3" t="s">
        <v>6</v>
      </c>
      <c r="L1626" t="s">
        <v>5706</v>
      </c>
      <c r="M1626" t="s">
        <v>90</v>
      </c>
      <c r="N1626" s="6" t="s">
        <v>243</v>
      </c>
      <c r="O1626" s="6" t="s">
        <v>244</v>
      </c>
      <c r="P1626" s="6" t="s">
        <v>245</v>
      </c>
      <c r="Q1626" s="6" t="s">
        <v>90</v>
      </c>
      <c r="R1626" s="6" t="s">
        <v>246</v>
      </c>
      <c r="S1626" s="6"/>
    </row>
    <row r="1627" spans="1:19" ht="15" hidden="1" customHeight="1" x14ac:dyDescent="0.25">
      <c r="A1627" t="s">
        <v>5739</v>
      </c>
      <c r="B1627" s="6" t="s">
        <v>5740</v>
      </c>
      <c r="G1627" s="9"/>
      <c r="H1627" s="3" t="e">
        <f>IF(I1627="",200,VLOOKUP(I1627,#REF!,2,FALSE))</f>
        <v>#REF!</v>
      </c>
      <c r="I1627" t="s">
        <v>151</v>
      </c>
      <c r="J1627" s="3" t="s">
        <v>11</v>
      </c>
      <c r="K1627" s="3" t="s">
        <v>6</v>
      </c>
      <c r="L1627" t="s">
        <v>5706</v>
      </c>
      <c r="M1627" t="s">
        <v>90</v>
      </c>
      <c r="N1627" s="6" t="s">
        <v>249</v>
      </c>
      <c r="O1627" s="6" t="s">
        <v>250</v>
      </c>
      <c r="P1627" s="6" t="s">
        <v>251</v>
      </c>
      <c r="Q1627" s="6" t="s">
        <v>90</v>
      </c>
      <c r="R1627" s="6" t="s">
        <v>252</v>
      </c>
      <c r="S1627" s="6"/>
    </row>
    <row r="1628" spans="1:19" ht="15" hidden="1" customHeight="1" x14ac:dyDescent="0.25">
      <c r="A1628" t="s">
        <v>5741</v>
      </c>
      <c r="B1628" s="6" t="s">
        <v>5742</v>
      </c>
      <c r="G1628" s="9"/>
      <c r="H1628" s="3" t="e">
        <f>IF(I1628="",200,VLOOKUP(I1628,#REF!,2,FALSE))</f>
        <v>#REF!</v>
      </c>
      <c r="I1628" t="s">
        <v>151</v>
      </c>
      <c r="J1628" s="3" t="s">
        <v>11</v>
      </c>
      <c r="K1628" s="3" t="s">
        <v>6</v>
      </c>
      <c r="L1628" t="s">
        <v>5706</v>
      </c>
      <c r="M1628" t="s">
        <v>90</v>
      </c>
      <c r="N1628" s="6" t="s">
        <v>5743</v>
      </c>
      <c r="O1628" s="6" t="s">
        <v>5744</v>
      </c>
      <c r="P1628" s="6" t="s">
        <v>257</v>
      </c>
      <c r="Q1628" s="6" t="s">
        <v>90</v>
      </c>
      <c r="R1628" s="6" t="s">
        <v>258</v>
      </c>
      <c r="S1628" s="6"/>
    </row>
    <row r="1629" spans="1:19" ht="15" hidden="1" customHeight="1" x14ac:dyDescent="0.25">
      <c r="A1629" t="s">
        <v>5745</v>
      </c>
      <c r="B1629" s="6" t="s">
        <v>5746</v>
      </c>
      <c r="H1629" s="3" t="e">
        <f>IF(I1629="",200,VLOOKUP(I1629,#REF!,2,FALSE))</f>
        <v>#REF!</v>
      </c>
      <c r="I1629" t="s">
        <v>151</v>
      </c>
      <c r="J1629" s="3" t="s">
        <v>85</v>
      </c>
      <c r="K1629" s="3" t="s">
        <v>6</v>
      </c>
      <c r="L1629" t="s">
        <v>5724</v>
      </c>
      <c r="M1629" t="s">
        <v>90</v>
      </c>
      <c r="N1629" s="6" t="s">
        <v>182</v>
      </c>
      <c r="O1629" s="6" t="s">
        <v>183</v>
      </c>
      <c r="P1629" s="6" t="s">
        <v>184</v>
      </c>
      <c r="Q1629" s="6" t="s">
        <v>90</v>
      </c>
      <c r="R1629" s="6" t="s">
        <v>185</v>
      </c>
      <c r="S1629" s="6"/>
    </row>
    <row r="1630" spans="1:19" ht="15" hidden="1" customHeight="1" x14ac:dyDescent="0.25">
      <c r="A1630" t="s">
        <v>5747</v>
      </c>
      <c r="B1630" s="6" t="s">
        <v>5748</v>
      </c>
      <c r="H1630" s="3" t="e">
        <f>IF(I1630="",200,VLOOKUP(I1630,#REF!,2,FALSE))</f>
        <v>#REF!</v>
      </c>
      <c r="I1630" t="s">
        <v>151</v>
      </c>
      <c r="J1630" s="3" t="s">
        <v>85</v>
      </c>
      <c r="K1630" s="3" t="s">
        <v>6</v>
      </c>
      <c r="L1630" t="s">
        <v>5724</v>
      </c>
      <c r="M1630" t="s">
        <v>90</v>
      </c>
      <c r="N1630" s="6" t="s">
        <v>188</v>
      </c>
      <c r="O1630" s="6" t="s">
        <v>189</v>
      </c>
      <c r="P1630" s="6" t="s">
        <v>302</v>
      </c>
      <c r="Q1630" s="6" t="s">
        <v>90</v>
      </c>
      <c r="R1630" s="6" t="s">
        <v>5709</v>
      </c>
      <c r="S1630" s="6"/>
    </row>
    <row r="1631" spans="1:19" ht="15" hidden="1" customHeight="1" x14ac:dyDescent="0.25">
      <c r="A1631" t="s">
        <v>5749</v>
      </c>
      <c r="B1631" s="6" t="s">
        <v>5750</v>
      </c>
      <c r="H1631" s="3" t="e">
        <f>IF(I1631="",200,VLOOKUP(I1631,#REF!,2,FALSE))</f>
        <v>#REF!</v>
      </c>
      <c r="I1631" t="s">
        <v>151</v>
      </c>
      <c r="J1631" s="3" t="s">
        <v>85</v>
      </c>
      <c r="K1631" s="3" t="s">
        <v>6</v>
      </c>
      <c r="L1631" t="s">
        <v>5724</v>
      </c>
      <c r="M1631" t="s">
        <v>90</v>
      </c>
      <c r="N1631" s="6" t="s">
        <v>194</v>
      </c>
      <c r="O1631" s="6" t="s">
        <v>195</v>
      </c>
      <c r="P1631" s="6" t="s">
        <v>306</v>
      </c>
      <c r="Q1631" s="6" t="s">
        <v>90</v>
      </c>
      <c r="R1631" s="6" t="s">
        <v>307</v>
      </c>
      <c r="S1631" s="6"/>
    </row>
    <row r="1632" spans="1:19" ht="15" hidden="1" customHeight="1" x14ac:dyDescent="0.25">
      <c r="A1632" t="s">
        <v>5751</v>
      </c>
      <c r="B1632" s="6" t="s">
        <v>5752</v>
      </c>
      <c r="H1632" s="3" t="e">
        <f>IF(I1632="",200,VLOOKUP(I1632,#REF!,2,FALSE))</f>
        <v>#REF!</v>
      </c>
      <c r="I1632" t="s">
        <v>151</v>
      </c>
      <c r="J1632" s="3" t="s">
        <v>85</v>
      </c>
      <c r="K1632" s="3" t="s">
        <v>6</v>
      </c>
      <c r="L1632" t="s">
        <v>5724</v>
      </c>
      <c r="M1632" t="s">
        <v>90</v>
      </c>
      <c r="N1632" s="6" t="s">
        <v>199</v>
      </c>
      <c r="O1632" s="6" t="s">
        <v>200</v>
      </c>
      <c r="P1632" s="6" t="s">
        <v>201</v>
      </c>
      <c r="Q1632" s="6" t="s">
        <v>90</v>
      </c>
      <c r="R1632" s="6" t="s">
        <v>202</v>
      </c>
      <c r="S1632" s="6"/>
    </row>
    <row r="1633" spans="1:19" ht="15" hidden="1" customHeight="1" x14ac:dyDescent="0.25">
      <c r="A1633" t="s">
        <v>5753</v>
      </c>
      <c r="B1633" s="6" t="s">
        <v>5754</v>
      </c>
      <c r="H1633" s="3" t="e">
        <f>IF(I1633="",200,VLOOKUP(I1633,#REF!,2,FALSE))</f>
        <v>#REF!</v>
      </c>
      <c r="I1633" t="s">
        <v>151</v>
      </c>
      <c r="J1633" s="3" t="s">
        <v>85</v>
      </c>
      <c r="K1633" s="3" t="s">
        <v>6</v>
      </c>
      <c r="L1633" t="s">
        <v>5724</v>
      </c>
      <c r="M1633" t="s">
        <v>90</v>
      </c>
      <c r="N1633" s="6" t="s">
        <v>225</v>
      </c>
      <c r="O1633" s="6" t="s">
        <v>226</v>
      </c>
      <c r="P1633" s="6" t="s">
        <v>227</v>
      </c>
      <c r="Q1633" s="6" t="s">
        <v>90</v>
      </c>
      <c r="R1633" s="6" t="s">
        <v>228</v>
      </c>
      <c r="S1633" s="6"/>
    </row>
    <row r="1634" spans="1:19" ht="15" hidden="1" customHeight="1" x14ac:dyDescent="0.25">
      <c r="A1634" t="s">
        <v>5755</v>
      </c>
      <c r="B1634" s="6" t="s">
        <v>5756</v>
      </c>
      <c r="H1634" s="3" t="e">
        <f>IF(I1634="",200,VLOOKUP(I1634,#REF!,2,FALSE))</f>
        <v>#REF!</v>
      </c>
      <c r="I1634" t="s">
        <v>151</v>
      </c>
      <c r="J1634" s="3" t="s">
        <v>85</v>
      </c>
      <c r="K1634" s="3" t="s">
        <v>6</v>
      </c>
      <c r="L1634" t="s">
        <v>5724</v>
      </c>
      <c r="M1634" t="s">
        <v>90</v>
      </c>
      <c r="N1634" s="6" t="s">
        <v>231</v>
      </c>
      <c r="O1634" s="6" t="s">
        <v>232</v>
      </c>
      <c r="P1634" s="6" t="s">
        <v>5733</v>
      </c>
      <c r="Q1634" s="6" t="s">
        <v>90</v>
      </c>
      <c r="R1634" s="6" t="s">
        <v>5734</v>
      </c>
      <c r="S1634" s="6"/>
    </row>
    <row r="1635" spans="1:19" ht="15" hidden="1" customHeight="1" x14ac:dyDescent="0.25">
      <c r="A1635" t="s">
        <v>5757</v>
      </c>
      <c r="B1635" s="6" t="s">
        <v>5758</v>
      </c>
      <c r="H1635" s="3" t="e">
        <f>IF(I1635="",200,VLOOKUP(I1635,#REF!,2,FALSE))</f>
        <v>#REF!</v>
      </c>
      <c r="I1635" t="s">
        <v>151</v>
      </c>
      <c r="J1635" s="3" t="s">
        <v>85</v>
      </c>
      <c r="K1635" s="3" t="s">
        <v>6</v>
      </c>
      <c r="L1635" t="s">
        <v>5724</v>
      </c>
      <c r="M1635" t="s">
        <v>90</v>
      </c>
      <c r="N1635" s="6" t="s">
        <v>237</v>
      </c>
      <c r="O1635" s="6" t="s">
        <v>238</v>
      </c>
      <c r="P1635" s="6" t="s">
        <v>239</v>
      </c>
      <c r="Q1635" s="6" t="s">
        <v>90</v>
      </c>
      <c r="R1635" s="6" t="s">
        <v>240</v>
      </c>
      <c r="S1635" s="6"/>
    </row>
    <row r="1636" spans="1:19" ht="15" hidden="1" customHeight="1" x14ac:dyDescent="0.25">
      <c r="A1636" t="s">
        <v>5759</v>
      </c>
      <c r="B1636" s="6" t="s">
        <v>5760</v>
      </c>
      <c r="H1636" s="3" t="e">
        <f>IF(I1636="",200,VLOOKUP(I1636,#REF!,2,FALSE))</f>
        <v>#REF!</v>
      </c>
      <c r="I1636" t="s">
        <v>151</v>
      </c>
      <c r="J1636" s="3" t="s">
        <v>85</v>
      </c>
      <c r="K1636" s="3" t="s">
        <v>6</v>
      </c>
      <c r="L1636" t="s">
        <v>5724</v>
      </c>
      <c r="M1636" t="s">
        <v>90</v>
      </c>
      <c r="N1636" s="6" t="s">
        <v>243</v>
      </c>
      <c r="O1636" s="6" t="s">
        <v>244</v>
      </c>
      <c r="P1636" s="6" t="s">
        <v>245</v>
      </c>
      <c r="Q1636" s="6" t="s">
        <v>90</v>
      </c>
      <c r="R1636" s="6" t="s">
        <v>246</v>
      </c>
      <c r="S1636" s="6"/>
    </row>
    <row r="1637" spans="1:19" ht="15" hidden="1" customHeight="1" x14ac:dyDescent="0.25">
      <c r="A1637" t="s">
        <v>5761</v>
      </c>
      <c r="B1637" s="6" t="s">
        <v>5762</v>
      </c>
      <c r="H1637" s="3" t="e">
        <f>IF(I1637="",200,VLOOKUP(I1637,#REF!,2,FALSE))</f>
        <v>#REF!</v>
      </c>
      <c r="I1637" t="s">
        <v>151</v>
      </c>
      <c r="J1637" s="3" t="s">
        <v>85</v>
      </c>
      <c r="K1637" s="3" t="s">
        <v>6</v>
      </c>
      <c r="L1637" t="s">
        <v>5724</v>
      </c>
      <c r="M1637" t="s">
        <v>90</v>
      </c>
      <c r="N1637" s="6" t="s">
        <v>249</v>
      </c>
      <c r="O1637" s="6" t="s">
        <v>250</v>
      </c>
      <c r="P1637" s="6" t="s">
        <v>251</v>
      </c>
      <c r="Q1637" s="6" t="s">
        <v>90</v>
      </c>
      <c r="R1637" s="6" t="s">
        <v>252</v>
      </c>
      <c r="S1637" s="6"/>
    </row>
    <row r="1638" spans="1:19" ht="15" hidden="1" customHeight="1" x14ac:dyDescent="0.25">
      <c r="A1638" t="s">
        <v>5763</v>
      </c>
      <c r="B1638" s="6" t="s">
        <v>5764</v>
      </c>
      <c r="H1638" s="3" t="e">
        <f>IF(I1638="",200,VLOOKUP(I1638,#REF!,2,FALSE))</f>
        <v>#REF!</v>
      </c>
      <c r="I1638" t="s">
        <v>151</v>
      </c>
      <c r="J1638" s="3" t="s">
        <v>85</v>
      </c>
      <c r="K1638" s="3" t="s">
        <v>6</v>
      </c>
      <c r="L1638" t="s">
        <v>5724</v>
      </c>
      <c r="M1638" t="s">
        <v>90</v>
      </c>
      <c r="N1638" s="6" t="s">
        <v>5743</v>
      </c>
      <c r="O1638" s="6" t="s">
        <v>5744</v>
      </c>
      <c r="P1638" s="6" t="s">
        <v>257</v>
      </c>
      <c r="Q1638" s="6" t="s">
        <v>90</v>
      </c>
      <c r="R1638" s="6" t="s">
        <v>258</v>
      </c>
      <c r="S1638" s="6"/>
    </row>
    <row r="1639" spans="1:19" ht="15" hidden="1" customHeight="1" x14ac:dyDescent="0.25">
      <c r="A1639" t="s">
        <v>5765</v>
      </c>
      <c r="B1639" s="6" t="s">
        <v>5766</v>
      </c>
      <c r="H1639" s="3" t="e">
        <f>IF(I1639="",200,VLOOKUP(I1639,#REF!,2,FALSE))</f>
        <v>#REF!</v>
      </c>
      <c r="I1639" t="s">
        <v>151</v>
      </c>
      <c r="J1639" s="3" t="s">
        <v>85</v>
      </c>
      <c r="K1639" s="3" t="s">
        <v>6</v>
      </c>
      <c r="L1639" t="s">
        <v>5724</v>
      </c>
      <c r="M1639" t="s">
        <v>90</v>
      </c>
      <c r="O1639" s="6" t="s">
        <v>330</v>
      </c>
      <c r="P1639" s="6" t="s">
        <v>331</v>
      </c>
      <c r="Q1639" s="6" t="s">
        <v>90</v>
      </c>
      <c r="R1639" s="6" t="s">
        <v>332</v>
      </c>
      <c r="S1639" s="6"/>
    </row>
    <row r="1640" spans="1:19" ht="15" hidden="1" customHeight="1" x14ac:dyDescent="0.25">
      <c r="A1640" t="s">
        <v>5767</v>
      </c>
      <c r="B1640" s="6" t="s">
        <v>5768</v>
      </c>
      <c r="G1640" s="9"/>
      <c r="H1640" s="3" t="e">
        <f>IF(I1640="",200,VLOOKUP(I1640,#REF!,2,FALSE))</f>
        <v>#REF!</v>
      </c>
      <c r="I1640" t="s">
        <v>151</v>
      </c>
      <c r="J1640" s="3" t="s">
        <v>11</v>
      </c>
      <c r="K1640" s="3" t="s">
        <v>6</v>
      </c>
      <c r="L1640" t="s">
        <v>5706</v>
      </c>
      <c r="M1640" t="s">
        <v>90</v>
      </c>
      <c r="O1640" s="6" t="s">
        <v>330</v>
      </c>
      <c r="P1640" s="6" t="s">
        <v>331</v>
      </c>
      <c r="Q1640" s="6" t="s">
        <v>90</v>
      </c>
      <c r="R1640" s="6" t="s">
        <v>332</v>
      </c>
      <c r="S1640" s="6"/>
    </row>
    <row r="1641" spans="1:19" ht="15" hidden="1" customHeight="1" x14ac:dyDescent="0.25">
      <c r="A1641" t="s">
        <v>5769</v>
      </c>
      <c r="B1641" s="6" t="s">
        <v>5770</v>
      </c>
      <c r="H1641" s="3" t="e">
        <f>IF(I1641="",200,VLOOKUP(I1641,#REF!,2,FALSE))</f>
        <v>#REF!</v>
      </c>
      <c r="I1641" t="s">
        <v>151</v>
      </c>
      <c r="J1641" s="3" t="s">
        <v>85</v>
      </c>
      <c r="K1641" s="3" t="s">
        <v>6</v>
      </c>
      <c r="L1641" t="s">
        <v>5724</v>
      </c>
      <c r="M1641" t="s">
        <v>90</v>
      </c>
      <c r="N1641" s="6" t="s">
        <v>337</v>
      </c>
      <c r="O1641" s="6" t="s">
        <v>5771</v>
      </c>
      <c r="P1641" s="6" t="s">
        <v>5772</v>
      </c>
      <c r="Q1641" s="6" t="s">
        <v>90</v>
      </c>
      <c r="R1641" s="6" t="s">
        <v>90</v>
      </c>
      <c r="S1641" s="6"/>
    </row>
    <row r="1642" spans="1:19" ht="15" hidden="1" customHeight="1" x14ac:dyDescent="0.25">
      <c r="A1642" t="s">
        <v>5773</v>
      </c>
      <c r="B1642" s="6" t="s">
        <v>5774</v>
      </c>
      <c r="H1642" s="3" t="e">
        <f>IF(I1642="",200,VLOOKUP(I1642,#REF!,2,FALSE))</f>
        <v>#REF!</v>
      </c>
      <c r="I1642" t="s">
        <v>151</v>
      </c>
      <c r="J1642" s="3" t="s">
        <v>85</v>
      </c>
      <c r="K1642" s="3" t="s">
        <v>6</v>
      </c>
      <c r="L1642" t="s">
        <v>5724</v>
      </c>
      <c r="M1642" t="s">
        <v>90</v>
      </c>
      <c r="N1642" s="6" t="s">
        <v>337</v>
      </c>
      <c r="O1642" s="6" t="s">
        <v>338</v>
      </c>
      <c r="P1642" s="6" t="s">
        <v>5775</v>
      </c>
      <c r="Q1642" s="6" t="s">
        <v>90</v>
      </c>
      <c r="R1642" s="6" t="s">
        <v>340</v>
      </c>
      <c r="S1642" s="6"/>
    </row>
    <row r="1643" spans="1:19" ht="15" hidden="1" customHeight="1" x14ac:dyDescent="0.25">
      <c r="A1643" t="s">
        <v>5776</v>
      </c>
      <c r="B1643" s="6" t="s">
        <v>5777</v>
      </c>
      <c r="H1643" s="3" t="e">
        <f>IF(I1643="",200,VLOOKUP(I1643,#REF!,2,FALSE))</f>
        <v>#REF!</v>
      </c>
      <c r="I1643" t="s">
        <v>151</v>
      </c>
      <c r="J1643" s="3" t="s">
        <v>85</v>
      </c>
      <c r="K1643" s="3" t="s">
        <v>6</v>
      </c>
      <c r="L1643" t="s">
        <v>5724</v>
      </c>
      <c r="M1643" t="s">
        <v>90</v>
      </c>
      <c r="N1643" s="6" t="s">
        <v>337</v>
      </c>
      <c r="O1643" s="6" t="s">
        <v>343</v>
      </c>
      <c r="P1643" s="6" t="s">
        <v>5778</v>
      </c>
      <c r="Q1643" s="6" t="s">
        <v>90</v>
      </c>
      <c r="R1643" s="6" t="s">
        <v>345</v>
      </c>
      <c r="S1643" s="6"/>
    </row>
    <row r="1644" spans="1:19" ht="15" hidden="1" customHeight="1" x14ac:dyDescent="0.25">
      <c r="A1644" t="s">
        <v>5779</v>
      </c>
      <c r="B1644" s="6" t="s">
        <v>5780</v>
      </c>
      <c r="H1644" s="3" t="e">
        <f>IF(I1644="",200,VLOOKUP(I1644,#REF!,2,FALSE))</f>
        <v>#REF!</v>
      </c>
      <c r="I1644" t="s">
        <v>151</v>
      </c>
      <c r="J1644" s="3" t="s">
        <v>85</v>
      </c>
      <c r="K1644" s="3" t="s">
        <v>6</v>
      </c>
      <c r="L1644" t="s">
        <v>5724</v>
      </c>
      <c r="M1644" t="s">
        <v>90</v>
      </c>
      <c r="N1644" s="6" t="s">
        <v>337</v>
      </c>
      <c r="O1644" s="6" t="s">
        <v>348</v>
      </c>
      <c r="P1644" s="6" t="s">
        <v>349</v>
      </c>
      <c r="Q1644" s="6" t="s">
        <v>90</v>
      </c>
      <c r="R1644" s="6" t="s">
        <v>350</v>
      </c>
      <c r="S1644" s="6"/>
    </row>
    <row r="1645" spans="1:19" ht="15" hidden="1" customHeight="1" x14ac:dyDescent="0.25">
      <c r="A1645" t="s">
        <v>5781</v>
      </c>
      <c r="B1645" s="6" t="s">
        <v>5782</v>
      </c>
      <c r="H1645" s="3" t="e">
        <f>IF(I1645="",200,VLOOKUP(I1645,#REF!,2,FALSE))</f>
        <v>#REF!</v>
      </c>
      <c r="I1645" t="s">
        <v>151</v>
      </c>
      <c r="J1645" s="3" t="s">
        <v>85</v>
      </c>
      <c r="K1645" s="3" t="s">
        <v>6</v>
      </c>
      <c r="L1645" t="s">
        <v>5724</v>
      </c>
      <c r="M1645" t="s">
        <v>90</v>
      </c>
      <c r="N1645" s="6" t="s">
        <v>337</v>
      </c>
      <c r="O1645" s="6" t="s">
        <v>358</v>
      </c>
      <c r="P1645" s="6" t="s">
        <v>359</v>
      </c>
      <c r="Q1645" s="6" t="s">
        <v>90</v>
      </c>
      <c r="R1645" s="6" t="s">
        <v>360</v>
      </c>
      <c r="S1645" s="6"/>
    </row>
    <row r="1646" spans="1:19" ht="15" hidden="1" customHeight="1" x14ac:dyDescent="0.25">
      <c r="A1646" t="s">
        <v>5783</v>
      </c>
      <c r="B1646" s="6" t="s">
        <v>5784</v>
      </c>
      <c r="H1646" s="3" t="e">
        <f>IF(I1646="",200,VLOOKUP(I1646,#REF!,2,FALSE))</f>
        <v>#REF!</v>
      </c>
      <c r="I1646" t="s">
        <v>151</v>
      </c>
      <c r="J1646" s="3" t="s">
        <v>85</v>
      </c>
      <c r="K1646" s="3" t="s">
        <v>6</v>
      </c>
      <c r="L1646" t="s">
        <v>5724</v>
      </c>
      <c r="M1646" t="s">
        <v>90</v>
      </c>
      <c r="N1646" s="6" t="s">
        <v>337</v>
      </c>
      <c r="O1646" s="6" t="s">
        <v>363</v>
      </c>
      <c r="P1646" s="6" t="s">
        <v>364</v>
      </c>
      <c r="Q1646" s="6" t="s">
        <v>90</v>
      </c>
      <c r="R1646" s="6" t="s">
        <v>365</v>
      </c>
      <c r="S1646" s="6"/>
    </row>
    <row r="1647" spans="1:19" ht="15" hidden="1" customHeight="1" x14ac:dyDescent="0.25">
      <c r="A1647" t="s">
        <v>5785</v>
      </c>
      <c r="B1647" s="6" t="s">
        <v>5786</v>
      </c>
      <c r="H1647" s="3" t="e">
        <f>IF(I1647="",200,VLOOKUP(I1647,#REF!,2,FALSE))</f>
        <v>#REF!</v>
      </c>
      <c r="I1647" t="s">
        <v>151</v>
      </c>
      <c r="J1647" s="3" t="s">
        <v>85</v>
      </c>
      <c r="K1647" s="3" t="s">
        <v>6</v>
      </c>
      <c r="L1647" t="s">
        <v>5724</v>
      </c>
      <c r="M1647" t="s">
        <v>90</v>
      </c>
      <c r="N1647" s="6" t="s">
        <v>337</v>
      </c>
      <c r="O1647" s="6" t="s">
        <v>368</v>
      </c>
      <c r="P1647" s="6" t="s">
        <v>369</v>
      </c>
      <c r="Q1647" s="6" t="s">
        <v>90</v>
      </c>
      <c r="R1647" s="6" t="s">
        <v>370</v>
      </c>
      <c r="S1647" s="6"/>
    </row>
    <row r="1648" spans="1:19" ht="15" hidden="1" customHeight="1" x14ac:dyDescent="0.25">
      <c r="A1648" t="s">
        <v>5787</v>
      </c>
      <c r="B1648" s="6" t="s">
        <v>5788</v>
      </c>
      <c r="H1648" s="3" t="e">
        <f>IF(I1648="",200,VLOOKUP(I1648,#REF!,2,FALSE))</f>
        <v>#REF!</v>
      </c>
      <c r="I1648" t="s">
        <v>151</v>
      </c>
      <c r="J1648" s="3" t="s">
        <v>85</v>
      </c>
      <c r="K1648" s="3" t="s">
        <v>6</v>
      </c>
      <c r="L1648" t="s">
        <v>5724</v>
      </c>
      <c r="M1648" t="s">
        <v>90</v>
      </c>
      <c r="N1648" s="6" t="s">
        <v>337</v>
      </c>
      <c r="O1648" s="6" t="s">
        <v>373</v>
      </c>
      <c r="P1648" s="6" t="s">
        <v>374</v>
      </c>
      <c r="Q1648" s="6" t="s">
        <v>90</v>
      </c>
      <c r="R1648" s="6" t="s">
        <v>375</v>
      </c>
      <c r="S1648" s="6"/>
    </row>
    <row r="1649" spans="1:19" ht="15" hidden="1" customHeight="1" x14ac:dyDescent="0.25">
      <c r="A1649" t="s">
        <v>5789</v>
      </c>
      <c r="B1649" s="6" t="s">
        <v>5790</v>
      </c>
      <c r="H1649" s="3" t="e">
        <f>IF(I1649="",200,VLOOKUP(I1649,#REF!,2,FALSE))</f>
        <v>#REF!</v>
      </c>
      <c r="I1649" t="s">
        <v>151</v>
      </c>
      <c r="J1649" s="3" t="s">
        <v>85</v>
      </c>
      <c r="K1649" s="3" t="s">
        <v>6</v>
      </c>
      <c r="L1649" t="s">
        <v>5724</v>
      </c>
      <c r="M1649" t="s">
        <v>90</v>
      </c>
      <c r="N1649" s="6" t="s">
        <v>337</v>
      </c>
      <c r="O1649" s="6" t="s">
        <v>378</v>
      </c>
      <c r="P1649" s="6" t="s">
        <v>379</v>
      </c>
      <c r="Q1649" s="6" t="s">
        <v>90</v>
      </c>
      <c r="R1649" s="6" t="s">
        <v>380</v>
      </c>
      <c r="S1649" s="6"/>
    </row>
    <row r="1650" spans="1:19" ht="15" hidden="1" customHeight="1" x14ac:dyDescent="0.25">
      <c r="A1650" t="s">
        <v>5791</v>
      </c>
      <c r="B1650" s="6" t="s">
        <v>5792</v>
      </c>
      <c r="H1650" s="3" t="e">
        <f>IF(I1650="",200,VLOOKUP(I1650,#REF!,2,FALSE))</f>
        <v>#REF!</v>
      </c>
      <c r="I1650" t="s">
        <v>151</v>
      </c>
      <c r="J1650" s="3" t="s">
        <v>85</v>
      </c>
      <c r="K1650" s="3" t="s">
        <v>6</v>
      </c>
      <c r="L1650" t="s">
        <v>5724</v>
      </c>
      <c r="M1650" t="s">
        <v>90</v>
      </c>
      <c r="N1650" s="6" t="s">
        <v>383</v>
      </c>
      <c r="O1650" s="6" t="s">
        <v>384</v>
      </c>
      <c r="P1650" s="6" t="s">
        <v>385</v>
      </c>
      <c r="Q1650" s="6" t="s">
        <v>90</v>
      </c>
      <c r="R1650" s="6" t="s">
        <v>386</v>
      </c>
      <c r="S1650" s="6"/>
    </row>
    <row r="1651" spans="1:19" ht="15" hidden="1" customHeight="1" x14ac:dyDescent="0.25">
      <c r="A1651" t="s">
        <v>5793</v>
      </c>
      <c r="B1651" s="6" t="s">
        <v>5794</v>
      </c>
      <c r="H1651" s="3" t="e">
        <f>IF(I1651="",200,VLOOKUP(I1651,#REF!,2,FALSE))</f>
        <v>#REF!</v>
      </c>
      <c r="I1651" t="s">
        <v>151</v>
      </c>
      <c r="J1651" s="3" t="s">
        <v>85</v>
      </c>
      <c r="K1651" s="3" t="s">
        <v>6</v>
      </c>
      <c r="L1651" t="s">
        <v>5724</v>
      </c>
      <c r="M1651" t="s">
        <v>90</v>
      </c>
      <c r="N1651" s="6" t="s">
        <v>389</v>
      </c>
      <c r="O1651" s="6" t="s">
        <v>390</v>
      </c>
      <c r="P1651" s="6" t="s">
        <v>385</v>
      </c>
      <c r="Q1651" s="6" t="s">
        <v>90</v>
      </c>
      <c r="R1651" s="6" t="s">
        <v>391</v>
      </c>
      <c r="S1651" s="6"/>
    </row>
    <row r="1652" spans="1:19" ht="15" hidden="1" customHeight="1" x14ac:dyDescent="0.25">
      <c r="A1652" t="s">
        <v>5795</v>
      </c>
      <c r="B1652" s="6" t="s">
        <v>5796</v>
      </c>
      <c r="G1652" s="9"/>
      <c r="H1652" s="3" t="e">
        <f>IF(I1652="",200,VLOOKUP(I1652,#REF!,2,FALSE))</f>
        <v>#REF!</v>
      </c>
      <c r="I1652" t="s">
        <v>151</v>
      </c>
      <c r="J1652" s="3" t="s">
        <v>11</v>
      </c>
      <c r="K1652" s="3" t="s">
        <v>6</v>
      </c>
      <c r="L1652" t="s">
        <v>5706</v>
      </c>
      <c r="M1652" t="s">
        <v>90</v>
      </c>
      <c r="N1652" s="6" t="s">
        <v>337</v>
      </c>
      <c r="O1652" s="6" t="s">
        <v>338</v>
      </c>
      <c r="P1652" s="6" t="s">
        <v>394</v>
      </c>
      <c r="Q1652" s="6" t="s">
        <v>90</v>
      </c>
      <c r="R1652" s="6" t="s">
        <v>395</v>
      </c>
      <c r="S1652" s="6"/>
    </row>
    <row r="1653" spans="1:19" ht="15" hidden="1" customHeight="1" x14ac:dyDescent="0.25">
      <c r="A1653" t="s">
        <v>5797</v>
      </c>
      <c r="B1653" s="6" t="s">
        <v>5798</v>
      </c>
      <c r="G1653" s="9"/>
      <c r="H1653" s="3" t="e">
        <f>IF(I1653="",200,VLOOKUP(I1653,#REF!,2,FALSE))</f>
        <v>#REF!</v>
      </c>
      <c r="I1653" t="s">
        <v>151</v>
      </c>
      <c r="J1653" s="3" t="s">
        <v>11</v>
      </c>
      <c r="K1653" s="3" t="s">
        <v>6</v>
      </c>
      <c r="L1653" t="s">
        <v>5706</v>
      </c>
      <c r="M1653" t="s">
        <v>90</v>
      </c>
      <c r="N1653" s="6" t="s">
        <v>337</v>
      </c>
      <c r="O1653" s="6" t="s">
        <v>343</v>
      </c>
      <c r="P1653" s="6" t="s">
        <v>398</v>
      </c>
      <c r="Q1653" s="6" t="s">
        <v>90</v>
      </c>
      <c r="R1653" s="6" t="s">
        <v>399</v>
      </c>
      <c r="S1653" s="6"/>
    </row>
    <row r="1654" spans="1:19" ht="15" hidden="1" customHeight="1" x14ac:dyDescent="0.25">
      <c r="A1654" t="s">
        <v>5799</v>
      </c>
      <c r="B1654" s="6" t="s">
        <v>5800</v>
      </c>
      <c r="G1654" s="9"/>
      <c r="H1654" s="3" t="e">
        <f>IF(I1654="",200,VLOOKUP(I1654,#REF!,2,FALSE))</f>
        <v>#REF!</v>
      </c>
      <c r="I1654" t="s">
        <v>151</v>
      </c>
      <c r="J1654" s="3" t="s">
        <v>11</v>
      </c>
      <c r="K1654" s="3" t="s">
        <v>6</v>
      </c>
      <c r="L1654" t="s">
        <v>5706</v>
      </c>
      <c r="M1654" t="s">
        <v>90</v>
      </c>
      <c r="N1654" s="6" t="s">
        <v>337</v>
      </c>
      <c r="O1654" s="6" t="s">
        <v>348</v>
      </c>
      <c r="P1654" s="6" t="s">
        <v>349</v>
      </c>
      <c r="Q1654" s="6" t="s">
        <v>90</v>
      </c>
      <c r="R1654" s="6" t="s">
        <v>350</v>
      </c>
      <c r="S1654" s="6"/>
    </row>
    <row r="1655" spans="1:19" ht="15" hidden="1" customHeight="1" x14ac:dyDescent="0.25">
      <c r="A1655" t="s">
        <v>5801</v>
      </c>
      <c r="B1655" s="6" t="s">
        <v>5802</v>
      </c>
      <c r="G1655" s="9"/>
      <c r="H1655" s="3" t="e">
        <f>IF(I1655="",200,VLOOKUP(I1655,#REF!,2,FALSE))</f>
        <v>#REF!</v>
      </c>
      <c r="I1655" t="s">
        <v>151</v>
      </c>
      <c r="J1655" s="3" t="s">
        <v>11</v>
      </c>
      <c r="K1655" s="3" t="s">
        <v>6</v>
      </c>
      <c r="L1655" t="s">
        <v>5706</v>
      </c>
      <c r="M1655" t="s">
        <v>90</v>
      </c>
      <c r="N1655" s="6" t="s">
        <v>337</v>
      </c>
      <c r="O1655" s="6" t="s">
        <v>5803</v>
      </c>
      <c r="P1655" s="6" t="s">
        <v>354</v>
      </c>
      <c r="Q1655" s="6" t="s">
        <v>90</v>
      </c>
      <c r="R1655" s="6" t="s">
        <v>355</v>
      </c>
      <c r="S1655" s="6"/>
    </row>
    <row r="1656" spans="1:19" ht="15" hidden="1" customHeight="1" x14ac:dyDescent="0.25">
      <c r="A1656" t="s">
        <v>5804</v>
      </c>
      <c r="B1656" s="6" t="s">
        <v>5805</v>
      </c>
      <c r="G1656" s="9"/>
      <c r="H1656" s="3" t="e">
        <f>IF(I1656="",200,VLOOKUP(I1656,#REF!,2,FALSE))</f>
        <v>#REF!</v>
      </c>
      <c r="I1656" t="s">
        <v>151</v>
      </c>
      <c r="J1656" s="3" t="s">
        <v>11</v>
      </c>
      <c r="K1656" s="3" t="s">
        <v>6</v>
      </c>
      <c r="L1656" t="s">
        <v>5706</v>
      </c>
      <c r="M1656" t="s">
        <v>90</v>
      </c>
      <c r="N1656" s="6" t="s">
        <v>337</v>
      </c>
      <c r="O1656" s="6" t="s">
        <v>358</v>
      </c>
      <c r="P1656" s="6" t="s">
        <v>359</v>
      </c>
      <c r="Q1656" s="6" t="s">
        <v>90</v>
      </c>
      <c r="R1656" s="6" t="s">
        <v>360</v>
      </c>
      <c r="S1656" s="6"/>
    </row>
    <row r="1657" spans="1:19" ht="15" hidden="1" customHeight="1" x14ac:dyDescent="0.25">
      <c r="A1657" t="s">
        <v>5806</v>
      </c>
      <c r="B1657" s="6" t="s">
        <v>5807</v>
      </c>
      <c r="G1657" s="9"/>
      <c r="H1657" s="3" t="e">
        <f>IF(I1657="",200,VLOOKUP(I1657,#REF!,2,FALSE))</f>
        <v>#REF!</v>
      </c>
      <c r="I1657" t="s">
        <v>151</v>
      </c>
      <c r="J1657" s="3" t="s">
        <v>11</v>
      </c>
      <c r="K1657" s="3" t="s">
        <v>6</v>
      </c>
      <c r="L1657" t="s">
        <v>5706</v>
      </c>
      <c r="M1657" t="s">
        <v>90</v>
      </c>
      <c r="N1657" s="6" t="s">
        <v>337</v>
      </c>
      <c r="O1657" s="6" t="s">
        <v>363</v>
      </c>
      <c r="P1657" s="6" t="s">
        <v>364</v>
      </c>
      <c r="Q1657" s="6" t="s">
        <v>90</v>
      </c>
      <c r="R1657" s="6" t="s">
        <v>365</v>
      </c>
      <c r="S1657" s="6"/>
    </row>
    <row r="1658" spans="1:19" ht="15" hidden="1" customHeight="1" x14ac:dyDescent="0.25">
      <c r="A1658" t="s">
        <v>5808</v>
      </c>
      <c r="B1658" s="6" t="s">
        <v>5809</v>
      </c>
      <c r="G1658" s="9"/>
      <c r="H1658" s="3" t="e">
        <f>IF(I1658="",200,VLOOKUP(I1658,#REF!,2,FALSE))</f>
        <v>#REF!</v>
      </c>
      <c r="I1658" t="s">
        <v>151</v>
      </c>
      <c r="J1658" s="3" t="s">
        <v>11</v>
      </c>
      <c r="K1658" s="3" t="s">
        <v>6</v>
      </c>
      <c r="L1658" t="s">
        <v>5706</v>
      </c>
      <c r="M1658" t="s">
        <v>90</v>
      </c>
      <c r="N1658" s="6" t="s">
        <v>337</v>
      </c>
      <c r="O1658" s="6" t="s">
        <v>368</v>
      </c>
      <c r="P1658" s="6" t="s">
        <v>369</v>
      </c>
      <c r="Q1658" s="6" t="s">
        <v>90</v>
      </c>
      <c r="R1658" s="6" t="s">
        <v>370</v>
      </c>
      <c r="S1658" s="6"/>
    </row>
    <row r="1659" spans="1:19" ht="15" hidden="1" customHeight="1" x14ac:dyDescent="0.25">
      <c r="A1659" t="s">
        <v>5810</v>
      </c>
      <c r="B1659" s="6" t="s">
        <v>5811</v>
      </c>
      <c r="G1659" s="9"/>
      <c r="H1659" s="3" t="e">
        <f>IF(I1659="",200,VLOOKUP(I1659,#REF!,2,FALSE))</f>
        <v>#REF!</v>
      </c>
      <c r="I1659" t="s">
        <v>151</v>
      </c>
      <c r="J1659" s="3" t="s">
        <v>11</v>
      </c>
      <c r="K1659" s="3" t="s">
        <v>6</v>
      </c>
      <c r="L1659" t="s">
        <v>5706</v>
      </c>
      <c r="M1659" t="s">
        <v>90</v>
      </c>
      <c r="N1659" s="6" t="s">
        <v>337</v>
      </c>
      <c r="O1659" s="6" t="s">
        <v>373</v>
      </c>
      <c r="P1659" s="6" t="s">
        <v>374</v>
      </c>
      <c r="Q1659" s="6" t="s">
        <v>90</v>
      </c>
      <c r="R1659" s="6" t="s">
        <v>375</v>
      </c>
      <c r="S1659" s="6"/>
    </row>
    <row r="1660" spans="1:19" ht="15" hidden="1" customHeight="1" x14ac:dyDescent="0.25">
      <c r="A1660" t="s">
        <v>5812</v>
      </c>
      <c r="B1660" s="6" t="s">
        <v>5813</v>
      </c>
      <c r="G1660" s="9"/>
      <c r="H1660" s="3" t="e">
        <f>IF(I1660="",200,VLOOKUP(I1660,#REF!,2,FALSE))</f>
        <v>#REF!</v>
      </c>
      <c r="I1660" t="s">
        <v>151</v>
      </c>
      <c r="J1660" s="3" t="s">
        <v>11</v>
      </c>
      <c r="K1660" s="3" t="s">
        <v>6</v>
      </c>
      <c r="L1660" t="s">
        <v>5706</v>
      </c>
      <c r="M1660" t="s">
        <v>90</v>
      </c>
      <c r="N1660" s="6" t="s">
        <v>337</v>
      </c>
      <c r="O1660" s="6" t="s">
        <v>378</v>
      </c>
      <c r="P1660" s="6" t="s">
        <v>379</v>
      </c>
      <c r="Q1660" s="6" t="s">
        <v>90</v>
      </c>
      <c r="R1660" s="6" t="s">
        <v>380</v>
      </c>
      <c r="S1660" s="6"/>
    </row>
    <row r="1661" spans="1:19" ht="15" hidden="1" customHeight="1" x14ac:dyDescent="0.25">
      <c r="A1661" t="s">
        <v>5814</v>
      </c>
      <c r="B1661" s="6" t="s">
        <v>5815</v>
      </c>
      <c r="G1661" s="9"/>
      <c r="H1661" s="3" t="e">
        <f>IF(I1661="",200,VLOOKUP(I1661,#REF!,2,FALSE))</f>
        <v>#REF!</v>
      </c>
      <c r="I1661" t="s">
        <v>151</v>
      </c>
      <c r="J1661" s="3" t="s">
        <v>11</v>
      </c>
      <c r="K1661" s="3" t="s">
        <v>6</v>
      </c>
      <c r="L1661" t="s">
        <v>5706</v>
      </c>
      <c r="M1661" t="s">
        <v>90</v>
      </c>
      <c r="N1661" s="6" t="s">
        <v>383</v>
      </c>
      <c r="O1661" s="6" t="s">
        <v>384</v>
      </c>
      <c r="P1661" s="6" t="s">
        <v>385</v>
      </c>
      <c r="Q1661" s="6" t="s">
        <v>90</v>
      </c>
      <c r="R1661" s="6" t="s">
        <v>386</v>
      </c>
      <c r="S1661" s="6"/>
    </row>
    <row r="1662" spans="1:19" ht="15" hidden="1" customHeight="1" x14ac:dyDescent="0.25">
      <c r="A1662" t="s">
        <v>5816</v>
      </c>
      <c r="B1662" s="6" t="s">
        <v>5817</v>
      </c>
      <c r="G1662" s="9"/>
      <c r="H1662" s="3" t="e">
        <f>IF(I1662="",200,VLOOKUP(I1662,#REF!,2,FALSE))</f>
        <v>#REF!</v>
      </c>
      <c r="I1662" t="s">
        <v>151</v>
      </c>
      <c r="J1662" s="3" t="s">
        <v>11</v>
      </c>
      <c r="K1662" s="3" t="s">
        <v>6</v>
      </c>
      <c r="L1662" t="s">
        <v>5706</v>
      </c>
      <c r="M1662" t="s">
        <v>90</v>
      </c>
      <c r="N1662" s="6" t="s">
        <v>389</v>
      </c>
      <c r="O1662" s="6" t="s">
        <v>390</v>
      </c>
      <c r="P1662" s="6" t="s">
        <v>385</v>
      </c>
      <c r="Q1662" s="6" t="s">
        <v>90</v>
      </c>
      <c r="R1662" s="6" t="s">
        <v>391</v>
      </c>
      <c r="S1662" s="6"/>
    </row>
    <row r="1663" spans="1:19" ht="15" hidden="1" customHeight="1" x14ac:dyDescent="0.25">
      <c r="A1663" t="s">
        <v>5818</v>
      </c>
      <c r="B1663" s="6" t="s">
        <v>5819</v>
      </c>
      <c r="H1663" s="3" t="e">
        <f>IF(I1663="",200,VLOOKUP(I1663,#REF!,2,FALSE))</f>
        <v>#REF!</v>
      </c>
      <c r="I1663" t="s">
        <v>151</v>
      </c>
      <c r="J1663" s="3" t="s">
        <v>85</v>
      </c>
      <c r="K1663" s="3" t="s">
        <v>6</v>
      </c>
      <c r="L1663" t="s">
        <v>5724</v>
      </c>
      <c r="M1663" t="s">
        <v>90</v>
      </c>
      <c r="O1663" s="6" t="s">
        <v>421</v>
      </c>
      <c r="P1663" s="6" t="s">
        <v>422</v>
      </c>
      <c r="Q1663" s="6" t="s">
        <v>90</v>
      </c>
      <c r="R1663" s="6" t="s">
        <v>423</v>
      </c>
      <c r="S1663" s="6"/>
    </row>
    <row r="1664" spans="1:19" ht="15" hidden="1" customHeight="1" x14ac:dyDescent="0.25">
      <c r="A1664" t="s">
        <v>5820</v>
      </c>
      <c r="B1664" s="6" t="s">
        <v>5821</v>
      </c>
      <c r="H1664" s="3" t="e">
        <f>IF(I1664="",200,VLOOKUP(I1664,#REF!,2,FALSE))</f>
        <v>#REF!</v>
      </c>
      <c r="I1664" t="s">
        <v>151</v>
      </c>
      <c r="J1664" s="3" t="s">
        <v>85</v>
      </c>
      <c r="K1664" s="3" t="s">
        <v>6</v>
      </c>
      <c r="L1664" t="s">
        <v>5724</v>
      </c>
      <c r="M1664" t="s">
        <v>90</v>
      </c>
      <c r="N1664" s="6" t="s">
        <v>426</v>
      </c>
      <c r="O1664" s="6" t="s">
        <v>427</v>
      </c>
      <c r="P1664" s="6" t="s">
        <v>428</v>
      </c>
      <c r="Q1664" s="6" t="s">
        <v>90</v>
      </c>
      <c r="R1664" s="6" t="s">
        <v>429</v>
      </c>
      <c r="S1664" s="6"/>
    </row>
    <row r="1665" spans="1:19" ht="15" hidden="1" customHeight="1" x14ac:dyDescent="0.25">
      <c r="A1665" t="s">
        <v>5822</v>
      </c>
      <c r="B1665" s="6" t="s">
        <v>5823</v>
      </c>
      <c r="H1665" s="3" t="e">
        <f>IF(I1665="",200,VLOOKUP(I1665,#REF!,2,FALSE))</f>
        <v>#REF!</v>
      </c>
      <c r="I1665" t="s">
        <v>151</v>
      </c>
      <c r="J1665" s="3" t="s">
        <v>85</v>
      </c>
      <c r="K1665" s="3" t="s">
        <v>6</v>
      </c>
      <c r="L1665" t="s">
        <v>5724</v>
      </c>
      <c r="M1665" t="s">
        <v>90</v>
      </c>
      <c r="N1665" s="6" t="s">
        <v>432</v>
      </c>
      <c r="O1665" s="6" t="s">
        <v>433</v>
      </c>
      <c r="P1665" s="6" t="s">
        <v>434</v>
      </c>
      <c r="Q1665" s="6" t="s">
        <v>90</v>
      </c>
      <c r="R1665" s="6" t="s">
        <v>435</v>
      </c>
      <c r="S1665" s="6"/>
    </row>
    <row r="1666" spans="1:19" ht="15" hidden="1" customHeight="1" x14ac:dyDescent="0.25">
      <c r="A1666" t="s">
        <v>5824</v>
      </c>
      <c r="B1666" s="6" t="s">
        <v>5825</v>
      </c>
      <c r="H1666" s="3" t="e">
        <f>IF(I1666="",200,VLOOKUP(I1666,#REF!,2,FALSE))</f>
        <v>#REF!</v>
      </c>
      <c r="I1666" t="s">
        <v>151</v>
      </c>
      <c r="J1666" s="3" t="s">
        <v>85</v>
      </c>
      <c r="K1666" s="3" t="s">
        <v>6</v>
      </c>
      <c r="L1666" t="s">
        <v>5724</v>
      </c>
      <c r="M1666" t="s">
        <v>90</v>
      </c>
      <c r="N1666" s="6" t="s">
        <v>438</v>
      </c>
      <c r="O1666" s="6" t="s">
        <v>439</v>
      </c>
      <c r="P1666" s="6" t="s">
        <v>440</v>
      </c>
      <c r="Q1666" s="6" t="s">
        <v>90</v>
      </c>
      <c r="R1666" s="6" t="s">
        <v>441</v>
      </c>
      <c r="S1666" s="6"/>
    </row>
    <row r="1667" spans="1:19" ht="15" hidden="1" customHeight="1" x14ac:dyDescent="0.25">
      <c r="A1667" t="s">
        <v>5826</v>
      </c>
      <c r="B1667" s="6" t="s">
        <v>5827</v>
      </c>
      <c r="G1667" s="9"/>
      <c r="H1667" s="3" t="e">
        <f>IF(I1667="",200,VLOOKUP(I1667,#REF!,2,FALSE))</f>
        <v>#REF!</v>
      </c>
      <c r="I1667" t="s">
        <v>151</v>
      </c>
      <c r="J1667" s="3" t="s">
        <v>11</v>
      </c>
      <c r="K1667" s="3" t="s">
        <v>6</v>
      </c>
      <c r="L1667" t="s">
        <v>5706</v>
      </c>
      <c r="M1667" t="s">
        <v>90</v>
      </c>
      <c r="O1667" s="6" t="s">
        <v>421</v>
      </c>
      <c r="P1667" s="6" t="s">
        <v>422</v>
      </c>
      <c r="Q1667" s="6" t="s">
        <v>90</v>
      </c>
      <c r="R1667" s="6" t="s">
        <v>423</v>
      </c>
      <c r="S1667" s="6"/>
    </row>
    <row r="1668" spans="1:19" ht="15" hidden="1" customHeight="1" x14ac:dyDescent="0.25">
      <c r="A1668" t="s">
        <v>5828</v>
      </c>
      <c r="B1668" s="6" t="s">
        <v>5829</v>
      </c>
      <c r="G1668" s="9"/>
      <c r="H1668" s="3" t="e">
        <f>IF(I1668="",200,VLOOKUP(I1668,#REF!,2,FALSE))</f>
        <v>#REF!</v>
      </c>
      <c r="I1668" t="s">
        <v>151</v>
      </c>
      <c r="J1668" s="3" t="s">
        <v>11</v>
      </c>
      <c r="K1668" s="3" t="s">
        <v>6</v>
      </c>
      <c r="L1668" t="s">
        <v>5706</v>
      </c>
      <c r="M1668" t="s">
        <v>90</v>
      </c>
      <c r="N1668" s="6" t="s">
        <v>426</v>
      </c>
      <c r="O1668" s="6" t="s">
        <v>427</v>
      </c>
      <c r="P1668" s="6" t="s">
        <v>428</v>
      </c>
      <c r="Q1668" s="6" t="s">
        <v>90</v>
      </c>
      <c r="R1668" s="6" t="s">
        <v>429</v>
      </c>
      <c r="S1668" s="6"/>
    </row>
    <row r="1669" spans="1:19" ht="15" hidden="1" customHeight="1" x14ac:dyDescent="0.25">
      <c r="A1669" t="s">
        <v>5830</v>
      </c>
      <c r="B1669" s="6" t="s">
        <v>5831</v>
      </c>
      <c r="G1669" s="9"/>
      <c r="H1669" s="3" t="e">
        <f>IF(I1669="",200,VLOOKUP(I1669,#REF!,2,FALSE))</f>
        <v>#REF!</v>
      </c>
      <c r="I1669" t="s">
        <v>151</v>
      </c>
      <c r="J1669" s="3" t="s">
        <v>11</v>
      </c>
      <c r="K1669" s="3" t="s">
        <v>6</v>
      </c>
      <c r="L1669" t="s">
        <v>5706</v>
      </c>
      <c r="M1669" t="s">
        <v>90</v>
      </c>
      <c r="N1669" s="6" t="s">
        <v>432</v>
      </c>
      <c r="O1669" s="6" t="s">
        <v>433</v>
      </c>
      <c r="P1669" s="6" t="s">
        <v>434</v>
      </c>
      <c r="Q1669" s="6" t="s">
        <v>90</v>
      </c>
      <c r="R1669" s="6" t="s">
        <v>435</v>
      </c>
      <c r="S1669" s="6"/>
    </row>
    <row r="1670" spans="1:19" ht="15" hidden="1" customHeight="1" x14ac:dyDescent="0.25">
      <c r="A1670" t="s">
        <v>5832</v>
      </c>
      <c r="B1670" s="6" t="s">
        <v>5833</v>
      </c>
      <c r="G1670" s="9"/>
      <c r="H1670" s="3" t="e">
        <f>IF(I1670="",200,VLOOKUP(I1670,#REF!,2,FALSE))</f>
        <v>#REF!</v>
      </c>
      <c r="I1670" t="s">
        <v>151</v>
      </c>
      <c r="J1670" s="3" t="s">
        <v>11</v>
      </c>
      <c r="K1670" s="3" t="s">
        <v>6</v>
      </c>
      <c r="L1670" t="s">
        <v>5706</v>
      </c>
      <c r="M1670" t="s">
        <v>90</v>
      </c>
      <c r="N1670" s="6" t="s">
        <v>438</v>
      </c>
      <c r="O1670" s="6" t="s">
        <v>439</v>
      </c>
      <c r="P1670" s="6" t="s">
        <v>440</v>
      </c>
      <c r="Q1670" s="6" t="s">
        <v>90</v>
      </c>
      <c r="R1670" s="6" t="s">
        <v>441</v>
      </c>
      <c r="S1670" s="6"/>
    </row>
    <row r="1671" spans="1:19" ht="15" hidden="1" customHeight="1" x14ac:dyDescent="0.25">
      <c r="A1671" t="s">
        <v>5834</v>
      </c>
      <c r="B1671" s="6" t="s">
        <v>5835</v>
      </c>
      <c r="G1671" s="9"/>
      <c r="H1671" s="3" t="e">
        <f>IF(I1671="",200,VLOOKUP(I1671,#REF!,2,FALSE))</f>
        <v>#REF!</v>
      </c>
      <c r="I1671" t="s">
        <v>151</v>
      </c>
      <c r="J1671" s="3" t="s">
        <v>11</v>
      </c>
      <c r="K1671" s="3" t="s">
        <v>5</v>
      </c>
      <c r="L1671" t="s">
        <v>5836</v>
      </c>
      <c r="M1671" t="s">
        <v>90</v>
      </c>
      <c r="N1671" s="6" t="s">
        <v>182</v>
      </c>
      <c r="O1671" s="6" t="s">
        <v>183</v>
      </c>
      <c r="P1671" s="6" t="s">
        <v>184</v>
      </c>
      <c r="Q1671" s="6" t="s">
        <v>90</v>
      </c>
      <c r="R1671" s="6" t="s">
        <v>185</v>
      </c>
      <c r="S1671" s="6"/>
    </row>
    <row r="1672" spans="1:19" ht="15" hidden="1" customHeight="1" x14ac:dyDescent="0.25">
      <c r="A1672" t="s">
        <v>5837</v>
      </c>
      <c r="B1672" s="6" t="s">
        <v>5838</v>
      </c>
      <c r="G1672" s="9"/>
      <c r="H1672" s="3" t="e">
        <f>IF(I1672="",200,VLOOKUP(I1672,#REF!,2,FALSE))</f>
        <v>#REF!</v>
      </c>
      <c r="I1672" t="s">
        <v>151</v>
      </c>
      <c r="J1672" s="3" t="s">
        <v>11</v>
      </c>
      <c r="K1672" s="3" t="s">
        <v>5</v>
      </c>
      <c r="L1672" t="s">
        <v>5836</v>
      </c>
      <c r="M1672" t="s">
        <v>90</v>
      </c>
      <c r="N1672" s="6" t="s">
        <v>188</v>
      </c>
      <c r="O1672" s="6" t="s">
        <v>189</v>
      </c>
      <c r="P1672" s="6" t="s">
        <v>302</v>
      </c>
      <c r="Q1672" s="6" t="s">
        <v>90</v>
      </c>
      <c r="R1672" s="6" t="s">
        <v>191</v>
      </c>
      <c r="S1672" s="6"/>
    </row>
    <row r="1673" spans="1:19" ht="15" hidden="1" customHeight="1" x14ac:dyDescent="0.25">
      <c r="A1673" t="s">
        <v>5839</v>
      </c>
      <c r="B1673" s="6" t="s">
        <v>5840</v>
      </c>
      <c r="G1673" s="9"/>
      <c r="H1673" s="3" t="e">
        <f>IF(I1673="",200,VLOOKUP(I1673,#REF!,2,FALSE))</f>
        <v>#REF!</v>
      </c>
      <c r="I1673" t="s">
        <v>151</v>
      </c>
      <c r="J1673" s="3" t="s">
        <v>11</v>
      </c>
      <c r="K1673" s="3" t="s">
        <v>5</v>
      </c>
      <c r="L1673" t="s">
        <v>5836</v>
      </c>
      <c r="M1673" t="s">
        <v>90</v>
      </c>
      <c r="N1673" s="6" t="s">
        <v>194</v>
      </c>
      <c r="O1673" s="6" t="s">
        <v>195</v>
      </c>
      <c r="P1673" s="6" t="s">
        <v>306</v>
      </c>
      <c r="Q1673" s="6" t="s">
        <v>90</v>
      </c>
      <c r="R1673" s="6" t="s">
        <v>307</v>
      </c>
      <c r="S1673" s="6"/>
    </row>
    <row r="1674" spans="1:19" ht="15" hidden="1" customHeight="1" x14ac:dyDescent="0.25">
      <c r="A1674" t="s">
        <v>5841</v>
      </c>
      <c r="B1674" s="6" t="s">
        <v>5842</v>
      </c>
      <c r="G1674" s="9"/>
      <c r="H1674" s="3" t="e">
        <f>IF(I1674="",200,VLOOKUP(I1674,#REF!,2,FALSE))</f>
        <v>#REF!</v>
      </c>
      <c r="I1674" t="s">
        <v>151</v>
      </c>
      <c r="J1674" s="3" t="s">
        <v>11</v>
      </c>
      <c r="K1674" s="3" t="s">
        <v>5</v>
      </c>
      <c r="L1674" t="s">
        <v>5836</v>
      </c>
      <c r="M1674" t="s">
        <v>90</v>
      </c>
      <c r="N1674" s="6" t="s">
        <v>199</v>
      </c>
      <c r="O1674" s="6" t="s">
        <v>200</v>
      </c>
      <c r="P1674" s="6" t="s">
        <v>201</v>
      </c>
      <c r="Q1674" s="6" t="s">
        <v>90</v>
      </c>
      <c r="R1674" s="6" t="s">
        <v>202</v>
      </c>
      <c r="S1674" s="6"/>
    </row>
    <row r="1675" spans="1:19" ht="15" hidden="1" customHeight="1" x14ac:dyDescent="0.25">
      <c r="A1675" t="s">
        <v>5843</v>
      </c>
      <c r="B1675" s="6" t="s">
        <v>5844</v>
      </c>
      <c r="G1675" s="9"/>
      <c r="H1675" s="3" t="e">
        <f>IF(I1675="",200,VLOOKUP(I1675,#REF!,2,FALSE))</f>
        <v>#REF!</v>
      </c>
      <c r="I1675" t="s">
        <v>151</v>
      </c>
      <c r="J1675" s="3" t="s">
        <v>11</v>
      </c>
      <c r="K1675" s="3" t="s">
        <v>5</v>
      </c>
      <c r="L1675" t="s">
        <v>5836</v>
      </c>
      <c r="M1675" t="s">
        <v>205</v>
      </c>
      <c r="O1675" s="6" t="s">
        <v>206</v>
      </c>
      <c r="P1675" s="6" t="s">
        <v>207</v>
      </c>
      <c r="Q1675" s="6" t="s">
        <v>90</v>
      </c>
      <c r="R1675" s="6" t="s">
        <v>90</v>
      </c>
      <c r="S1675" s="6"/>
    </row>
    <row r="1676" spans="1:19" ht="15" hidden="1" customHeight="1" x14ac:dyDescent="0.25">
      <c r="A1676" t="s">
        <v>5845</v>
      </c>
      <c r="B1676" s="6" t="s">
        <v>5846</v>
      </c>
      <c r="G1676" s="9"/>
      <c r="H1676" s="3" t="e">
        <f>IF(I1676="",200,VLOOKUP(I1676,#REF!,2,FALSE))</f>
        <v>#REF!</v>
      </c>
      <c r="I1676" t="s">
        <v>151</v>
      </c>
      <c r="J1676" s="3" t="s">
        <v>11</v>
      </c>
      <c r="K1676" s="3" t="s">
        <v>5</v>
      </c>
      <c r="L1676" t="s">
        <v>5836</v>
      </c>
      <c r="M1676" t="s">
        <v>205</v>
      </c>
      <c r="O1676" s="6" t="s">
        <v>210</v>
      </c>
      <c r="P1676" s="6" t="s">
        <v>211</v>
      </c>
      <c r="Q1676" s="6" t="s">
        <v>90</v>
      </c>
      <c r="R1676" s="6" t="s">
        <v>90</v>
      </c>
      <c r="S1676" s="6"/>
    </row>
    <row r="1677" spans="1:19" ht="15" hidden="1" customHeight="1" x14ac:dyDescent="0.25">
      <c r="A1677" t="s">
        <v>5847</v>
      </c>
      <c r="B1677" s="6" t="s">
        <v>5848</v>
      </c>
      <c r="G1677" s="9"/>
      <c r="H1677" s="3" t="e">
        <f>IF(I1677="",200,VLOOKUP(I1677,#REF!,2,FALSE))</f>
        <v>#REF!</v>
      </c>
      <c r="I1677" t="s">
        <v>151</v>
      </c>
      <c r="J1677" s="3" t="s">
        <v>11</v>
      </c>
      <c r="K1677" s="3" t="s">
        <v>5</v>
      </c>
      <c r="L1677" t="s">
        <v>5836</v>
      </c>
      <c r="M1677" t="s">
        <v>205</v>
      </c>
      <c r="O1677" s="6" t="s">
        <v>214</v>
      </c>
      <c r="P1677" s="6" t="s">
        <v>211</v>
      </c>
      <c r="Q1677" s="6" t="s">
        <v>90</v>
      </c>
      <c r="R1677" s="6" t="s">
        <v>90</v>
      </c>
      <c r="S1677" s="6"/>
    </row>
    <row r="1678" spans="1:19" ht="15" hidden="1" customHeight="1" x14ac:dyDescent="0.25">
      <c r="A1678" t="s">
        <v>5849</v>
      </c>
      <c r="B1678" s="6" t="s">
        <v>5850</v>
      </c>
      <c r="H1678" s="3" t="e">
        <f>IF(I1678="",200,VLOOKUP(I1678,#REF!,2,FALSE))</f>
        <v>#REF!</v>
      </c>
      <c r="I1678" t="s">
        <v>151</v>
      </c>
      <c r="J1678" s="3" t="s">
        <v>85</v>
      </c>
      <c r="K1678" s="3" t="s">
        <v>5</v>
      </c>
      <c r="L1678" t="s">
        <v>5851</v>
      </c>
      <c r="M1678" t="s">
        <v>205</v>
      </c>
      <c r="O1678" s="6" t="s">
        <v>206</v>
      </c>
      <c r="P1678" s="6" t="s">
        <v>207</v>
      </c>
      <c r="Q1678" s="6" t="s">
        <v>90</v>
      </c>
      <c r="R1678" s="6" t="s">
        <v>90</v>
      </c>
      <c r="S1678" s="6"/>
    </row>
    <row r="1679" spans="1:19" ht="15" hidden="1" customHeight="1" x14ac:dyDescent="0.25">
      <c r="A1679" t="s">
        <v>5852</v>
      </c>
      <c r="B1679" s="6" t="s">
        <v>5853</v>
      </c>
      <c r="H1679" s="3" t="e">
        <f>IF(I1679="",200,VLOOKUP(I1679,#REF!,2,FALSE))</f>
        <v>#REF!</v>
      </c>
      <c r="I1679" t="s">
        <v>151</v>
      </c>
      <c r="J1679" s="3" t="s">
        <v>85</v>
      </c>
      <c r="K1679" s="3" t="s">
        <v>5</v>
      </c>
      <c r="L1679" t="s">
        <v>5851</v>
      </c>
      <c r="M1679" t="s">
        <v>205</v>
      </c>
      <c r="O1679" s="6" t="s">
        <v>210</v>
      </c>
      <c r="P1679" s="6" t="s">
        <v>211</v>
      </c>
      <c r="Q1679" s="6" t="s">
        <v>90</v>
      </c>
      <c r="R1679" s="6" t="s">
        <v>90</v>
      </c>
      <c r="S1679" s="6"/>
    </row>
    <row r="1680" spans="1:19" ht="15" hidden="1" customHeight="1" x14ac:dyDescent="0.25">
      <c r="A1680" t="s">
        <v>5854</v>
      </c>
      <c r="B1680" s="6" t="s">
        <v>5855</v>
      </c>
      <c r="H1680" s="3" t="e">
        <f>IF(I1680="",200,VLOOKUP(I1680,#REF!,2,FALSE))</f>
        <v>#REF!</v>
      </c>
      <c r="I1680" t="s">
        <v>151</v>
      </c>
      <c r="J1680" s="3" t="s">
        <v>85</v>
      </c>
      <c r="K1680" s="3" t="s">
        <v>5</v>
      </c>
      <c r="L1680" t="s">
        <v>5851</v>
      </c>
      <c r="M1680" t="s">
        <v>205</v>
      </c>
      <c r="O1680" s="6" t="s">
        <v>214</v>
      </c>
      <c r="P1680" s="6" t="s">
        <v>211</v>
      </c>
      <c r="Q1680" s="6" t="s">
        <v>90</v>
      </c>
      <c r="R1680" s="6" t="s">
        <v>90</v>
      </c>
      <c r="S1680" s="6"/>
    </row>
    <row r="1681" spans="1:19" ht="15" hidden="1" customHeight="1" x14ac:dyDescent="0.25">
      <c r="A1681" t="s">
        <v>5856</v>
      </c>
      <c r="B1681" s="6" t="s">
        <v>5857</v>
      </c>
      <c r="G1681" s="9"/>
      <c r="H1681" s="3" t="e">
        <f>IF(I1681="",200,VLOOKUP(I1681,#REF!,2,FALSE))</f>
        <v>#REF!</v>
      </c>
      <c r="I1681" t="s">
        <v>151</v>
      </c>
      <c r="J1681" s="3" t="s">
        <v>11</v>
      </c>
      <c r="K1681" s="3" t="s">
        <v>5</v>
      </c>
      <c r="L1681" t="s">
        <v>5836</v>
      </c>
      <c r="M1681" t="s">
        <v>90</v>
      </c>
      <c r="N1681" s="6" t="s">
        <v>225</v>
      </c>
      <c r="O1681" s="6" t="s">
        <v>226</v>
      </c>
      <c r="P1681" s="6" t="s">
        <v>227</v>
      </c>
      <c r="Q1681" s="6" t="s">
        <v>90</v>
      </c>
      <c r="R1681" s="6" t="s">
        <v>228</v>
      </c>
      <c r="S1681" s="6"/>
    </row>
    <row r="1682" spans="1:19" ht="15" hidden="1" customHeight="1" x14ac:dyDescent="0.25">
      <c r="A1682" t="s">
        <v>5858</v>
      </c>
      <c r="B1682" s="6" t="s">
        <v>5859</v>
      </c>
      <c r="G1682" s="9"/>
      <c r="H1682" s="3" t="e">
        <f>IF(I1682="",200,VLOOKUP(I1682,#REF!,2,FALSE))</f>
        <v>#REF!</v>
      </c>
      <c r="I1682" t="s">
        <v>151</v>
      </c>
      <c r="J1682" s="3" t="s">
        <v>11</v>
      </c>
      <c r="K1682" s="3" t="s">
        <v>5</v>
      </c>
      <c r="L1682" t="s">
        <v>5836</v>
      </c>
      <c r="M1682" t="s">
        <v>90</v>
      </c>
      <c r="N1682" s="6" t="s">
        <v>231</v>
      </c>
      <c r="O1682" s="6" t="s">
        <v>232</v>
      </c>
      <c r="P1682" s="6" t="s">
        <v>233</v>
      </c>
      <c r="Q1682" s="6" t="s">
        <v>90</v>
      </c>
      <c r="R1682" s="6" t="s">
        <v>234</v>
      </c>
      <c r="S1682" s="6"/>
    </row>
    <row r="1683" spans="1:19" ht="15" hidden="1" customHeight="1" x14ac:dyDescent="0.25">
      <c r="A1683" t="s">
        <v>5860</v>
      </c>
      <c r="B1683" s="6" t="s">
        <v>5861</v>
      </c>
      <c r="G1683" s="9"/>
      <c r="H1683" s="3" t="e">
        <f>IF(I1683="",200,VLOOKUP(I1683,#REF!,2,FALSE))</f>
        <v>#REF!</v>
      </c>
      <c r="I1683" t="s">
        <v>151</v>
      </c>
      <c r="J1683" s="3" t="s">
        <v>11</v>
      </c>
      <c r="K1683" s="3" t="s">
        <v>5</v>
      </c>
      <c r="L1683" t="s">
        <v>5836</v>
      </c>
      <c r="M1683" t="s">
        <v>90</v>
      </c>
      <c r="N1683" s="6" t="s">
        <v>237</v>
      </c>
      <c r="O1683" s="6" t="s">
        <v>238</v>
      </c>
      <c r="P1683" s="6" t="s">
        <v>239</v>
      </c>
      <c r="Q1683" s="6" t="s">
        <v>90</v>
      </c>
      <c r="R1683" s="6" t="s">
        <v>240</v>
      </c>
      <c r="S1683" s="6"/>
    </row>
    <row r="1684" spans="1:19" ht="15" hidden="1" customHeight="1" x14ac:dyDescent="0.25">
      <c r="A1684" t="s">
        <v>5862</v>
      </c>
      <c r="B1684" s="6" t="s">
        <v>5863</v>
      </c>
      <c r="G1684" s="9"/>
      <c r="H1684" s="3" t="e">
        <f>IF(I1684="",200,VLOOKUP(I1684,#REF!,2,FALSE))</f>
        <v>#REF!</v>
      </c>
      <c r="I1684" t="s">
        <v>151</v>
      </c>
      <c r="J1684" s="3" t="s">
        <v>11</v>
      </c>
      <c r="K1684" s="3" t="s">
        <v>5</v>
      </c>
      <c r="L1684" t="s">
        <v>5836</v>
      </c>
      <c r="M1684" t="s">
        <v>90</v>
      </c>
      <c r="N1684" s="6" t="s">
        <v>243</v>
      </c>
      <c r="O1684" s="6" t="s">
        <v>244</v>
      </c>
      <c r="P1684" s="6" t="s">
        <v>245</v>
      </c>
      <c r="Q1684" s="6" t="s">
        <v>90</v>
      </c>
      <c r="R1684" s="6" t="s">
        <v>246</v>
      </c>
      <c r="S1684" s="6"/>
    </row>
    <row r="1685" spans="1:19" ht="15" hidden="1" customHeight="1" x14ac:dyDescent="0.25">
      <c r="A1685" t="s">
        <v>5864</v>
      </c>
      <c r="B1685" s="6" t="s">
        <v>5865</v>
      </c>
      <c r="G1685" s="9"/>
      <c r="H1685" s="3" t="e">
        <f>IF(I1685="",200,VLOOKUP(I1685,#REF!,2,FALSE))</f>
        <v>#REF!</v>
      </c>
      <c r="I1685" t="s">
        <v>151</v>
      </c>
      <c r="J1685" s="3" t="s">
        <v>11</v>
      </c>
      <c r="K1685" s="3" t="s">
        <v>5</v>
      </c>
      <c r="L1685" t="s">
        <v>5836</v>
      </c>
      <c r="M1685" t="s">
        <v>90</v>
      </c>
      <c r="N1685" s="6" t="s">
        <v>249</v>
      </c>
      <c r="O1685" s="6" t="s">
        <v>250</v>
      </c>
      <c r="P1685" s="6" t="s">
        <v>251</v>
      </c>
      <c r="Q1685" s="6" t="s">
        <v>90</v>
      </c>
      <c r="R1685" s="6" t="s">
        <v>252</v>
      </c>
      <c r="S1685" s="6"/>
    </row>
    <row r="1686" spans="1:19" ht="15" hidden="1" customHeight="1" x14ac:dyDescent="0.25">
      <c r="A1686" t="s">
        <v>5866</v>
      </c>
      <c r="B1686" s="6" t="s">
        <v>5867</v>
      </c>
      <c r="G1686" s="9"/>
      <c r="H1686" s="3" t="e">
        <f>IF(I1686="",200,VLOOKUP(I1686,#REF!,2,FALSE))</f>
        <v>#REF!</v>
      </c>
      <c r="I1686" t="s">
        <v>151</v>
      </c>
      <c r="J1686" s="3" t="s">
        <v>11</v>
      </c>
      <c r="K1686" s="3" t="s">
        <v>5</v>
      </c>
      <c r="L1686" t="s">
        <v>5836</v>
      </c>
      <c r="M1686" t="s">
        <v>90</v>
      </c>
      <c r="N1686" s="6" t="s">
        <v>255</v>
      </c>
      <c r="O1686" s="6" t="s">
        <v>256</v>
      </c>
      <c r="P1686" s="6" t="s">
        <v>257</v>
      </c>
      <c r="Q1686" s="6" t="s">
        <v>90</v>
      </c>
      <c r="R1686" s="6" t="s">
        <v>258</v>
      </c>
      <c r="S1686" s="6"/>
    </row>
    <row r="1687" spans="1:19" ht="15" hidden="1" customHeight="1" x14ac:dyDescent="0.25">
      <c r="A1687" t="s">
        <v>5868</v>
      </c>
      <c r="B1687" s="6" t="s">
        <v>5869</v>
      </c>
      <c r="H1687" s="3" t="e">
        <f>IF(I1687="",200,VLOOKUP(I1687,#REF!,2,FALSE))</f>
        <v>#REF!</v>
      </c>
      <c r="I1687" t="s">
        <v>151</v>
      </c>
      <c r="J1687" s="3" t="s">
        <v>85</v>
      </c>
      <c r="K1687" s="3" t="s">
        <v>5</v>
      </c>
      <c r="L1687" t="s">
        <v>5851</v>
      </c>
      <c r="M1687" t="s">
        <v>90</v>
      </c>
      <c r="N1687" s="6" t="s">
        <v>182</v>
      </c>
      <c r="O1687" s="6" t="s">
        <v>183</v>
      </c>
      <c r="P1687" s="6" t="s">
        <v>184</v>
      </c>
      <c r="Q1687" s="6" t="s">
        <v>90</v>
      </c>
      <c r="R1687" s="6" t="s">
        <v>185</v>
      </c>
      <c r="S1687" s="6"/>
    </row>
    <row r="1688" spans="1:19" ht="15" hidden="1" customHeight="1" x14ac:dyDescent="0.25">
      <c r="A1688" t="s">
        <v>5870</v>
      </c>
      <c r="B1688" s="6" t="s">
        <v>5871</v>
      </c>
      <c r="H1688" s="3" t="e">
        <f>IF(I1688="",200,VLOOKUP(I1688,#REF!,2,FALSE))</f>
        <v>#REF!</v>
      </c>
      <c r="I1688" t="s">
        <v>151</v>
      </c>
      <c r="J1688" s="3" t="s">
        <v>85</v>
      </c>
      <c r="K1688" s="3" t="s">
        <v>5</v>
      </c>
      <c r="L1688" t="s">
        <v>5851</v>
      </c>
      <c r="M1688" t="s">
        <v>90</v>
      </c>
      <c r="N1688" s="6" t="s">
        <v>188</v>
      </c>
      <c r="O1688" s="6" t="s">
        <v>189</v>
      </c>
      <c r="P1688" s="6" t="s">
        <v>302</v>
      </c>
      <c r="Q1688" s="6" t="s">
        <v>90</v>
      </c>
      <c r="R1688" s="6" t="s">
        <v>303</v>
      </c>
      <c r="S1688" s="6"/>
    </row>
    <row r="1689" spans="1:19" ht="15" hidden="1" customHeight="1" x14ac:dyDescent="0.25">
      <c r="A1689" t="s">
        <v>5872</v>
      </c>
      <c r="B1689" s="6" t="s">
        <v>5873</v>
      </c>
      <c r="H1689" s="3" t="e">
        <f>IF(I1689="",200,VLOOKUP(I1689,#REF!,2,FALSE))</f>
        <v>#REF!</v>
      </c>
      <c r="I1689" t="s">
        <v>151</v>
      </c>
      <c r="J1689" s="3" t="s">
        <v>85</v>
      </c>
      <c r="K1689" s="3" t="s">
        <v>5</v>
      </c>
      <c r="L1689" t="s">
        <v>5851</v>
      </c>
      <c r="M1689" t="s">
        <v>90</v>
      </c>
      <c r="N1689" s="6" t="s">
        <v>194</v>
      </c>
      <c r="O1689" s="6" t="s">
        <v>195</v>
      </c>
      <c r="P1689" s="6" t="s">
        <v>306</v>
      </c>
      <c r="Q1689" s="6" t="s">
        <v>90</v>
      </c>
      <c r="R1689" s="6" t="s">
        <v>307</v>
      </c>
      <c r="S1689" s="6"/>
    </row>
    <row r="1690" spans="1:19" ht="15" hidden="1" customHeight="1" x14ac:dyDescent="0.25">
      <c r="A1690" t="s">
        <v>5874</v>
      </c>
      <c r="B1690" s="6" t="s">
        <v>5875</v>
      </c>
      <c r="H1690" s="3" t="e">
        <f>IF(I1690="",200,VLOOKUP(I1690,#REF!,2,FALSE))</f>
        <v>#REF!</v>
      </c>
      <c r="I1690" t="s">
        <v>151</v>
      </c>
      <c r="J1690" s="3" t="s">
        <v>85</v>
      </c>
      <c r="K1690" s="3" t="s">
        <v>5</v>
      </c>
      <c r="L1690" t="s">
        <v>5851</v>
      </c>
      <c r="M1690" t="s">
        <v>90</v>
      </c>
      <c r="N1690" s="6" t="s">
        <v>199</v>
      </c>
      <c r="O1690" s="6" t="s">
        <v>200</v>
      </c>
      <c r="P1690" s="6" t="s">
        <v>201</v>
      </c>
      <c r="Q1690" s="6" t="s">
        <v>90</v>
      </c>
      <c r="R1690" s="6" t="s">
        <v>202</v>
      </c>
      <c r="S1690" s="6"/>
    </row>
    <row r="1691" spans="1:19" ht="15" hidden="1" customHeight="1" x14ac:dyDescent="0.25">
      <c r="A1691" t="s">
        <v>5876</v>
      </c>
      <c r="B1691" s="6" t="s">
        <v>5877</v>
      </c>
      <c r="H1691" s="3" t="e">
        <f>IF(I1691="",200,VLOOKUP(I1691,#REF!,2,FALSE))</f>
        <v>#REF!</v>
      </c>
      <c r="I1691" t="s">
        <v>151</v>
      </c>
      <c r="J1691" s="3" t="s">
        <v>85</v>
      </c>
      <c r="K1691" s="3" t="s">
        <v>5</v>
      </c>
      <c r="L1691" t="s">
        <v>5851</v>
      </c>
      <c r="M1691" t="s">
        <v>90</v>
      </c>
      <c r="N1691" s="6" t="s">
        <v>255</v>
      </c>
      <c r="O1691" s="6" t="s">
        <v>256</v>
      </c>
      <c r="P1691" s="6" t="s">
        <v>257</v>
      </c>
      <c r="Q1691" s="6" t="s">
        <v>90</v>
      </c>
      <c r="R1691" s="6" t="s">
        <v>258</v>
      </c>
      <c r="S1691" s="6"/>
    </row>
    <row r="1692" spans="1:19" ht="15" hidden="1" customHeight="1" x14ac:dyDescent="0.25">
      <c r="A1692" t="s">
        <v>5878</v>
      </c>
      <c r="B1692" s="6" t="s">
        <v>5879</v>
      </c>
      <c r="H1692" s="3" t="e">
        <f>IF(I1692="",200,VLOOKUP(I1692,#REF!,2,FALSE))</f>
        <v>#REF!</v>
      </c>
      <c r="I1692" t="s">
        <v>151</v>
      </c>
      <c r="J1692" s="3" t="s">
        <v>85</v>
      </c>
      <c r="K1692" s="3" t="s">
        <v>5</v>
      </c>
      <c r="L1692" t="s">
        <v>5851</v>
      </c>
      <c r="M1692" t="s">
        <v>90</v>
      </c>
      <c r="N1692" s="6" t="s">
        <v>225</v>
      </c>
      <c r="O1692" s="6" t="s">
        <v>226</v>
      </c>
      <c r="P1692" s="6" t="s">
        <v>227</v>
      </c>
      <c r="Q1692" s="6" t="s">
        <v>90</v>
      </c>
      <c r="R1692" s="6" t="s">
        <v>228</v>
      </c>
      <c r="S1692" s="6"/>
    </row>
    <row r="1693" spans="1:19" ht="15" hidden="1" customHeight="1" x14ac:dyDescent="0.25">
      <c r="A1693" t="s">
        <v>5880</v>
      </c>
      <c r="B1693" s="6" t="s">
        <v>5881</v>
      </c>
      <c r="H1693" s="3" t="e">
        <f>IF(I1693="",200,VLOOKUP(I1693,#REF!,2,FALSE))</f>
        <v>#REF!</v>
      </c>
      <c r="I1693" t="s">
        <v>151</v>
      </c>
      <c r="J1693" s="3" t="s">
        <v>85</v>
      </c>
      <c r="K1693" s="3" t="s">
        <v>5</v>
      </c>
      <c r="L1693" t="s">
        <v>5851</v>
      </c>
      <c r="M1693" t="s">
        <v>90</v>
      </c>
      <c r="N1693" s="6" t="s">
        <v>231</v>
      </c>
      <c r="O1693" s="6" t="s">
        <v>232</v>
      </c>
      <c r="P1693" s="6" t="s">
        <v>5882</v>
      </c>
      <c r="Q1693" s="6" t="s">
        <v>90</v>
      </c>
      <c r="R1693" s="6" t="s">
        <v>234</v>
      </c>
      <c r="S1693" s="6"/>
    </row>
    <row r="1694" spans="1:19" ht="15" hidden="1" customHeight="1" x14ac:dyDescent="0.25">
      <c r="A1694" t="s">
        <v>5883</v>
      </c>
      <c r="B1694" s="6" t="s">
        <v>5884</v>
      </c>
      <c r="H1694" s="3" t="e">
        <f>IF(I1694="",200,VLOOKUP(I1694,#REF!,2,FALSE))</f>
        <v>#REF!</v>
      </c>
      <c r="I1694" t="s">
        <v>151</v>
      </c>
      <c r="J1694" s="3" t="s">
        <v>85</v>
      </c>
      <c r="K1694" s="3" t="s">
        <v>5</v>
      </c>
      <c r="L1694" t="s">
        <v>5851</v>
      </c>
      <c r="M1694" t="s">
        <v>90</v>
      </c>
      <c r="N1694" s="6" t="s">
        <v>237</v>
      </c>
      <c r="O1694" s="6" t="s">
        <v>238</v>
      </c>
      <c r="P1694" s="6" t="s">
        <v>239</v>
      </c>
      <c r="Q1694" s="6" t="s">
        <v>90</v>
      </c>
      <c r="R1694" s="6" t="s">
        <v>240</v>
      </c>
      <c r="S1694" s="6"/>
    </row>
    <row r="1695" spans="1:19" ht="15" hidden="1" customHeight="1" x14ac:dyDescent="0.25">
      <c r="A1695" t="s">
        <v>5885</v>
      </c>
      <c r="B1695" s="6" t="s">
        <v>5886</v>
      </c>
      <c r="H1695" s="3" t="e">
        <f>IF(I1695="",200,VLOOKUP(I1695,#REF!,2,FALSE))</f>
        <v>#REF!</v>
      </c>
      <c r="I1695" t="s">
        <v>151</v>
      </c>
      <c r="J1695" s="3" t="s">
        <v>85</v>
      </c>
      <c r="K1695" s="3" t="s">
        <v>5</v>
      </c>
      <c r="L1695" t="s">
        <v>5851</v>
      </c>
      <c r="M1695" t="s">
        <v>90</v>
      </c>
      <c r="N1695" s="6" t="s">
        <v>243</v>
      </c>
      <c r="O1695" s="6" t="s">
        <v>244</v>
      </c>
      <c r="P1695" s="6" t="s">
        <v>245</v>
      </c>
      <c r="Q1695" s="6" t="s">
        <v>90</v>
      </c>
      <c r="R1695" s="6" t="s">
        <v>246</v>
      </c>
      <c r="S1695" s="6"/>
    </row>
    <row r="1696" spans="1:19" ht="15" hidden="1" customHeight="1" x14ac:dyDescent="0.25">
      <c r="A1696" t="s">
        <v>5887</v>
      </c>
      <c r="B1696" s="6" t="s">
        <v>5888</v>
      </c>
      <c r="H1696" s="3" t="e">
        <f>IF(I1696="",200,VLOOKUP(I1696,#REF!,2,FALSE))</f>
        <v>#REF!</v>
      </c>
      <c r="I1696" t="s">
        <v>151</v>
      </c>
      <c r="J1696" s="3" t="s">
        <v>85</v>
      </c>
      <c r="K1696" s="3" t="s">
        <v>5</v>
      </c>
      <c r="L1696" t="s">
        <v>5851</v>
      </c>
      <c r="M1696" t="s">
        <v>90</v>
      </c>
      <c r="N1696" s="6" t="s">
        <v>249</v>
      </c>
      <c r="O1696" s="6" t="s">
        <v>250</v>
      </c>
      <c r="P1696" s="6" t="s">
        <v>251</v>
      </c>
      <c r="Q1696" s="6" t="s">
        <v>90</v>
      </c>
      <c r="R1696" s="6" t="s">
        <v>252</v>
      </c>
      <c r="S1696" s="6"/>
    </row>
    <row r="1697" spans="1:19" ht="15" hidden="1" customHeight="1" x14ac:dyDescent="0.25">
      <c r="A1697" t="s">
        <v>5889</v>
      </c>
      <c r="B1697" s="6" t="s">
        <v>5890</v>
      </c>
      <c r="H1697" s="3" t="e">
        <f>IF(I1697="",200,VLOOKUP(I1697,#REF!,2,FALSE))</f>
        <v>#REF!</v>
      </c>
      <c r="I1697" t="s">
        <v>151</v>
      </c>
      <c r="J1697" s="3" t="s">
        <v>85</v>
      </c>
      <c r="K1697" s="3" t="s">
        <v>5</v>
      </c>
      <c r="L1697" t="s">
        <v>5851</v>
      </c>
      <c r="M1697" t="s">
        <v>90</v>
      </c>
      <c r="O1697" s="6" t="s">
        <v>330</v>
      </c>
      <c r="P1697" s="6" t="s">
        <v>331</v>
      </c>
      <c r="Q1697" s="6" t="s">
        <v>90</v>
      </c>
      <c r="R1697" s="6" t="s">
        <v>332</v>
      </c>
      <c r="S1697" s="6"/>
    </row>
    <row r="1698" spans="1:19" ht="15" hidden="1" customHeight="1" x14ac:dyDescent="0.25">
      <c r="A1698" t="s">
        <v>5891</v>
      </c>
      <c r="B1698" s="6" t="s">
        <v>5892</v>
      </c>
      <c r="G1698" s="9"/>
      <c r="H1698" s="3" t="e">
        <f>IF(I1698="",200,VLOOKUP(I1698,#REF!,2,FALSE))</f>
        <v>#REF!</v>
      </c>
      <c r="I1698" t="s">
        <v>151</v>
      </c>
      <c r="J1698" s="3" t="s">
        <v>11</v>
      </c>
      <c r="K1698" s="3" t="s">
        <v>5</v>
      </c>
      <c r="L1698" t="s">
        <v>5836</v>
      </c>
      <c r="M1698" t="s">
        <v>90</v>
      </c>
      <c r="O1698" s="6" t="s">
        <v>330</v>
      </c>
      <c r="P1698" s="6" t="s">
        <v>331</v>
      </c>
      <c r="Q1698" s="6" t="s">
        <v>90</v>
      </c>
      <c r="R1698" s="6" t="s">
        <v>332</v>
      </c>
      <c r="S1698" s="6"/>
    </row>
    <row r="1699" spans="1:19" ht="15" hidden="1" customHeight="1" x14ac:dyDescent="0.25">
      <c r="A1699" t="s">
        <v>5893</v>
      </c>
      <c r="B1699" s="6" t="s">
        <v>5894</v>
      </c>
      <c r="H1699" s="3" t="e">
        <f>IF(I1699="",200,VLOOKUP(I1699,#REF!,2,FALSE))</f>
        <v>#REF!</v>
      </c>
      <c r="I1699" t="s">
        <v>151</v>
      </c>
      <c r="J1699" s="3" t="s">
        <v>85</v>
      </c>
      <c r="K1699" s="3" t="s">
        <v>5</v>
      </c>
      <c r="L1699" t="s">
        <v>5851</v>
      </c>
      <c r="M1699" t="s">
        <v>90</v>
      </c>
      <c r="N1699" s="6" t="s">
        <v>337</v>
      </c>
      <c r="O1699" s="6" t="s">
        <v>358</v>
      </c>
      <c r="P1699" s="6" t="s">
        <v>359</v>
      </c>
      <c r="Q1699" s="6" t="s">
        <v>90</v>
      </c>
      <c r="R1699" s="6" t="s">
        <v>360</v>
      </c>
      <c r="S1699" s="6"/>
    </row>
    <row r="1700" spans="1:19" ht="15" hidden="1" customHeight="1" x14ac:dyDescent="0.25">
      <c r="A1700" t="s">
        <v>5895</v>
      </c>
      <c r="B1700" s="6" t="s">
        <v>5896</v>
      </c>
      <c r="H1700" s="3" t="e">
        <f>IF(I1700="",200,VLOOKUP(I1700,#REF!,2,FALSE))</f>
        <v>#REF!</v>
      </c>
      <c r="I1700" t="s">
        <v>151</v>
      </c>
      <c r="J1700" s="3" t="s">
        <v>85</v>
      </c>
      <c r="K1700" s="3" t="s">
        <v>5</v>
      </c>
      <c r="L1700" t="s">
        <v>5851</v>
      </c>
      <c r="M1700" t="s">
        <v>90</v>
      </c>
      <c r="N1700" s="6" t="s">
        <v>337</v>
      </c>
      <c r="O1700" s="6" t="s">
        <v>363</v>
      </c>
      <c r="P1700" s="6" t="s">
        <v>364</v>
      </c>
      <c r="Q1700" s="6" t="s">
        <v>90</v>
      </c>
      <c r="R1700" s="6" t="s">
        <v>365</v>
      </c>
      <c r="S1700" s="6"/>
    </row>
    <row r="1701" spans="1:19" ht="15" hidden="1" customHeight="1" x14ac:dyDescent="0.25">
      <c r="A1701" t="s">
        <v>5897</v>
      </c>
      <c r="B1701" s="6" t="s">
        <v>5898</v>
      </c>
      <c r="H1701" s="3" t="e">
        <f>IF(I1701="",200,VLOOKUP(I1701,#REF!,2,FALSE))</f>
        <v>#REF!</v>
      </c>
      <c r="I1701" t="s">
        <v>151</v>
      </c>
      <c r="J1701" s="3" t="s">
        <v>85</v>
      </c>
      <c r="K1701" s="3" t="s">
        <v>5</v>
      </c>
      <c r="L1701" t="s">
        <v>5851</v>
      </c>
      <c r="M1701" t="s">
        <v>90</v>
      </c>
      <c r="N1701" s="6" t="s">
        <v>337</v>
      </c>
      <c r="O1701" s="6" t="s">
        <v>368</v>
      </c>
      <c r="P1701" s="6" t="s">
        <v>369</v>
      </c>
      <c r="Q1701" s="6" t="s">
        <v>90</v>
      </c>
      <c r="R1701" s="6" t="s">
        <v>370</v>
      </c>
      <c r="S1701" s="6"/>
    </row>
    <row r="1702" spans="1:19" ht="15" hidden="1" customHeight="1" x14ac:dyDescent="0.25">
      <c r="A1702" t="s">
        <v>5899</v>
      </c>
      <c r="B1702" s="6" t="s">
        <v>5900</v>
      </c>
      <c r="H1702" s="3" t="e">
        <f>IF(I1702="",200,VLOOKUP(I1702,#REF!,2,FALSE))</f>
        <v>#REF!</v>
      </c>
      <c r="I1702" t="s">
        <v>151</v>
      </c>
      <c r="J1702" s="3" t="s">
        <v>85</v>
      </c>
      <c r="K1702" s="3" t="s">
        <v>5</v>
      </c>
      <c r="L1702" t="s">
        <v>5851</v>
      </c>
      <c r="M1702" t="s">
        <v>90</v>
      </c>
      <c r="N1702" s="6" t="s">
        <v>337</v>
      </c>
      <c r="O1702" s="6" t="s">
        <v>373</v>
      </c>
      <c r="P1702" s="6" t="s">
        <v>374</v>
      </c>
      <c r="Q1702" s="6" t="s">
        <v>90</v>
      </c>
      <c r="R1702" s="6" t="s">
        <v>375</v>
      </c>
      <c r="S1702" s="6"/>
    </row>
    <row r="1703" spans="1:19" ht="15" hidden="1" customHeight="1" x14ac:dyDescent="0.25">
      <c r="A1703" t="s">
        <v>5901</v>
      </c>
      <c r="B1703" s="6" t="s">
        <v>5902</v>
      </c>
      <c r="H1703" s="3" t="e">
        <f>IF(I1703="",200,VLOOKUP(I1703,#REF!,2,FALSE))</f>
        <v>#REF!</v>
      </c>
      <c r="I1703" t="s">
        <v>151</v>
      </c>
      <c r="J1703" s="3" t="s">
        <v>85</v>
      </c>
      <c r="K1703" s="3" t="s">
        <v>5</v>
      </c>
      <c r="L1703" t="s">
        <v>5851</v>
      </c>
      <c r="M1703" t="s">
        <v>90</v>
      </c>
      <c r="N1703" s="6" t="s">
        <v>337</v>
      </c>
      <c r="O1703" s="6" t="s">
        <v>338</v>
      </c>
      <c r="P1703" s="6" t="s">
        <v>5903</v>
      </c>
      <c r="Q1703" s="6" t="s">
        <v>90</v>
      </c>
      <c r="R1703" s="6" t="s">
        <v>340</v>
      </c>
      <c r="S1703" s="6"/>
    </row>
    <row r="1704" spans="1:19" ht="15" hidden="1" customHeight="1" x14ac:dyDescent="0.25">
      <c r="A1704" t="s">
        <v>5904</v>
      </c>
      <c r="B1704" s="6" t="s">
        <v>5905</v>
      </c>
      <c r="H1704" s="3" t="e">
        <f>IF(I1704="",200,VLOOKUP(I1704,#REF!,2,FALSE))</f>
        <v>#REF!</v>
      </c>
      <c r="I1704" t="s">
        <v>151</v>
      </c>
      <c r="J1704" s="3" t="s">
        <v>85</v>
      </c>
      <c r="K1704" s="3" t="s">
        <v>5</v>
      </c>
      <c r="L1704" t="s">
        <v>5851</v>
      </c>
      <c r="M1704" t="s">
        <v>90</v>
      </c>
      <c r="N1704" s="6" t="s">
        <v>337</v>
      </c>
      <c r="O1704" s="6" t="s">
        <v>343</v>
      </c>
      <c r="P1704" s="6" t="s">
        <v>344</v>
      </c>
      <c r="Q1704" s="6" t="s">
        <v>90</v>
      </c>
      <c r="R1704" s="6" t="s">
        <v>345</v>
      </c>
      <c r="S1704" s="6"/>
    </row>
    <row r="1705" spans="1:19" ht="15" hidden="1" customHeight="1" x14ac:dyDescent="0.25">
      <c r="A1705" t="s">
        <v>5906</v>
      </c>
      <c r="B1705" s="6" t="s">
        <v>5907</v>
      </c>
      <c r="H1705" s="3" t="e">
        <f>IF(I1705="",200,VLOOKUP(I1705,#REF!,2,FALSE))</f>
        <v>#REF!</v>
      </c>
      <c r="I1705" t="s">
        <v>151</v>
      </c>
      <c r="J1705" s="3" t="s">
        <v>85</v>
      </c>
      <c r="K1705" s="3" t="s">
        <v>5</v>
      </c>
      <c r="L1705" t="s">
        <v>5851</v>
      </c>
      <c r="M1705" t="s">
        <v>90</v>
      </c>
      <c r="N1705" s="6" t="s">
        <v>337</v>
      </c>
      <c r="O1705" s="6" t="s">
        <v>348</v>
      </c>
      <c r="P1705" s="6" t="s">
        <v>349</v>
      </c>
      <c r="Q1705" s="6" t="s">
        <v>90</v>
      </c>
      <c r="R1705" s="6" t="s">
        <v>350</v>
      </c>
      <c r="S1705" s="6"/>
    </row>
    <row r="1706" spans="1:19" ht="15" hidden="1" customHeight="1" x14ac:dyDescent="0.25">
      <c r="A1706" t="s">
        <v>5908</v>
      </c>
      <c r="B1706" s="6" t="s">
        <v>5909</v>
      </c>
      <c r="H1706" s="3" t="e">
        <f>IF(I1706="",200,VLOOKUP(I1706,#REF!,2,FALSE))</f>
        <v>#REF!</v>
      </c>
      <c r="I1706" t="s">
        <v>151</v>
      </c>
      <c r="J1706" s="3" t="s">
        <v>85</v>
      </c>
      <c r="K1706" s="3" t="s">
        <v>5</v>
      </c>
      <c r="L1706" t="s">
        <v>5851</v>
      </c>
      <c r="M1706" t="s">
        <v>90</v>
      </c>
      <c r="N1706" s="6" t="s">
        <v>337</v>
      </c>
      <c r="O1706" s="6" t="s">
        <v>5910</v>
      </c>
      <c r="P1706" s="6" t="s">
        <v>354</v>
      </c>
      <c r="Q1706" s="6" t="s">
        <v>90</v>
      </c>
      <c r="R1706" s="6" t="s">
        <v>355</v>
      </c>
      <c r="S1706" s="6"/>
    </row>
    <row r="1707" spans="1:19" ht="15" hidden="1" customHeight="1" x14ac:dyDescent="0.25">
      <c r="A1707" t="s">
        <v>5911</v>
      </c>
      <c r="B1707" s="6" t="s">
        <v>5912</v>
      </c>
      <c r="H1707" s="3" t="e">
        <f>IF(I1707="",200,VLOOKUP(I1707,#REF!,2,FALSE))</f>
        <v>#REF!</v>
      </c>
      <c r="I1707" t="s">
        <v>151</v>
      </c>
      <c r="J1707" s="3" t="s">
        <v>85</v>
      </c>
      <c r="K1707" s="3" t="s">
        <v>5</v>
      </c>
      <c r="L1707" t="s">
        <v>5851</v>
      </c>
      <c r="M1707" t="s">
        <v>90</v>
      </c>
      <c r="N1707" s="6" t="s">
        <v>337</v>
      </c>
      <c r="O1707" s="6" t="s">
        <v>378</v>
      </c>
      <c r="P1707" s="6" t="s">
        <v>379</v>
      </c>
      <c r="Q1707" s="6" t="s">
        <v>90</v>
      </c>
      <c r="R1707" s="6" t="s">
        <v>380</v>
      </c>
      <c r="S1707" s="6"/>
    </row>
    <row r="1708" spans="1:19" ht="15" hidden="1" customHeight="1" x14ac:dyDescent="0.25">
      <c r="A1708" t="s">
        <v>5913</v>
      </c>
      <c r="B1708" s="6" t="s">
        <v>5914</v>
      </c>
      <c r="H1708" s="3" t="e">
        <f>IF(I1708="",200,VLOOKUP(I1708,#REF!,2,FALSE))</f>
        <v>#REF!</v>
      </c>
      <c r="I1708" t="s">
        <v>151</v>
      </c>
      <c r="J1708" s="3" t="s">
        <v>85</v>
      </c>
      <c r="K1708" s="3" t="s">
        <v>5</v>
      </c>
      <c r="L1708" t="s">
        <v>5851</v>
      </c>
      <c r="M1708" t="s">
        <v>90</v>
      </c>
      <c r="N1708" s="6" t="s">
        <v>383</v>
      </c>
      <c r="O1708" s="6" t="s">
        <v>384</v>
      </c>
      <c r="P1708" s="6" t="s">
        <v>385</v>
      </c>
      <c r="Q1708" s="6" t="s">
        <v>90</v>
      </c>
      <c r="R1708" s="6" t="s">
        <v>386</v>
      </c>
      <c r="S1708" s="6"/>
    </row>
    <row r="1709" spans="1:19" ht="15" hidden="1" customHeight="1" x14ac:dyDescent="0.25">
      <c r="A1709" t="s">
        <v>5915</v>
      </c>
      <c r="B1709" s="6" t="s">
        <v>5916</v>
      </c>
      <c r="H1709" s="3" t="e">
        <f>IF(I1709="",200,VLOOKUP(I1709,#REF!,2,FALSE))</f>
        <v>#REF!</v>
      </c>
      <c r="I1709" t="s">
        <v>151</v>
      </c>
      <c r="J1709" s="3" t="s">
        <v>85</v>
      </c>
      <c r="K1709" s="3" t="s">
        <v>5</v>
      </c>
      <c r="L1709" t="s">
        <v>5851</v>
      </c>
      <c r="M1709" t="s">
        <v>90</v>
      </c>
      <c r="N1709" s="6" t="s">
        <v>389</v>
      </c>
      <c r="O1709" s="6" t="s">
        <v>390</v>
      </c>
      <c r="P1709" s="6" t="s">
        <v>385</v>
      </c>
      <c r="Q1709" s="6" t="s">
        <v>90</v>
      </c>
      <c r="R1709" s="6" t="s">
        <v>391</v>
      </c>
      <c r="S1709" s="6"/>
    </row>
    <row r="1710" spans="1:19" ht="15" hidden="1" customHeight="1" x14ac:dyDescent="0.25">
      <c r="A1710" t="s">
        <v>5917</v>
      </c>
      <c r="B1710" s="6" t="s">
        <v>5918</v>
      </c>
      <c r="G1710" s="9"/>
      <c r="H1710" s="3" t="e">
        <f>IF(I1710="",200,VLOOKUP(I1710,#REF!,2,FALSE))</f>
        <v>#REF!</v>
      </c>
      <c r="I1710" t="s">
        <v>151</v>
      </c>
      <c r="J1710" s="3" t="s">
        <v>11</v>
      </c>
      <c r="K1710" s="3" t="s">
        <v>5</v>
      </c>
      <c r="L1710" t="s">
        <v>5836</v>
      </c>
      <c r="M1710" t="s">
        <v>90</v>
      </c>
      <c r="N1710" s="6" t="s">
        <v>337</v>
      </c>
      <c r="O1710" s="6" t="s">
        <v>358</v>
      </c>
      <c r="P1710" s="6" t="s">
        <v>359</v>
      </c>
      <c r="Q1710" s="6" t="s">
        <v>90</v>
      </c>
      <c r="R1710" s="6" t="s">
        <v>360</v>
      </c>
      <c r="S1710" s="6"/>
    </row>
    <row r="1711" spans="1:19" ht="15" hidden="1" customHeight="1" x14ac:dyDescent="0.25">
      <c r="A1711" t="s">
        <v>5919</v>
      </c>
      <c r="B1711" s="6" t="s">
        <v>5920</v>
      </c>
      <c r="G1711" s="9"/>
      <c r="H1711" s="3" t="e">
        <f>IF(I1711="",200,VLOOKUP(I1711,#REF!,2,FALSE))</f>
        <v>#REF!</v>
      </c>
      <c r="I1711" t="s">
        <v>151</v>
      </c>
      <c r="J1711" s="3" t="s">
        <v>11</v>
      </c>
      <c r="K1711" s="3" t="s">
        <v>5</v>
      </c>
      <c r="L1711" t="s">
        <v>5836</v>
      </c>
      <c r="M1711" t="s">
        <v>90</v>
      </c>
      <c r="N1711" s="6" t="s">
        <v>337</v>
      </c>
      <c r="O1711" s="6" t="s">
        <v>363</v>
      </c>
      <c r="P1711" s="6" t="s">
        <v>364</v>
      </c>
      <c r="Q1711" s="6" t="s">
        <v>90</v>
      </c>
      <c r="R1711" s="6" t="s">
        <v>365</v>
      </c>
      <c r="S1711" s="6"/>
    </row>
    <row r="1712" spans="1:19" ht="15" hidden="1" customHeight="1" x14ac:dyDescent="0.25">
      <c r="A1712" t="s">
        <v>5921</v>
      </c>
      <c r="B1712" s="6" t="s">
        <v>5922</v>
      </c>
      <c r="G1712" s="9"/>
      <c r="H1712" s="3" t="e">
        <f>IF(I1712="",200,VLOOKUP(I1712,#REF!,2,FALSE))</f>
        <v>#REF!</v>
      </c>
      <c r="I1712" t="s">
        <v>151</v>
      </c>
      <c r="J1712" s="3" t="s">
        <v>11</v>
      </c>
      <c r="K1712" s="3" t="s">
        <v>5</v>
      </c>
      <c r="L1712" t="s">
        <v>5836</v>
      </c>
      <c r="M1712" t="s">
        <v>90</v>
      </c>
      <c r="N1712" s="6" t="s">
        <v>337</v>
      </c>
      <c r="O1712" s="6" t="s">
        <v>368</v>
      </c>
      <c r="P1712" s="6" t="s">
        <v>369</v>
      </c>
      <c r="Q1712" s="6" t="s">
        <v>90</v>
      </c>
      <c r="R1712" s="6" t="s">
        <v>370</v>
      </c>
      <c r="S1712" s="6"/>
    </row>
    <row r="1713" spans="1:19" ht="15" hidden="1" customHeight="1" x14ac:dyDescent="0.25">
      <c r="A1713" t="s">
        <v>5923</v>
      </c>
      <c r="B1713" s="6" t="s">
        <v>5924</v>
      </c>
      <c r="G1713" s="9"/>
      <c r="H1713" s="3" t="e">
        <f>IF(I1713="",200,VLOOKUP(I1713,#REF!,2,FALSE))</f>
        <v>#REF!</v>
      </c>
      <c r="I1713" t="s">
        <v>151</v>
      </c>
      <c r="J1713" s="3" t="s">
        <v>11</v>
      </c>
      <c r="K1713" s="3" t="s">
        <v>5</v>
      </c>
      <c r="L1713" t="s">
        <v>5836</v>
      </c>
      <c r="M1713" t="s">
        <v>90</v>
      </c>
      <c r="N1713" s="6" t="s">
        <v>337</v>
      </c>
      <c r="O1713" s="6" t="s">
        <v>373</v>
      </c>
      <c r="P1713" s="6" t="s">
        <v>374</v>
      </c>
      <c r="Q1713" s="6" t="s">
        <v>90</v>
      </c>
      <c r="R1713" s="6" t="s">
        <v>375</v>
      </c>
      <c r="S1713" s="6"/>
    </row>
    <row r="1714" spans="1:19" ht="15" hidden="1" customHeight="1" x14ac:dyDescent="0.25">
      <c r="A1714" t="s">
        <v>5925</v>
      </c>
      <c r="B1714" s="6" t="s">
        <v>5926</v>
      </c>
      <c r="G1714" s="9"/>
      <c r="H1714" s="3" t="e">
        <f>IF(I1714="",200,VLOOKUP(I1714,#REF!,2,FALSE))</f>
        <v>#REF!</v>
      </c>
      <c r="I1714" t="s">
        <v>151</v>
      </c>
      <c r="J1714" s="3" t="s">
        <v>11</v>
      </c>
      <c r="K1714" s="3" t="s">
        <v>5</v>
      </c>
      <c r="L1714" t="s">
        <v>5836</v>
      </c>
      <c r="M1714" t="s">
        <v>90</v>
      </c>
      <c r="N1714" s="6" t="s">
        <v>337</v>
      </c>
      <c r="O1714" s="6" t="s">
        <v>338</v>
      </c>
      <c r="P1714" s="6" t="s">
        <v>394</v>
      </c>
      <c r="Q1714" s="6" t="s">
        <v>90</v>
      </c>
      <c r="R1714" s="6" t="s">
        <v>395</v>
      </c>
      <c r="S1714" s="6"/>
    </row>
    <row r="1715" spans="1:19" ht="15" hidden="1" customHeight="1" x14ac:dyDescent="0.25">
      <c r="A1715" t="s">
        <v>5927</v>
      </c>
      <c r="B1715" s="6" t="s">
        <v>5928</v>
      </c>
      <c r="G1715" s="9"/>
      <c r="H1715" s="3" t="e">
        <f>IF(I1715="",200,VLOOKUP(I1715,#REF!,2,FALSE))</f>
        <v>#REF!</v>
      </c>
      <c r="I1715" t="s">
        <v>151</v>
      </c>
      <c r="J1715" s="3" t="s">
        <v>11</v>
      </c>
      <c r="K1715" s="3" t="s">
        <v>5</v>
      </c>
      <c r="L1715" t="s">
        <v>5836</v>
      </c>
      <c r="M1715" t="s">
        <v>90</v>
      </c>
      <c r="N1715" s="6" t="s">
        <v>337</v>
      </c>
      <c r="O1715" s="6" t="s">
        <v>343</v>
      </c>
      <c r="P1715" s="6" t="s">
        <v>398</v>
      </c>
      <c r="Q1715" s="6" t="s">
        <v>90</v>
      </c>
      <c r="R1715" s="6" t="s">
        <v>399</v>
      </c>
      <c r="S1715" s="6"/>
    </row>
    <row r="1716" spans="1:19" ht="15" hidden="1" customHeight="1" x14ac:dyDescent="0.25">
      <c r="A1716" t="s">
        <v>5929</v>
      </c>
      <c r="B1716" s="6" t="s">
        <v>5930</v>
      </c>
      <c r="G1716" s="9"/>
      <c r="H1716" s="3" t="e">
        <f>IF(I1716="",200,VLOOKUP(I1716,#REF!,2,FALSE))</f>
        <v>#REF!</v>
      </c>
      <c r="I1716" t="s">
        <v>151</v>
      </c>
      <c r="J1716" s="3" t="s">
        <v>11</v>
      </c>
      <c r="K1716" s="3" t="s">
        <v>5</v>
      </c>
      <c r="L1716" t="s">
        <v>5836</v>
      </c>
      <c r="M1716" t="s">
        <v>90</v>
      </c>
      <c r="N1716" s="6" t="s">
        <v>337</v>
      </c>
      <c r="O1716" s="6" t="s">
        <v>348</v>
      </c>
      <c r="P1716" s="6" t="s">
        <v>349</v>
      </c>
      <c r="Q1716" s="6" t="s">
        <v>90</v>
      </c>
      <c r="R1716" s="6" t="s">
        <v>350</v>
      </c>
      <c r="S1716" s="6"/>
    </row>
    <row r="1717" spans="1:19" ht="15" hidden="1" customHeight="1" x14ac:dyDescent="0.25">
      <c r="A1717" t="s">
        <v>5931</v>
      </c>
      <c r="B1717" s="6" t="s">
        <v>5932</v>
      </c>
      <c r="G1717" s="9"/>
      <c r="H1717" s="3" t="e">
        <f>IF(I1717="",200,VLOOKUP(I1717,#REF!,2,FALSE))</f>
        <v>#REF!</v>
      </c>
      <c r="I1717" t="s">
        <v>151</v>
      </c>
      <c r="J1717" s="3" t="s">
        <v>11</v>
      </c>
      <c r="K1717" s="3" t="s">
        <v>5</v>
      </c>
      <c r="L1717" t="s">
        <v>5836</v>
      </c>
      <c r="M1717" t="s">
        <v>90</v>
      </c>
      <c r="N1717" s="6" t="s">
        <v>337</v>
      </c>
      <c r="O1717" s="6" t="s">
        <v>5910</v>
      </c>
      <c r="P1717" s="6" t="s">
        <v>354</v>
      </c>
      <c r="Q1717" s="6" t="s">
        <v>90</v>
      </c>
      <c r="R1717" s="6" t="s">
        <v>5933</v>
      </c>
      <c r="S1717" s="6"/>
    </row>
    <row r="1718" spans="1:19" ht="15" hidden="1" customHeight="1" x14ac:dyDescent="0.25">
      <c r="A1718" t="s">
        <v>5934</v>
      </c>
      <c r="B1718" s="6" t="s">
        <v>5935</v>
      </c>
      <c r="G1718" s="9"/>
      <c r="H1718" s="3" t="e">
        <f>IF(I1718="",200,VLOOKUP(I1718,#REF!,2,FALSE))</f>
        <v>#REF!</v>
      </c>
      <c r="I1718" t="s">
        <v>151</v>
      </c>
      <c r="J1718" s="3" t="s">
        <v>11</v>
      </c>
      <c r="K1718" s="3" t="s">
        <v>5</v>
      </c>
      <c r="L1718" t="s">
        <v>5836</v>
      </c>
      <c r="M1718" t="s">
        <v>90</v>
      </c>
      <c r="N1718" s="6" t="s">
        <v>337</v>
      </c>
      <c r="O1718" s="6" t="s">
        <v>378</v>
      </c>
      <c r="P1718" s="6" t="s">
        <v>379</v>
      </c>
      <c r="Q1718" s="6" t="s">
        <v>90</v>
      </c>
      <c r="R1718" s="6" t="s">
        <v>380</v>
      </c>
      <c r="S1718" s="6"/>
    </row>
    <row r="1719" spans="1:19" ht="15" hidden="1" customHeight="1" x14ac:dyDescent="0.25">
      <c r="A1719" t="s">
        <v>5936</v>
      </c>
      <c r="B1719" s="6" t="s">
        <v>5937</v>
      </c>
      <c r="G1719" s="9"/>
      <c r="H1719" s="3" t="e">
        <f>IF(I1719="",200,VLOOKUP(I1719,#REF!,2,FALSE))</f>
        <v>#REF!</v>
      </c>
      <c r="I1719" t="s">
        <v>151</v>
      </c>
      <c r="J1719" s="3" t="s">
        <v>11</v>
      </c>
      <c r="K1719" s="3" t="s">
        <v>5</v>
      </c>
      <c r="L1719" t="s">
        <v>5836</v>
      </c>
      <c r="M1719" t="s">
        <v>90</v>
      </c>
      <c r="N1719" s="6" t="s">
        <v>383</v>
      </c>
      <c r="O1719" s="6" t="s">
        <v>384</v>
      </c>
      <c r="P1719" s="6" t="s">
        <v>385</v>
      </c>
      <c r="Q1719" s="6" t="s">
        <v>90</v>
      </c>
      <c r="R1719" s="6" t="s">
        <v>386</v>
      </c>
      <c r="S1719" s="6"/>
    </row>
    <row r="1720" spans="1:19" ht="15" hidden="1" customHeight="1" x14ac:dyDescent="0.25">
      <c r="A1720" t="s">
        <v>5938</v>
      </c>
      <c r="B1720" s="6" t="s">
        <v>5939</v>
      </c>
      <c r="G1720" s="9"/>
      <c r="H1720" s="3" t="e">
        <f>IF(I1720="",200,VLOOKUP(I1720,#REF!,2,FALSE))</f>
        <v>#REF!</v>
      </c>
      <c r="I1720" t="s">
        <v>151</v>
      </c>
      <c r="J1720" s="3" t="s">
        <v>11</v>
      </c>
      <c r="K1720" s="3" t="s">
        <v>5</v>
      </c>
      <c r="L1720" t="s">
        <v>5836</v>
      </c>
      <c r="M1720" t="s">
        <v>90</v>
      </c>
      <c r="N1720" s="6" t="s">
        <v>389</v>
      </c>
      <c r="O1720" s="6" t="s">
        <v>390</v>
      </c>
      <c r="P1720" s="6" t="s">
        <v>385</v>
      </c>
      <c r="Q1720" s="6" t="s">
        <v>90</v>
      </c>
      <c r="R1720" s="6" t="s">
        <v>391</v>
      </c>
      <c r="S1720" s="6"/>
    </row>
    <row r="1721" spans="1:19" ht="15" hidden="1" customHeight="1" x14ac:dyDescent="0.25">
      <c r="A1721" t="s">
        <v>5940</v>
      </c>
      <c r="B1721" s="6" t="s">
        <v>5941</v>
      </c>
      <c r="H1721" s="3" t="e">
        <f>IF(I1721="",200,VLOOKUP(I1721,#REF!,2,FALSE))</f>
        <v>#REF!</v>
      </c>
      <c r="I1721" t="s">
        <v>151</v>
      </c>
      <c r="J1721" s="3" t="s">
        <v>85</v>
      </c>
      <c r="K1721" s="3" t="s">
        <v>5</v>
      </c>
      <c r="L1721" t="s">
        <v>5851</v>
      </c>
      <c r="M1721" t="s">
        <v>90</v>
      </c>
      <c r="O1721" s="6" t="s">
        <v>421</v>
      </c>
      <c r="P1721" s="6" t="s">
        <v>422</v>
      </c>
      <c r="Q1721" s="6" t="s">
        <v>90</v>
      </c>
      <c r="R1721" s="6" t="s">
        <v>423</v>
      </c>
      <c r="S1721" s="6"/>
    </row>
    <row r="1722" spans="1:19" ht="15" hidden="1" customHeight="1" x14ac:dyDescent="0.25">
      <c r="A1722" t="s">
        <v>5942</v>
      </c>
      <c r="B1722" s="6" t="s">
        <v>5943</v>
      </c>
      <c r="H1722" s="3" t="e">
        <f>IF(I1722="",200,VLOOKUP(I1722,#REF!,2,FALSE))</f>
        <v>#REF!</v>
      </c>
      <c r="I1722" t="s">
        <v>151</v>
      </c>
      <c r="J1722" s="3" t="s">
        <v>85</v>
      </c>
      <c r="K1722" s="3" t="s">
        <v>5</v>
      </c>
      <c r="L1722" t="s">
        <v>5851</v>
      </c>
      <c r="M1722" t="s">
        <v>90</v>
      </c>
      <c r="N1722" s="6" t="s">
        <v>426</v>
      </c>
      <c r="O1722" s="6" t="s">
        <v>427</v>
      </c>
      <c r="P1722" s="6" t="s">
        <v>428</v>
      </c>
      <c r="Q1722" s="6" t="s">
        <v>90</v>
      </c>
      <c r="R1722" s="6" t="s">
        <v>429</v>
      </c>
      <c r="S1722" s="6"/>
    </row>
    <row r="1723" spans="1:19" ht="15" hidden="1" customHeight="1" x14ac:dyDescent="0.25">
      <c r="A1723" t="s">
        <v>5944</v>
      </c>
      <c r="B1723" s="6" t="s">
        <v>5945</v>
      </c>
      <c r="H1723" s="3" t="e">
        <f>IF(I1723="",200,VLOOKUP(I1723,#REF!,2,FALSE))</f>
        <v>#REF!</v>
      </c>
      <c r="I1723" t="s">
        <v>151</v>
      </c>
      <c r="J1723" s="3" t="s">
        <v>85</v>
      </c>
      <c r="K1723" s="3" t="s">
        <v>5</v>
      </c>
      <c r="L1723" t="s">
        <v>5851</v>
      </c>
      <c r="M1723" t="s">
        <v>90</v>
      </c>
      <c r="N1723" s="6" t="s">
        <v>432</v>
      </c>
      <c r="O1723" s="6" t="s">
        <v>433</v>
      </c>
      <c r="P1723" s="6" t="s">
        <v>434</v>
      </c>
      <c r="Q1723" s="6" t="s">
        <v>90</v>
      </c>
      <c r="R1723" s="6" t="s">
        <v>435</v>
      </c>
      <c r="S1723" s="6"/>
    </row>
    <row r="1724" spans="1:19" ht="15" hidden="1" customHeight="1" x14ac:dyDescent="0.25">
      <c r="A1724" t="s">
        <v>5946</v>
      </c>
      <c r="B1724" s="6" t="s">
        <v>5947</v>
      </c>
      <c r="H1724" s="3" t="e">
        <f>IF(I1724="",200,VLOOKUP(I1724,#REF!,2,FALSE))</f>
        <v>#REF!</v>
      </c>
      <c r="I1724" t="s">
        <v>151</v>
      </c>
      <c r="J1724" s="3" t="s">
        <v>85</v>
      </c>
      <c r="K1724" s="3" t="s">
        <v>5</v>
      </c>
      <c r="L1724" t="s">
        <v>5851</v>
      </c>
      <c r="M1724" t="s">
        <v>90</v>
      </c>
      <c r="N1724" s="6" t="s">
        <v>438</v>
      </c>
      <c r="O1724" s="6" t="s">
        <v>439</v>
      </c>
      <c r="P1724" s="6" t="s">
        <v>440</v>
      </c>
      <c r="Q1724" s="6" t="s">
        <v>90</v>
      </c>
      <c r="R1724" s="6" t="s">
        <v>441</v>
      </c>
      <c r="S1724" s="6"/>
    </row>
    <row r="1725" spans="1:19" ht="15" hidden="1" customHeight="1" x14ac:dyDescent="0.25">
      <c r="A1725" t="s">
        <v>5948</v>
      </c>
      <c r="B1725" s="6" t="s">
        <v>5949</v>
      </c>
      <c r="G1725" s="9"/>
      <c r="H1725" s="3" t="e">
        <f>IF(I1725="",200,VLOOKUP(I1725,#REF!,2,FALSE))</f>
        <v>#REF!</v>
      </c>
      <c r="I1725" t="s">
        <v>151</v>
      </c>
      <c r="J1725" s="3" t="s">
        <v>11</v>
      </c>
      <c r="K1725" s="3" t="s">
        <v>5</v>
      </c>
      <c r="L1725" t="s">
        <v>5836</v>
      </c>
      <c r="M1725" t="s">
        <v>90</v>
      </c>
      <c r="O1725" s="6" t="s">
        <v>421</v>
      </c>
      <c r="P1725" s="6" t="s">
        <v>422</v>
      </c>
      <c r="Q1725" s="6" t="s">
        <v>90</v>
      </c>
      <c r="R1725" s="6" t="s">
        <v>423</v>
      </c>
      <c r="S1725" s="6"/>
    </row>
    <row r="1726" spans="1:19" ht="15" hidden="1" customHeight="1" x14ac:dyDescent="0.25">
      <c r="A1726" t="s">
        <v>5950</v>
      </c>
      <c r="B1726" s="6" t="s">
        <v>5951</v>
      </c>
      <c r="G1726" s="9"/>
      <c r="H1726" s="3" t="e">
        <f>IF(I1726="",200,VLOOKUP(I1726,#REF!,2,FALSE))</f>
        <v>#REF!</v>
      </c>
      <c r="I1726" t="s">
        <v>151</v>
      </c>
      <c r="J1726" s="3" t="s">
        <v>11</v>
      </c>
      <c r="K1726" s="3" t="s">
        <v>5</v>
      </c>
      <c r="L1726" t="s">
        <v>5836</v>
      </c>
      <c r="M1726" t="s">
        <v>90</v>
      </c>
      <c r="N1726" s="6" t="s">
        <v>426</v>
      </c>
      <c r="O1726" s="6" t="s">
        <v>427</v>
      </c>
      <c r="P1726" s="6" t="s">
        <v>428</v>
      </c>
      <c r="Q1726" s="6" t="s">
        <v>90</v>
      </c>
      <c r="R1726" s="6" t="s">
        <v>429</v>
      </c>
      <c r="S1726" s="6"/>
    </row>
    <row r="1727" spans="1:19" ht="15" hidden="1" customHeight="1" x14ac:dyDescent="0.25">
      <c r="A1727" t="s">
        <v>5952</v>
      </c>
      <c r="B1727" s="6" t="s">
        <v>5953</v>
      </c>
      <c r="G1727" s="9"/>
      <c r="H1727" s="3" t="e">
        <f>IF(I1727="",200,VLOOKUP(I1727,#REF!,2,FALSE))</f>
        <v>#REF!</v>
      </c>
      <c r="I1727" t="s">
        <v>151</v>
      </c>
      <c r="J1727" s="3" t="s">
        <v>11</v>
      </c>
      <c r="K1727" s="3" t="s">
        <v>5</v>
      </c>
      <c r="L1727" t="s">
        <v>5836</v>
      </c>
      <c r="M1727" t="s">
        <v>90</v>
      </c>
      <c r="N1727" s="6" t="s">
        <v>432</v>
      </c>
      <c r="O1727" s="6" t="s">
        <v>433</v>
      </c>
      <c r="P1727" s="6" t="s">
        <v>434</v>
      </c>
      <c r="Q1727" s="6" t="s">
        <v>90</v>
      </c>
      <c r="R1727" s="6" t="s">
        <v>435</v>
      </c>
      <c r="S1727" s="6"/>
    </row>
    <row r="1728" spans="1:19" ht="15" hidden="1" customHeight="1" x14ac:dyDescent="0.25">
      <c r="A1728" t="s">
        <v>5954</v>
      </c>
      <c r="B1728" s="6" t="s">
        <v>5955</v>
      </c>
      <c r="G1728" s="9"/>
      <c r="H1728" s="3" t="e">
        <f>IF(I1728="",200,VLOOKUP(I1728,#REF!,2,FALSE))</f>
        <v>#REF!</v>
      </c>
      <c r="I1728" t="s">
        <v>151</v>
      </c>
      <c r="J1728" s="3" t="s">
        <v>11</v>
      </c>
      <c r="K1728" s="3" t="s">
        <v>5</v>
      </c>
      <c r="L1728" t="s">
        <v>5836</v>
      </c>
      <c r="M1728" t="s">
        <v>90</v>
      </c>
      <c r="N1728" s="6" t="s">
        <v>438</v>
      </c>
      <c r="O1728" s="6" t="s">
        <v>439</v>
      </c>
      <c r="P1728" s="6" t="s">
        <v>440</v>
      </c>
      <c r="Q1728" s="6" t="s">
        <v>90</v>
      </c>
      <c r="R1728" s="6" t="s">
        <v>441</v>
      </c>
      <c r="S1728" s="6"/>
    </row>
    <row r="1729" spans="1:19" ht="15" hidden="1" customHeight="1" x14ac:dyDescent="0.25">
      <c r="A1729" t="s">
        <v>5956</v>
      </c>
      <c r="B1729" s="6" t="s">
        <v>5957</v>
      </c>
      <c r="G1729" s="9"/>
      <c r="H1729" s="3" t="e">
        <f>IF(I1729="",200,VLOOKUP(I1729,#REF!,2,FALSE))</f>
        <v>#REF!</v>
      </c>
      <c r="I1729" t="s">
        <v>151</v>
      </c>
      <c r="J1729" s="3" t="s">
        <v>11</v>
      </c>
      <c r="K1729" s="3" t="s">
        <v>9</v>
      </c>
      <c r="L1729" t="s">
        <v>5958</v>
      </c>
      <c r="M1729" t="s">
        <v>90</v>
      </c>
      <c r="N1729" s="6" t="s">
        <v>182</v>
      </c>
      <c r="O1729" s="6" t="s">
        <v>183</v>
      </c>
      <c r="P1729" s="6" t="s">
        <v>184</v>
      </c>
      <c r="Q1729" s="6" t="s">
        <v>90</v>
      </c>
      <c r="R1729" s="6" t="s">
        <v>185</v>
      </c>
      <c r="S1729" s="6"/>
    </row>
    <row r="1730" spans="1:19" ht="15" hidden="1" customHeight="1" x14ac:dyDescent="0.25">
      <c r="A1730" t="s">
        <v>5959</v>
      </c>
      <c r="B1730" s="6" t="s">
        <v>5960</v>
      </c>
      <c r="G1730" s="9"/>
      <c r="H1730" s="3" t="e">
        <f>IF(I1730="",200,VLOOKUP(I1730,#REF!,2,FALSE))</f>
        <v>#REF!</v>
      </c>
      <c r="I1730" t="s">
        <v>151</v>
      </c>
      <c r="J1730" s="3" t="s">
        <v>11</v>
      </c>
      <c r="K1730" s="3" t="s">
        <v>9</v>
      </c>
      <c r="L1730" t="s">
        <v>5958</v>
      </c>
      <c r="M1730" t="s">
        <v>90</v>
      </c>
      <c r="N1730" s="6" t="s">
        <v>188</v>
      </c>
      <c r="O1730" s="6" t="s">
        <v>189</v>
      </c>
      <c r="P1730" s="6" t="s">
        <v>190</v>
      </c>
      <c r="Q1730" s="6" t="s">
        <v>90</v>
      </c>
      <c r="R1730" s="6" t="s">
        <v>5709</v>
      </c>
      <c r="S1730" s="6"/>
    </row>
    <row r="1731" spans="1:19" ht="15" hidden="1" customHeight="1" x14ac:dyDescent="0.25">
      <c r="A1731" t="s">
        <v>5961</v>
      </c>
      <c r="B1731" s="6" t="s">
        <v>5962</v>
      </c>
      <c r="G1731" s="9"/>
      <c r="H1731" s="3" t="e">
        <f>IF(I1731="",200,VLOOKUP(I1731,#REF!,2,FALSE))</f>
        <v>#REF!</v>
      </c>
      <c r="I1731" t="s">
        <v>151</v>
      </c>
      <c r="J1731" s="3" t="s">
        <v>11</v>
      </c>
      <c r="K1731" s="3" t="s">
        <v>9</v>
      </c>
      <c r="L1731" t="s">
        <v>5958</v>
      </c>
      <c r="M1731" t="s">
        <v>90</v>
      </c>
      <c r="N1731" s="6" t="s">
        <v>194</v>
      </c>
      <c r="O1731" s="6" t="s">
        <v>195</v>
      </c>
      <c r="P1731" s="6" t="s">
        <v>196</v>
      </c>
      <c r="Q1731" s="6" t="s">
        <v>90</v>
      </c>
      <c r="R1731" s="6" t="s">
        <v>90</v>
      </c>
      <c r="S1731" s="6"/>
    </row>
    <row r="1732" spans="1:19" ht="15" hidden="1" customHeight="1" x14ac:dyDescent="0.25">
      <c r="A1732" t="s">
        <v>5963</v>
      </c>
      <c r="B1732" s="6" t="s">
        <v>5964</v>
      </c>
      <c r="G1732" s="9"/>
      <c r="H1732" s="3" t="e">
        <f>IF(I1732="",200,VLOOKUP(I1732,#REF!,2,FALSE))</f>
        <v>#REF!</v>
      </c>
      <c r="I1732" t="s">
        <v>151</v>
      </c>
      <c r="J1732" s="3" t="s">
        <v>11</v>
      </c>
      <c r="K1732" s="3" t="s">
        <v>9</v>
      </c>
      <c r="L1732" t="s">
        <v>5958</v>
      </c>
      <c r="M1732" t="s">
        <v>90</v>
      </c>
      <c r="N1732" s="6" t="s">
        <v>199</v>
      </c>
      <c r="O1732" s="6" t="s">
        <v>200</v>
      </c>
      <c r="P1732" s="6" t="s">
        <v>201</v>
      </c>
      <c r="Q1732" s="6" t="s">
        <v>90</v>
      </c>
      <c r="R1732" s="6" t="s">
        <v>202</v>
      </c>
      <c r="S1732" s="6"/>
    </row>
    <row r="1733" spans="1:19" ht="15" hidden="1" customHeight="1" x14ac:dyDescent="0.25">
      <c r="A1733" t="s">
        <v>5965</v>
      </c>
      <c r="B1733" s="6" t="s">
        <v>5966</v>
      </c>
      <c r="G1733" s="9"/>
      <c r="H1733" s="3" t="e">
        <f>IF(I1733="",200,VLOOKUP(I1733,#REF!,2,FALSE))</f>
        <v>#REF!</v>
      </c>
      <c r="I1733" t="s">
        <v>151</v>
      </c>
      <c r="J1733" s="3" t="s">
        <v>11</v>
      </c>
      <c r="K1733" s="3" t="s">
        <v>9</v>
      </c>
      <c r="L1733" t="s">
        <v>5958</v>
      </c>
      <c r="M1733" t="s">
        <v>205</v>
      </c>
      <c r="O1733" s="6" t="s">
        <v>206</v>
      </c>
      <c r="P1733" s="6" t="s">
        <v>5716</v>
      </c>
      <c r="Q1733" s="6" t="s">
        <v>90</v>
      </c>
      <c r="R1733" s="6" t="s">
        <v>90</v>
      </c>
      <c r="S1733" s="6"/>
    </row>
    <row r="1734" spans="1:19" ht="15" hidden="1" customHeight="1" x14ac:dyDescent="0.25">
      <c r="A1734" t="s">
        <v>5967</v>
      </c>
      <c r="B1734" s="6" t="s">
        <v>5968</v>
      </c>
      <c r="G1734" s="9"/>
      <c r="H1734" s="3" t="e">
        <f>IF(I1734="",200,VLOOKUP(I1734,#REF!,2,FALSE))</f>
        <v>#REF!</v>
      </c>
      <c r="I1734" t="s">
        <v>151</v>
      </c>
      <c r="J1734" s="3" t="s">
        <v>11</v>
      </c>
      <c r="K1734" s="3" t="s">
        <v>9</v>
      </c>
      <c r="L1734" t="s">
        <v>5958</v>
      </c>
      <c r="M1734" t="s">
        <v>205</v>
      </c>
      <c r="O1734" s="6" t="s">
        <v>210</v>
      </c>
      <c r="P1734" s="6" t="s">
        <v>5719</v>
      </c>
      <c r="Q1734" s="6" t="s">
        <v>90</v>
      </c>
      <c r="R1734" s="6" t="s">
        <v>90</v>
      </c>
      <c r="S1734" s="6"/>
    </row>
    <row r="1735" spans="1:19" ht="15" hidden="1" customHeight="1" x14ac:dyDescent="0.25">
      <c r="A1735" t="s">
        <v>5969</v>
      </c>
      <c r="B1735" s="6" t="s">
        <v>5970</v>
      </c>
      <c r="G1735" s="9"/>
      <c r="H1735" s="3" t="e">
        <f>IF(I1735="",200,VLOOKUP(I1735,#REF!,2,FALSE))</f>
        <v>#REF!</v>
      </c>
      <c r="I1735" t="s">
        <v>151</v>
      </c>
      <c r="J1735" s="3" t="s">
        <v>11</v>
      </c>
      <c r="K1735" s="3" t="s">
        <v>9</v>
      </c>
      <c r="L1735" t="s">
        <v>5958</v>
      </c>
      <c r="M1735" t="s">
        <v>205</v>
      </c>
      <c r="O1735" s="6" t="s">
        <v>214</v>
      </c>
      <c r="P1735" s="6" t="s">
        <v>5719</v>
      </c>
      <c r="Q1735" s="6" t="s">
        <v>90</v>
      </c>
      <c r="R1735" s="6" t="s">
        <v>90</v>
      </c>
      <c r="S1735" s="6"/>
    </row>
    <row r="1736" spans="1:19" ht="15" hidden="1" customHeight="1" x14ac:dyDescent="0.25">
      <c r="A1736" t="s">
        <v>5971</v>
      </c>
      <c r="B1736" s="6" t="s">
        <v>5972</v>
      </c>
      <c r="H1736" s="3" t="e">
        <f>IF(I1736="",200,VLOOKUP(I1736,#REF!,2,FALSE))</f>
        <v>#REF!</v>
      </c>
      <c r="I1736" t="s">
        <v>151</v>
      </c>
      <c r="J1736" s="3" t="s">
        <v>85</v>
      </c>
      <c r="K1736" s="3" t="s">
        <v>9</v>
      </c>
      <c r="L1736" t="s">
        <v>5973</v>
      </c>
      <c r="M1736" t="s">
        <v>205</v>
      </c>
      <c r="O1736" s="6" t="s">
        <v>206</v>
      </c>
      <c r="P1736" s="6" t="s">
        <v>5716</v>
      </c>
      <c r="Q1736" s="6" t="s">
        <v>90</v>
      </c>
      <c r="R1736" s="6" t="s">
        <v>90</v>
      </c>
      <c r="S1736" s="6"/>
    </row>
    <row r="1737" spans="1:19" ht="15" hidden="1" customHeight="1" x14ac:dyDescent="0.25">
      <c r="A1737" t="s">
        <v>5974</v>
      </c>
      <c r="B1737" s="6" t="s">
        <v>5975</v>
      </c>
      <c r="H1737" s="3" t="e">
        <f>IF(I1737="",200,VLOOKUP(I1737,#REF!,2,FALSE))</f>
        <v>#REF!</v>
      </c>
      <c r="I1737" t="s">
        <v>151</v>
      </c>
      <c r="J1737" s="3" t="s">
        <v>85</v>
      </c>
      <c r="K1737" s="3" t="s">
        <v>9</v>
      </c>
      <c r="L1737" t="s">
        <v>5973</v>
      </c>
      <c r="M1737" t="s">
        <v>205</v>
      </c>
      <c r="O1737" s="6" t="s">
        <v>210</v>
      </c>
      <c r="P1737" s="6" t="s">
        <v>5719</v>
      </c>
      <c r="Q1737" s="6" t="s">
        <v>90</v>
      </c>
      <c r="R1737" s="6" t="s">
        <v>90</v>
      </c>
      <c r="S1737" s="6"/>
    </row>
    <row r="1738" spans="1:19" ht="15" hidden="1" customHeight="1" x14ac:dyDescent="0.25">
      <c r="A1738" t="s">
        <v>5976</v>
      </c>
      <c r="B1738" s="6" t="s">
        <v>5977</v>
      </c>
      <c r="H1738" s="3" t="e">
        <f>IF(I1738="",200,VLOOKUP(I1738,#REF!,2,FALSE))</f>
        <v>#REF!</v>
      </c>
      <c r="I1738" t="s">
        <v>151</v>
      </c>
      <c r="J1738" s="3" t="s">
        <v>85</v>
      </c>
      <c r="K1738" s="3" t="s">
        <v>9</v>
      </c>
      <c r="L1738" t="s">
        <v>5973</v>
      </c>
      <c r="M1738" t="s">
        <v>205</v>
      </c>
      <c r="O1738" s="6" t="s">
        <v>214</v>
      </c>
      <c r="P1738" s="6" t="s">
        <v>5719</v>
      </c>
      <c r="Q1738" s="6" t="s">
        <v>90</v>
      </c>
      <c r="R1738" s="6" t="s">
        <v>90</v>
      </c>
      <c r="S1738" s="6"/>
    </row>
    <row r="1739" spans="1:19" ht="15" hidden="1" customHeight="1" x14ac:dyDescent="0.25">
      <c r="A1739" t="s">
        <v>5978</v>
      </c>
      <c r="B1739" s="6" t="s">
        <v>5979</v>
      </c>
      <c r="G1739" s="9"/>
      <c r="H1739" s="3" t="e">
        <f>IF(I1739="",200,VLOOKUP(I1739,#REF!,2,FALSE))</f>
        <v>#REF!</v>
      </c>
      <c r="I1739" t="s">
        <v>151</v>
      </c>
      <c r="J1739" s="3" t="s">
        <v>11</v>
      </c>
      <c r="K1739" s="3" t="s">
        <v>9</v>
      </c>
      <c r="L1739" t="s">
        <v>5958</v>
      </c>
      <c r="M1739" t="s">
        <v>90</v>
      </c>
      <c r="N1739" s="6" t="s">
        <v>225</v>
      </c>
      <c r="O1739" s="6" t="s">
        <v>226</v>
      </c>
      <c r="P1739" s="6" t="s">
        <v>227</v>
      </c>
      <c r="Q1739" s="6" t="s">
        <v>90</v>
      </c>
      <c r="R1739" s="6" t="s">
        <v>228</v>
      </c>
      <c r="S1739" s="6"/>
    </row>
    <row r="1740" spans="1:19" ht="15" hidden="1" customHeight="1" x14ac:dyDescent="0.25">
      <c r="A1740" t="s">
        <v>5980</v>
      </c>
      <c r="B1740" s="6" t="s">
        <v>5981</v>
      </c>
      <c r="G1740" s="9"/>
      <c r="H1740" s="3" t="e">
        <f>IF(I1740="",200,VLOOKUP(I1740,#REF!,2,FALSE))</f>
        <v>#REF!</v>
      </c>
      <c r="I1740" t="s">
        <v>151</v>
      </c>
      <c r="J1740" s="3" t="s">
        <v>11</v>
      </c>
      <c r="K1740" s="3" t="s">
        <v>9</v>
      </c>
      <c r="L1740" t="s">
        <v>5958</v>
      </c>
      <c r="M1740" t="s">
        <v>90</v>
      </c>
      <c r="N1740" s="6" t="s">
        <v>231</v>
      </c>
      <c r="O1740" s="6" t="s">
        <v>232</v>
      </c>
      <c r="P1740" s="6" t="s">
        <v>5733</v>
      </c>
      <c r="Q1740" s="6" t="s">
        <v>90</v>
      </c>
      <c r="R1740" s="6" t="s">
        <v>5734</v>
      </c>
      <c r="S1740" s="6"/>
    </row>
    <row r="1741" spans="1:19" ht="15" hidden="1" customHeight="1" x14ac:dyDescent="0.25">
      <c r="A1741" t="s">
        <v>5982</v>
      </c>
      <c r="B1741" s="6" t="s">
        <v>5983</v>
      </c>
      <c r="G1741" s="9"/>
      <c r="H1741" s="3" t="e">
        <f>IF(I1741="",200,VLOOKUP(I1741,#REF!,2,FALSE))</f>
        <v>#REF!</v>
      </c>
      <c r="I1741" t="s">
        <v>151</v>
      </c>
      <c r="J1741" s="3" t="s">
        <v>11</v>
      </c>
      <c r="K1741" s="3" t="s">
        <v>9</v>
      </c>
      <c r="L1741" t="s">
        <v>5958</v>
      </c>
      <c r="M1741" t="s">
        <v>90</v>
      </c>
      <c r="N1741" s="6" t="s">
        <v>237</v>
      </c>
      <c r="O1741" s="6" t="s">
        <v>238</v>
      </c>
      <c r="P1741" s="6" t="s">
        <v>239</v>
      </c>
      <c r="Q1741" s="6" t="s">
        <v>90</v>
      </c>
      <c r="R1741" s="6" t="s">
        <v>240</v>
      </c>
      <c r="S1741" s="6"/>
    </row>
    <row r="1742" spans="1:19" ht="15" hidden="1" customHeight="1" x14ac:dyDescent="0.25">
      <c r="A1742" t="s">
        <v>5984</v>
      </c>
      <c r="B1742" s="6" t="s">
        <v>5985</v>
      </c>
      <c r="G1742" s="9"/>
      <c r="H1742" s="3" t="e">
        <f>IF(I1742="",200,VLOOKUP(I1742,#REF!,2,FALSE))</f>
        <v>#REF!</v>
      </c>
      <c r="I1742" t="s">
        <v>151</v>
      </c>
      <c r="J1742" s="3" t="s">
        <v>11</v>
      </c>
      <c r="K1742" s="3" t="s">
        <v>9</v>
      </c>
      <c r="L1742" t="s">
        <v>5958</v>
      </c>
      <c r="M1742" t="s">
        <v>90</v>
      </c>
      <c r="N1742" s="6" t="s">
        <v>243</v>
      </c>
      <c r="O1742" s="6" t="s">
        <v>244</v>
      </c>
      <c r="P1742" s="6" t="s">
        <v>245</v>
      </c>
      <c r="Q1742" s="6" t="s">
        <v>90</v>
      </c>
      <c r="R1742" s="6" t="s">
        <v>246</v>
      </c>
      <c r="S1742" s="6"/>
    </row>
    <row r="1743" spans="1:19" ht="15" hidden="1" customHeight="1" x14ac:dyDescent="0.25">
      <c r="A1743" t="s">
        <v>5986</v>
      </c>
      <c r="B1743" s="6" t="s">
        <v>5987</v>
      </c>
      <c r="G1743" s="9"/>
      <c r="H1743" s="3" t="e">
        <f>IF(I1743="",200,VLOOKUP(I1743,#REF!,2,FALSE))</f>
        <v>#REF!</v>
      </c>
      <c r="I1743" t="s">
        <v>151</v>
      </c>
      <c r="J1743" s="3" t="s">
        <v>11</v>
      </c>
      <c r="K1743" s="3" t="s">
        <v>9</v>
      </c>
      <c r="L1743" t="s">
        <v>5958</v>
      </c>
      <c r="M1743" t="s">
        <v>90</v>
      </c>
      <c r="N1743" s="6" t="s">
        <v>249</v>
      </c>
      <c r="O1743" s="6" t="s">
        <v>250</v>
      </c>
      <c r="P1743" s="6" t="s">
        <v>251</v>
      </c>
      <c r="Q1743" s="6" t="s">
        <v>90</v>
      </c>
      <c r="R1743" s="6" t="s">
        <v>252</v>
      </c>
      <c r="S1743" s="6"/>
    </row>
    <row r="1744" spans="1:19" ht="15" hidden="1" customHeight="1" x14ac:dyDescent="0.25">
      <c r="A1744" t="s">
        <v>5988</v>
      </c>
      <c r="B1744" s="6" t="s">
        <v>5989</v>
      </c>
      <c r="G1744" s="9"/>
      <c r="H1744" s="3" t="e">
        <f>IF(I1744="",200,VLOOKUP(I1744,#REF!,2,FALSE))</f>
        <v>#REF!</v>
      </c>
      <c r="I1744" t="s">
        <v>151</v>
      </c>
      <c r="J1744" s="3" t="s">
        <v>11</v>
      </c>
      <c r="K1744" s="3" t="s">
        <v>9</v>
      </c>
      <c r="L1744" t="s">
        <v>5958</v>
      </c>
      <c r="M1744" t="s">
        <v>90</v>
      </c>
      <c r="N1744" s="6" t="s">
        <v>5743</v>
      </c>
      <c r="O1744" s="6" t="s">
        <v>5744</v>
      </c>
      <c r="P1744" s="6" t="s">
        <v>257</v>
      </c>
      <c r="Q1744" s="6" t="s">
        <v>90</v>
      </c>
      <c r="R1744" s="6" t="s">
        <v>258</v>
      </c>
      <c r="S1744" s="6"/>
    </row>
    <row r="1745" spans="1:19" ht="15" hidden="1" customHeight="1" x14ac:dyDescent="0.25">
      <c r="A1745" t="s">
        <v>5990</v>
      </c>
      <c r="B1745" s="6" t="s">
        <v>5991</v>
      </c>
      <c r="H1745" s="3" t="e">
        <f>IF(I1745="",200,VLOOKUP(I1745,#REF!,2,FALSE))</f>
        <v>#REF!</v>
      </c>
      <c r="I1745" t="s">
        <v>151</v>
      </c>
      <c r="J1745" s="3" t="s">
        <v>85</v>
      </c>
      <c r="K1745" s="3" t="s">
        <v>9</v>
      </c>
      <c r="L1745" t="s">
        <v>5973</v>
      </c>
      <c r="M1745" t="s">
        <v>90</v>
      </c>
      <c r="N1745" s="6" t="s">
        <v>182</v>
      </c>
      <c r="O1745" s="6" t="s">
        <v>183</v>
      </c>
      <c r="P1745" s="6" t="s">
        <v>184</v>
      </c>
      <c r="Q1745" s="6" t="s">
        <v>90</v>
      </c>
      <c r="R1745" s="6" t="s">
        <v>185</v>
      </c>
      <c r="S1745" s="6"/>
    </row>
    <row r="1746" spans="1:19" ht="15" hidden="1" customHeight="1" x14ac:dyDescent="0.25">
      <c r="A1746" t="s">
        <v>5992</v>
      </c>
      <c r="B1746" s="6" t="s">
        <v>5993</v>
      </c>
      <c r="H1746" s="3" t="e">
        <f>IF(I1746="",200,VLOOKUP(I1746,#REF!,2,FALSE))</f>
        <v>#REF!</v>
      </c>
      <c r="I1746" t="s">
        <v>151</v>
      </c>
      <c r="J1746" s="3" t="s">
        <v>85</v>
      </c>
      <c r="K1746" s="3" t="s">
        <v>9</v>
      </c>
      <c r="L1746" t="s">
        <v>5973</v>
      </c>
      <c r="M1746" t="s">
        <v>90</v>
      </c>
      <c r="N1746" s="6" t="s">
        <v>188</v>
      </c>
      <c r="O1746" s="6" t="s">
        <v>189</v>
      </c>
      <c r="P1746" s="6" t="s">
        <v>302</v>
      </c>
      <c r="Q1746" s="6" t="s">
        <v>90</v>
      </c>
      <c r="R1746" s="6" t="s">
        <v>5709</v>
      </c>
      <c r="S1746" s="6"/>
    </row>
    <row r="1747" spans="1:19" ht="15" hidden="1" customHeight="1" x14ac:dyDescent="0.25">
      <c r="A1747" t="s">
        <v>5994</v>
      </c>
      <c r="B1747" s="6" t="s">
        <v>5995</v>
      </c>
      <c r="H1747" s="3" t="e">
        <f>IF(I1747="",200,VLOOKUP(I1747,#REF!,2,FALSE))</f>
        <v>#REF!</v>
      </c>
      <c r="I1747" t="s">
        <v>151</v>
      </c>
      <c r="J1747" s="3" t="s">
        <v>85</v>
      </c>
      <c r="K1747" s="3" t="s">
        <v>9</v>
      </c>
      <c r="L1747" t="s">
        <v>5973</v>
      </c>
      <c r="M1747" t="s">
        <v>90</v>
      </c>
      <c r="N1747" s="6" t="s">
        <v>194</v>
      </c>
      <c r="O1747" s="6" t="s">
        <v>195</v>
      </c>
      <c r="P1747" s="6" t="s">
        <v>306</v>
      </c>
      <c r="Q1747" s="6" t="s">
        <v>90</v>
      </c>
      <c r="R1747" s="6" t="s">
        <v>307</v>
      </c>
      <c r="S1747" s="6"/>
    </row>
    <row r="1748" spans="1:19" ht="15" hidden="1" customHeight="1" x14ac:dyDescent="0.25">
      <c r="A1748" t="s">
        <v>5996</v>
      </c>
      <c r="B1748" s="6" t="s">
        <v>5997</v>
      </c>
      <c r="H1748" s="3" t="e">
        <f>IF(I1748="",200,VLOOKUP(I1748,#REF!,2,FALSE))</f>
        <v>#REF!</v>
      </c>
      <c r="I1748" t="s">
        <v>151</v>
      </c>
      <c r="J1748" s="3" t="s">
        <v>85</v>
      </c>
      <c r="K1748" s="3" t="s">
        <v>9</v>
      </c>
      <c r="L1748" t="s">
        <v>5973</v>
      </c>
      <c r="M1748" t="s">
        <v>90</v>
      </c>
      <c r="N1748" s="6" t="s">
        <v>199</v>
      </c>
      <c r="O1748" s="6" t="s">
        <v>200</v>
      </c>
      <c r="P1748" s="6" t="s">
        <v>201</v>
      </c>
      <c r="Q1748" s="6" t="s">
        <v>90</v>
      </c>
      <c r="R1748" s="6" t="s">
        <v>202</v>
      </c>
      <c r="S1748" s="6"/>
    </row>
    <row r="1749" spans="1:19" ht="15" hidden="1" customHeight="1" x14ac:dyDescent="0.25">
      <c r="A1749" t="s">
        <v>5998</v>
      </c>
      <c r="B1749" s="6" t="s">
        <v>5999</v>
      </c>
      <c r="H1749" s="3" t="e">
        <f>IF(I1749="",200,VLOOKUP(I1749,#REF!,2,FALSE))</f>
        <v>#REF!</v>
      </c>
      <c r="I1749" t="s">
        <v>151</v>
      </c>
      <c r="J1749" s="3" t="s">
        <v>85</v>
      </c>
      <c r="K1749" s="3" t="s">
        <v>9</v>
      </c>
      <c r="L1749" t="s">
        <v>5973</v>
      </c>
      <c r="M1749" t="s">
        <v>90</v>
      </c>
      <c r="N1749" s="6" t="s">
        <v>225</v>
      </c>
      <c r="O1749" s="6" t="s">
        <v>226</v>
      </c>
      <c r="P1749" s="6" t="s">
        <v>227</v>
      </c>
      <c r="Q1749" s="6" t="s">
        <v>90</v>
      </c>
      <c r="R1749" s="6" t="s">
        <v>228</v>
      </c>
      <c r="S1749" s="6"/>
    </row>
    <row r="1750" spans="1:19" ht="15" hidden="1" customHeight="1" x14ac:dyDescent="0.25">
      <c r="A1750" t="s">
        <v>6000</v>
      </c>
      <c r="B1750" s="6" t="s">
        <v>6001</v>
      </c>
      <c r="H1750" s="3" t="e">
        <f>IF(I1750="",200,VLOOKUP(I1750,#REF!,2,FALSE))</f>
        <v>#REF!</v>
      </c>
      <c r="I1750" t="s">
        <v>151</v>
      </c>
      <c r="J1750" s="3" t="s">
        <v>85</v>
      </c>
      <c r="K1750" s="3" t="s">
        <v>9</v>
      </c>
      <c r="L1750" t="s">
        <v>5973</v>
      </c>
      <c r="M1750" t="s">
        <v>90</v>
      </c>
      <c r="N1750" s="6" t="s">
        <v>231</v>
      </c>
      <c r="O1750" s="6" t="s">
        <v>232</v>
      </c>
      <c r="P1750" s="6" t="s">
        <v>5733</v>
      </c>
      <c r="Q1750" s="6" t="s">
        <v>90</v>
      </c>
      <c r="R1750" s="6" t="s">
        <v>5734</v>
      </c>
      <c r="S1750" s="6"/>
    </row>
    <row r="1751" spans="1:19" ht="15" hidden="1" customHeight="1" x14ac:dyDescent="0.25">
      <c r="A1751" t="s">
        <v>6002</v>
      </c>
      <c r="B1751" s="6" t="s">
        <v>6003</v>
      </c>
      <c r="H1751" s="3" t="e">
        <f>IF(I1751="",200,VLOOKUP(I1751,#REF!,2,FALSE))</f>
        <v>#REF!</v>
      </c>
      <c r="I1751" t="s">
        <v>151</v>
      </c>
      <c r="J1751" s="3" t="s">
        <v>85</v>
      </c>
      <c r="K1751" s="3" t="s">
        <v>9</v>
      </c>
      <c r="L1751" t="s">
        <v>5973</v>
      </c>
      <c r="M1751" t="s">
        <v>90</v>
      </c>
      <c r="N1751" s="6" t="s">
        <v>237</v>
      </c>
      <c r="O1751" s="6" t="s">
        <v>238</v>
      </c>
      <c r="P1751" s="6" t="s">
        <v>239</v>
      </c>
      <c r="Q1751" s="6" t="s">
        <v>90</v>
      </c>
      <c r="R1751" s="6" t="s">
        <v>240</v>
      </c>
      <c r="S1751" s="6"/>
    </row>
    <row r="1752" spans="1:19" ht="15" hidden="1" customHeight="1" x14ac:dyDescent="0.25">
      <c r="A1752" t="s">
        <v>6004</v>
      </c>
      <c r="B1752" s="6" t="s">
        <v>6005</v>
      </c>
      <c r="H1752" s="3" t="e">
        <f>IF(I1752="",200,VLOOKUP(I1752,#REF!,2,FALSE))</f>
        <v>#REF!</v>
      </c>
      <c r="I1752" t="s">
        <v>151</v>
      </c>
      <c r="J1752" s="3" t="s">
        <v>85</v>
      </c>
      <c r="K1752" s="3" t="s">
        <v>9</v>
      </c>
      <c r="L1752" t="s">
        <v>5973</v>
      </c>
      <c r="M1752" t="s">
        <v>90</v>
      </c>
      <c r="N1752" s="6" t="s">
        <v>243</v>
      </c>
      <c r="O1752" s="6" t="s">
        <v>244</v>
      </c>
      <c r="P1752" s="6" t="s">
        <v>245</v>
      </c>
      <c r="Q1752" s="6" t="s">
        <v>90</v>
      </c>
      <c r="R1752" s="6" t="s">
        <v>246</v>
      </c>
      <c r="S1752" s="6"/>
    </row>
    <row r="1753" spans="1:19" ht="15" hidden="1" customHeight="1" x14ac:dyDescent="0.25">
      <c r="A1753" t="s">
        <v>6006</v>
      </c>
      <c r="B1753" s="6" t="s">
        <v>6007</v>
      </c>
      <c r="H1753" s="3" t="e">
        <f>IF(I1753="",200,VLOOKUP(I1753,#REF!,2,FALSE))</f>
        <v>#REF!</v>
      </c>
      <c r="I1753" t="s">
        <v>151</v>
      </c>
      <c r="J1753" s="3" t="s">
        <v>85</v>
      </c>
      <c r="K1753" s="3" t="s">
        <v>9</v>
      </c>
      <c r="L1753" t="s">
        <v>5973</v>
      </c>
      <c r="M1753" t="s">
        <v>90</v>
      </c>
      <c r="N1753" s="6" t="s">
        <v>249</v>
      </c>
      <c r="O1753" s="6" t="s">
        <v>250</v>
      </c>
      <c r="P1753" s="6" t="s">
        <v>251</v>
      </c>
      <c r="Q1753" s="6" t="s">
        <v>90</v>
      </c>
      <c r="R1753" s="6" t="s">
        <v>252</v>
      </c>
      <c r="S1753" s="6"/>
    </row>
    <row r="1754" spans="1:19" ht="15" hidden="1" customHeight="1" x14ac:dyDescent="0.25">
      <c r="A1754" t="s">
        <v>6008</v>
      </c>
      <c r="B1754" s="6" t="s">
        <v>6009</v>
      </c>
      <c r="H1754" s="3" t="e">
        <f>IF(I1754="",200,VLOOKUP(I1754,#REF!,2,FALSE))</f>
        <v>#REF!</v>
      </c>
      <c r="I1754" t="s">
        <v>151</v>
      </c>
      <c r="J1754" s="3" t="s">
        <v>85</v>
      </c>
      <c r="K1754" s="3" t="s">
        <v>9</v>
      </c>
      <c r="L1754" t="s">
        <v>5973</v>
      </c>
      <c r="M1754" t="s">
        <v>90</v>
      </c>
      <c r="N1754" s="6" t="s">
        <v>5743</v>
      </c>
      <c r="O1754" s="6" t="s">
        <v>5744</v>
      </c>
      <c r="P1754" s="6" t="s">
        <v>257</v>
      </c>
      <c r="Q1754" s="6" t="s">
        <v>90</v>
      </c>
      <c r="R1754" s="6" t="s">
        <v>258</v>
      </c>
      <c r="S1754" s="6"/>
    </row>
    <row r="1755" spans="1:19" ht="15" hidden="1" customHeight="1" x14ac:dyDescent="0.25">
      <c r="A1755" t="s">
        <v>6010</v>
      </c>
      <c r="B1755" s="6" t="s">
        <v>6011</v>
      </c>
      <c r="H1755" s="3" t="e">
        <f>IF(I1755="",200,VLOOKUP(I1755,#REF!,2,FALSE))</f>
        <v>#REF!</v>
      </c>
      <c r="I1755" t="s">
        <v>151</v>
      </c>
      <c r="J1755" s="3" t="s">
        <v>85</v>
      </c>
      <c r="K1755" s="3" t="s">
        <v>9</v>
      </c>
      <c r="L1755" t="s">
        <v>5973</v>
      </c>
      <c r="M1755" t="s">
        <v>90</v>
      </c>
      <c r="O1755" s="6" t="s">
        <v>330</v>
      </c>
      <c r="P1755" s="6" t="s">
        <v>331</v>
      </c>
      <c r="Q1755" s="6" t="s">
        <v>90</v>
      </c>
      <c r="R1755" s="6" t="s">
        <v>332</v>
      </c>
      <c r="S1755" s="6"/>
    </row>
    <row r="1756" spans="1:19" ht="15" hidden="1" customHeight="1" x14ac:dyDescent="0.25">
      <c r="A1756" t="s">
        <v>6012</v>
      </c>
      <c r="B1756" s="6" t="s">
        <v>6013</v>
      </c>
      <c r="G1756" s="9"/>
      <c r="H1756" s="3" t="e">
        <f>IF(I1756="",200,VLOOKUP(I1756,#REF!,2,FALSE))</f>
        <v>#REF!</v>
      </c>
      <c r="I1756" t="s">
        <v>151</v>
      </c>
      <c r="J1756" s="3" t="s">
        <v>11</v>
      </c>
      <c r="K1756" s="3" t="s">
        <v>9</v>
      </c>
      <c r="L1756" t="s">
        <v>5958</v>
      </c>
      <c r="M1756" t="s">
        <v>90</v>
      </c>
      <c r="O1756" s="6" t="s">
        <v>330</v>
      </c>
      <c r="P1756" s="6" t="s">
        <v>331</v>
      </c>
      <c r="Q1756" s="6" t="s">
        <v>90</v>
      </c>
      <c r="R1756" s="6" t="s">
        <v>332</v>
      </c>
      <c r="S1756" s="6"/>
    </row>
    <row r="1757" spans="1:19" ht="15" hidden="1" customHeight="1" x14ac:dyDescent="0.25">
      <c r="A1757" t="s">
        <v>6014</v>
      </c>
      <c r="B1757" s="6" t="s">
        <v>6015</v>
      </c>
      <c r="H1757" s="3" t="e">
        <f>IF(I1757="",200,VLOOKUP(I1757,#REF!,2,FALSE))</f>
        <v>#REF!</v>
      </c>
      <c r="I1757" t="s">
        <v>151</v>
      </c>
      <c r="J1757" s="3" t="s">
        <v>85</v>
      </c>
      <c r="K1757" s="3" t="s">
        <v>9</v>
      </c>
      <c r="L1757" t="s">
        <v>5973</v>
      </c>
      <c r="M1757" t="s">
        <v>90</v>
      </c>
      <c r="N1757" s="6" t="s">
        <v>337</v>
      </c>
      <c r="O1757" s="6" t="s">
        <v>358</v>
      </c>
      <c r="P1757" s="6" t="s">
        <v>359</v>
      </c>
      <c r="Q1757" s="6" t="s">
        <v>90</v>
      </c>
      <c r="R1757" s="6" t="s">
        <v>360</v>
      </c>
      <c r="S1757" s="6"/>
    </row>
    <row r="1758" spans="1:19" ht="15" hidden="1" customHeight="1" x14ac:dyDescent="0.25">
      <c r="A1758" t="s">
        <v>6016</v>
      </c>
      <c r="B1758" s="6" t="s">
        <v>6017</v>
      </c>
      <c r="H1758" s="3" t="e">
        <f>IF(I1758="",200,VLOOKUP(I1758,#REF!,2,FALSE))</f>
        <v>#REF!</v>
      </c>
      <c r="I1758" t="s">
        <v>151</v>
      </c>
      <c r="J1758" s="3" t="s">
        <v>85</v>
      </c>
      <c r="K1758" s="3" t="s">
        <v>9</v>
      </c>
      <c r="L1758" t="s">
        <v>5973</v>
      </c>
      <c r="M1758" t="s">
        <v>90</v>
      </c>
      <c r="N1758" s="6" t="s">
        <v>337</v>
      </c>
      <c r="O1758" s="6" t="s">
        <v>363</v>
      </c>
      <c r="P1758" s="6" t="s">
        <v>364</v>
      </c>
      <c r="Q1758" s="6" t="s">
        <v>90</v>
      </c>
      <c r="R1758" s="6" t="s">
        <v>365</v>
      </c>
      <c r="S1758" s="6"/>
    </row>
    <row r="1759" spans="1:19" ht="15" hidden="1" customHeight="1" x14ac:dyDescent="0.25">
      <c r="A1759" t="s">
        <v>6018</v>
      </c>
      <c r="B1759" s="6" t="s">
        <v>6019</v>
      </c>
      <c r="H1759" s="3" t="e">
        <f>IF(I1759="",200,VLOOKUP(I1759,#REF!,2,FALSE))</f>
        <v>#REF!</v>
      </c>
      <c r="I1759" t="s">
        <v>151</v>
      </c>
      <c r="J1759" s="3" t="s">
        <v>85</v>
      </c>
      <c r="K1759" s="3" t="s">
        <v>9</v>
      </c>
      <c r="L1759" t="s">
        <v>5973</v>
      </c>
      <c r="M1759" t="s">
        <v>90</v>
      </c>
      <c r="N1759" s="6" t="s">
        <v>337</v>
      </c>
      <c r="O1759" s="6" t="s">
        <v>368</v>
      </c>
      <c r="P1759" s="6" t="s">
        <v>369</v>
      </c>
      <c r="Q1759" s="6" t="s">
        <v>90</v>
      </c>
      <c r="R1759" s="6" t="s">
        <v>370</v>
      </c>
      <c r="S1759" s="6"/>
    </row>
    <row r="1760" spans="1:19" ht="15" hidden="1" customHeight="1" x14ac:dyDescent="0.25">
      <c r="A1760" t="s">
        <v>6020</v>
      </c>
      <c r="B1760" s="6" t="s">
        <v>6021</v>
      </c>
      <c r="H1760" s="3" t="e">
        <f>IF(I1760="",200,VLOOKUP(I1760,#REF!,2,FALSE))</f>
        <v>#REF!</v>
      </c>
      <c r="I1760" t="s">
        <v>151</v>
      </c>
      <c r="J1760" s="3" t="s">
        <v>85</v>
      </c>
      <c r="K1760" s="3" t="s">
        <v>9</v>
      </c>
      <c r="L1760" t="s">
        <v>5973</v>
      </c>
      <c r="M1760" t="s">
        <v>90</v>
      </c>
      <c r="N1760" s="6" t="s">
        <v>337</v>
      </c>
      <c r="O1760" s="6" t="s">
        <v>373</v>
      </c>
      <c r="P1760" s="6" t="s">
        <v>374</v>
      </c>
      <c r="Q1760" s="6" t="s">
        <v>90</v>
      </c>
      <c r="R1760" s="6" t="s">
        <v>375</v>
      </c>
      <c r="S1760" s="6"/>
    </row>
    <row r="1761" spans="1:19" ht="15" hidden="1" customHeight="1" x14ac:dyDescent="0.25">
      <c r="A1761" t="s">
        <v>6022</v>
      </c>
      <c r="B1761" s="6" t="s">
        <v>6023</v>
      </c>
      <c r="H1761" s="3" t="e">
        <f>IF(I1761="",200,VLOOKUP(I1761,#REF!,2,FALSE))</f>
        <v>#REF!</v>
      </c>
      <c r="I1761" t="s">
        <v>151</v>
      </c>
      <c r="J1761" s="3" t="s">
        <v>85</v>
      </c>
      <c r="K1761" s="3" t="s">
        <v>9</v>
      </c>
      <c r="L1761" t="s">
        <v>5973</v>
      </c>
      <c r="M1761" t="s">
        <v>90</v>
      </c>
      <c r="N1761" s="6" t="s">
        <v>337</v>
      </c>
      <c r="O1761" s="6" t="s">
        <v>378</v>
      </c>
      <c r="P1761" s="6" t="s">
        <v>379</v>
      </c>
      <c r="Q1761" s="6" t="s">
        <v>90</v>
      </c>
      <c r="R1761" s="6" t="s">
        <v>380</v>
      </c>
      <c r="S1761" s="6"/>
    </row>
    <row r="1762" spans="1:19" ht="15" hidden="1" customHeight="1" x14ac:dyDescent="0.25">
      <c r="A1762" t="s">
        <v>6024</v>
      </c>
      <c r="B1762" s="6" t="s">
        <v>6025</v>
      </c>
      <c r="H1762" s="3" t="e">
        <f>IF(I1762="",200,VLOOKUP(I1762,#REF!,2,FALSE))</f>
        <v>#REF!</v>
      </c>
      <c r="I1762" t="s">
        <v>151</v>
      </c>
      <c r="J1762" s="3" t="s">
        <v>85</v>
      </c>
      <c r="K1762" s="3" t="s">
        <v>9</v>
      </c>
      <c r="L1762" t="s">
        <v>5973</v>
      </c>
      <c r="M1762" t="s">
        <v>90</v>
      </c>
      <c r="N1762" s="6" t="s">
        <v>337</v>
      </c>
      <c r="O1762" s="6" t="s">
        <v>6026</v>
      </c>
      <c r="P1762" s="6" t="s">
        <v>354</v>
      </c>
      <c r="Q1762" s="6" t="s">
        <v>90</v>
      </c>
      <c r="R1762" s="6" t="s">
        <v>355</v>
      </c>
      <c r="S1762" s="6"/>
    </row>
    <row r="1763" spans="1:19" ht="15" hidden="1" customHeight="1" x14ac:dyDescent="0.25">
      <c r="A1763" t="s">
        <v>6027</v>
      </c>
      <c r="B1763" s="6" t="s">
        <v>6028</v>
      </c>
      <c r="H1763" s="3" t="e">
        <f>IF(I1763="",200,VLOOKUP(I1763,#REF!,2,FALSE))</f>
        <v>#REF!</v>
      </c>
      <c r="I1763" t="s">
        <v>151</v>
      </c>
      <c r="J1763" s="3" t="s">
        <v>85</v>
      </c>
      <c r="K1763" s="3" t="s">
        <v>9</v>
      </c>
      <c r="L1763" t="s">
        <v>5973</v>
      </c>
      <c r="M1763" t="s">
        <v>90</v>
      </c>
      <c r="N1763" s="6" t="s">
        <v>337</v>
      </c>
      <c r="O1763" s="6" t="s">
        <v>338</v>
      </c>
      <c r="P1763" s="6" t="s">
        <v>5775</v>
      </c>
      <c r="Q1763" s="6" t="s">
        <v>90</v>
      </c>
      <c r="R1763" s="6" t="s">
        <v>340</v>
      </c>
      <c r="S1763" s="6"/>
    </row>
    <row r="1764" spans="1:19" ht="15" hidden="1" customHeight="1" x14ac:dyDescent="0.25">
      <c r="A1764" t="s">
        <v>6029</v>
      </c>
      <c r="B1764" s="6" t="s">
        <v>6030</v>
      </c>
      <c r="H1764" s="3" t="e">
        <f>IF(I1764="",200,VLOOKUP(I1764,#REF!,2,FALSE))</f>
        <v>#REF!</v>
      </c>
      <c r="I1764" t="s">
        <v>151</v>
      </c>
      <c r="J1764" s="3" t="s">
        <v>85</v>
      </c>
      <c r="K1764" s="3" t="s">
        <v>9</v>
      </c>
      <c r="L1764" t="s">
        <v>5973</v>
      </c>
      <c r="M1764" t="s">
        <v>90</v>
      </c>
      <c r="N1764" s="6" t="s">
        <v>337</v>
      </c>
      <c r="O1764" s="6" t="s">
        <v>343</v>
      </c>
      <c r="P1764" s="6" t="s">
        <v>5778</v>
      </c>
      <c r="Q1764" s="6" t="s">
        <v>90</v>
      </c>
      <c r="R1764" s="6" t="s">
        <v>345</v>
      </c>
      <c r="S1764" s="6"/>
    </row>
    <row r="1765" spans="1:19" ht="15" hidden="1" customHeight="1" x14ac:dyDescent="0.25">
      <c r="A1765" t="s">
        <v>6031</v>
      </c>
      <c r="B1765" s="6" t="s">
        <v>6032</v>
      </c>
      <c r="H1765" s="3" t="e">
        <f>IF(I1765="",200,VLOOKUP(I1765,#REF!,2,FALSE))</f>
        <v>#REF!</v>
      </c>
      <c r="I1765" t="s">
        <v>151</v>
      </c>
      <c r="J1765" s="3" t="s">
        <v>85</v>
      </c>
      <c r="K1765" s="3" t="s">
        <v>9</v>
      </c>
      <c r="L1765" t="s">
        <v>5973</v>
      </c>
      <c r="M1765" t="s">
        <v>90</v>
      </c>
      <c r="N1765" s="6" t="s">
        <v>337</v>
      </c>
      <c r="O1765" s="6" t="s">
        <v>348</v>
      </c>
      <c r="P1765" s="6" t="s">
        <v>349</v>
      </c>
      <c r="Q1765" s="6" t="s">
        <v>90</v>
      </c>
      <c r="R1765" s="6" t="s">
        <v>350</v>
      </c>
      <c r="S1765" s="6"/>
    </row>
    <row r="1766" spans="1:19" ht="15" hidden="1" customHeight="1" x14ac:dyDescent="0.25">
      <c r="A1766" t="s">
        <v>6033</v>
      </c>
      <c r="B1766" s="6" t="s">
        <v>6034</v>
      </c>
      <c r="H1766" s="3" t="e">
        <f>IF(I1766="",200,VLOOKUP(I1766,#REF!,2,FALSE))</f>
        <v>#REF!</v>
      </c>
      <c r="I1766" t="s">
        <v>151</v>
      </c>
      <c r="J1766" s="3" t="s">
        <v>85</v>
      </c>
      <c r="K1766" s="3" t="s">
        <v>9</v>
      </c>
      <c r="L1766" t="s">
        <v>5973</v>
      </c>
      <c r="M1766" t="s">
        <v>90</v>
      </c>
      <c r="N1766" s="6" t="s">
        <v>383</v>
      </c>
      <c r="O1766" s="6" t="s">
        <v>384</v>
      </c>
      <c r="P1766" s="6" t="s">
        <v>385</v>
      </c>
      <c r="Q1766" s="6" t="s">
        <v>90</v>
      </c>
      <c r="R1766" s="6" t="s">
        <v>386</v>
      </c>
      <c r="S1766" s="6"/>
    </row>
    <row r="1767" spans="1:19" ht="15" hidden="1" customHeight="1" x14ac:dyDescent="0.25">
      <c r="A1767" t="s">
        <v>6035</v>
      </c>
      <c r="B1767" s="6" t="s">
        <v>6036</v>
      </c>
      <c r="H1767" s="3" t="e">
        <f>IF(I1767="",200,VLOOKUP(I1767,#REF!,2,FALSE))</f>
        <v>#REF!</v>
      </c>
      <c r="I1767" t="s">
        <v>151</v>
      </c>
      <c r="J1767" s="3" t="s">
        <v>85</v>
      </c>
      <c r="K1767" s="3" t="s">
        <v>9</v>
      </c>
      <c r="L1767" t="s">
        <v>5973</v>
      </c>
      <c r="M1767" t="s">
        <v>90</v>
      </c>
      <c r="N1767" s="6" t="s">
        <v>389</v>
      </c>
      <c r="O1767" s="6" t="s">
        <v>390</v>
      </c>
      <c r="P1767" s="6" t="s">
        <v>385</v>
      </c>
      <c r="Q1767" s="6" t="s">
        <v>90</v>
      </c>
      <c r="R1767" s="6" t="s">
        <v>391</v>
      </c>
      <c r="S1767" s="6"/>
    </row>
    <row r="1768" spans="1:19" ht="15" hidden="1" customHeight="1" x14ac:dyDescent="0.25">
      <c r="A1768" t="s">
        <v>6037</v>
      </c>
      <c r="B1768" s="6" t="s">
        <v>6038</v>
      </c>
      <c r="G1768" s="9"/>
      <c r="H1768" s="3" t="e">
        <f>IF(I1768="",200,VLOOKUP(I1768,#REF!,2,FALSE))</f>
        <v>#REF!</v>
      </c>
      <c r="I1768" t="s">
        <v>151</v>
      </c>
      <c r="J1768" s="3" t="s">
        <v>11</v>
      </c>
      <c r="K1768" s="3" t="s">
        <v>9</v>
      </c>
      <c r="L1768" t="s">
        <v>5958</v>
      </c>
      <c r="M1768" t="s">
        <v>90</v>
      </c>
      <c r="N1768" s="6" t="s">
        <v>337</v>
      </c>
      <c r="O1768" s="6" t="s">
        <v>358</v>
      </c>
      <c r="P1768" s="6" t="s">
        <v>359</v>
      </c>
      <c r="Q1768" s="6" t="s">
        <v>90</v>
      </c>
      <c r="R1768" s="6" t="s">
        <v>360</v>
      </c>
      <c r="S1768" s="6"/>
    </row>
    <row r="1769" spans="1:19" ht="15" hidden="1" customHeight="1" x14ac:dyDescent="0.25">
      <c r="A1769" t="s">
        <v>6039</v>
      </c>
      <c r="B1769" s="6" t="s">
        <v>6040</v>
      </c>
      <c r="G1769" s="9"/>
      <c r="H1769" s="3" t="e">
        <f>IF(I1769="",200,VLOOKUP(I1769,#REF!,2,FALSE))</f>
        <v>#REF!</v>
      </c>
      <c r="I1769" t="s">
        <v>151</v>
      </c>
      <c r="J1769" s="3" t="s">
        <v>11</v>
      </c>
      <c r="K1769" s="3" t="s">
        <v>9</v>
      </c>
      <c r="L1769" t="s">
        <v>5958</v>
      </c>
      <c r="M1769" t="s">
        <v>90</v>
      </c>
      <c r="N1769" s="6" t="s">
        <v>337</v>
      </c>
      <c r="O1769" s="6" t="s">
        <v>363</v>
      </c>
      <c r="P1769" s="6" t="s">
        <v>364</v>
      </c>
      <c r="Q1769" s="6" t="s">
        <v>90</v>
      </c>
      <c r="R1769" s="6" t="s">
        <v>365</v>
      </c>
      <c r="S1769" s="6"/>
    </row>
    <row r="1770" spans="1:19" ht="15" hidden="1" customHeight="1" x14ac:dyDescent="0.25">
      <c r="A1770" t="s">
        <v>6041</v>
      </c>
      <c r="B1770" s="6" t="s">
        <v>6042</v>
      </c>
      <c r="G1770" s="9"/>
      <c r="H1770" s="3" t="e">
        <f>IF(I1770="",200,VLOOKUP(I1770,#REF!,2,FALSE))</f>
        <v>#REF!</v>
      </c>
      <c r="I1770" t="s">
        <v>151</v>
      </c>
      <c r="J1770" s="3" t="s">
        <v>11</v>
      </c>
      <c r="K1770" s="3" t="s">
        <v>9</v>
      </c>
      <c r="L1770" t="s">
        <v>5958</v>
      </c>
      <c r="M1770" t="s">
        <v>90</v>
      </c>
      <c r="N1770" s="6" t="s">
        <v>337</v>
      </c>
      <c r="O1770" s="6" t="s">
        <v>368</v>
      </c>
      <c r="P1770" s="6" t="s">
        <v>369</v>
      </c>
      <c r="Q1770" s="6" t="s">
        <v>90</v>
      </c>
      <c r="R1770" s="6" t="s">
        <v>370</v>
      </c>
      <c r="S1770" s="6"/>
    </row>
    <row r="1771" spans="1:19" ht="15" hidden="1" customHeight="1" x14ac:dyDescent="0.25">
      <c r="A1771" t="s">
        <v>6043</v>
      </c>
      <c r="B1771" s="6" t="s">
        <v>6044</v>
      </c>
      <c r="G1771" s="9"/>
      <c r="H1771" s="3" t="e">
        <f>IF(I1771="",200,VLOOKUP(I1771,#REF!,2,FALSE))</f>
        <v>#REF!</v>
      </c>
      <c r="I1771" t="s">
        <v>151</v>
      </c>
      <c r="J1771" s="3" t="s">
        <v>11</v>
      </c>
      <c r="K1771" s="3" t="s">
        <v>9</v>
      </c>
      <c r="L1771" t="s">
        <v>5958</v>
      </c>
      <c r="M1771" t="s">
        <v>90</v>
      </c>
      <c r="N1771" s="6" t="s">
        <v>337</v>
      </c>
      <c r="O1771" s="6" t="s">
        <v>373</v>
      </c>
      <c r="P1771" s="6" t="s">
        <v>374</v>
      </c>
      <c r="Q1771" s="6" t="s">
        <v>90</v>
      </c>
      <c r="R1771" s="6" t="s">
        <v>375</v>
      </c>
      <c r="S1771" s="6"/>
    </row>
    <row r="1772" spans="1:19" ht="15" hidden="1" customHeight="1" x14ac:dyDescent="0.25">
      <c r="A1772" t="s">
        <v>6045</v>
      </c>
      <c r="B1772" s="6" t="s">
        <v>6046</v>
      </c>
      <c r="G1772" s="9"/>
      <c r="H1772" s="3" t="e">
        <f>IF(I1772="",200,VLOOKUP(I1772,#REF!,2,FALSE))</f>
        <v>#REF!</v>
      </c>
      <c r="I1772" t="s">
        <v>151</v>
      </c>
      <c r="J1772" s="3" t="s">
        <v>11</v>
      </c>
      <c r="K1772" s="3" t="s">
        <v>9</v>
      </c>
      <c r="L1772" t="s">
        <v>5958</v>
      </c>
      <c r="M1772" t="s">
        <v>90</v>
      </c>
      <c r="N1772" s="6" t="s">
        <v>337</v>
      </c>
      <c r="O1772" s="6" t="s">
        <v>378</v>
      </c>
      <c r="P1772" s="6" t="s">
        <v>379</v>
      </c>
      <c r="Q1772" s="6" t="s">
        <v>90</v>
      </c>
      <c r="R1772" s="6" t="s">
        <v>380</v>
      </c>
      <c r="S1772" s="6"/>
    </row>
    <row r="1773" spans="1:19" ht="15" hidden="1" customHeight="1" x14ac:dyDescent="0.25">
      <c r="A1773" t="s">
        <v>6047</v>
      </c>
      <c r="B1773" s="6" t="s">
        <v>6048</v>
      </c>
      <c r="G1773" s="9"/>
      <c r="H1773" s="3" t="e">
        <f>IF(I1773="",200,VLOOKUP(I1773,#REF!,2,FALSE))</f>
        <v>#REF!</v>
      </c>
      <c r="I1773" t="s">
        <v>151</v>
      </c>
      <c r="J1773" s="3" t="s">
        <v>11</v>
      </c>
      <c r="K1773" s="3" t="s">
        <v>9</v>
      </c>
      <c r="L1773" t="s">
        <v>5958</v>
      </c>
      <c r="M1773" t="s">
        <v>90</v>
      </c>
      <c r="N1773" s="6" t="s">
        <v>337</v>
      </c>
      <c r="O1773" s="6" t="s">
        <v>338</v>
      </c>
      <c r="P1773" s="6" t="s">
        <v>394</v>
      </c>
      <c r="Q1773" s="6" t="s">
        <v>90</v>
      </c>
      <c r="R1773" s="6" t="s">
        <v>395</v>
      </c>
      <c r="S1773" s="6"/>
    </row>
    <row r="1774" spans="1:19" ht="15" hidden="1" customHeight="1" x14ac:dyDescent="0.25">
      <c r="A1774" t="s">
        <v>6049</v>
      </c>
      <c r="B1774" s="6" t="s">
        <v>6050</v>
      </c>
      <c r="G1774" s="9"/>
      <c r="H1774" s="3" t="e">
        <f>IF(I1774="",200,VLOOKUP(I1774,#REF!,2,FALSE))</f>
        <v>#REF!</v>
      </c>
      <c r="I1774" t="s">
        <v>151</v>
      </c>
      <c r="J1774" s="3" t="s">
        <v>11</v>
      </c>
      <c r="K1774" s="3" t="s">
        <v>9</v>
      </c>
      <c r="L1774" t="s">
        <v>5958</v>
      </c>
      <c r="M1774" t="s">
        <v>90</v>
      </c>
      <c r="N1774" s="6" t="s">
        <v>337</v>
      </c>
      <c r="O1774" s="6" t="s">
        <v>343</v>
      </c>
      <c r="P1774" s="6" t="s">
        <v>398</v>
      </c>
      <c r="Q1774" s="6" t="s">
        <v>90</v>
      </c>
      <c r="R1774" s="6" t="s">
        <v>399</v>
      </c>
      <c r="S1774" s="6"/>
    </row>
    <row r="1775" spans="1:19" ht="15" hidden="1" customHeight="1" x14ac:dyDescent="0.25">
      <c r="A1775" t="s">
        <v>6051</v>
      </c>
      <c r="B1775" s="6" t="s">
        <v>6052</v>
      </c>
      <c r="G1775" s="9"/>
      <c r="H1775" s="3" t="e">
        <f>IF(I1775="",200,VLOOKUP(I1775,#REF!,2,FALSE))</f>
        <v>#REF!</v>
      </c>
      <c r="I1775" t="s">
        <v>151</v>
      </c>
      <c r="J1775" s="3" t="s">
        <v>11</v>
      </c>
      <c r="K1775" s="3" t="s">
        <v>9</v>
      </c>
      <c r="L1775" t="s">
        <v>5958</v>
      </c>
      <c r="M1775" t="s">
        <v>90</v>
      </c>
      <c r="N1775" s="6" t="s">
        <v>337</v>
      </c>
      <c r="O1775" s="6" t="s">
        <v>348</v>
      </c>
      <c r="P1775" s="6" t="s">
        <v>349</v>
      </c>
      <c r="Q1775" s="6" t="s">
        <v>90</v>
      </c>
      <c r="R1775" s="6" t="s">
        <v>350</v>
      </c>
      <c r="S1775" s="6"/>
    </row>
    <row r="1776" spans="1:19" ht="15" hidden="1" customHeight="1" x14ac:dyDescent="0.25">
      <c r="A1776" t="s">
        <v>6053</v>
      </c>
      <c r="B1776" s="6" t="s">
        <v>6054</v>
      </c>
      <c r="G1776" s="9"/>
      <c r="H1776" s="3" t="e">
        <f>IF(I1776="",200,VLOOKUP(I1776,#REF!,2,FALSE))</f>
        <v>#REF!</v>
      </c>
      <c r="I1776" t="s">
        <v>151</v>
      </c>
      <c r="J1776" s="3" t="s">
        <v>11</v>
      </c>
      <c r="K1776" s="3" t="s">
        <v>9</v>
      </c>
      <c r="L1776" t="s">
        <v>5958</v>
      </c>
      <c r="M1776" t="s">
        <v>90</v>
      </c>
      <c r="N1776" s="6" t="s">
        <v>337</v>
      </c>
      <c r="O1776" s="6" t="s">
        <v>6026</v>
      </c>
      <c r="P1776" s="6" t="s">
        <v>354</v>
      </c>
      <c r="Q1776" s="6" t="s">
        <v>90</v>
      </c>
      <c r="R1776" s="6" t="s">
        <v>355</v>
      </c>
      <c r="S1776" s="6"/>
    </row>
    <row r="1777" spans="1:19" ht="15" hidden="1" customHeight="1" x14ac:dyDescent="0.25">
      <c r="A1777" t="s">
        <v>6055</v>
      </c>
      <c r="B1777" s="6" t="s">
        <v>6056</v>
      </c>
      <c r="G1777" s="9"/>
      <c r="H1777" s="3" t="e">
        <f>IF(I1777="",200,VLOOKUP(I1777,#REF!,2,FALSE))</f>
        <v>#REF!</v>
      </c>
      <c r="I1777" t="s">
        <v>151</v>
      </c>
      <c r="J1777" s="3" t="s">
        <v>11</v>
      </c>
      <c r="K1777" s="3" t="s">
        <v>9</v>
      </c>
      <c r="L1777" t="s">
        <v>5958</v>
      </c>
      <c r="M1777" t="s">
        <v>90</v>
      </c>
      <c r="N1777" s="6" t="s">
        <v>383</v>
      </c>
      <c r="O1777" s="6" t="s">
        <v>384</v>
      </c>
      <c r="P1777" s="6" t="s">
        <v>385</v>
      </c>
      <c r="Q1777" s="6" t="s">
        <v>90</v>
      </c>
      <c r="R1777" s="6" t="s">
        <v>386</v>
      </c>
      <c r="S1777" s="6"/>
    </row>
    <row r="1778" spans="1:19" ht="15" hidden="1" customHeight="1" x14ac:dyDescent="0.25">
      <c r="A1778" t="s">
        <v>6057</v>
      </c>
      <c r="B1778" s="6" t="s">
        <v>6058</v>
      </c>
      <c r="G1778" s="9"/>
      <c r="H1778" s="3" t="e">
        <f>IF(I1778="",200,VLOOKUP(I1778,#REF!,2,FALSE))</f>
        <v>#REF!</v>
      </c>
      <c r="I1778" t="s">
        <v>151</v>
      </c>
      <c r="J1778" s="3" t="s">
        <v>11</v>
      </c>
      <c r="K1778" s="3" t="s">
        <v>9</v>
      </c>
      <c r="L1778" t="s">
        <v>5958</v>
      </c>
      <c r="M1778" t="s">
        <v>90</v>
      </c>
      <c r="N1778" s="6" t="s">
        <v>389</v>
      </c>
      <c r="O1778" s="6" t="s">
        <v>390</v>
      </c>
      <c r="P1778" s="6" t="s">
        <v>385</v>
      </c>
      <c r="Q1778" s="6" t="s">
        <v>90</v>
      </c>
      <c r="R1778" s="6" t="s">
        <v>391</v>
      </c>
      <c r="S1778" s="6"/>
    </row>
    <row r="1779" spans="1:19" ht="15" hidden="1" customHeight="1" x14ac:dyDescent="0.25">
      <c r="A1779" t="s">
        <v>6059</v>
      </c>
      <c r="B1779" s="6" t="s">
        <v>6060</v>
      </c>
      <c r="H1779" s="3" t="e">
        <f>IF(I1779="",200,VLOOKUP(I1779,#REF!,2,FALSE))</f>
        <v>#REF!</v>
      </c>
      <c r="I1779" t="s">
        <v>151</v>
      </c>
      <c r="J1779" s="3" t="s">
        <v>85</v>
      </c>
      <c r="K1779" s="3" t="s">
        <v>9</v>
      </c>
      <c r="L1779" t="s">
        <v>5973</v>
      </c>
      <c r="M1779" t="s">
        <v>90</v>
      </c>
      <c r="O1779" s="6" t="s">
        <v>421</v>
      </c>
      <c r="P1779" s="6" t="s">
        <v>422</v>
      </c>
      <c r="Q1779" s="6" t="s">
        <v>90</v>
      </c>
      <c r="R1779" s="6" t="s">
        <v>423</v>
      </c>
      <c r="S1779" s="6"/>
    </row>
    <row r="1780" spans="1:19" ht="15" hidden="1" customHeight="1" x14ac:dyDescent="0.25">
      <c r="A1780" t="s">
        <v>6061</v>
      </c>
      <c r="B1780" s="6" t="s">
        <v>6062</v>
      </c>
      <c r="H1780" s="3" t="e">
        <f>IF(I1780="",200,VLOOKUP(I1780,#REF!,2,FALSE))</f>
        <v>#REF!</v>
      </c>
      <c r="I1780" t="s">
        <v>151</v>
      </c>
      <c r="J1780" s="3" t="s">
        <v>85</v>
      </c>
      <c r="K1780" s="3" t="s">
        <v>9</v>
      </c>
      <c r="L1780" t="s">
        <v>5973</v>
      </c>
      <c r="M1780" t="s">
        <v>90</v>
      </c>
      <c r="N1780" s="6" t="s">
        <v>426</v>
      </c>
      <c r="O1780" s="6" t="s">
        <v>427</v>
      </c>
      <c r="P1780" s="6" t="s">
        <v>428</v>
      </c>
      <c r="Q1780" s="6" t="s">
        <v>90</v>
      </c>
      <c r="R1780" s="6" t="s">
        <v>429</v>
      </c>
      <c r="S1780" s="6"/>
    </row>
    <row r="1781" spans="1:19" ht="15" hidden="1" customHeight="1" x14ac:dyDescent="0.25">
      <c r="A1781" t="s">
        <v>6063</v>
      </c>
      <c r="B1781" s="6" t="s">
        <v>6064</v>
      </c>
      <c r="H1781" s="3" t="e">
        <f>IF(I1781="",200,VLOOKUP(I1781,#REF!,2,FALSE))</f>
        <v>#REF!</v>
      </c>
      <c r="I1781" t="s">
        <v>151</v>
      </c>
      <c r="J1781" s="3" t="s">
        <v>85</v>
      </c>
      <c r="K1781" s="3" t="s">
        <v>9</v>
      </c>
      <c r="L1781" t="s">
        <v>5973</v>
      </c>
      <c r="M1781" t="s">
        <v>90</v>
      </c>
      <c r="N1781" s="6" t="s">
        <v>432</v>
      </c>
      <c r="O1781" s="6" t="s">
        <v>433</v>
      </c>
      <c r="P1781" s="6" t="s">
        <v>434</v>
      </c>
      <c r="Q1781" s="6" t="s">
        <v>90</v>
      </c>
      <c r="R1781" s="6" t="s">
        <v>435</v>
      </c>
      <c r="S1781" s="6"/>
    </row>
    <row r="1782" spans="1:19" ht="15" hidden="1" customHeight="1" x14ac:dyDescent="0.25">
      <c r="A1782" t="s">
        <v>6065</v>
      </c>
      <c r="B1782" s="6" t="s">
        <v>6066</v>
      </c>
      <c r="H1782" s="3" t="e">
        <f>IF(I1782="",200,VLOOKUP(I1782,#REF!,2,FALSE))</f>
        <v>#REF!</v>
      </c>
      <c r="I1782" t="s">
        <v>151</v>
      </c>
      <c r="J1782" s="3" t="s">
        <v>85</v>
      </c>
      <c r="K1782" s="3" t="s">
        <v>9</v>
      </c>
      <c r="L1782" t="s">
        <v>5973</v>
      </c>
      <c r="M1782" t="s">
        <v>90</v>
      </c>
      <c r="N1782" s="6" t="s">
        <v>438</v>
      </c>
      <c r="O1782" s="6" t="s">
        <v>439</v>
      </c>
      <c r="P1782" s="6" t="s">
        <v>440</v>
      </c>
      <c r="Q1782" s="6" t="s">
        <v>90</v>
      </c>
      <c r="R1782" s="6" t="s">
        <v>441</v>
      </c>
      <c r="S1782" s="6"/>
    </row>
    <row r="1783" spans="1:19" ht="15" hidden="1" customHeight="1" x14ac:dyDescent="0.25">
      <c r="A1783" t="s">
        <v>6067</v>
      </c>
      <c r="B1783" s="6" t="s">
        <v>6068</v>
      </c>
      <c r="G1783" s="9"/>
      <c r="H1783" s="3" t="e">
        <f>IF(I1783="",200,VLOOKUP(I1783,#REF!,2,FALSE))</f>
        <v>#REF!</v>
      </c>
      <c r="I1783" t="s">
        <v>151</v>
      </c>
      <c r="J1783" s="3" t="s">
        <v>11</v>
      </c>
      <c r="K1783" s="3" t="s">
        <v>9</v>
      </c>
      <c r="L1783" t="s">
        <v>5958</v>
      </c>
      <c r="M1783" t="s">
        <v>90</v>
      </c>
      <c r="O1783" s="6" t="s">
        <v>421</v>
      </c>
      <c r="P1783" s="6" t="s">
        <v>422</v>
      </c>
      <c r="Q1783" s="6" t="s">
        <v>90</v>
      </c>
      <c r="R1783" s="6" t="s">
        <v>423</v>
      </c>
      <c r="S1783" s="6"/>
    </row>
    <row r="1784" spans="1:19" ht="15" hidden="1" customHeight="1" x14ac:dyDescent="0.25">
      <c r="A1784" t="s">
        <v>6069</v>
      </c>
      <c r="B1784" s="6" t="s">
        <v>6070</v>
      </c>
      <c r="G1784" s="9"/>
      <c r="H1784" s="3" t="e">
        <f>IF(I1784="",200,VLOOKUP(I1784,#REF!,2,FALSE))</f>
        <v>#REF!</v>
      </c>
      <c r="I1784" t="s">
        <v>151</v>
      </c>
      <c r="J1784" s="3" t="s">
        <v>11</v>
      </c>
      <c r="K1784" s="3" t="s">
        <v>9</v>
      </c>
      <c r="L1784" t="s">
        <v>5958</v>
      </c>
      <c r="M1784" t="s">
        <v>90</v>
      </c>
      <c r="N1784" s="6" t="s">
        <v>426</v>
      </c>
      <c r="O1784" s="6" t="s">
        <v>427</v>
      </c>
      <c r="P1784" s="6" t="s">
        <v>428</v>
      </c>
      <c r="Q1784" s="6" t="s">
        <v>90</v>
      </c>
      <c r="R1784" s="6" t="s">
        <v>429</v>
      </c>
      <c r="S1784" s="6"/>
    </row>
    <row r="1785" spans="1:19" ht="15" hidden="1" customHeight="1" x14ac:dyDescent="0.25">
      <c r="A1785" t="s">
        <v>6071</v>
      </c>
      <c r="B1785" s="6" t="s">
        <v>6072</v>
      </c>
      <c r="G1785" s="9"/>
      <c r="H1785" s="3" t="e">
        <f>IF(I1785="",200,VLOOKUP(I1785,#REF!,2,FALSE))</f>
        <v>#REF!</v>
      </c>
      <c r="I1785" t="s">
        <v>151</v>
      </c>
      <c r="J1785" s="3" t="s">
        <v>11</v>
      </c>
      <c r="K1785" s="3" t="s">
        <v>9</v>
      </c>
      <c r="L1785" t="s">
        <v>5958</v>
      </c>
      <c r="M1785" t="s">
        <v>90</v>
      </c>
      <c r="N1785" s="6" t="s">
        <v>432</v>
      </c>
      <c r="O1785" s="6" t="s">
        <v>433</v>
      </c>
      <c r="P1785" s="6" t="s">
        <v>434</v>
      </c>
      <c r="Q1785" s="6" t="s">
        <v>90</v>
      </c>
      <c r="R1785" s="6" t="s">
        <v>435</v>
      </c>
      <c r="S1785" s="6"/>
    </row>
    <row r="1786" spans="1:19" ht="15" hidden="1" customHeight="1" x14ac:dyDescent="0.25">
      <c r="A1786" t="s">
        <v>6073</v>
      </c>
      <c r="B1786" s="6" t="s">
        <v>6074</v>
      </c>
      <c r="G1786" s="9"/>
      <c r="H1786" s="3" t="e">
        <f>IF(I1786="",200,VLOOKUP(I1786,#REF!,2,FALSE))</f>
        <v>#REF!</v>
      </c>
      <c r="I1786" t="s">
        <v>151</v>
      </c>
      <c r="J1786" s="3" t="s">
        <v>11</v>
      </c>
      <c r="K1786" s="3" t="s">
        <v>9</v>
      </c>
      <c r="L1786" t="s">
        <v>5958</v>
      </c>
      <c r="M1786" t="s">
        <v>90</v>
      </c>
      <c r="N1786" s="6" t="s">
        <v>438</v>
      </c>
      <c r="O1786" s="6" t="s">
        <v>439</v>
      </c>
      <c r="P1786" s="6" t="s">
        <v>440</v>
      </c>
      <c r="Q1786" s="6" t="s">
        <v>90</v>
      </c>
      <c r="R1786" s="6" t="s">
        <v>441</v>
      </c>
      <c r="S1786" s="6"/>
    </row>
    <row r="1787" spans="1:19" ht="15" hidden="1" customHeight="1" x14ac:dyDescent="0.25">
      <c r="A1787" t="s">
        <v>6075</v>
      </c>
      <c r="B1787" s="6" t="s">
        <v>6076</v>
      </c>
      <c r="G1787" s="9"/>
      <c r="H1787" s="3" t="e">
        <f>IF(I1787="",200,VLOOKUP(I1787,#REF!,2,FALSE))</f>
        <v>#REF!</v>
      </c>
      <c r="I1787" t="s">
        <v>12</v>
      </c>
      <c r="J1787" s="3" t="s">
        <v>11</v>
      </c>
      <c r="K1787" s="3" t="s">
        <v>6</v>
      </c>
      <c r="L1787" t="s">
        <v>6077</v>
      </c>
      <c r="M1787" t="s">
        <v>90</v>
      </c>
      <c r="N1787" s="6" t="s">
        <v>6078</v>
      </c>
      <c r="O1787" s="6" t="s">
        <v>6079</v>
      </c>
      <c r="P1787" s="6" t="s">
        <v>6080</v>
      </c>
      <c r="Q1787" s="6" t="s">
        <v>90</v>
      </c>
      <c r="R1787" s="6" t="s">
        <v>6081</v>
      </c>
      <c r="S1787" s="6"/>
    </row>
    <row r="1788" spans="1:19" ht="15" hidden="1" customHeight="1" x14ac:dyDescent="0.25">
      <c r="A1788" t="s">
        <v>6082</v>
      </c>
      <c r="B1788" s="6" t="s">
        <v>6083</v>
      </c>
      <c r="G1788" s="9"/>
      <c r="H1788" s="3" t="e">
        <f>IF(I1788="",200,VLOOKUP(I1788,#REF!,2,FALSE))</f>
        <v>#REF!</v>
      </c>
      <c r="I1788" t="s">
        <v>12</v>
      </c>
      <c r="J1788" s="3" t="s">
        <v>11</v>
      </c>
      <c r="K1788" s="3" t="s">
        <v>6</v>
      </c>
      <c r="L1788" t="s">
        <v>6077</v>
      </c>
      <c r="M1788" t="s">
        <v>90</v>
      </c>
      <c r="N1788" s="6" t="s">
        <v>6084</v>
      </c>
      <c r="O1788" s="6" t="s">
        <v>6085</v>
      </c>
      <c r="P1788" s="6" t="s">
        <v>6086</v>
      </c>
      <c r="Q1788" s="6" t="s">
        <v>90</v>
      </c>
      <c r="R1788" s="6" t="s">
        <v>6087</v>
      </c>
      <c r="S1788" s="6"/>
    </row>
    <row r="1789" spans="1:19" ht="15" hidden="1" customHeight="1" x14ac:dyDescent="0.25">
      <c r="A1789" t="s">
        <v>6088</v>
      </c>
      <c r="B1789" s="6" t="s">
        <v>4381</v>
      </c>
      <c r="H1789" s="3" t="e">
        <f>IF(I1789="",200,VLOOKUP(I1789,#REF!,2,FALSE))</f>
        <v>#REF!</v>
      </c>
      <c r="I1789" t="s">
        <v>12</v>
      </c>
      <c r="J1789" s="3" t="s">
        <v>85</v>
      </c>
      <c r="K1789" s="3" t="s">
        <v>5</v>
      </c>
      <c r="L1789" t="s">
        <v>452</v>
      </c>
      <c r="M1789" t="s">
        <v>90</v>
      </c>
      <c r="N1789" s="6" t="s">
        <v>453</v>
      </c>
      <c r="O1789" s="6" t="s">
        <v>454</v>
      </c>
      <c r="P1789" s="6" t="s">
        <v>455</v>
      </c>
      <c r="Q1789" s="6" t="s">
        <v>90</v>
      </c>
      <c r="R1789" s="6" t="s">
        <v>456</v>
      </c>
      <c r="S1789" s="6"/>
    </row>
    <row r="1790" spans="1:19" ht="15" hidden="1" customHeight="1" x14ac:dyDescent="0.25">
      <c r="A1790" t="s">
        <v>6089</v>
      </c>
      <c r="B1790" s="6" t="s">
        <v>6090</v>
      </c>
      <c r="G1790" s="9"/>
      <c r="H1790" s="3" t="e">
        <f>IF(I1790="",200,VLOOKUP(I1790,#REF!,2,FALSE))</f>
        <v>#REF!</v>
      </c>
      <c r="I1790" t="s">
        <v>12</v>
      </c>
      <c r="J1790" s="3" t="s">
        <v>11</v>
      </c>
      <c r="K1790" s="3" t="s">
        <v>3</v>
      </c>
      <c r="L1790" t="s">
        <v>6091</v>
      </c>
      <c r="M1790" t="s">
        <v>6092</v>
      </c>
      <c r="N1790" s="6" t="s">
        <v>6093</v>
      </c>
      <c r="O1790" s="6" t="s">
        <v>6094</v>
      </c>
      <c r="P1790" s="6" t="s">
        <v>6095</v>
      </c>
      <c r="Q1790" s="6" t="s">
        <v>90</v>
      </c>
      <c r="R1790" s="6" t="s">
        <v>6096</v>
      </c>
      <c r="S1790" s="6"/>
    </row>
    <row r="1791" spans="1:19" ht="15" hidden="1" customHeight="1" x14ac:dyDescent="0.25">
      <c r="A1791" t="s">
        <v>6097</v>
      </c>
      <c r="B1791" s="6" t="s">
        <v>6098</v>
      </c>
      <c r="G1791" s="9"/>
      <c r="H1791" s="3" t="e">
        <f>IF(I1791="",200,VLOOKUP(I1791,#REF!,2,FALSE))</f>
        <v>#REF!</v>
      </c>
      <c r="I1791" t="s">
        <v>12</v>
      </c>
      <c r="J1791" s="3" t="s">
        <v>11</v>
      </c>
      <c r="K1791" s="3" t="s">
        <v>3</v>
      </c>
      <c r="L1791" t="s">
        <v>6091</v>
      </c>
      <c r="M1791" t="s">
        <v>6092</v>
      </c>
      <c r="N1791" s="6" t="s">
        <v>6099</v>
      </c>
      <c r="O1791" s="6" t="s">
        <v>6100</v>
      </c>
      <c r="P1791" s="6" t="s">
        <v>6095</v>
      </c>
      <c r="Q1791" s="6" t="s">
        <v>90</v>
      </c>
      <c r="R1791" s="6" t="s">
        <v>6101</v>
      </c>
      <c r="S1791" s="6"/>
    </row>
    <row r="1792" spans="1:19" ht="15" hidden="1" customHeight="1" x14ac:dyDescent="0.25">
      <c r="A1792" t="s">
        <v>6102</v>
      </c>
      <c r="B1792" s="6" t="s">
        <v>6103</v>
      </c>
      <c r="G1792" s="9"/>
      <c r="H1792" s="3" t="e">
        <f>IF(I1792="",200,VLOOKUP(I1792,#REF!,2,FALSE))</f>
        <v>#REF!</v>
      </c>
      <c r="I1792" t="s">
        <v>12</v>
      </c>
      <c r="J1792" s="3" t="s">
        <v>11</v>
      </c>
      <c r="K1792" s="3" t="s">
        <v>3</v>
      </c>
      <c r="L1792" t="s">
        <v>6091</v>
      </c>
      <c r="M1792" t="s">
        <v>6092</v>
      </c>
      <c r="N1792" s="6" t="s">
        <v>6104</v>
      </c>
      <c r="O1792" s="6" t="s">
        <v>6105</v>
      </c>
      <c r="P1792" s="6" t="s">
        <v>6106</v>
      </c>
      <c r="Q1792" s="6" t="s">
        <v>90</v>
      </c>
      <c r="R1792" s="6" t="s">
        <v>6107</v>
      </c>
      <c r="S1792" s="6"/>
    </row>
    <row r="1793" spans="1:19" ht="15" hidden="1" customHeight="1" x14ac:dyDescent="0.25">
      <c r="A1793" t="s">
        <v>6108</v>
      </c>
      <c r="B1793" s="6" t="s">
        <v>6109</v>
      </c>
      <c r="G1793" s="9"/>
      <c r="H1793" s="3" t="e">
        <f>IF(I1793="",200,VLOOKUP(I1793,#REF!,2,FALSE))</f>
        <v>#REF!</v>
      </c>
      <c r="I1793" t="s">
        <v>12</v>
      </c>
      <c r="J1793" s="3" t="s">
        <v>11</v>
      </c>
      <c r="K1793" s="3" t="s">
        <v>3</v>
      </c>
      <c r="L1793" t="s">
        <v>6091</v>
      </c>
      <c r="M1793" t="s">
        <v>6092</v>
      </c>
      <c r="N1793" s="6" t="s">
        <v>6110</v>
      </c>
      <c r="O1793" s="6" t="s">
        <v>6111</v>
      </c>
      <c r="P1793" s="6" t="s">
        <v>6112</v>
      </c>
      <c r="Q1793" s="6" t="s">
        <v>90</v>
      </c>
      <c r="R1793" s="6" t="s">
        <v>6113</v>
      </c>
      <c r="S1793" s="6"/>
    </row>
    <row r="1794" spans="1:19" ht="15" hidden="1" customHeight="1" x14ac:dyDescent="0.25">
      <c r="A1794" t="s">
        <v>6114</v>
      </c>
      <c r="B1794" s="6" t="s">
        <v>6115</v>
      </c>
      <c r="G1794" s="9"/>
      <c r="H1794" s="3" t="e">
        <f>IF(I1794="",200,VLOOKUP(I1794,#REF!,2,FALSE))</f>
        <v>#REF!</v>
      </c>
      <c r="I1794" t="s">
        <v>12</v>
      </c>
      <c r="J1794" s="3" t="s">
        <v>11</v>
      </c>
      <c r="K1794" s="3" t="s">
        <v>3</v>
      </c>
      <c r="L1794" t="s">
        <v>6091</v>
      </c>
      <c r="M1794" t="s">
        <v>460</v>
      </c>
      <c r="O1794" s="6" t="s">
        <v>461</v>
      </c>
      <c r="P1794" s="6" t="s">
        <v>6116</v>
      </c>
      <c r="Q1794" s="6" t="s">
        <v>90</v>
      </c>
      <c r="R1794" s="6" t="s">
        <v>90</v>
      </c>
      <c r="S1794" s="6"/>
    </row>
    <row r="1795" spans="1:19" ht="15" hidden="1" customHeight="1" x14ac:dyDescent="0.25">
      <c r="A1795" t="s">
        <v>6117</v>
      </c>
      <c r="B1795" s="6" t="s">
        <v>6118</v>
      </c>
      <c r="G1795" s="9"/>
      <c r="H1795" s="3" t="e">
        <f>IF(I1795="",200,VLOOKUP(I1795,#REF!,2,FALSE))</f>
        <v>#REF!</v>
      </c>
      <c r="I1795" t="s">
        <v>12</v>
      </c>
      <c r="J1795" s="3" t="s">
        <v>11</v>
      </c>
      <c r="K1795" s="3" t="s">
        <v>3</v>
      </c>
      <c r="L1795" t="s">
        <v>6091</v>
      </c>
      <c r="M1795" t="s">
        <v>460</v>
      </c>
      <c r="O1795" s="6" t="s">
        <v>465</v>
      </c>
      <c r="P1795" s="6" t="s">
        <v>6119</v>
      </c>
      <c r="Q1795" s="6" t="s">
        <v>90</v>
      </c>
      <c r="R1795" s="6" t="s">
        <v>90</v>
      </c>
      <c r="S1795" s="6"/>
    </row>
    <row r="1796" spans="1:19" ht="15" hidden="1" customHeight="1" x14ac:dyDescent="0.25">
      <c r="A1796" t="s">
        <v>6120</v>
      </c>
      <c r="B1796" s="6" t="s">
        <v>6121</v>
      </c>
      <c r="G1796" s="9"/>
      <c r="H1796" s="3" t="e">
        <f>IF(I1796="",200,VLOOKUP(I1796,#REF!,2,FALSE))</f>
        <v>#REF!</v>
      </c>
      <c r="I1796" t="s">
        <v>12</v>
      </c>
      <c r="J1796" s="3" t="s">
        <v>11</v>
      </c>
      <c r="K1796" s="3" t="s">
        <v>3</v>
      </c>
      <c r="L1796" t="s">
        <v>6091</v>
      </c>
      <c r="M1796" t="s">
        <v>90</v>
      </c>
      <c r="O1796" s="6" t="s">
        <v>469</v>
      </c>
      <c r="P1796" s="6" t="s">
        <v>6122</v>
      </c>
      <c r="Q1796" s="6" t="s">
        <v>90</v>
      </c>
      <c r="R1796" s="6" t="s">
        <v>90</v>
      </c>
      <c r="S1796" s="6"/>
    </row>
    <row r="1797" spans="1:19" ht="15" hidden="1" customHeight="1" x14ac:dyDescent="0.25">
      <c r="A1797" t="s">
        <v>6123</v>
      </c>
      <c r="B1797" s="6" t="s">
        <v>6124</v>
      </c>
      <c r="G1797" s="9"/>
      <c r="H1797" s="3" t="e">
        <f>IF(I1797="",200,VLOOKUP(I1797,#REF!,2,FALSE))</f>
        <v>#REF!</v>
      </c>
      <c r="I1797" t="s">
        <v>12</v>
      </c>
      <c r="J1797" s="3" t="s">
        <v>11</v>
      </c>
      <c r="K1797" s="3" t="s">
        <v>3</v>
      </c>
      <c r="L1797" t="s">
        <v>6091</v>
      </c>
      <c r="M1797" t="s">
        <v>90</v>
      </c>
      <c r="O1797" s="6" t="s">
        <v>473</v>
      </c>
      <c r="P1797" s="6" t="s">
        <v>6125</v>
      </c>
      <c r="Q1797" s="6" t="s">
        <v>90</v>
      </c>
      <c r="R1797" s="6" t="s">
        <v>90</v>
      </c>
      <c r="S1797" s="6"/>
    </row>
    <row r="1798" spans="1:19" ht="15" hidden="1" customHeight="1" x14ac:dyDescent="0.25">
      <c r="A1798" t="s">
        <v>6126</v>
      </c>
      <c r="B1798" s="6" t="s">
        <v>6127</v>
      </c>
      <c r="G1798" s="9"/>
      <c r="H1798" s="3" t="e">
        <f>IF(I1798="",200,VLOOKUP(I1798,#REF!,2,FALSE))</f>
        <v>#REF!</v>
      </c>
      <c r="I1798" t="s">
        <v>12</v>
      </c>
      <c r="J1798" s="3" t="s">
        <v>11</v>
      </c>
      <c r="K1798" s="3" t="s">
        <v>3</v>
      </c>
      <c r="L1798" t="s">
        <v>6091</v>
      </c>
      <c r="M1798" t="s">
        <v>90</v>
      </c>
      <c r="O1798" s="6" t="s">
        <v>477</v>
      </c>
      <c r="P1798" s="6" t="s">
        <v>6128</v>
      </c>
      <c r="Q1798" s="6" t="s">
        <v>90</v>
      </c>
      <c r="R1798" s="6" t="s">
        <v>90</v>
      </c>
      <c r="S1798" s="6"/>
    </row>
    <row r="1799" spans="1:19" ht="15" hidden="1" customHeight="1" x14ac:dyDescent="0.25">
      <c r="A1799" t="s">
        <v>6129</v>
      </c>
      <c r="B1799" s="6" t="s">
        <v>6130</v>
      </c>
      <c r="G1799" s="9"/>
      <c r="H1799" s="3" t="e">
        <f>IF(I1799="",200,VLOOKUP(I1799,#REF!,2,FALSE))</f>
        <v>#REF!</v>
      </c>
      <c r="I1799" t="s">
        <v>12</v>
      </c>
      <c r="J1799" s="3" t="s">
        <v>11</v>
      </c>
      <c r="K1799" s="3" t="s">
        <v>3</v>
      </c>
      <c r="L1799" t="s">
        <v>6091</v>
      </c>
      <c r="M1799" t="s">
        <v>460</v>
      </c>
      <c r="O1799" s="6" t="s">
        <v>481</v>
      </c>
      <c r="P1799" s="6" t="s">
        <v>6131</v>
      </c>
      <c r="Q1799" s="6" t="s">
        <v>90</v>
      </c>
      <c r="R1799" s="6" t="s">
        <v>90</v>
      </c>
      <c r="S1799" s="6"/>
    </row>
    <row r="1800" spans="1:19" ht="15" hidden="1" customHeight="1" x14ac:dyDescent="0.25">
      <c r="A1800" t="s">
        <v>6132</v>
      </c>
      <c r="B1800" s="6" t="s">
        <v>6133</v>
      </c>
      <c r="G1800" s="9"/>
      <c r="H1800" s="3" t="e">
        <f>IF(I1800="",200,VLOOKUP(I1800,#REF!,2,FALSE))</f>
        <v>#REF!</v>
      </c>
      <c r="I1800" t="s">
        <v>12</v>
      </c>
      <c r="J1800" s="3" t="s">
        <v>11</v>
      </c>
      <c r="K1800" s="3" t="s">
        <v>3</v>
      </c>
      <c r="L1800" t="s">
        <v>6091</v>
      </c>
      <c r="M1800" t="s">
        <v>460</v>
      </c>
      <c r="O1800" s="6" t="s">
        <v>485</v>
      </c>
      <c r="P1800" s="6" t="s">
        <v>6134</v>
      </c>
      <c r="Q1800" s="6" t="s">
        <v>90</v>
      </c>
      <c r="R1800" s="6" t="s">
        <v>90</v>
      </c>
      <c r="S1800" s="6"/>
    </row>
    <row r="1801" spans="1:19" ht="15" hidden="1" customHeight="1" x14ac:dyDescent="0.25">
      <c r="A1801" t="s">
        <v>6135</v>
      </c>
      <c r="B1801" s="6" t="s">
        <v>6136</v>
      </c>
      <c r="G1801" s="9"/>
      <c r="H1801" s="3" t="e">
        <f>IF(I1801="",200,VLOOKUP(I1801,#REF!,2,FALSE))</f>
        <v>#REF!</v>
      </c>
      <c r="I1801" t="s">
        <v>12</v>
      </c>
      <c r="J1801" s="3" t="s">
        <v>11</v>
      </c>
      <c r="K1801" s="3" t="s">
        <v>3</v>
      </c>
      <c r="L1801" t="s">
        <v>6091</v>
      </c>
      <c r="M1801" t="s">
        <v>90</v>
      </c>
      <c r="O1801" s="6" t="s">
        <v>497</v>
      </c>
      <c r="P1801" s="6" t="s">
        <v>6137</v>
      </c>
      <c r="Q1801" s="6" t="s">
        <v>90</v>
      </c>
      <c r="R1801" s="6" t="s">
        <v>90</v>
      </c>
      <c r="S1801" s="6"/>
    </row>
    <row r="1802" spans="1:19" ht="15" hidden="1" customHeight="1" x14ac:dyDescent="0.25">
      <c r="A1802" t="s">
        <v>6138</v>
      </c>
      <c r="B1802" s="6" t="s">
        <v>6139</v>
      </c>
      <c r="G1802" s="9"/>
      <c r="H1802" s="3" t="e">
        <f>IF(I1802="",200,VLOOKUP(I1802,#REF!,2,FALSE))</f>
        <v>#REF!</v>
      </c>
      <c r="I1802" t="s">
        <v>12</v>
      </c>
      <c r="J1802" s="3" t="s">
        <v>11</v>
      </c>
      <c r="K1802" s="3" t="s">
        <v>3</v>
      </c>
      <c r="L1802" t="s">
        <v>6091</v>
      </c>
      <c r="M1802" t="s">
        <v>6140</v>
      </c>
      <c r="O1802" s="6" t="s">
        <v>501</v>
      </c>
      <c r="P1802" s="6" t="s">
        <v>6141</v>
      </c>
      <c r="Q1802" s="6" t="s">
        <v>90</v>
      </c>
      <c r="R1802" s="6" t="s">
        <v>90</v>
      </c>
      <c r="S1802" s="6"/>
    </row>
    <row r="1803" spans="1:19" ht="15" hidden="1" customHeight="1" x14ac:dyDescent="0.25">
      <c r="A1803" t="s">
        <v>6142</v>
      </c>
      <c r="B1803" s="6" t="s">
        <v>6143</v>
      </c>
      <c r="G1803" s="9"/>
      <c r="H1803" s="3" t="e">
        <f>IF(I1803="",200,VLOOKUP(I1803,#REF!,2,FALSE))</f>
        <v>#REF!</v>
      </c>
      <c r="I1803" t="s">
        <v>12</v>
      </c>
      <c r="J1803" s="3" t="s">
        <v>11</v>
      </c>
      <c r="K1803" s="3" t="s">
        <v>3</v>
      </c>
      <c r="L1803" t="s">
        <v>6091</v>
      </c>
      <c r="M1803" t="s">
        <v>6144</v>
      </c>
      <c r="O1803" s="6" t="s">
        <v>505</v>
      </c>
      <c r="P1803" s="6" t="s">
        <v>6145</v>
      </c>
      <c r="Q1803" s="6" t="s">
        <v>90</v>
      </c>
      <c r="R1803" s="6" t="s">
        <v>90</v>
      </c>
      <c r="S1803" s="6"/>
    </row>
    <row r="1804" spans="1:19" ht="15" hidden="1" customHeight="1" x14ac:dyDescent="0.25">
      <c r="A1804" t="s">
        <v>6146</v>
      </c>
      <c r="B1804" s="6" t="s">
        <v>6147</v>
      </c>
      <c r="G1804" s="9"/>
      <c r="H1804" s="3" t="e">
        <f>IF(I1804="",200,VLOOKUP(I1804,#REF!,2,FALSE))</f>
        <v>#REF!</v>
      </c>
      <c r="I1804" t="s">
        <v>12</v>
      </c>
      <c r="J1804" s="3" t="s">
        <v>11</v>
      </c>
      <c r="K1804" s="3" t="s">
        <v>3</v>
      </c>
      <c r="L1804" t="s">
        <v>6091</v>
      </c>
      <c r="M1804" t="s">
        <v>6144</v>
      </c>
      <c r="O1804" s="6" t="s">
        <v>509</v>
      </c>
      <c r="P1804" s="6" t="s">
        <v>6148</v>
      </c>
      <c r="Q1804" s="6" t="s">
        <v>90</v>
      </c>
      <c r="R1804" s="6" t="s">
        <v>90</v>
      </c>
      <c r="S1804" s="6"/>
    </row>
    <row r="1805" spans="1:19" ht="15" hidden="1" customHeight="1" x14ac:dyDescent="0.25">
      <c r="A1805" t="s">
        <v>6149</v>
      </c>
      <c r="B1805" s="6" t="s">
        <v>6150</v>
      </c>
      <c r="G1805" s="9"/>
      <c r="H1805" s="3" t="e">
        <f>IF(I1805="",200,VLOOKUP(I1805,#REF!,2,FALSE))</f>
        <v>#REF!</v>
      </c>
      <c r="I1805" t="s">
        <v>12</v>
      </c>
      <c r="J1805" s="3" t="s">
        <v>11</v>
      </c>
      <c r="K1805" s="3" t="s">
        <v>3</v>
      </c>
      <c r="L1805" t="s">
        <v>6091</v>
      </c>
      <c r="M1805" t="s">
        <v>6140</v>
      </c>
      <c r="O1805" s="6" t="s">
        <v>513</v>
      </c>
      <c r="P1805" s="6" t="s">
        <v>6151</v>
      </c>
      <c r="Q1805" s="6" t="s">
        <v>90</v>
      </c>
      <c r="R1805" s="6" t="s">
        <v>90</v>
      </c>
      <c r="S1805" s="6"/>
    </row>
    <row r="1806" spans="1:19" ht="15" hidden="1" customHeight="1" x14ac:dyDescent="0.25">
      <c r="A1806" t="s">
        <v>6152</v>
      </c>
      <c r="B1806" s="6" t="s">
        <v>6153</v>
      </c>
      <c r="G1806" s="9"/>
      <c r="H1806" s="3" t="e">
        <f>IF(I1806="",200,VLOOKUP(I1806,#REF!,2,FALSE))</f>
        <v>#REF!</v>
      </c>
      <c r="I1806" t="s">
        <v>12</v>
      </c>
      <c r="J1806" s="3" t="s">
        <v>11</v>
      </c>
      <c r="K1806" s="3" t="s">
        <v>3</v>
      </c>
      <c r="L1806" t="s">
        <v>6091</v>
      </c>
      <c r="M1806" t="s">
        <v>6140</v>
      </c>
      <c r="O1806" s="6" t="s">
        <v>518</v>
      </c>
      <c r="P1806" s="6" t="s">
        <v>6154</v>
      </c>
      <c r="Q1806" s="6" t="s">
        <v>90</v>
      </c>
      <c r="R1806" s="6" t="s">
        <v>90</v>
      </c>
      <c r="S1806" s="6"/>
    </row>
    <row r="1807" spans="1:19" ht="15" hidden="1" customHeight="1" x14ac:dyDescent="0.25">
      <c r="A1807" t="s">
        <v>6155</v>
      </c>
      <c r="B1807" s="6" t="s">
        <v>6156</v>
      </c>
      <c r="G1807" s="9"/>
      <c r="H1807" s="3" t="e">
        <f>IF(I1807="",200,VLOOKUP(I1807,#REF!,2,FALSE))</f>
        <v>#REF!</v>
      </c>
      <c r="I1807" t="s">
        <v>12</v>
      </c>
      <c r="J1807" s="3" t="s">
        <v>11</v>
      </c>
      <c r="K1807" s="3" t="s">
        <v>3</v>
      </c>
      <c r="L1807" t="s">
        <v>6091</v>
      </c>
      <c r="M1807" t="s">
        <v>6144</v>
      </c>
      <c r="O1807" s="6" t="s">
        <v>522</v>
      </c>
      <c r="P1807" s="6" t="s">
        <v>6157</v>
      </c>
      <c r="Q1807" s="6" t="s">
        <v>90</v>
      </c>
      <c r="R1807" s="6" t="s">
        <v>90</v>
      </c>
      <c r="S1807" s="6"/>
    </row>
    <row r="1808" spans="1:19" ht="15" hidden="1" customHeight="1" x14ac:dyDescent="0.25">
      <c r="A1808" t="s">
        <v>6158</v>
      </c>
      <c r="B1808" s="6" t="s">
        <v>6159</v>
      </c>
      <c r="G1808" s="9"/>
      <c r="H1808" s="3" t="e">
        <f>IF(I1808="",200,VLOOKUP(I1808,#REF!,2,FALSE))</f>
        <v>#REF!</v>
      </c>
      <c r="I1808" t="s">
        <v>12</v>
      </c>
      <c r="J1808" s="3" t="s">
        <v>11</v>
      </c>
      <c r="K1808" s="3" t="s">
        <v>3</v>
      </c>
      <c r="L1808" t="s">
        <v>6091</v>
      </c>
      <c r="M1808" t="s">
        <v>6144</v>
      </c>
      <c r="O1808" s="6" t="s">
        <v>526</v>
      </c>
      <c r="P1808" s="6" t="s">
        <v>6160</v>
      </c>
      <c r="Q1808" s="6" t="s">
        <v>90</v>
      </c>
      <c r="R1808" s="6" t="s">
        <v>90</v>
      </c>
      <c r="S1808" s="6"/>
    </row>
    <row r="1809" spans="1:19" ht="15" hidden="1" customHeight="1" x14ac:dyDescent="0.25">
      <c r="A1809" t="s">
        <v>6161</v>
      </c>
      <c r="B1809" s="6" t="s">
        <v>6162</v>
      </c>
      <c r="G1809" s="9"/>
      <c r="H1809" s="3" t="e">
        <f>IF(I1809="",200,VLOOKUP(I1809,#REF!,2,FALSE))</f>
        <v>#REF!</v>
      </c>
      <c r="I1809" t="s">
        <v>12</v>
      </c>
      <c r="J1809" s="3" t="s">
        <v>11</v>
      </c>
      <c r="K1809" s="3" t="s">
        <v>3</v>
      </c>
      <c r="L1809" t="s">
        <v>6091</v>
      </c>
      <c r="M1809" t="s">
        <v>90</v>
      </c>
      <c r="O1809" s="6" t="s">
        <v>530</v>
      </c>
      <c r="P1809" s="6" t="s">
        <v>6163</v>
      </c>
      <c r="Q1809" s="6" t="s">
        <v>90</v>
      </c>
      <c r="R1809" s="6" t="s">
        <v>90</v>
      </c>
      <c r="S1809" s="6"/>
    </row>
    <row r="1810" spans="1:19" ht="15" hidden="1" customHeight="1" x14ac:dyDescent="0.25">
      <c r="A1810" t="s">
        <v>6164</v>
      </c>
      <c r="B1810" s="6" t="s">
        <v>6165</v>
      </c>
      <c r="G1810" s="9"/>
      <c r="H1810" s="3" t="e">
        <f>IF(I1810="",200,VLOOKUP(I1810,#REF!,2,FALSE))</f>
        <v>#REF!</v>
      </c>
      <c r="I1810" t="s">
        <v>12</v>
      </c>
      <c r="J1810" s="3" t="s">
        <v>11</v>
      </c>
      <c r="K1810" s="3" t="s">
        <v>3</v>
      </c>
      <c r="L1810" t="s">
        <v>6091</v>
      </c>
      <c r="M1810" t="s">
        <v>90</v>
      </c>
      <c r="O1810" s="6" t="s">
        <v>534</v>
      </c>
      <c r="P1810" s="6" t="s">
        <v>6166</v>
      </c>
      <c r="Q1810" s="6" t="s">
        <v>90</v>
      </c>
      <c r="R1810" s="6" t="s">
        <v>90</v>
      </c>
      <c r="S1810" s="6"/>
    </row>
    <row r="1811" spans="1:19" ht="15" hidden="1" customHeight="1" x14ac:dyDescent="0.25">
      <c r="A1811" t="s">
        <v>6167</v>
      </c>
      <c r="B1811" s="6" t="s">
        <v>6168</v>
      </c>
      <c r="G1811" s="9"/>
      <c r="H1811" s="3" t="e">
        <f>IF(I1811="",200,VLOOKUP(I1811,#REF!,2,FALSE))</f>
        <v>#REF!</v>
      </c>
      <c r="I1811" t="s">
        <v>12</v>
      </c>
      <c r="J1811" s="3" t="s">
        <v>11</v>
      </c>
      <c r="K1811" s="3" t="s">
        <v>3</v>
      </c>
      <c r="L1811" t="s">
        <v>6091</v>
      </c>
      <c r="M1811" t="s">
        <v>90</v>
      </c>
      <c r="O1811" s="6" t="s">
        <v>538</v>
      </c>
      <c r="P1811" s="6" t="s">
        <v>6169</v>
      </c>
      <c r="Q1811" s="6" t="s">
        <v>90</v>
      </c>
      <c r="R1811" s="6" t="s">
        <v>90</v>
      </c>
      <c r="S1811" s="6"/>
    </row>
    <row r="1812" spans="1:19" ht="15" hidden="1" customHeight="1" x14ac:dyDescent="0.25">
      <c r="A1812" t="s">
        <v>6170</v>
      </c>
      <c r="B1812" s="6" t="s">
        <v>6171</v>
      </c>
      <c r="G1812" s="9"/>
      <c r="H1812" s="3" t="e">
        <f>IF(I1812="",200,VLOOKUP(I1812,#REF!,2,FALSE))</f>
        <v>#REF!</v>
      </c>
      <c r="I1812" t="s">
        <v>12</v>
      </c>
      <c r="J1812" s="3" t="s">
        <v>11</v>
      </c>
      <c r="K1812" s="3" t="s">
        <v>3</v>
      </c>
      <c r="L1812" t="s">
        <v>6091</v>
      </c>
      <c r="M1812" t="s">
        <v>90</v>
      </c>
      <c r="O1812" s="6" t="s">
        <v>542</v>
      </c>
      <c r="P1812" s="6" t="s">
        <v>543</v>
      </c>
      <c r="Q1812" s="6" t="s">
        <v>90</v>
      </c>
      <c r="R1812" s="6" t="s">
        <v>90</v>
      </c>
      <c r="S1812" s="6"/>
    </row>
    <row r="1813" spans="1:19" ht="15" hidden="1" customHeight="1" x14ac:dyDescent="0.25">
      <c r="A1813" t="s">
        <v>6172</v>
      </c>
      <c r="B1813" s="6" t="s">
        <v>6173</v>
      </c>
      <c r="G1813" s="9"/>
      <c r="H1813" s="3" t="e">
        <f>IF(I1813="",200,VLOOKUP(I1813,#REF!,2,FALSE))</f>
        <v>#REF!</v>
      </c>
      <c r="I1813" t="s">
        <v>12</v>
      </c>
      <c r="J1813" s="3" t="s">
        <v>11</v>
      </c>
      <c r="K1813" s="3" t="s">
        <v>3</v>
      </c>
      <c r="L1813" t="s">
        <v>6091</v>
      </c>
      <c r="M1813" t="s">
        <v>90</v>
      </c>
      <c r="O1813" s="6" t="s">
        <v>546</v>
      </c>
      <c r="P1813" s="6" t="s">
        <v>6174</v>
      </c>
      <c r="Q1813" s="6" t="s">
        <v>90</v>
      </c>
      <c r="R1813" s="6" t="s">
        <v>90</v>
      </c>
      <c r="S1813" s="6"/>
    </row>
    <row r="1814" spans="1:19" ht="15" hidden="1" customHeight="1" x14ac:dyDescent="0.25">
      <c r="A1814" t="s">
        <v>6175</v>
      </c>
      <c r="B1814" s="6" t="s">
        <v>6176</v>
      </c>
      <c r="G1814" s="9"/>
      <c r="H1814" s="3" t="e">
        <f>IF(I1814="",200,VLOOKUP(I1814,#REF!,2,FALSE))</f>
        <v>#REF!</v>
      </c>
      <c r="I1814" t="s">
        <v>12</v>
      </c>
      <c r="J1814" s="3" t="s">
        <v>11</v>
      </c>
      <c r="K1814" s="3" t="s">
        <v>3</v>
      </c>
      <c r="L1814" t="s">
        <v>6091</v>
      </c>
      <c r="M1814" t="s">
        <v>90</v>
      </c>
      <c r="O1814" s="6" t="s">
        <v>550</v>
      </c>
      <c r="P1814" s="6" t="s">
        <v>6177</v>
      </c>
      <c r="Q1814" s="6" t="s">
        <v>90</v>
      </c>
      <c r="R1814" s="6" t="s">
        <v>90</v>
      </c>
      <c r="S1814" s="6"/>
    </row>
    <row r="1815" spans="1:19" ht="15" hidden="1" customHeight="1" x14ac:dyDescent="0.25">
      <c r="A1815" t="s">
        <v>6178</v>
      </c>
      <c r="B1815" s="6" t="s">
        <v>6179</v>
      </c>
      <c r="G1815" s="9"/>
      <c r="H1815" s="3" t="e">
        <f>IF(I1815="",200,VLOOKUP(I1815,#REF!,2,FALSE))</f>
        <v>#REF!</v>
      </c>
      <c r="I1815" t="s">
        <v>12</v>
      </c>
      <c r="J1815" s="3" t="s">
        <v>11</v>
      </c>
      <c r="K1815" s="3" t="s">
        <v>3</v>
      </c>
      <c r="L1815" t="s">
        <v>6091</v>
      </c>
      <c r="M1815" t="s">
        <v>90</v>
      </c>
      <c r="O1815" s="6" t="s">
        <v>554</v>
      </c>
      <c r="P1815" s="6" t="s">
        <v>6180</v>
      </c>
      <c r="Q1815" s="6" t="s">
        <v>90</v>
      </c>
      <c r="R1815" s="6" t="s">
        <v>90</v>
      </c>
      <c r="S1815" s="6"/>
    </row>
    <row r="1816" spans="1:19" ht="15" hidden="1" customHeight="1" x14ac:dyDescent="0.25">
      <c r="A1816" t="s">
        <v>6181</v>
      </c>
      <c r="B1816" s="6" t="s">
        <v>6182</v>
      </c>
      <c r="G1816" s="9"/>
      <c r="H1816" s="3" t="e">
        <f>IF(I1816="",200,VLOOKUP(I1816,#REF!,2,FALSE))</f>
        <v>#REF!</v>
      </c>
      <c r="I1816" t="s">
        <v>12</v>
      </c>
      <c r="J1816" s="3" t="s">
        <v>11</v>
      </c>
      <c r="K1816" s="3" t="s">
        <v>3</v>
      </c>
      <c r="L1816" t="s">
        <v>6091</v>
      </c>
      <c r="M1816" t="s">
        <v>90</v>
      </c>
      <c r="O1816" s="6" t="s">
        <v>558</v>
      </c>
      <c r="P1816" s="6" t="s">
        <v>6183</v>
      </c>
      <c r="Q1816" s="6" t="s">
        <v>90</v>
      </c>
      <c r="R1816" s="6" t="s">
        <v>90</v>
      </c>
      <c r="S1816" s="6"/>
    </row>
    <row r="1817" spans="1:19" ht="15" hidden="1" customHeight="1" x14ac:dyDescent="0.25">
      <c r="A1817" t="s">
        <v>6184</v>
      </c>
      <c r="B1817" s="6" t="s">
        <v>6185</v>
      </c>
      <c r="G1817" s="9"/>
      <c r="H1817" s="3" t="e">
        <f>IF(I1817="",200,VLOOKUP(I1817,#REF!,2,FALSE))</f>
        <v>#REF!</v>
      </c>
      <c r="I1817" t="s">
        <v>12</v>
      </c>
      <c r="J1817" s="3" t="s">
        <v>11</v>
      </c>
      <c r="K1817" s="3" t="s">
        <v>3</v>
      </c>
      <c r="L1817" t="s">
        <v>6091</v>
      </c>
      <c r="M1817" t="s">
        <v>90</v>
      </c>
      <c r="O1817" s="6" t="s">
        <v>562</v>
      </c>
      <c r="P1817" s="6" t="s">
        <v>6186</v>
      </c>
      <c r="Q1817" s="6" t="s">
        <v>90</v>
      </c>
      <c r="R1817" s="6" t="s">
        <v>90</v>
      </c>
      <c r="S1817" s="6"/>
    </row>
    <row r="1818" spans="1:19" ht="15" hidden="1" customHeight="1" x14ac:dyDescent="0.25">
      <c r="A1818" t="s">
        <v>6187</v>
      </c>
      <c r="B1818" s="6" t="s">
        <v>6188</v>
      </c>
      <c r="G1818" s="9"/>
      <c r="H1818" s="3" t="e">
        <f>IF(I1818="",200,VLOOKUP(I1818,#REF!,2,FALSE))</f>
        <v>#REF!</v>
      </c>
      <c r="I1818" t="s">
        <v>12</v>
      </c>
      <c r="J1818" s="3" t="s">
        <v>11</v>
      </c>
      <c r="K1818" s="3" t="s">
        <v>3</v>
      </c>
      <c r="L1818" t="s">
        <v>6091</v>
      </c>
      <c r="M1818" t="s">
        <v>90</v>
      </c>
      <c r="O1818" s="6" t="s">
        <v>152</v>
      </c>
      <c r="P1818" s="6" t="s">
        <v>6189</v>
      </c>
      <c r="Q1818" s="6" t="s">
        <v>90</v>
      </c>
      <c r="R1818" s="6" t="s">
        <v>90</v>
      </c>
      <c r="S1818" s="6"/>
    </row>
    <row r="1819" spans="1:19" ht="15" hidden="1" customHeight="1" x14ac:dyDescent="0.25">
      <c r="A1819" t="s">
        <v>6190</v>
      </c>
      <c r="B1819" s="6" t="s">
        <v>6191</v>
      </c>
      <c r="G1819" s="9"/>
      <c r="H1819" s="3" t="e">
        <f>IF(I1819="",200,VLOOKUP(I1819,#REF!,2,FALSE))</f>
        <v>#REF!</v>
      </c>
      <c r="I1819" t="s">
        <v>12</v>
      </c>
      <c r="J1819" s="3" t="s">
        <v>11</v>
      </c>
      <c r="K1819" s="3" t="s">
        <v>3</v>
      </c>
      <c r="L1819" t="s">
        <v>6091</v>
      </c>
      <c r="M1819" t="s">
        <v>90</v>
      </c>
      <c r="O1819" s="6" t="s">
        <v>156</v>
      </c>
      <c r="P1819" s="6" t="s">
        <v>6192</v>
      </c>
      <c r="Q1819" s="6" t="s">
        <v>90</v>
      </c>
      <c r="R1819" s="6" t="s">
        <v>90</v>
      </c>
      <c r="S1819" s="6"/>
    </row>
    <row r="1820" spans="1:19" ht="15" hidden="1" customHeight="1" x14ac:dyDescent="0.25">
      <c r="A1820" t="s">
        <v>6193</v>
      </c>
      <c r="B1820" s="6" t="s">
        <v>6194</v>
      </c>
      <c r="G1820" s="9"/>
      <c r="H1820" s="3" t="e">
        <f>IF(I1820="",200,VLOOKUP(I1820,#REF!,2,FALSE))</f>
        <v>#REF!</v>
      </c>
      <c r="I1820" t="s">
        <v>12</v>
      </c>
      <c r="J1820" s="3" t="s">
        <v>11</v>
      </c>
      <c r="K1820" s="3" t="s">
        <v>3</v>
      </c>
      <c r="L1820" t="s">
        <v>6091</v>
      </c>
      <c r="M1820" t="s">
        <v>90</v>
      </c>
      <c r="O1820" s="6" t="s">
        <v>160</v>
      </c>
      <c r="P1820" s="6" t="s">
        <v>6195</v>
      </c>
      <c r="Q1820" s="6" t="s">
        <v>90</v>
      </c>
      <c r="R1820" s="6" t="s">
        <v>90</v>
      </c>
      <c r="S1820" s="6"/>
    </row>
    <row r="1821" spans="1:19" ht="15" hidden="1" customHeight="1" x14ac:dyDescent="0.25">
      <c r="A1821" t="s">
        <v>6196</v>
      </c>
      <c r="B1821" s="6" t="s">
        <v>6197</v>
      </c>
      <c r="G1821" s="9"/>
      <c r="H1821" s="3" t="e">
        <f>IF(I1821="",200,VLOOKUP(I1821,#REF!,2,FALSE))</f>
        <v>#REF!</v>
      </c>
      <c r="I1821" t="s">
        <v>12</v>
      </c>
      <c r="J1821" s="3" t="s">
        <v>11</v>
      </c>
      <c r="K1821" s="3" t="s">
        <v>3</v>
      </c>
      <c r="L1821" t="s">
        <v>6091</v>
      </c>
      <c r="M1821" t="s">
        <v>90</v>
      </c>
      <c r="O1821" s="6" t="s">
        <v>6198</v>
      </c>
      <c r="P1821" s="6" t="s">
        <v>6199</v>
      </c>
      <c r="Q1821" s="6" t="s">
        <v>90</v>
      </c>
      <c r="R1821" s="6" t="s">
        <v>90</v>
      </c>
      <c r="S1821" s="6"/>
    </row>
    <row r="1822" spans="1:19" ht="15" hidden="1" customHeight="1" x14ac:dyDescent="0.25">
      <c r="A1822" t="s">
        <v>6200</v>
      </c>
      <c r="B1822" s="6" t="s">
        <v>6201</v>
      </c>
      <c r="G1822" s="9"/>
      <c r="H1822" s="3" t="e">
        <f>IF(I1822="",200,VLOOKUP(I1822,#REF!,2,FALSE))</f>
        <v>#REF!</v>
      </c>
      <c r="I1822" t="s">
        <v>12</v>
      </c>
      <c r="J1822" s="3" t="s">
        <v>11</v>
      </c>
      <c r="K1822" s="3" t="s">
        <v>3</v>
      </c>
      <c r="L1822" t="s">
        <v>6091</v>
      </c>
      <c r="M1822" t="s">
        <v>90</v>
      </c>
      <c r="O1822" s="6" t="s">
        <v>168</v>
      </c>
      <c r="P1822" s="6" t="s">
        <v>6202</v>
      </c>
      <c r="Q1822" s="6" t="s">
        <v>90</v>
      </c>
      <c r="R1822" s="6" t="s">
        <v>90</v>
      </c>
      <c r="S1822" s="6"/>
    </row>
    <row r="1823" spans="1:19" ht="15" hidden="1" customHeight="1" x14ac:dyDescent="0.25">
      <c r="A1823" t="s">
        <v>6203</v>
      </c>
      <c r="B1823" s="6" t="s">
        <v>6204</v>
      </c>
      <c r="G1823" s="9"/>
      <c r="H1823" s="3" t="e">
        <f>IF(I1823="",200,VLOOKUP(I1823,#REF!,2,FALSE))</f>
        <v>#REF!</v>
      </c>
      <c r="I1823" t="s">
        <v>12</v>
      </c>
      <c r="J1823" s="3" t="s">
        <v>11</v>
      </c>
      <c r="K1823" s="3" t="s">
        <v>3</v>
      </c>
      <c r="L1823" t="s">
        <v>6091</v>
      </c>
      <c r="M1823" t="s">
        <v>90</v>
      </c>
      <c r="O1823" s="6" t="s">
        <v>172</v>
      </c>
      <c r="P1823" s="6" t="s">
        <v>6205</v>
      </c>
      <c r="Q1823" s="6" t="s">
        <v>90</v>
      </c>
      <c r="R1823" s="6" t="s">
        <v>90</v>
      </c>
      <c r="S1823" s="6"/>
    </row>
    <row r="1824" spans="1:19" ht="15" hidden="1" customHeight="1" x14ac:dyDescent="0.25">
      <c r="A1824" t="s">
        <v>6206</v>
      </c>
      <c r="B1824" s="6" t="s">
        <v>6207</v>
      </c>
      <c r="G1824" s="9"/>
      <c r="H1824" s="3" t="e">
        <f>IF(I1824="",200,VLOOKUP(I1824,#REF!,2,FALSE))</f>
        <v>#REF!</v>
      </c>
      <c r="I1824" t="s">
        <v>12</v>
      </c>
      <c r="J1824" s="3" t="s">
        <v>11</v>
      </c>
      <c r="K1824" s="3" t="s">
        <v>3</v>
      </c>
      <c r="L1824" t="s">
        <v>6091</v>
      </c>
      <c r="M1824" t="s">
        <v>90</v>
      </c>
      <c r="O1824" s="6" t="s">
        <v>6208</v>
      </c>
      <c r="P1824" s="6" t="s">
        <v>177</v>
      </c>
      <c r="Q1824" s="6" t="s">
        <v>90</v>
      </c>
      <c r="R1824" s="6" t="s">
        <v>90</v>
      </c>
      <c r="S1824" s="6"/>
    </row>
    <row r="1825" spans="1:19" ht="15" hidden="1" customHeight="1" x14ac:dyDescent="0.25">
      <c r="A1825" t="s">
        <v>6209</v>
      </c>
      <c r="B1825" s="6" t="s">
        <v>6210</v>
      </c>
      <c r="H1825" s="3" t="e">
        <f>IF(I1825="",200,VLOOKUP(I1825,#REF!,2,FALSE))</f>
        <v>#REF!</v>
      </c>
      <c r="I1825" t="s">
        <v>12</v>
      </c>
      <c r="J1825" s="3" t="s">
        <v>85</v>
      </c>
      <c r="K1825" s="3" t="s">
        <v>3</v>
      </c>
      <c r="L1825" t="s">
        <v>6211</v>
      </c>
      <c r="M1825" t="s">
        <v>6092</v>
      </c>
      <c r="N1825" s="6" t="s">
        <v>6093</v>
      </c>
      <c r="O1825" s="6" t="s">
        <v>6094</v>
      </c>
      <c r="P1825" s="6" t="s">
        <v>6095</v>
      </c>
      <c r="Q1825" s="6" t="s">
        <v>90</v>
      </c>
      <c r="R1825" s="6" t="s">
        <v>6096</v>
      </c>
      <c r="S1825" s="6"/>
    </row>
    <row r="1826" spans="1:19" ht="15" hidden="1" customHeight="1" x14ac:dyDescent="0.25">
      <c r="A1826" t="s">
        <v>6212</v>
      </c>
      <c r="B1826" s="6" t="s">
        <v>6213</v>
      </c>
      <c r="H1826" s="3" t="e">
        <f>IF(I1826="",200,VLOOKUP(I1826,#REF!,2,FALSE))</f>
        <v>#REF!</v>
      </c>
      <c r="I1826" t="s">
        <v>12</v>
      </c>
      <c r="J1826" s="3" t="s">
        <v>85</v>
      </c>
      <c r="K1826" s="3" t="s">
        <v>3</v>
      </c>
      <c r="L1826" t="s">
        <v>6211</v>
      </c>
      <c r="M1826" t="s">
        <v>6092</v>
      </c>
      <c r="N1826" s="6" t="s">
        <v>6099</v>
      </c>
      <c r="O1826" s="6" t="s">
        <v>6100</v>
      </c>
      <c r="P1826" s="6" t="s">
        <v>6095</v>
      </c>
      <c r="Q1826" s="6" t="s">
        <v>90</v>
      </c>
      <c r="R1826" s="6" t="s">
        <v>6101</v>
      </c>
      <c r="S1826" s="6"/>
    </row>
    <row r="1827" spans="1:19" ht="15" hidden="1" customHeight="1" x14ac:dyDescent="0.25">
      <c r="A1827" t="s">
        <v>6214</v>
      </c>
      <c r="B1827" s="6" t="s">
        <v>6215</v>
      </c>
      <c r="H1827" s="3" t="e">
        <f>IF(I1827="",200,VLOOKUP(I1827,#REF!,2,FALSE))</f>
        <v>#REF!</v>
      </c>
      <c r="I1827" t="s">
        <v>12</v>
      </c>
      <c r="J1827" s="3" t="s">
        <v>85</v>
      </c>
      <c r="K1827" s="3" t="s">
        <v>3</v>
      </c>
      <c r="L1827" t="s">
        <v>6211</v>
      </c>
      <c r="M1827" t="s">
        <v>6092</v>
      </c>
      <c r="N1827" s="6" t="s">
        <v>6104</v>
      </c>
      <c r="O1827" s="6" t="s">
        <v>6105</v>
      </c>
      <c r="P1827" s="6" t="s">
        <v>6106</v>
      </c>
      <c r="Q1827" s="6" t="s">
        <v>90</v>
      </c>
      <c r="R1827" s="6" t="s">
        <v>6107</v>
      </c>
      <c r="S1827" s="6"/>
    </row>
    <row r="1828" spans="1:19" ht="15" hidden="1" customHeight="1" x14ac:dyDescent="0.25">
      <c r="A1828" t="s">
        <v>6216</v>
      </c>
      <c r="B1828" s="6" t="s">
        <v>6217</v>
      </c>
      <c r="H1828" s="3" t="e">
        <f>IF(I1828="",200,VLOOKUP(I1828,#REF!,2,FALSE))</f>
        <v>#REF!</v>
      </c>
      <c r="I1828" t="s">
        <v>12</v>
      </c>
      <c r="J1828" s="3" t="s">
        <v>85</v>
      </c>
      <c r="K1828" s="3" t="s">
        <v>3</v>
      </c>
      <c r="L1828" t="s">
        <v>6211</v>
      </c>
      <c r="M1828" t="s">
        <v>6092</v>
      </c>
      <c r="N1828" s="6" t="s">
        <v>6110</v>
      </c>
      <c r="O1828" s="6" t="s">
        <v>6111</v>
      </c>
      <c r="P1828" s="6" t="s">
        <v>6112</v>
      </c>
      <c r="Q1828" s="6" t="s">
        <v>90</v>
      </c>
      <c r="R1828" s="6" t="s">
        <v>6113</v>
      </c>
      <c r="S1828" s="6"/>
    </row>
    <row r="1829" spans="1:19" ht="15" hidden="1" customHeight="1" x14ac:dyDescent="0.25">
      <c r="A1829" t="s">
        <v>6218</v>
      </c>
      <c r="B1829" s="6" t="s">
        <v>6219</v>
      </c>
      <c r="H1829" s="3" t="e">
        <f>IF(I1829="",200,VLOOKUP(I1829,#REF!,2,FALSE))</f>
        <v>#REF!</v>
      </c>
      <c r="I1829" t="s">
        <v>12</v>
      </c>
      <c r="J1829" s="3" t="s">
        <v>85</v>
      </c>
      <c r="K1829" s="3" t="s">
        <v>3</v>
      </c>
      <c r="L1829" t="s">
        <v>6211</v>
      </c>
      <c r="M1829" t="s">
        <v>90</v>
      </c>
      <c r="O1829" s="6" t="s">
        <v>461</v>
      </c>
      <c r="P1829" s="6" t="s">
        <v>462</v>
      </c>
      <c r="Q1829" s="6" t="s">
        <v>90</v>
      </c>
      <c r="R1829" s="6" t="s">
        <v>90</v>
      </c>
      <c r="S1829" s="6"/>
    </row>
    <row r="1830" spans="1:19" ht="15" hidden="1" customHeight="1" x14ac:dyDescent="0.25">
      <c r="A1830" t="s">
        <v>6220</v>
      </c>
      <c r="B1830" s="6" t="s">
        <v>6221</v>
      </c>
      <c r="H1830" s="3" t="e">
        <f>IF(I1830="",200,VLOOKUP(I1830,#REF!,2,FALSE))</f>
        <v>#REF!</v>
      </c>
      <c r="I1830" t="s">
        <v>12</v>
      </c>
      <c r="J1830" s="3" t="s">
        <v>85</v>
      </c>
      <c r="K1830" s="3" t="s">
        <v>3</v>
      </c>
      <c r="L1830" t="s">
        <v>6211</v>
      </c>
      <c r="M1830" t="s">
        <v>90</v>
      </c>
      <c r="O1830" s="6" t="s">
        <v>465</v>
      </c>
      <c r="P1830" s="6" t="s">
        <v>466</v>
      </c>
      <c r="Q1830" s="6" t="s">
        <v>90</v>
      </c>
      <c r="R1830" s="6" t="s">
        <v>90</v>
      </c>
      <c r="S1830" s="6"/>
    </row>
    <row r="1831" spans="1:19" ht="15" hidden="1" customHeight="1" x14ac:dyDescent="0.25">
      <c r="A1831" t="s">
        <v>6222</v>
      </c>
      <c r="B1831" s="6" t="s">
        <v>6223</v>
      </c>
      <c r="H1831" s="3" t="e">
        <f>IF(I1831="",200,VLOOKUP(I1831,#REF!,2,FALSE))</f>
        <v>#REF!</v>
      </c>
      <c r="I1831" t="s">
        <v>12</v>
      </c>
      <c r="J1831" s="3" t="s">
        <v>85</v>
      </c>
      <c r="K1831" s="3" t="s">
        <v>3</v>
      </c>
      <c r="L1831" t="s">
        <v>6211</v>
      </c>
      <c r="M1831" t="s">
        <v>90</v>
      </c>
      <c r="O1831" s="6" t="s">
        <v>469</v>
      </c>
      <c r="P1831" s="6" t="s">
        <v>470</v>
      </c>
      <c r="Q1831" s="6" t="s">
        <v>90</v>
      </c>
      <c r="R1831" s="6" t="s">
        <v>90</v>
      </c>
      <c r="S1831" s="6"/>
    </row>
    <row r="1832" spans="1:19" ht="15" hidden="1" customHeight="1" x14ac:dyDescent="0.25">
      <c r="A1832" t="s">
        <v>6224</v>
      </c>
      <c r="B1832" s="6" t="s">
        <v>6225</v>
      </c>
      <c r="H1832" s="3" t="e">
        <f>IF(I1832="",200,VLOOKUP(I1832,#REF!,2,FALSE))</f>
        <v>#REF!</v>
      </c>
      <c r="I1832" t="s">
        <v>12</v>
      </c>
      <c r="J1832" s="3" t="s">
        <v>85</v>
      </c>
      <c r="K1832" s="3" t="s">
        <v>3</v>
      </c>
      <c r="L1832" t="s">
        <v>6211</v>
      </c>
      <c r="M1832" t="s">
        <v>90</v>
      </c>
      <c r="O1832" s="6" t="s">
        <v>473</v>
      </c>
      <c r="P1832" s="6" t="s">
        <v>474</v>
      </c>
      <c r="Q1832" s="6" t="s">
        <v>90</v>
      </c>
      <c r="R1832" s="6" t="s">
        <v>90</v>
      </c>
      <c r="S1832" s="6"/>
    </row>
    <row r="1833" spans="1:19" ht="15" hidden="1" customHeight="1" x14ac:dyDescent="0.25">
      <c r="A1833" t="s">
        <v>6226</v>
      </c>
      <c r="B1833" s="6" t="s">
        <v>6227</v>
      </c>
      <c r="H1833" s="3" t="e">
        <f>IF(I1833="",200,VLOOKUP(I1833,#REF!,2,FALSE))</f>
        <v>#REF!</v>
      </c>
      <c r="I1833" t="s">
        <v>12</v>
      </c>
      <c r="J1833" s="3" t="s">
        <v>85</v>
      </c>
      <c r="K1833" s="3" t="s">
        <v>3</v>
      </c>
      <c r="L1833" t="s">
        <v>6211</v>
      </c>
      <c r="M1833" t="s">
        <v>90</v>
      </c>
      <c r="O1833" s="6" t="s">
        <v>477</v>
      </c>
      <c r="P1833" s="6" t="s">
        <v>478</v>
      </c>
      <c r="Q1833" s="6" t="s">
        <v>90</v>
      </c>
      <c r="R1833" s="6" t="s">
        <v>90</v>
      </c>
      <c r="S1833" s="6"/>
    </row>
    <row r="1834" spans="1:19" ht="15" hidden="1" customHeight="1" x14ac:dyDescent="0.25">
      <c r="A1834" t="s">
        <v>6228</v>
      </c>
      <c r="B1834" s="6" t="s">
        <v>6229</v>
      </c>
      <c r="H1834" s="3" t="e">
        <f>IF(I1834="",200,VLOOKUP(I1834,#REF!,2,FALSE))</f>
        <v>#REF!</v>
      </c>
      <c r="I1834" t="s">
        <v>12</v>
      </c>
      <c r="J1834" s="3" t="s">
        <v>85</v>
      </c>
      <c r="K1834" s="3" t="s">
        <v>3</v>
      </c>
      <c r="L1834" t="s">
        <v>6211</v>
      </c>
      <c r="M1834" t="s">
        <v>90</v>
      </c>
      <c r="O1834" s="6" t="s">
        <v>481</v>
      </c>
      <c r="P1834" s="6" t="s">
        <v>482</v>
      </c>
      <c r="Q1834" s="6" t="s">
        <v>90</v>
      </c>
      <c r="R1834" s="6" t="s">
        <v>90</v>
      </c>
      <c r="S1834" s="6"/>
    </row>
    <row r="1835" spans="1:19" ht="15" hidden="1" customHeight="1" x14ac:dyDescent="0.25">
      <c r="A1835" t="s">
        <v>6230</v>
      </c>
      <c r="B1835" s="6" t="s">
        <v>6231</v>
      </c>
      <c r="H1835" s="3" t="e">
        <f>IF(I1835="",200,VLOOKUP(I1835,#REF!,2,FALSE))</f>
        <v>#REF!</v>
      </c>
      <c r="I1835" t="s">
        <v>12</v>
      </c>
      <c r="J1835" s="3" t="s">
        <v>85</v>
      </c>
      <c r="K1835" s="3" t="s">
        <v>3</v>
      </c>
      <c r="L1835" t="s">
        <v>6211</v>
      </c>
      <c r="M1835" t="s">
        <v>90</v>
      </c>
      <c r="O1835" s="6" t="s">
        <v>485</v>
      </c>
      <c r="P1835" s="6" t="s">
        <v>486</v>
      </c>
      <c r="Q1835" s="6" t="s">
        <v>90</v>
      </c>
      <c r="R1835" s="6" t="s">
        <v>90</v>
      </c>
      <c r="S1835" s="6"/>
    </row>
    <row r="1836" spans="1:19" ht="15" hidden="1" customHeight="1" x14ac:dyDescent="0.25">
      <c r="A1836" t="s">
        <v>6232</v>
      </c>
      <c r="B1836" s="6" t="s">
        <v>6233</v>
      </c>
      <c r="H1836" s="3" t="e">
        <f>IF(I1836="",200,VLOOKUP(I1836,#REF!,2,FALSE))</f>
        <v>#REF!</v>
      </c>
      <c r="I1836" t="s">
        <v>12</v>
      </c>
      <c r="J1836" s="3" t="s">
        <v>85</v>
      </c>
      <c r="K1836" s="3" t="s">
        <v>3</v>
      </c>
      <c r="L1836" t="s">
        <v>6211</v>
      </c>
      <c r="M1836" t="s">
        <v>90</v>
      </c>
      <c r="O1836" s="6" t="s">
        <v>497</v>
      </c>
      <c r="P1836" s="6" t="s">
        <v>498</v>
      </c>
      <c r="Q1836" s="6" t="s">
        <v>90</v>
      </c>
      <c r="R1836" s="6" t="s">
        <v>90</v>
      </c>
      <c r="S1836" s="6"/>
    </row>
    <row r="1837" spans="1:19" ht="15" hidden="1" customHeight="1" x14ac:dyDescent="0.25">
      <c r="A1837" t="s">
        <v>6234</v>
      </c>
      <c r="B1837" s="6" t="s">
        <v>6235</v>
      </c>
      <c r="H1837" s="3" t="e">
        <f>IF(I1837="",200,VLOOKUP(I1837,#REF!,2,FALSE))</f>
        <v>#REF!</v>
      </c>
      <c r="I1837" t="s">
        <v>12</v>
      </c>
      <c r="J1837" s="3" t="s">
        <v>85</v>
      </c>
      <c r="K1837" s="3" t="s">
        <v>3</v>
      </c>
      <c r="L1837" t="s">
        <v>6211</v>
      </c>
      <c r="M1837" t="s">
        <v>90</v>
      </c>
      <c r="O1837" s="6" t="s">
        <v>501</v>
      </c>
      <c r="P1837" s="6" t="s">
        <v>502</v>
      </c>
      <c r="Q1837" s="6" t="s">
        <v>90</v>
      </c>
      <c r="R1837" s="6" t="s">
        <v>90</v>
      </c>
      <c r="S1837" s="6"/>
    </row>
    <row r="1838" spans="1:19" ht="15" hidden="1" customHeight="1" x14ac:dyDescent="0.25">
      <c r="A1838" t="s">
        <v>6236</v>
      </c>
      <c r="B1838" s="6" t="s">
        <v>6237</v>
      </c>
      <c r="H1838" s="3" t="e">
        <f>IF(I1838="",200,VLOOKUP(I1838,#REF!,2,FALSE))</f>
        <v>#REF!</v>
      </c>
      <c r="I1838" t="s">
        <v>12</v>
      </c>
      <c r="J1838" s="3" t="s">
        <v>85</v>
      </c>
      <c r="K1838" s="3" t="s">
        <v>3</v>
      </c>
      <c r="L1838" t="s">
        <v>6211</v>
      </c>
      <c r="M1838" t="s">
        <v>90</v>
      </c>
      <c r="O1838" s="6" t="s">
        <v>505</v>
      </c>
      <c r="P1838" s="6" t="s">
        <v>506</v>
      </c>
      <c r="Q1838" s="6" t="s">
        <v>90</v>
      </c>
      <c r="R1838" s="6" t="s">
        <v>90</v>
      </c>
      <c r="S1838" s="6"/>
    </row>
    <row r="1839" spans="1:19" ht="15" hidden="1" customHeight="1" x14ac:dyDescent="0.25">
      <c r="A1839" t="s">
        <v>6238</v>
      </c>
      <c r="B1839" s="6" t="s">
        <v>6239</v>
      </c>
      <c r="H1839" s="3" t="e">
        <f>IF(I1839="",200,VLOOKUP(I1839,#REF!,2,FALSE))</f>
        <v>#REF!</v>
      </c>
      <c r="I1839" t="s">
        <v>12</v>
      </c>
      <c r="J1839" s="3" t="s">
        <v>85</v>
      </c>
      <c r="K1839" s="3" t="s">
        <v>3</v>
      </c>
      <c r="L1839" t="s">
        <v>6211</v>
      </c>
      <c r="M1839" t="s">
        <v>90</v>
      </c>
      <c r="O1839" s="6" t="s">
        <v>509</v>
      </c>
      <c r="P1839" s="6" t="s">
        <v>510</v>
      </c>
      <c r="Q1839" s="6" t="s">
        <v>90</v>
      </c>
      <c r="R1839" s="6" t="s">
        <v>90</v>
      </c>
      <c r="S1839" s="6"/>
    </row>
    <row r="1840" spans="1:19" ht="15" hidden="1" customHeight="1" x14ac:dyDescent="0.25">
      <c r="A1840" t="s">
        <v>6240</v>
      </c>
      <c r="B1840" s="6" t="s">
        <v>6241</v>
      </c>
      <c r="H1840" s="3" t="e">
        <f>IF(I1840="",200,VLOOKUP(I1840,#REF!,2,FALSE))</f>
        <v>#REF!</v>
      </c>
      <c r="I1840" t="s">
        <v>12</v>
      </c>
      <c r="J1840" s="3" t="s">
        <v>85</v>
      </c>
      <c r="K1840" s="3" t="s">
        <v>3</v>
      </c>
      <c r="L1840" t="s">
        <v>6211</v>
      </c>
      <c r="M1840" t="s">
        <v>90</v>
      </c>
      <c r="O1840" s="6" t="s">
        <v>513</v>
      </c>
      <c r="P1840" s="6" t="s">
        <v>514</v>
      </c>
      <c r="Q1840" s="6" t="s">
        <v>90</v>
      </c>
      <c r="R1840" s="6" t="s">
        <v>90</v>
      </c>
      <c r="S1840" s="6"/>
    </row>
    <row r="1841" spans="1:19" ht="15" hidden="1" customHeight="1" x14ac:dyDescent="0.25">
      <c r="A1841" t="s">
        <v>6242</v>
      </c>
      <c r="B1841" s="6" t="s">
        <v>6243</v>
      </c>
      <c r="H1841" s="3" t="e">
        <f>IF(I1841="",200,VLOOKUP(I1841,#REF!,2,FALSE))</f>
        <v>#REF!</v>
      </c>
      <c r="I1841" t="s">
        <v>12</v>
      </c>
      <c r="J1841" s="3" t="s">
        <v>85</v>
      </c>
      <c r="K1841" s="3" t="s">
        <v>3</v>
      </c>
      <c r="L1841" t="s">
        <v>6211</v>
      </c>
      <c r="M1841" t="s">
        <v>90</v>
      </c>
      <c r="O1841" s="6" t="s">
        <v>518</v>
      </c>
      <c r="P1841" s="6" t="s">
        <v>519</v>
      </c>
      <c r="Q1841" s="6" t="s">
        <v>90</v>
      </c>
      <c r="R1841" s="6" t="s">
        <v>90</v>
      </c>
      <c r="S1841" s="6"/>
    </row>
    <row r="1842" spans="1:19" ht="15" hidden="1" customHeight="1" x14ac:dyDescent="0.25">
      <c r="A1842" t="s">
        <v>6244</v>
      </c>
      <c r="B1842" s="6" t="s">
        <v>6245</v>
      </c>
      <c r="H1842" s="3" t="e">
        <f>IF(I1842="",200,VLOOKUP(I1842,#REF!,2,FALSE))</f>
        <v>#REF!</v>
      </c>
      <c r="I1842" t="s">
        <v>12</v>
      </c>
      <c r="J1842" s="3" t="s">
        <v>85</v>
      </c>
      <c r="K1842" s="3" t="s">
        <v>3</v>
      </c>
      <c r="L1842" t="s">
        <v>6211</v>
      </c>
      <c r="M1842" t="s">
        <v>90</v>
      </c>
      <c r="O1842" s="6" t="s">
        <v>522</v>
      </c>
      <c r="P1842" s="6" t="s">
        <v>523</v>
      </c>
      <c r="Q1842" s="6" t="s">
        <v>90</v>
      </c>
      <c r="R1842" s="6" t="s">
        <v>90</v>
      </c>
      <c r="S1842" s="6"/>
    </row>
    <row r="1843" spans="1:19" ht="15" hidden="1" customHeight="1" x14ac:dyDescent="0.25">
      <c r="A1843" t="s">
        <v>6246</v>
      </c>
      <c r="B1843" s="6" t="s">
        <v>6247</v>
      </c>
      <c r="H1843" s="3" t="e">
        <f>IF(I1843="",200,VLOOKUP(I1843,#REF!,2,FALSE))</f>
        <v>#REF!</v>
      </c>
      <c r="I1843" t="s">
        <v>12</v>
      </c>
      <c r="J1843" s="3" t="s">
        <v>85</v>
      </c>
      <c r="K1843" s="3" t="s">
        <v>3</v>
      </c>
      <c r="L1843" t="s">
        <v>6211</v>
      </c>
      <c r="M1843" t="s">
        <v>90</v>
      </c>
      <c r="O1843" s="6" t="s">
        <v>526</v>
      </c>
      <c r="P1843" s="6" t="s">
        <v>527</v>
      </c>
      <c r="Q1843" s="6" t="s">
        <v>90</v>
      </c>
      <c r="R1843" s="6" t="s">
        <v>90</v>
      </c>
      <c r="S1843" s="6"/>
    </row>
    <row r="1844" spans="1:19" ht="15" hidden="1" customHeight="1" x14ac:dyDescent="0.25">
      <c r="A1844" t="s">
        <v>6248</v>
      </c>
      <c r="B1844" s="6" t="s">
        <v>6249</v>
      </c>
      <c r="H1844" s="3" t="e">
        <f>IF(I1844="",200,VLOOKUP(I1844,#REF!,2,FALSE))</f>
        <v>#REF!</v>
      </c>
      <c r="I1844" t="s">
        <v>12</v>
      </c>
      <c r="J1844" s="3" t="s">
        <v>85</v>
      </c>
      <c r="K1844" s="3" t="s">
        <v>3</v>
      </c>
      <c r="L1844" t="s">
        <v>6211</v>
      </c>
      <c r="M1844" t="s">
        <v>90</v>
      </c>
      <c r="O1844" s="6" t="s">
        <v>530</v>
      </c>
      <c r="P1844" s="6" t="s">
        <v>531</v>
      </c>
      <c r="Q1844" s="6" t="s">
        <v>90</v>
      </c>
      <c r="R1844" s="6" t="s">
        <v>90</v>
      </c>
      <c r="S1844" s="6"/>
    </row>
    <row r="1845" spans="1:19" ht="15" hidden="1" customHeight="1" x14ac:dyDescent="0.25">
      <c r="A1845" t="s">
        <v>6250</v>
      </c>
      <c r="B1845" s="6" t="s">
        <v>6251</v>
      </c>
      <c r="H1845" s="3" t="e">
        <f>IF(I1845="",200,VLOOKUP(I1845,#REF!,2,FALSE))</f>
        <v>#REF!</v>
      </c>
      <c r="I1845" t="s">
        <v>12</v>
      </c>
      <c r="J1845" s="3" t="s">
        <v>85</v>
      </c>
      <c r="K1845" s="3" t="s">
        <v>3</v>
      </c>
      <c r="L1845" t="s">
        <v>6211</v>
      </c>
      <c r="M1845" t="s">
        <v>90</v>
      </c>
      <c r="O1845" s="6" t="s">
        <v>534</v>
      </c>
      <c r="P1845" s="6" t="s">
        <v>535</v>
      </c>
      <c r="Q1845" s="6" t="s">
        <v>90</v>
      </c>
      <c r="R1845" s="6" t="s">
        <v>90</v>
      </c>
      <c r="S1845" s="6"/>
    </row>
    <row r="1846" spans="1:19" ht="15" hidden="1" customHeight="1" x14ac:dyDescent="0.25">
      <c r="A1846" t="s">
        <v>6252</v>
      </c>
      <c r="B1846" s="6" t="s">
        <v>6253</v>
      </c>
      <c r="H1846" s="3" t="e">
        <f>IF(I1846="",200,VLOOKUP(I1846,#REF!,2,FALSE))</f>
        <v>#REF!</v>
      </c>
      <c r="I1846" t="s">
        <v>12</v>
      </c>
      <c r="J1846" s="3" t="s">
        <v>85</v>
      </c>
      <c r="K1846" s="3" t="s">
        <v>3</v>
      </c>
      <c r="L1846" t="s">
        <v>6211</v>
      </c>
      <c r="M1846" t="s">
        <v>90</v>
      </c>
      <c r="O1846" s="6" t="s">
        <v>538</v>
      </c>
      <c r="P1846" s="6" t="s">
        <v>539</v>
      </c>
      <c r="Q1846" s="6" t="s">
        <v>90</v>
      </c>
      <c r="R1846" s="6" t="s">
        <v>90</v>
      </c>
      <c r="S1846" s="6"/>
    </row>
    <row r="1847" spans="1:19" ht="15" hidden="1" customHeight="1" x14ac:dyDescent="0.25">
      <c r="A1847" t="s">
        <v>6254</v>
      </c>
      <c r="B1847" s="6" t="s">
        <v>6255</v>
      </c>
      <c r="H1847" s="3" t="e">
        <f>IF(I1847="",200,VLOOKUP(I1847,#REF!,2,FALSE))</f>
        <v>#REF!</v>
      </c>
      <c r="I1847" t="s">
        <v>12</v>
      </c>
      <c r="J1847" s="3" t="s">
        <v>85</v>
      </c>
      <c r="K1847" s="3" t="s">
        <v>3</v>
      </c>
      <c r="L1847" t="s">
        <v>6211</v>
      </c>
      <c r="M1847" t="s">
        <v>90</v>
      </c>
      <c r="O1847" s="6" t="s">
        <v>542</v>
      </c>
      <c r="P1847" s="6" t="s">
        <v>543</v>
      </c>
      <c r="Q1847" s="6" t="s">
        <v>90</v>
      </c>
      <c r="R1847" s="6" t="s">
        <v>90</v>
      </c>
      <c r="S1847" s="6"/>
    </row>
    <row r="1848" spans="1:19" ht="15" hidden="1" customHeight="1" x14ac:dyDescent="0.25">
      <c r="A1848" t="s">
        <v>6256</v>
      </c>
      <c r="B1848" s="6" t="s">
        <v>6257</v>
      </c>
      <c r="H1848" s="3" t="e">
        <f>IF(I1848="",200,VLOOKUP(I1848,#REF!,2,FALSE))</f>
        <v>#REF!</v>
      </c>
      <c r="I1848" t="s">
        <v>12</v>
      </c>
      <c r="J1848" s="3" t="s">
        <v>85</v>
      </c>
      <c r="K1848" s="3" t="s">
        <v>3</v>
      </c>
      <c r="L1848" t="s">
        <v>6211</v>
      </c>
      <c r="M1848" t="s">
        <v>90</v>
      </c>
      <c r="O1848" s="6" t="s">
        <v>546</v>
      </c>
      <c r="P1848" s="6" t="s">
        <v>547</v>
      </c>
      <c r="Q1848" s="6" t="s">
        <v>90</v>
      </c>
      <c r="R1848" s="6" t="s">
        <v>90</v>
      </c>
      <c r="S1848" s="6"/>
    </row>
    <row r="1849" spans="1:19" ht="15" hidden="1" customHeight="1" x14ac:dyDescent="0.25">
      <c r="A1849" t="s">
        <v>6258</v>
      </c>
      <c r="B1849" s="6" t="s">
        <v>6259</v>
      </c>
      <c r="H1849" s="3" t="e">
        <f>IF(I1849="",200,VLOOKUP(I1849,#REF!,2,FALSE))</f>
        <v>#REF!</v>
      </c>
      <c r="I1849" t="s">
        <v>12</v>
      </c>
      <c r="J1849" s="3" t="s">
        <v>85</v>
      </c>
      <c r="K1849" s="3" t="s">
        <v>3</v>
      </c>
      <c r="L1849" t="s">
        <v>6211</v>
      </c>
      <c r="M1849" t="s">
        <v>90</v>
      </c>
      <c r="O1849" s="6" t="s">
        <v>550</v>
      </c>
      <c r="P1849" s="6" t="s">
        <v>551</v>
      </c>
      <c r="Q1849" s="6" t="s">
        <v>90</v>
      </c>
      <c r="R1849" s="6" t="s">
        <v>90</v>
      </c>
      <c r="S1849" s="6"/>
    </row>
    <row r="1850" spans="1:19" ht="15" hidden="1" customHeight="1" x14ac:dyDescent="0.25">
      <c r="A1850" t="s">
        <v>6260</v>
      </c>
      <c r="B1850" s="6" t="s">
        <v>6261</v>
      </c>
      <c r="H1850" s="3" t="e">
        <f>IF(I1850="",200,VLOOKUP(I1850,#REF!,2,FALSE))</f>
        <v>#REF!</v>
      </c>
      <c r="I1850" t="s">
        <v>12</v>
      </c>
      <c r="J1850" s="3" t="s">
        <v>85</v>
      </c>
      <c r="K1850" s="3" t="s">
        <v>3</v>
      </c>
      <c r="L1850" t="s">
        <v>6211</v>
      </c>
      <c r="M1850" t="s">
        <v>90</v>
      </c>
      <c r="O1850" s="6" t="s">
        <v>554</v>
      </c>
      <c r="P1850" s="6" t="s">
        <v>555</v>
      </c>
      <c r="Q1850" s="6" t="s">
        <v>90</v>
      </c>
      <c r="R1850" s="6" t="s">
        <v>90</v>
      </c>
      <c r="S1850" s="6"/>
    </row>
    <row r="1851" spans="1:19" ht="15" hidden="1" customHeight="1" x14ac:dyDescent="0.25">
      <c r="A1851" t="s">
        <v>6262</v>
      </c>
      <c r="B1851" s="6" t="s">
        <v>6263</v>
      </c>
      <c r="H1851" s="3" t="e">
        <f>IF(I1851="",200,VLOOKUP(I1851,#REF!,2,FALSE))</f>
        <v>#REF!</v>
      </c>
      <c r="I1851" t="s">
        <v>12</v>
      </c>
      <c r="J1851" s="3" t="s">
        <v>85</v>
      </c>
      <c r="K1851" s="3" t="s">
        <v>3</v>
      </c>
      <c r="L1851" t="s">
        <v>6211</v>
      </c>
      <c r="M1851" t="s">
        <v>90</v>
      </c>
      <c r="O1851" s="6" t="s">
        <v>558</v>
      </c>
      <c r="P1851" s="6" t="s">
        <v>559</v>
      </c>
      <c r="Q1851" s="6" t="s">
        <v>90</v>
      </c>
      <c r="R1851" s="6" t="s">
        <v>90</v>
      </c>
      <c r="S1851" s="6"/>
    </row>
    <row r="1852" spans="1:19" ht="15" hidden="1" customHeight="1" x14ac:dyDescent="0.25">
      <c r="A1852" t="s">
        <v>6264</v>
      </c>
      <c r="B1852" s="6" t="s">
        <v>6265</v>
      </c>
      <c r="H1852" s="3" t="e">
        <f>IF(I1852="",200,VLOOKUP(I1852,#REF!,2,FALSE))</f>
        <v>#REF!</v>
      </c>
      <c r="I1852" t="s">
        <v>12</v>
      </c>
      <c r="J1852" s="3" t="s">
        <v>85</v>
      </c>
      <c r="K1852" s="3" t="s">
        <v>3</v>
      </c>
      <c r="L1852" t="s">
        <v>6211</v>
      </c>
      <c r="M1852" t="s">
        <v>90</v>
      </c>
      <c r="O1852" s="6" t="s">
        <v>562</v>
      </c>
      <c r="P1852" s="6" t="s">
        <v>563</v>
      </c>
      <c r="Q1852" s="6" t="s">
        <v>90</v>
      </c>
      <c r="R1852" s="6" t="s">
        <v>90</v>
      </c>
      <c r="S1852" s="6"/>
    </row>
    <row r="1853" spans="1:19" ht="15" hidden="1" customHeight="1" x14ac:dyDescent="0.25">
      <c r="A1853" t="s">
        <v>6266</v>
      </c>
      <c r="B1853" s="6" t="s">
        <v>6267</v>
      </c>
      <c r="H1853" s="3" t="e">
        <f>IF(I1853="",200,VLOOKUP(I1853,#REF!,2,FALSE))</f>
        <v>#REF!</v>
      </c>
      <c r="I1853" t="s">
        <v>12</v>
      </c>
      <c r="J1853" s="3" t="s">
        <v>85</v>
      </c>
      <c r="K1853" s="3" t="s">
        <v>3</v>
      </c>
      <c r="L1853" t="s">
        <v>6211</v>
      </c>
      <c r="M1853" t="s">
        <v>90</v>
      </c>
      <c r="O1853" s="6" t="s">
        <v>152</v>
      </c>
      <c r="P1853" s="6" t="s">
        <v>153</v>
      </c>
      <c r="Q1853" s="6" t="s">
        <v>90</v>
      </c>
      <c r="R1853" s="6" t="s">
        <v>90</v>
      </c>
      <c r="S1853" s="6"/>
    </row>
    <row r="1854" spans="1:19" ht="15" hidden="1" customHeight="1" x14ac:dyDescent="0.25">
      <c r="A1854" t="s">
        <v>6268</v>
      </c>
      <c r="B1854" s="6" t="s">
        <v>6269</v>
      </c>
      <c r="H1854" s="3" t="e">
        <f>IF(I1854="",200,VLOOKUP(I1854,#REF!,2,FALSE))</f>
        <v>#REF!</v>
      </c>
      <c r="I1854" t="s">
        <v>12</v>
      </c>
      <c r="J1854" s="3" t="s">
        <v>85</v>
      </c>
      <c r="K1854" s="3" t="s">
        <v>3</v>
      </c>
      <c r="L1854" t="s">
        <v>6211</v>
      </c>
      <c r="M1854" t="s">
        <v>90</v>
      </c>
      <c r="O1854" s="6" t="s">
        <v>156</v>
      </c>
      <c r="P1854" s="6" t="s">
        <v>157</v>
      </c>
      <c r="Q1854" s="6" t="s">
        <v>90</v>
      </c>
      <c r="R1854" s="6" t="s">
        <v>90</v>
      </c>
      <c r="S1854" s="6"/>
    </row>
    <row r="1855" spans="1:19" ht="15" hidden="1" customHeight="1" x14ac:dyDescent="0.25">
      <c r="A1855" t="s">
        <v>6270</v>
      </c>
      <c r="B1855" s="6" t="s">
        <v>6271</v>
      </c>
      <c r="H1855" s="3" t="e">
        <f>IF(I1855="",200,VLOOKUP(I1855,#REF!,2,FALSE))</f>
        <v>#REF!</v>
      </c>
      <c r="I1855" t="s">
        <v>12</v>
      </c>
      <c r="J1855" s="3" t="s">
        <v>85</v>
      </c>
      <c r="K1855" s="3" t="s">
        <v>3</v>
      </c>
      <c r="L1855" t="s">
        <v>6211</v>
      </c>
      <c r="M1855" t="s">
        <v>90</v>
      </c>
      <c r="O1855" s="6" t="s">
        <v>160</v>
      </c>
      <c r="P1855" s="6" t="s">
        <v>161</v>
      </c>
      <c r="Q1855" s="6" t="s">
        <v>90</v>
      </c>
      <c r="R1855" s="6" t="s">
        <v>90</v>
      </c>
      <c r="S1855" s="6"/>
    </row>
    <row r="1856" spans="1:19" ht="15" hidden="1" customHeight="1" x14ac:dyDescent="0.25">
      <c r="A1856" t="s">
        <v>6272</v>
      </c>
      <c r="B1856" s="6" t="s">
        <v>6273</v>
      </c>
      <c r="H1856" s="3" t="e">
        <f>IF(I1856="",200,VLOOKUP(I1856,#REF!,2,FALSE))</f>
        <v>#REF!</v>
      </c>
      <c r="I1856" t="s">
        <v>12</v>
      </c>
      <c r="J1856" s="3" t="s">
        <v>85</v>
      </c>
      <c r="K1856" s="3" t="s">
        <v>3</v>
      </c>
      <c r="L1856" t="s">
        <v>6211</v>
      </c>
      <c r="M1856" t="s">
        <v>90</v>
      </c>
      <c r="O1856" s="6" t="s">
        <v>164</v>
      </c>
      <c r="P1856" s="6" t="s">
        <v>165</v>
      </c>
      <c r="Q1856" s="6" t="s">
        <v>90</v>
      </c>
      <c r="R1856" s="6" t="s">
        <v>90</v>
      </c>
      <c r="S1856" s="6"/>
    </row>
    <row r="1857" spans="1:19" ht="15" hidden="1" customHeight="1" x14ac:dyDescent="0.25">
      <c r="A1857" t="s">
        <v>6274</v>
      </c>
      <c r="B1857" s="6" t="s">
        <v>6275</v>
      </c>
      <c r="H1857" s="3" t="e">
        <f>IF(I1857="",200,VLOOKUP(I1857,#REF!,2,FALSE))</f>
        <v>#REF!</v>
      </c>
      <c r="I1857" t="s">
        <v>12</v>
      </c>
      <c r="J1857" s="3" t="s">
        <v>85</v>
      </c>
      <c r="K1857" s="3" t="s">
        <v>3</v>
      </c>
      <c r="L1857" t="s">
        <v>6211</v>
      </c>
      <c r="M1857" t="s">
        <v>90</v>
      </c>
      <c r="O1857" s="6" t="s">
        <v>168</v>
      </c>
      <c r="P1857" s="6" t="s">
        <v>169</v>
      </c>
      <c r="Q1857" s="6" t="s">
        <v>90</v>
      </c>
      <c r="R1857" s="6" t="s">
        <v>90</v>
      </c>
      <c r="S1857" s="6"/>
    </row>
    <row r="1858" spans="1:19" ht="15" hidden="1" customHeight="1" x14ac:dyDescent="0.25">
      <c r="A1858" t="s">
        <v>6276</v>
      </c>
      <c r="B1858" s="6" t="s">
        <v>6277</v>
      </c>
      <c r="H1858" s="3" t="e">
        <f>IF(I1858="",200,VLOOKUP(I1858,#REF!,2,FALSE))</f>
        <v>#REF!</v>
      </c>
      <c r="I1858" t="s">
        <v>12</v>
      </c>
      <c r="J1858" s="3" t="s">
        <v>85</v>
      </c>
      <c r="K1858" s="3" t="s">
        <v>3</v>
      </c>
      <c r="L1858" t="s">
        <v>6211</v>
      </c>
      <c r="M1858" t="s">
        <v>90</v>
      </c>
      <c r="O1858" s="6" t="s">
        <v>172</v>
      </c>
      <c r="P1858" s="6" t="s">
        <v>173</v>
      </c>
      <c r="Q1858" s="6" t="s">
        <v>90</v>
      </c>
      <c r="R1858" s="6" t="s">
        <v>90</v>
      </c>
      <c r="S1858" s="6"/>
    </row>
    <row r="1859" spans="1:19" ht="15" hidden="1" customHeight="1" x14ac:dyDescent="0.25">
      <c r="A1859" t="s">
        <v>6278</v>
      </c>
      <c r="B1859" s="6" t="s">
        <v>6279</v>
      </c>
      <c r="H1859" s="3" t="e">
        <f>IF(I1859="",200,VLOOKUP(I1859,#REF!,2,FALSE))</f>
        <v>#REF!</v>
      </c>
      <c r="I1859" t="s">
        <v>12</v>
      </c>
      <c r="J1859" s="3" t="s">
        <v>85</v>
      </c>
      <c r="K1859" s="3" t="s">
        <v>3</v>
      </c>
      <c r="L1859" t="s">
        <v>6211</v>
      </c>
      <c r="M1859" t="s">
        <v>90</v>
      </c>
      <c r="O1859" s="6" t="s">
        <v>176</v>
      </c>
      <c r="P1859" s="6" t="s">
        <v>177</v>
      </c>
      <c r="Q1859" s="6" t="s">
        <v>90</v>
      </c>
      <c r="R1859" s="6" t="s">
        <v>90</v>
      </c>
      <c r="S1859" s="6"/>
    </row>
    <row r="1860" spans="1:19" ht="15" hidden="1" customHeight="1" x14ac:dyDescent="0.25">
      <c r="A1860" t="s">
        <v>6280</v>
      </c>
      <c r="B1860" s="6" t="s">
        <v>6281</v>
      </c>
      <c r="G1860" s="9"/>
      <c r="H1860" s="3" t="e">
        <f>IF(I1860="",200,VLOOKUP(I1860,#REF!,2,FALSE))</f>
        <v>#REF!</v>
      </c>
      <c r="I1860" t="s">
        <v>12</v>
      </c>
      <c r="J1860" s="3" t="s">
        <v>11</v>
      </c>
      <c r="K1860" s="3" t="s">
        <v>3</v>
      </c>
      <c r="L1860" t="s">
        <v>6091</v>
      </c>
      <c r="M1860" t="s">
        <v>90</v>
      </c>
      <c r="N1860" s="6" t="s">
        <v>640</v>
      </c>
      <c r="O1860" s="6" t="s">
        <v>6282</v>
      </c>
      <c r="P1860" s="6" t="s">
        <v>642</v>
      </c>
      <c r="Q1860" s="6" t="s">
        <v>90</v>
      </c>
      <c r="R1860" s="6" t="s">
        <v>643</v>
      </c>
      <c r="S1860" s="6"/>
    </row>
    <row r="1861" spans="1:19" ht="15" hidden="1" customHeight="1" x14ac:dyDescent="0.25">
      <c r="A1861" t="s">
        <v>6283</v>
      </c>
      <c r="B1861" s="6" t="s">
        <v>6284</v>
      </c>
      <c r="G1861" s="9"/>
      <c r="H1861" s="3" t="e">
        <f>IF(I1861="",200,VLOOKUP(I1861,#REF!,2,FALSE))</f>
        <v>#REF!</v>
      </c>
      <c r="I1861" t="s">
        <v>12</v>
      </c>
      <c r="J1861" s="3" t="s">
        <v>11</v>
      </c>
      <c r="K1861" s="3" t="s">
        <v>3</v>
      </c>
      <c r="L1861" t="s">
        <v>6091</v>
      </c>
      <c r="M1861" t="s">
        <v>90</v>
      </c>
      <c r="N1861" s="6" t="s">
        <v>640</v>
      </c>
      <c r="O1861" s="6" t="s">
        <v>6285</v>
      </c>
      <c r="P1861" s="6" t="s">
        <v>647</v>
      </c>
      <c r="Q1861" s="6" t="s">
        <v>90</v>
      </c>
      <c r="R1861" s="6" t="s">
        <v>6286</v>
      </c>
      <c r="S1861" s="6"/>
    </row>
    <row r="1862" spans="1:19" ht="15" hidden="1" customHeight="1" x14ac:dyDescent="0.25">
      <c r="A1862" t="s">
        <v>6287</v>
      </c>
      <c r="B1862" s="6" t="s">
        <v>6288</v>
      </c>
      <c r="G1862" s="9"/>
      <c r="H1862" s="3" t="e">
        <f>IF(I1862="",200,VLOOKUP(I1862,#REF!,2,FALSE))</f>
        <v>#REF!</v>
      </c>
      <c r="I1862" t="s">
        <v>12</v>
      </c>
      <c r="J1862" s="3" t="s">
        <v>11</v>
      </c>
      <c r="K1862" s="3" t="s">
        <v>3</v>
      </c>
      <c r="L1862" t="s">
        <v>6091</v>
      </c>
      <c r="M1862" t="s">
        <v>90</v>
      </c>
      <c r="N1862" s="6" t="s">
        <v>651</v>
      </c>
      <c r="O1862" s="6" t="s">
        <v>6289</v>
      </c>
      <c r="P1862" s="6" t="s">
        <v>642</v>
      </c>
      <c r="Q1862" s="6" t="s">
        <v>90</v>
      </c>
      <c r="R1862" s="6" t="s">
        <v>653</v>
      </c>
      <c r="S1862" s="6"/>
    </row>
    <row r="1863" spans="1:19" ht="15" hidden="1" customHeight="1" x14ac:dyDescent="0.25">
      <c r="A1863" t="s">
        <v>6290</v>
      </c>
      <c r="B1863" s="6" t="s">
        <v>6291</v>
      </c>
      <c r="G1863" s="9"/>
      <c r="H1863" s="3" t="e">
        <f>IF(I1863="",200,VLOOKUP(I1863,#REF!,2,FALSE))</f>
        <v>#REF!</v>
      </c>
      <c r="I1863" t="s">
        <v>12</v>
      </c>
      <c r="J1863" s="3" t="s">
        <v>11</v>
      </c>
      <c r="K1863" s="3" t="s">
        <v>3</v>
      </c>
      <c r="L1863" t="s">
        <v>6091</v>
      </c>
      <c r="M1863" t="s">
        <v>90</v>
      </c>
      <c r="N1863" s="6" t="s">
        <v>656</v>
      </c>
      <c r="O1863" s="6" t="s">
        <v>6292</v>
      </c>
      <c r="P1863" s="6" t="s">
        <v>642</v>
      </c>
      <c r="Q1863" s="6" t="s">
        <v>90</v>
      </c>
      <c r="R1863" s="6" t="s">
        <v>658</v>
      </c>
      <c r="S1863" s="6"/>
    </row>
    <row r="1864" spans="1:19" ht="15" hidden="1" customHeight="1" x14ac:dyDescent="0.25">
      <c r="A1864" t="s">
        <v>6293</v>
      </c>
      <c r="B1864" s="6" t="s">
        <v>6294</v>
      </c>
      <c r="G1864" s="9"/>
      <c r="H1864" s="3" t="e">
        <f>IF(I1864="",200,VLOOKUP(I1864,#REF!,2,FALSE))</f>
        <v>#REF!</v>
      </c>
      <c r="I1864" t="s">
        <v>12</v>
      </c>
      <c r="J1864" s="3" t="s">
        <v>11</v>
      </c>
      <c r="K1864" s="3" t="s">
        <v>3</v>
      </c>
      <c r="L1864" t="s">
        <v>6091</v>
      </c>
      <c r="M1864" t="s">
        <v>90</v>
      </c>
      <c r="N1864" s="6" t="s">
        <v>661</v>
      </c>
      <c r="O1864" s="6" t="s">
        <v>6295</v>
      </c>
      <c r="P1864" s="6" t="s">
        <v>642</v>
      </c>
      <c r="Q1864" s="6" t="s">
        <v>90</v>
      </c>
      <c r="R1864" s="6" t="s">
        <v>663</v>
      </c>
      <c r="S1864" s="6"/>
    </row>
    <row r="1865" spans="1:19" ht="15" hidden="1" customHeight="1" x14ac:dyDescent="0.25">
      <c r="A1865" t="s">
        <v>6296</v>
      </c>
      <c r="B1865" s="6" t="s">
        <v>6297</v>
      </c>
      <c r="G1865" s="9"/>
      <c r="H1865" s="3" t="e">
        <f>IF(I1865="",200,VLOOKUP(I1865,#REF!,2,FALSE))</f>
        <v>#REF!</v>
      </c>
      <c r="I1865" t="s">
        <v>12</v>
      </c>
      <c r="J1865" s="3" t="s">
        <v>11</v>
      </c>
      <c r="K1865" s="3" t="s">
        <v>3</v>
      </c>
      <c r="L1865" t="s">
        <v>6091</v>
      </c>
      <c r="M1865" t="s">
        <v>90</v>
      </c>
      <c r="N1865" s="6" t="s">
        <v>919</v>
      </c>
      <c r="O1865" s="6" t="s">
        <v>6298</v>
      </c>
      <c r="P1865" s="6" t="s">
        <v>642</v>
      </c>
      <c r="Q1865" s="6" t="s">
        <v>90</v>
      </c>
      <c r="R1865" s="6" t="s">
        <v>6299</v>
      </c>
      <c r="S1865" s="6"/>
    </row>
    <row r="1866" spans="1:19" ht="15" hidden="1" customHeight="1" x14ac:dyDescent="0.25">
      <c r="A1866" t="s">
        <v>6300</v>
      </c>
      <c r="B1866" s="6" t="s">
        <v>6301</v>
      </c>
      <c r="G1866" s="9"/>
      <c r="H1866" s="3" t="e">
        <f>IF(I1866="",200,VLOOKUP(I1866,#REF!,2,FALSE))</f>
        <v>#REF!</v>
      </c>
      <c r="I1866" t="s">
        <v>12</v>
      </c>
      <c r="J1866" s="3" t="s">
        <v>11</v>
      </c>
      <c r="K1866" s="3" t="s">
        <v>3</v>
      </c>
      <c r="L1866" t="s">
        <v>6091</v>
      </c>
      <c r="M1866" t="s">
        <v>90</v>
      </c>
      <c r="N1866" s="6" t="s">
        <v>666</v>
      </c>
      <c r="O1866" s="6" t="s">
        <v>667</v>
      </c>
      <c r="P1866" s="6" t="s">
        <v>642</v>
      </c>
      <c r="Q1866" s="6" t="s">
        <v>90</v>
      </c>
      <c r="R1866" s="6" t="s">
        <v>668</v>
      </c>
      <c r="S1866" s="6"/>
    </row>
    <row r="1867" spans="1:19" ht="15" hidden="1" customHeight="1" x14ac:dyDescent="0.25">
      <c r="A1867" t="s">
        <v>6302</v>
      </c>
      <c r="B1867" s="6" t="s">
        <v>6303</v>
      </c>
      <c r="G1867" s="9"/>
      <c r="H1867" s="3" t="e">
        <f>IF(I1867="",200,VLOOKUP(I1867,#REF!,2,FALSE))</f>
        <v>#REF!</v>
      </c>
      <c r="I1867" t="s">
        <v>12</v>
      </c>
      <c r="J1867" s="3" t="s">
        <v>11</v>
      </c>
      <c r="K1867" s="3" t="s">
        <v>3</v>
      </c>
      <c r="L1867" t="s">
        <v>6091</v>
      </c>
      <c r="M1867" t="s">
        <v>90</v>
      </c>
      <c r="N1867" s="6" t="s">
        <v>671</v>
      </c>
      <c r="O1867" s="6" t="s">
        <v>672</v>
      </c>
      <c r="P1867" s="6" t="s">
        <v>642</v>
      </c>
      <c r="Q1867" s="6" t="s">
        <v>90</v>
      </c>
      <c r="R1867" s="6" t="s">
        <v>673</v>
      </c>
      <c r="S1867" s="6"/>
    </row>
    <row r="1868" spans="1:19" ht="15" hidden="1" customHeight="1" x14ac:dyDescent="0.25">
      <c r="A1868" t="s">
        <v>6304</v>
      </c>
      <c r="B1868" s="6" t="s">
        <v>6305</v>
      </c>
      <c r="G1868" s="9"/>
      <c r="H1868" s="3" t="e">
        <f>IF(I1868="",200,VLOOKUP(I1868,#REF!,2,FALSE))</f>
        <v>#REF!</v>
      </c>
      <c r="I1868" t="s">
        <v>12</v>
      </c>
      <c r="J1868" s="3" t="s">
        <v>11</v>
      </c>
      <c r="K1868" s="3" t="s">
        <v>3</v>
      </c>
      <c r="L1868" t="s">
        <v>6091</v>
      </c>
      <c r="M1868" t="s">
        <v>90</v>
      </c>
      <c r="N1868" s="6" t="s">
        <v>676</v>
      </c>
      <c r="O1868" s="6" t="s">
        <v>677</v>
      </c>
      <c r="P1868" s="6" t="s">
        <v>642</v>
      </c>
      <c r="Q1868" s="6" t="s">
        <v>90</v>
      </c>
      <c r="R1868" s="6" t="s">
        <v>678</v>
      </c>
      <c r="S1868" s="6"/>
    </row>
    <row r="1869" spans="1:19" ht="15" hidden="1" customHeight="1" x14ac:dyDescent="0.25">
      <c r="A1869" t="s">
        <v>6306</v>
      </c>
      <c r="B1869" s="6" t="s">
        <v>6307</v>
      </c>
      <c r="G1869" s="9"/>
      <c r="H1869" s="3" t="e">
        <f>IF(I1869="",200,VLOOKUP(I1869,#REF!,2,FALSE))</f>
        <v>#REF!</v>
      </c>
      <c r="I1869" t="s">
        <v>12</v>
      </c>
      <c r="J1869" s="3" t="s">
        <v>11</v>
      </c>
      <c r="K1869" s="3" t="s">
        <v>3</v>
      </c>
      <c r="L1869" t="s">
        <v>6091</v>
      </c>
      <c r="M1869" t="s">
        <v>90</v>
      </c>
      <c r="N1869" s="6" t="s">
        <v>681</v>
      </c>
      <c r="O1869" s="6" t="s">
        <v>6308</v>
      </c>
      <c r="P1869" s="6" t="s">
        <v>642</v>
      </c>
      <c r="Q1869" s="6" t="s">
        <v>90</v>
      </c>
      <c r="R1869" s="6" t="s">
        <v>683</v>
      </c>
      <c r="S1869" s="6"/>
    </row>
    <row r="1870" spans="1:19" ht="15" hidden="1" customHeight="1" x14ac:dyDescent="0.25">
      <c r="A1870" t="s">
        <v>6309</v>
      </c>
      <c r="B1870" s="6" t="s">
        <v>6310</v>
      </c>
      <c r="G1870" s="9"/>
      <c r="H1870" s="3" t="e">
        <f>IF(I1870="",200,VLOOKUP(I1870,#REF!,2,FALSE))</f>
        <v>#REF!</v>
      </c>
      <c r="I1870" t="s">
        <v>12</v>
      </c>
      <c r="J1870" s="3" t="s">
        <v>11</v>
      </c>
      <c r="K1870" s="3" t="s">
        <v>3</v>
      </c>
      <c r="L1870" t="s">
        <v>6091</v>
      </c>
      <c r="M1870" t="s">
        <v>90</v>
      </c>
      <c r="N1870" s="6" t="s">
        <v>686</v>
      </c>
      <c r="O1870" s="6" t="s">
        <v>687</v>
      </c>
      <c r="P1870" s="6" t="s">
        <v>6311</v>
      </c>
      <c r="Q1870" s="6" t="s">
        <v>90</v>
      </c>
      <c r="R1870" s="6" t="s">
        <v>689</v>
      </c>
      <c r="S1870" s="6"/>
    </row>
    <row r="1871" spans="1:19" ht="15" hidden="1" customHeight="1" x14ac:dyDescent="0.25">
      <c r="A1871" t="s">
        <v>6312</v>
      </c>
      <c r="B1871" s="6" t="s">
        <v>6313</v>
      </c>
      <c r="G1871" s="9"/>
      <c r="H1871" s="3" t="e">
        <f>IF(I1871="",200,VLOOKUP(I1871,#REF!,2,FALSE))</f>
        <v>#REF!</v>
      </c>
      <c r="I1871" t="s">
        <v>12</v>
      </c>
      <c r="J1871" s="3" t="s">
        <v>11</v>
      </c>
      <c r="K1871" s="3" t="s">
        <v>3</v>
      </c>
      <c r="L1871" t="s">
        <v>6091</v>
      </c>
      <c r="M1871" t="s">
        <v>90</v>
      </c>
      <c r="N1871" s="6" t="s">
        <v>6314</v>
      </c>
      <c r="O1871" s="6" t="s">
        <v>6315</v>
      </c>
      <c r="P1871" s="6" t="s">
        <v>6316</v>
      </c>
      <c r="Q1871" s="6" t="s">
        <v>90</v>
      </c>
      <c r="R1871" s="6" t="s">
        <v>6317</v>
      </c>
      <c r="S1871" s="6"/>
    </row>
    <row r="1872" spans="1:19" ht="15" hidden="1" customHeight="1" x14ac:dyDescent="0.25">
      <c r="A1872" t="s">
        <v>6318</v>
      </c>
      <c r="B1872" s="6" t="s">
        <v>6319</v>
      </c>
      <c r="G1872" s="9"/>
      <c r="H1872" s="3" t="e">
        <f>IF(I1872="",200,VLOOKUP(I1872,#REF!,2,FALSE))</f>
        <v>#REF!</v>
      </c>
      <c r="I1872" t="s">
        <v>12</v>
      </c>
      <c r="J1872" s="3" t="s">
        <v>11</v>
      </c>
      <c r="K1872" s="3" t="s">
        <v>3</v>
      </c>
      <c r="L1872" t="s">
        <v>6091</v>
      </c>
      <c r="M1872" t="s">
        <v>90</v>
      </c>
      <c r="N1872" s="6" t="s">
        <v>698</v>
      </c>
      <c r="O1872" s="6" t="s">
        <v>6320</v>
      </c>
      <c r="P1872" s="6" t="s">
        <v>700</v>
      </c>
      <c r="Q1872" s="6" t="s">
        <v>90</v>
      </c>
      <c r="R1872" s="6" t="s">
        <v>90</v>
      </c>
      <c r="S1872" s="6"/>
    </row>
    <row r="1873" spans="1:19" ht="15" hidden="1" customHeight="1" x14ac:dyDescent="0.25">
      <c r="A1873" t="s">
        <v>6321</v>
      </c>
      <c r="B1873" s="6" t="s">
        <v>6322</v>
      </c>
      <c r="G1873" s="9"/>
      <c r="H1873" s="3" t="e">
        <f>IF(I1873="",200,VLOOKUP(I1873,#REF!,2,FALSE))</f>
        <v>#REF!</v>
      </c>
      <c r="I1873" t="s">
        <v>12</v>
      </c>
      <c r="J1873" s="3" t="s">
        <v>11</v>
      </c>
      <c r="K1873" s="3" t="s">
        <v>3</v>
      </c>
      <c r="L1873" t="s">
        <v>6091</v>
      </c>
      <c r="M1873" t="s">
        <v>90</v>
      </c>
      <c r="N1873" s="6" t="s">
        <v>703</v>
      </c>
      <c r="O1873" s="6" t="s">
        <v>6323</v>
      </c>
      <c r="P1873" s="6" t="s">
        <v>705</v>
      </c>
      <c r="Q1873" s="6" t="s">
        <v>90</v>
      </c>
      <c r="R1873" s="6" t="s">
        <v>6324</v>
      </c>
      <c r="S1873" s="6"/>
    </row>
    <row r="1874" spans="1:19" ht="15" hidden="1" customHeight="1" x14ac:dyDescent="0.25">
      <c r="A1874" t="s">
        <v>6325</v>
      </c>
      <c r="B1874" s="6" t="s">
        <v>6326</v>
      </c>
      <c r="G1874" s="9"/>
      <c r="H1874" s="3" t="e">
        <f>IF(I1874="",200,VLOOKUP(I1874,#REF!,2,FALSE))</f>
        <v>#REF!</v>
      </c>
      <c r="I1874" t="s">
        <v>12</v>
      </c>
      <c r="J1874" s="3" t="s">
        <v>11</v>
      </c>
      <c r="K1874" s="3" t="s">
        <v>3</v>
      </c>
      <c r="L1874" t="s">
        <v>6091</v>
      </c>
      <c r="M1874" t="s">
        <v>90</v>
      </c>
      <c r="N1874" s="6" t="s">
        <v>709</v>
      </c>
      <c r="O1874" s="6" t="s">
        <v>6327</v>
      </c>
      <c r="P1874" s="6" t="s">
        <v>711</v>
      </c>
      <c r="Q1874" s="6" t="s">
        <v>90</v>
      </c>
      <c r="R1874" s="6" t="s">
        <v>6328</v>
      </c>
      <c r="S1874" s="6"/>
    </row>
    <row r="1875" spans="1:19" ht="15" hidden="1" customHeight="1" x14ac:dyDescent="0.25">
      <c r="A1875" t="s">
        <v>6329</v>
      </c>
      <c r="B1875" s="6" t="s">
        <v>6330</v>
      </c>
      <c r="G1875" s="9"/>
      <c r="H1875" s="3" t="e">
        <f>IF(I1875="",200,VLOOKUP(I1875,#REF!,2,FALSE))</f>
        <v>#REF!</v>
      </c>
      <c r="I1875" t="s">
        <v>12</v>
      </c>
      <c r="J1875" s="3" t="s">
        <v>11</v>
      </c>
      <c r="K1875" s="3" t="s">
        <v>3</v>
      </c>
      <c r="L1875" t="s">
        <v>6091</v>
      </c>
      <c r="M1875" t="s">
        <v>90</v>
      </c>
      <c r="N1875" s="6" t="s">
        <v>709</v>
      </c>
      <c r="O1875" s="6" t="s">
        <v>6331</v>
      </c>
      <c r="P1875" s="6" t="s">
        <v>6332</v>
      </c>
      <c r="Q1875" s="6" t="s">
        <v>90</v>
      </c>
      <c r="R1875" s="6" t="s">
        <v>717</v>
      </c>
      <c r="S1875" s="6"/>
    </row>
    <row r="1876" spans="1:19" ht="15" hidden="1" customHeight="1" x14ac:dyDescent="0.25">
      <c r="A1876" t="s">
        <v>6333</v>
      </c>
      <c r="B1876" s="6" t="s">
        <v>6334</v>
      </c>
      <c r="G1876" s="9"/>
      <c r="H1876" s="3" t="e">
        <f>IF(I1876="",200,VLOOKUP(I1876,#REF!,2,FALSE))</f>
        <v>#REF!</v>
      </c>
      <c r="I1876" t="s">
        <v>12</v>
      </c>
      <c r="J1876" s="3" t="s">
        <v>11</v>
      </c>
      <c r="K1876" s="3" t="s">
        <v>3</v>
      </c>
      <c r="L1876" t="s">
        <v>6091</v>
      </c>
      <c r="M1876" t="s">
        <v>90</v>
      </c>
      <c r="N1876" s="6" t="s">
        <v>709</v>
      </c>
      <c r="O1876" s="6" t="s">
        <v>6335</v>
      </c>
      <c r="P1876" s="6" t="s">
        <v>721</v>
      </c>
      <c r="Q1876" s="6" t="s">
        <v>90</v>
      </c>
      <c r="R1876" s="6" t="s">
        <v>722</v>
      </c>
      <c r="S1876" s="6"/>
    </row>
    <row r="1877" spans="1:19" ht="15" hidden="1" customHeight="1" x14ac:dyDescent="0.25">
      <c r="A1877" t="s">
        <v>6336</v>
      </c>
      <c r="B1877" s="6" t="s">
        <v>6337</v>
      </c>
      <c r="G1877" s="9"/>
      <c r="H1877" s="3" t="e">
        <f>IF(I1877="",200,VLOOKUP(I1877,#REF!,2,FALSE))</f>
        <v>#REF!</v>
      </c>
      <c r="I1877" t="s">
        <v>12</v>
      </c>
      <c r="J1877" s="3" t="s">
        <v>11</v>
      </c>
      <c r="K1877" s="3" t="s">
        <v>3</v>
      </c>
      <c r="L1877" t="s">
        <v>6091</v>
      </c>
      <c r="M1877" t="s">
        <v>90</v>
      </c>
      <c r="N1877" s="6" t="s">
        <v>725</v>
      </c>
      <c r="O1877" s="6" t="s">
        <v>6338</v>
      </c>
      <c r="P1877" s="6" t="s">
        <v>727</v>
      </c>
      <c r="Q1877" s="6" t="s">
        <v>90</v>
      </c>
      <c r="R1877" s="6" t="s">
        <v>728</v>
      </c>
      <c r="S1877" s="6"/>
    </row>
    <row r="1878" spans="1:19" ht="15" hidden="1" customHeight="1" x14ac:dyDescent="0.25">
      <c r="A1878" t="s">
        <v>6339</v>
      </c>
      <c r="B1878" s="6" t="s">
        <v>6340</v>
      </c>
      <c r="G1878" s="9"/>
      <c r="H1878" s="3" t="e">
        <f>IF(I1878="",200,VLOOKUP(I1878,#REF!,2,FALSE))</f>
        <v>#REF!</v>
      </c>
      <c r="I1878" t="s">
        <v>12</v>
      </c>
      <c r="J1878" s="3" t="s">
        <v>11</v>
      </c>
      <c r="K1878" s="3" t="s">
        <v>3</v>
      </c>
      <c r="L1878" t="s">
        <v>6091</v>
      </c>
      <c r="M1878" t="s">
        <v>90</v>
      </c>
      <c r="N1878" s="6" t="s">
        <v>725</v>
      </c>
      <c r="O1878" s="6" t="s">
        <v>6341</v>
      </c>
      <c r="P1878" s="6" t="s">
        <v>732</v>
      </c>
      <c r="Q1878" s="6" t="s">
        <v>90</v>
      </c>
      <c r="R1878" s="6" t="s">
        <v>733</v>
      </c>
      <c r="S1878" s="6"/>
    </row>
    <row r="1879" spans="1:19" ht="15" hidden="1" customHeight="1" x14ac:dyDescent="0.25">
      <c r="A1879" t="s">
        <v>6342</v>
      </c>
      <c r="B1879" s="6" t="s">
        <v>6343</v>
      </c>
      <c r="G1879" s="9"/>
      <c r="H1879" s="3" t="e">
        <f>IF(I1879="",200,VLOOKUP(I1879,#REF!,2,FALSE))</f>
        <v>#REF!</v>
      </c>
      <c r="I1879" t="s">
        <v>12</v>
      </c>
      <c r="J1879" s="3" t="s">
        <v>11</v>
      </c>
      <c r="K1879" s="3" t="s">
        <v>3</v>
      </c>
      <c r="L1879" t="s">
        <v>6091</v>
      </c>
      <c r="M1879" t="s">
        <v>90</v>
      </c>
      <c r="N1879" s="6" t="s">
        <v>736</v>
      </c>
      <c r="O1879" s="6" t="s">
        <v>6344</v>
      </c>
      <c r="P1879" s="6" t="s">
        <v>6345</v>
      </c>
      <c r="Q1879" s="6" t="s">
        <v>90</v>
      </c>
      <c r="R1879" s="6" t="s">
        <v>6346</v>
      </c>
      <c r="S1879" s="6"/>
    </row>
    <row r="1880" spans="1:19" ht="15" hidden="1" customHeight="1" x14ac:dyDescent="0.25">
      <c r="A1880" t="s">
        <v>6347</v>
      </c>
      <c r="B1880" s="6" t="s">
        <v>6348</v>
      </c>
      <c r="G1880" s="9"/>
      <c r="H1880" s="3" t="e">
        <f>IF(I1880="",200,VLOOKUP(I1880,#REF!,2,FALSE))</f>
        <v>#REF!</v>
      </c>
      <c r="I1880" t="s">
        <v>12</v>
      </c>
      <c r="J1880" s="3" t="s">
        <v>11</v>
      </c>
      <c r="K1880" s="3" t="s">
        <v>3</v>
      </c>
      <c r="L1880" t="s">
        <v>6091</v>
      </c>
      <c r="M1880" t="s">
        <v>90</v>
      </c>
      <c r="N1880" s="6" t="s">
        <v>742</v>
      </c>
      <c r="O1880" s="6" t="s">
        <v>6349</v>
      </c>
      <c r="P1880" s="6" t="s">
        <v>6350</v>
      </c>
      <c r="Q1880" s="6" t="s">
        <v>90</v>
      </c>
      <c r="R1880" s="6" t="s">
        <v>745</v>
      </c>
      <c r="S1880" s="6"/>
    </row>
    <row r="1881" spans="1:19" ht="15" hidden="1" customHeight="1" x14ac:dyDescent="0.25">
      <c r="A1881" t="s">
        <v>6351</v>
      </c>
      <c r="B1881" s="6" t="s">
        <v>6352</v>
      </c>
      <c r="G1881" s="9"/>
      <c r="H1881" s="3" t="e">
        <f>IF(I1881="",200,VLOOKUP(I1881,#REF!,2,FALSE))</f>
        <v>#REF!</v>
      </c>
      <c r="I1881" t="s">
        <v>12</v>
      </c>
      <c r="J1881" s="3" t="s">
        <v>11</v>
      </c>
      <c r="K1881" s="3" t="s">
        <v>3</v>
      </c>
      <c r="L1881" t="s">
        <v>6091</v>
      </c>
      <c r="M1881" t="s">
        <v>90</v>
      </c>
      <c r="N1881" s="6" t="s">
        <v>748</v>
      </c>
      <c r="O1881" s="6" t="s">
        <v>6353</v>
      </c>
      <c r="P1881" s="6" t="s">
        <v>750</v>
      </c>
      <c r="Q1881" s="6" t="s">
        <v>90</v>
      </c>
      <c r="R1881" s="6" t="s">
        <v>6354</v>
      </c>
      <c r="S1881" s="6"/>
    </row>
    <row r="1882" spans="1:19" ht="15" hidden="1" customHeight="1" x14ac:dyDescent="0.25">
      <c r="A1882" t="s">
        <v>6355</v>
      </c>
      <c r="B1882" s="6" t="s">
        <v>6356</v>
      </c>
      <c r="G1882" s="9"/>
      <c r="H1882" s="3" t="e">
        <f>IF(I1882="",200,VLOOKUP(I1882,#REF!,2,FALSE))</f>
        <v>#REF!</v>
      </c>
      <c r="I1882" t="s">
        <v>12</v>
      </c>
      <c r="J1882" s="3" t="s">
        <v>11</v>
      </c>
      <c r="K1882" s="3" t="s">
        <v>3</v>
      </c>
      <c r="L1882" t="s">
        <v>6091</v>
      </c>
      <c r="M1882" t="s">
        <v>90</v>
      </c>
      <c r="N1882" s="6" t="s">
        <v>6357</v>
      </c>
      <c r="O1882" s="6" t="s">
        <v>6358</v>
      </c>
      <c r="P1882" s="6" t="s">
        <v>756</v>
      </c>
      <c r="Q1882" s="6" t="s">
        <v>90</v>
      </c>
      <c r="R1882" s="6" t="s">
        <v>6359</v>
      </c>
      <c r="S1882" s="6"/>
    </row>
    <row r="1883" spans="1:19" ht="15" hidden="1" customHeight="1" x14ac:dyDescent="0.25">
      <c r="A1883" t="s">
        <v>6360</v>
      </c>
      <c r="B1883" s="6" t="s">
        <v>6361</v>
      </c>
      <c r="G1883" s="9"/>
      <c r="H1883" s="3" t="e">
        <f>IF(I1883="",200,VLOOKUP(I1883,#REF!,2,FALSE))</f>
        <v>#REF!</v>
      </c>
      <c r="I1883" t="s">
        <v>12</v>
      </c>
      <c r="J1883" s="3" t="s">
        <v>11</v>
      </c>
      <c r="K1883" s="3" t="s">
        <v>3</v>
      </c>
      <c r="L1883" t="s">
        <v>6091</v>
      </c>
      <c r="M1883" t="s">
        <v>90</v>
      </c>
      <c r="N1883" s="6" t="s">
        <v>760</v>
      </c>
      <c r="O1883" s="6" t="s">
        <v>6362</v>
      </c>
      <c r="P1883" s="6" t="s">
        <v>6363</v>
      </c>
      <c r="Q1883" s="6" t="s">
        <v>90</v>
      </c>
      <c r="R1883" s="6" t="s">
        <v>6364</v>
      </c>
      <c r="S1883" s="6"/>
    </row>
    <row r="1884" spans="1:19" ht="15" hidden="1" customHeight="1" x14ac:dyDescent="0.25">
      <c r="A1884" t="s">
        <v>6365</v>
      </c>
      <c r="B1884" s="6" t="s">
        <v>6366</v>
      </c>
      <c r="G1884" s="9"/>
      <c r="H1884" s="3" t="e">
        <f>IF(I1884="",200,VLOOKUP(I1884,#REF!,2,FALSE))</f>
        <v>#REF!</v>
      </c>
      <c r="I1884" t="s">
        <v>12</v>
      </c>
      <c r="J1884" s="3" t="s">
        <v>11</v>
      </c>
      <c r="K1884" s="3" t="s">
        <v>3</v>
      </c>
      <c r="L1884" t="s">
        <v>6091</v>
      </c>
      <c r="M1884" t="s">
        <v>90</v>
      </c>
      <c r="N1884" s="6" t="s">
        <v>766</v>
      </c>
      <c r="O1884" s="6" t="s">
        <v>6367</v>
      </c>
      <c r="P1884" s="6" t="s">
        <v>768</v>
      </c>
      <c r="Q1884" s="6" t="s">
        <v>90</v>
      </c>
      <c r="R1884" s="6" t="s">
        <v>6368</v>
      </c>
      <c r="S1884" s="6"/>
    </row>
    <row r="1885" spans="1:19" ht="15" hidden="1" customHeight="1" x14ac:dyDescent="0.25">
      <c r="A1885" t="s">
        <v>6369</v>
      </c>
      <c r="B1885" s="6" t="s">
        <v>6370</v>
      </c>
      <c r="G1885" s="9"/>
      <c r="H1885" s="3" t="e">
        <f>IF(I1885="",200,VLOOKUP(I1885,#REF!,2,FALSE))</f>
        <v>#REF!</v>
      </c>
      <c r="I1885" t="s">
        <v>12</v>
      </c>
      <c r="J1885" s="3" t="s">
        <v>11</v>
      </c>
      <c r="K1885" s="3" t="s">
        <v>3</v>
      </c>
      <c r="L1885" t="s">
        <v>6091</v>
      </c>
      <c r="M1885" t="s">
        <v>90</v>
      </c>
      <c r="N1885" s="6" t="s">
        <v>273</v>
      </c>
      <c r="O1885" s="6" t="s">
        <v>6371</v>
      </c>
      <c r="P1885" s="6" t="s">
        <v>275</v>
      </c>
      <c r="Q1885" s="6" t="s">
        <v>90</v>
      </c>
      <c r="R1885" s="6" t="s">
        <v>276</v>
      </c>
      <c r="S1885" s="6"/>
    </row>
    <row r="1886" spans="1:19" ht="15" hidden="1" customHeight="1" x14ac:dyDescent="0.25">
      <c r="A1886" t="s">
        <v>6372</v>
      </c>
      <c r="B1886" s="6" t="s">
        <v>6373</v>
      </c>
      <c r="G1886" s="9"/>
      <c r="H1886" s="3" t="e">
        <f>IF(I1886="",200,VLOOKUP(I1886,#REF!,2,FALSE))</f>
        <v>#REF!</v>
      </c>
      <c r="I1886" t="s">
        <v>12</v>
      </c>
      <c r="J1886" s="3" t="s">
        <v>11</v>
      </c>
      <c r="K1886" s="3" t="s">
        <v>3</v>
      </c>
      <c r="L1886" t="s">
        <v>6091</v>
      </c>
      <c r="M1886" t="s">
        <v>90</v>
      </c>
      <c r="N1886" s="6" t="s">
        <v>279</v>
      </c>
      <c r="O1886" s="6" t="s">
        <v>6374</v>
      </c>
      <c r="P1886" s="6" t="s">
        <v>281</v>
      </c>
      <c r="Q1886" s="6" t="s">
        <v>90</v>
      </c>
      <c r="R1886" s="6" t="s">
        <v>282</v>
      </c>
      <c r="S1886" s="6"/>
    </row>
    <row r="1887" spans="1:19" ht="15" hidden="1" customHeight="1" x14ac:dyDescent="0.25">
      <c r="A1887" t="s">
        <v>6375</v>
      </c>
      <c r="B1887" s="6" t="s">
        <v>6376</v>
      </c>
      <c r="G1887" s="9"/>
      <c r="H1887" s="3" t="e">
        <f>IF(I1887="",200,VLOOKUP(I1887,#REF!,2,FALSE))</f>
        <v>#REF!</v>
      </c>
      <c r="I1887" t="s">
        <v>12</v>
      </c>
      <c r="J1887" s="3" t="s">
        <v>11</v>
      </c>
      <c r="K1887" s="3" t="s">
        <v>3</v>
      </c>
      <c r="L1887" t="s">
        <v>6091</v>
      </c>
      <c r="M1887" t="s">
        <v>90</v>
      </c>
      <c r="N1887" s="6" t="s">
        <v>285</v>
      </c>
      <c r="O1887" s="6" t="s">
        <v>6377</v>
      </c>
      <c r="P1887" s="6" t="s">
        <v>287</v>
      </c>
      <c r="Q1887" s="6" t="s">
        <v>90</v>
      </c>
      <c r="R1887" s="6" t="s">
        <v>6378</v>
      </c>
      <c r="S1887" s="6"/>
    </row>
    <row r="1888" spans="1:19" ht="15" hidden="1" customHeight="1" x14ac:dyDescent="0.25">
      <c r="A1888" t="s">
        <v>6379</v>
      </c>
      <c r="B1888" s="6" t="s">
        <v>6380</v>
      </c>
      <c r="G1888" s="9"/>
      <c r="H1888" s="3" t="e">
        <f>IF(I1888="",200,VLOOKUP(I1888,#REF!,2,FALSE))</f>
        <v>#REF!</v>
      </c>
      <c r="I1888" t="s">
        <v>12</v>
      </c>
      <c r="J1888" s="3" t="s">
        <v>11</v>
      </c>
      <c r="K1888" s="3" t="s">
        <v>3</v>
      </c>
      <c r="L1888" t="s">
        <v>6091</v>
      </c>
      <c r="M1888" t="s">
        <v>90</v>
      </c>
      <c r="N1888" s="6" t="s">
        <v>6381</v>
      </c>
      <c r="O1888" s="6" t="s">
        <v>6382</v>
      </c>
      <c r="P1888" s="6" t="s">
        <v>293</v>
      </c>
      <c r="Q1888" s="6" t="s">
        <v>90</v>
      </c>
      <c r="R1888" s="6" t="s">
        <v>294</v>
      </c>
      <c r="S1888" s="6"/>
    </row>
    <row r="1889" spans="1:19" ht="15" hidden="1" customHeight="1" x14ac:dyDescent="0.25">
      <c r="A1889" t="s">
        <v>6383</v>
      </c>
      <c r="B1889" s="6" t="s">
        <v>6384</v>
      </c>
      <c r="G1889" s="9"/>
      <c r="H1889" s="3" t="e">
        <f>IF(I1889="",200,VLOOKUP(I1889,#REF!,2,FALSE))</f>
        <v>#REF!</v>
      </c>
      <c r="I1889" t="s">
        <v>12</v>
      </c>
      <c r="J1889" s="3" t="s">
        <v>11</v>
      </c>
      <c r="K1889" s="3" t="s">
        <v>3</v>
      </c>
      <c r="L1889" t="s">
        <v>6091</v>
      </c>
      <c r="M1889" t="s">
        <v>90</v>
      </c>
      <c r="N1889" s="6" t="s">
        <v>285</v>
      </c>
      <c r="O1889" s="6" t="s">
        <v>6385</v>
      </c>
      <c r="P1889" s="6" t="s">
        <v>287</v>
      </c>
      <c r="Q1889" s="6" t="s">
        <v>90</v>
      </c>
      <c r="R1889" s="6" t="s">
        <v>90</v>
      </c>
      <c r="S1889" s="6"/>
    </row>
    <row r="1890" spans="1:19" ht="15" hidden="1" customHeight="1" x14ac:dyDescent="0.25">
      <c r="A1890" t="s">
        <v>6386</v>
      </c>
      <c r="B1890" s="6" t="s">
        <v>6387</v>
      </c>
      <c r="G1890" s="9"/>
      <c r="H1890" s="3" t="e">
        <f>IF(I1890="",200,VLOOKUP(I1890,#REF!,2,FALSE))</f>
        <v>#REF!</v>
      </c>
      <c r="I1890" t="s">
        <v>12</v>
      </c>
      <c r="J1890" s="3" t="s">
        <v>11</v>
      </c>
      <c r="K1890" s="3" t="s">
        <v>3</v>
      </c>
      <c r="L1890" t="s">
        <v>6091</v>
      </c>
      <c r="M1890" t="s">
        <v>90</v>
      </c>
      <c r="N1890" s="6" t="s">
        <v>782</v>
      </c>
      <c r="O1890" s="6" t="s">
        <v>6388</v>
      </c>
      <c r="P1890" s="6" t="s">
        <v>6389</v>
      </c>
      <c r="Q1890" s="6" t="s">
        <v>90</v>
      </c>
      <c r="R1890" s="6" t="s">
        <v>785</v>
      </c>
      <c r="S1890" s="6"/>
    </row>
    <row r="1891" spans="1:19" ht="15" hidden="1" customHeight="1" x14ac:dyDescent="0.25">
      <c r="A1891" t="s">
        <v>6390</v>
      </c>
      <c r="B1891" s="6" t="s">
        <v>6391</v>
      </c>
      <c r="G1891" s="9"/>
      <c r="H1891" s="3" t="e">
        <f>IF(I1891="",200,VLOOKUP(I1891,#REF!,2,FALSE))</f>
        <v>#REF!</v>
      </c>
      <c r="I1891" t="s">
        <v>12</v>
      </c>
      <c r="J1891" s="3" t="s">
        <v>11</v>
      </c>
      <c r="K1891" s="3" t="s">
        <v>3</v>
      </c>
      <c r="L1891" t="s">
        <v>6091</v>
      </c>
      <c r="M1891" t="s">
        <v>90</v>
      </c>
      <c r="N1891" s="6" t="s">
        <v>6392</v>
      </c>
      <c r="O1891" s="6" t="s">
        <v>6393</v>
      </c>
      <c r="P1891" s="6" t="s">
        <v>6394</v>
      </c>
      <c r="Q1891" s="6" t="s">
        <v>90</v>
      </c>
      <c r="R1891" s="6" t="s">
        <v>6395</v>
      </c>
      <c r="S1891" s="6"/>
    </row>
    <row r="1892" spans="1:19" ht="15" hidden="1" customHeight="1" x14ac:dyDescent="0.25">
      <c r="A1892" t="s">
        <v>6396</v>
      </c>
      <c r="B1892" s="6" t="s">
        <v>6397</v>
      </c>
      <c r="G1892" s="9"/>
      <c r="H1892" s="3" t="e">
        <f>IF(I1892="",200,VLOOKUP(I1892,#REF!,2,FALSE))</f>
        <v>#REF!</v>
      </c>
      <c r="I1892" t="s">
        <v>12</v>
      </c>
      <c r="J1892" s="3" t="s">
        <v>11</v>
      </c>
      <c r="K1892" s="3" t="s">
        <v>3</v>
      </c>
      <c r="L1892" t="s">
        <v>6091</v>
      </c>
      <c r="M1892" t="s">
        <v>6398</v>
      </c>
      <c r="N1892" s="6" t="s">
        <v>6399</v>
      </c>
      <c r="O1892" s="6" t="s">
        <v>6400</v>
      </c>
      <c r="P1892" s="6" t="s">
        <v>796</v>
      </c>
      <c r="Q1892" s="6" t="s">
        <v>90</v>
      </c>
      <c r="R1892" s="6" t="s">
        <v>6401</v>
      </c>
      <c r="S1892" s="6"/>
    </row>
    <row r="1893" spans="1:19" ht="15" hidden="1" customHeight="1" x14ac:dyDescent="0.25">
      <c r="A1893" t="s">
        <v>6402</v>
      </c>
      <c r="B1893" s="6" t="s">
        <v>6403</v>
      </c>
      <c r="G1893" s="9"/>
      <c r="H1893" s="3" t="e">
        <f>IF(I1893="",200,VLOOKUP(I1893,#REF!,2,FALSE))</f>
        <v>#REF!</v>
      </c>
      <c r="I1893" t="s">
        <v>12</v>
      </c>
      <c r="J1893" s="3" t="s">
        <v>11</v>
      </c>
      <c r="K1893" s="3" t="s">
        <v>3</v>
      </c>
      <c r="L1893" t="s">
        <v>6091</v>
      </c>
      <c r="M1893" t="s">
        <v>90</v>
      </c>
      <c r="N1893" s="6" t="s">
        <v>6404</v>
      </c>
      <c r="O1893" s="6" t="s">
        <v>6405</v>
      </c>
      <c r="P1893" s="6" t="s">
        <v>802</v>
      </c>
      <c r="Q1893" s="6" t="s">
        <v>90</v>
      </c>
      <c r="R1893" s="6" t="s">
        <v>803</v>
      </c>
      <c r="S1893" s="6"/>
    </row>
    <row r="1894" spans="1:19" ht="15" hidden="1" customHeight="1" x14ac:dyDescent="0.25">
      <c r="A1894" t="s">
        <v>6406</v>
      </c>
      <c r="B1894" s="6" t="s">
        <v>6407</v>
      </c>
      <c r="G1894" s="9"/>
      <c r="H1894" s="3" t="e">
        <f>IF(I1894="",200,VLOOKUP(I1894,#REF!,2,FALSE))</f>
        <v>#REF!</v>
      </c>
      <c r="I1894" t="s">
        <v>12</v>
      </c>
      <c r="J1894" s="3" t="s">
        <v>11</v>
      </c>
      <c r="K1894" s="3" t="s">
        <v>3</v>
      </c>
      <c r="L1894" t="s">
        <v>6091</v>
      </c>
      <c r="M1894" t="s">
        <v>90</v>
      </c>
      <c r="N1894" s="6" t="s">
        <v>6408</v>
      </c>
      <c r="O1894" s="6" t="s">
        <v>6409</v>
      </c>
      <c r="P1894" s="6" t="s">
        <v>808</v>
      </c>
      <c r="Q1894" s="6" t="s">
        <v>90</v>
      </c>
      <c r="R1894" s="6" t="s">
        <v>6410</v>
      </c>
      <c r="S1894" s="6"/>
    </row>
    <row r="1895" spans="1:19" ht="15" hidden="1" customHeight="1" x14ac:dyDescent="0.25">
      <c r="A1895" t="s">
        <v>6411</v>
      </c>
      <c r="B1895" s="6" t="s">
        <v>6412</v>
      </c>
      <c r="G1895" s="9"/>
      <c r="H1895" s="3" t="e">
        <f>IF(I1895="",200,VLOOKUP(I1895,#REF!,2,FALSE))</f>
        <v>#REF!</v>
      </c>
      <c r="I1895" t="s">
        <v>12</v>
      </c>
      <c r="J1895" s="3" t="s">
        <v>11</v>
      </c>
      <c r="K1895" s="3" t="s">
        <v>3</v>
      </c>
      <c r="L1895" t="s">
        <v>6091</v>
      </c>
      <c r="M1895" t="s">
        <v>90</v>
      </c>
      <c r="N1895" s="6" t="s">
        <v>6413</v>
      </c>
      <c r="O1895" s="6" t="s">
        <v>6414</v>
      </c>
      <c r="P1895" s="6" t="s">
        <v>6415</v>
      </c>
      <c r="Q1895" s="6" t="s">
        <v>90</v>
      </c>
      <c r="R1895" s="6" t="s">
        <v>6416</v>
      </c>
      <c r="S1895" s="6"/>
    </row>
    <row r="1896" spans="1:19" ht="15" hidden="1" customHeight="1" x14ac:dyDescent="0.25">
      <c r="A1896" t="s">
        <v>6417</v>
      </c>
      <c r="B1896" s="6" t="s">
        <v>6418</v>
      </c>
      <c r="G1896" s="9"/>
      <c r="H1896" s="3" t="e">
        <f>IF(I1896="",200,VLOOKUP(I1896,#REF!,2,FALSE))</f>
        <v>#REF!</v>
      </c>
      <c r="I1896" t="s">
        <v>12</v>
      </c>
      <c r="J1896" s="3" t="s">
        <v>11</v>
      </c>
      <c r="K1896" s="3" t="s">
        <v>3</v>
      </c>
      <c r="L1896" t="s">
        <v>6091</v>
      </c>
      <c r="M1896" t="s">
        <v>90</v>
      </c>
      <c r="N1896" s="6" t="s">
        <v>6419</v>
      </c>
      <c r="O1896" s="6" t="s">
        <v>6420</v>
      </c>
      <c r="P1896" s="6" t="s">
        <v>6421</v>
      </c>
      <c r="Q1896" s="6" t="s">
        <v>90</v>
      </c>
      <c r="R1896" s="6" t="s">
        <v>6422</v>
      </c>
      <c r="S1896" s="6"/>
    </row>
    <row r="1897" spans="1:19" ht="15" hidden="1" customHeight="1" x14ac:dyDescent="0.25">
      <c r="A1897" t="s">
        <v>6423</v>
      </c>
      <c r="B1897" s="6" t="s">
        <v>6424</v>
      </c>
      <c r="G1897" s="9"/>
      <c r="H1897" s="3" t="e">
        <f>IF(I1897="",200,VLOOKUP(I1897,#REF!,2,FALSE))</f>
        <v>#REF!</v>
      </c>
      <c r="I1897" t="s">
        <v>12</v>
      </c>
      <c r="J1897" s="3" t="s">
        <v>11</v>
      </c>
      <c r="K1897" s="3" t="s">
        <v>3</v>
      </c>
      <c r="L1897" t="s">
        <v>6091</v>
      </c>
      <c r="M1897" t="s">
        <v>90</v>
      </c>
      <c r="N1897" s="6" t="s">
        <v>6425</v>
      </c>
      <c r="O1897" s="6" t="s">
        <v>6426</v>
      </c>
      <c r="P1897" s="6" t="s">
        <v>822</v>
      </c>
      <c r="Q1897" s="6" t="s">
        <v>90</v>
      </c>
      <c r="R1897" s="6" t="s">
        <v>6427</v>
      </c>
      <c r="S1897" s="6"/>
    </row>
    <row r="1898" spans="1:19" ht="15" hidden="1" customHeight="1" x14ac:dyDescent="0.25">
      <c r="A1898" t="s">
        <v>6428</v>
      </c>
      <c r="B1898" s="6" t="s">
        <v>6429</v>
      </c>
      <c r="G1898" s="9"/>
      <c r="H1898" s="3" t="e">
        <f>IF(I1898="",200,VLOOKUP(I1898,#REF!,2,FALSE))</f>
        <v>#REF!</v>
      </c>
      <c r="I1898" t="s">
        <v>12</v>
      </c>
      <c r="J1898" s="3" t="s">
        <v>11</v>
      </c>
      <c r="K1898" s="3" t="s">
        <v>3</v>
      </c>
      <c r="L1898" t="s">
        <v>6091</v>
      </c>
      <c r="M1898" t="s">
        <v>90</v>
      </c>
      <c r="N1898" s="6" t="s">
        <v>6430</v>
      </c>
      <c r="O1898" s="6" t="s">
        <v>6431</v>
      </c>
      <c r="P1898" s="6" t="s">
        <v>6432</v>
      </c>
      <c r="Q1898" s="6" t="s">
        <v>90</v>
      </c>
      <c r="R1898" s="6" t="s">
        <v>6433</v>
      </c>
      <c r="S1898" s="6"/>
    </row>
    <row r="1899" spans="1:19" ht="15" hidden="1" customHeight="1" x14ac:dyDescent="0.25">
      <c r="A1899" t="s">
        <v>6434</v>
      </c>
      <c r="B1899" s="6" t="s">
        <v>6435</v>
      </c>
      <c r="G1899" s="9"/>
      <c r="H1899" s="3" t="e">
        <f>IF(I1899="",200,VLOOKUP(I1899,#REF!,2,FALSE))</f>
        <v>#REF!</v>
      </c>
      <c r="I1899" t="s">
        <v>12</v>
      </c>
      <c r="J1899" s="3" t="s">
        <v>11</v>
      </c>
      <c r="K1899" s="3" t="s">
        <v>3</v>
      </c>
      <c r="L1899" t="s">
        <v>6091</v>
      </c>
      <c r="M1899" t="s">
        <v>90</v>
      </c>
      <c r="N1899" s="6" t="s">
        <v>832</v>
      </c>
      <c r="O1899" s="6" t="s">
        <v>6436</v>
      </c>
      <c r="P1899" s="6" t="s">
        <v>834</v>
      </c>
      <c r="Q1899" s="6" t="s">
        <v>90</v>
      </c>
      <c r="R1899" s="6" t="s">
        <v>835</v>
      </c>
      <c r="S1899" s="6"/>
    </row>
    <row r="1900" spans="1:19" ht="15" hidden="1" customHeight="1" x14ac:dyDescent="0.25">
      <c r="A1900" t="s">
        <v>6437</v>
      </c>
      <c r="B1900" s="6" t="s">
        <v>6438</v>
      </c>
      <c r="G1900" s="9"/>
      <c r="H1900" s="3" t="e">
        <f>IF(I1900="",200,VLOOKUP(I1900,#REF!,2,FALSE))</f>
        <v>#REF!</v>
      </c>
      <c r="I1900" t="s">
        <v>12</v>
      </c>
      <c r="J1900" s="3" t="s">
        <v>11</v>
      </c>
      <c r="K1900" s="3" t="s">
        <v>3</v>
      </c>
      <c r="L1900" t="s">
        <v>6091</v>
      </c>
      <c r="M1900" t="s">
        <v>90</v>
      </c>
      <c r="N1900" s="6" t="s">
        <v>6439</v>
      </c>
      <c r="O1900" s="6" t="s">
        <v>6440</v>
      </c>
      <c r="P1900" s="6" t="s">
        <v>269</v>
      </c>
      <c r="Q1900" s="6" t="s">
        <v>90</v>
      </c>
      <c r="R1900" s="6" t="s">
        <v>6441</v>
      </c>
      <c r="S1900" s="6"/>
    </row>
    <row r="1901" spans="1:19" ht="15" hidden="1" customHeight="1" x14ac:dyDescent="0.25">
      <c r="A1901" t="s">
        <v>6442</v>
      </c>
      <c r="B1901" s="6" t="s">
        <v>6443</v>
      </c>
      <c r="G1901" s="9"/>
      <c r="H1901" s="3" t="e">
        <f>IF(I1901="",200,VLOOKUP(I1901,#REF!,2,FALSE))</f>
        <v>#REF!</v>
      </c>
      <c r="I1901" t="s">
        <v>12</v>
      </c>
      <c r="J1901" s="3" t="s">
        <v>11</v>
      </c>
      <c r="K1901" s="3" t="s">
        <v>3</v>
      </c>
      <c r="L1901" t="s">
        <v>6091</v>
      </c>
      <c r="M1901" t="s">
        <v>90</v>
      </c>
      <c r="N1901" s="6" t="s">
        <v>6444</v>
      </c>
      <c r="O1901" s="6" t="s">
        <v>6445</v>
      </c>
      <c r="P1901" s="6" t="s">
        <v>6446</v>
      </c>
      <c r="Q1901" s="6" t="s">
        <v>90</v>
      </c>
      <c r="R1901" s="6" t="s">
        <v>6447</v>
      </c>
      <c r="S1901" s="6"/>
    </row>
    <row r="1902" spans="1:19" ht="15" hidden="1" customHeight="1" x14ac:dyDescent="0.25">
      <c r="A1902" t="s">
        <v>6448</v>
      </c>
      <c r="B1902" s="6" t="s">
        <v>6449</v>
      </c>
      <c r="G1902" s="9"/>
      <c r="H1902" s="3" t="e">
        <f>IF(I1902="",200,VLOOKUP(I1902,#REF!,2,FALSE))</f>
        <v>#REF!</v>
      </c>
      <c r="I1902" t="s">
        <v>12</v>
      </c>
      <c r="J1902" s="3" t="s">
        <v>11</v>
      </c>
      <c r="K1902" s="3" t="s">
        <v>3</v>
      </c>
      <c r="L1902" t="s">
        <v>6091</v>
      </c>
      <c r="M1902" t="s">
        <v>6450</v>
      </c>
      <c r="N1902" s="6" t="s">
        <v>6451</v>
      </c>
      <c r="O1902" s="6" t="s">
        <v>6452</v>
      </c>
      <c r="P1902" s="6" t="s">
        <v>6453</v>
      </c>
      <c r="Q1902" s="6" t="s">
        <v>90</v>
      </c>
      <c r="R1902" s="6" t="s">
        <v>849</v>
      </c>
      <c r="S1902" s="6"/>
    </row>
    <row r="1903" spans="1:19" ht="15" hidden="1" customHeight="1" x14ac:dyDescent="0.25">
      <c r="A1903" t="s">
        <v>6454</v>
      </c>
      <c r="B1903" s="6" t="s">
        <v>6455</v>
      </c>
      <c r="H1903" s="3" t="e">
        <f>IF(I1903="",200,VLOOKUP(I1903,#REF!,2,FALSE))</f>
        <v>#REF!</v>
      </c>
      <c r="I1903" t="s">
        <v>12</v>
      </c>
      <c r="J1903" s="3" t="s">
        <v>85</v>
      </c>
      <c r="K1903" s="3" t="s">
        <v>3</v>
      </c>
      <c r="L1903" t="s">
        <v>6211</v>
      </c>
      <c r="M1903" t="s">
        <v>90</v>
      </c>
      <c r="N1903" s="6" t="s">
        <v>640</v>
      </c>
      <c r="O1903" s="6" t="s">
        <v>641</v>
      </c>
      <c r="P1903" s="6" t="s">
        <v>642</v>
      </c>
      <c r="Q1903" s="6" t="s">
        <v>90</v>
      </c>
      <c r="R1903" s="6" t="s">
        <v>643</v>
      </c>
      <c r="S1903" s="6"/>
    </row>
    <row r="1904" spans="1:19" ht="15" hidden="1" customHeight="1" x14ac:dyDescent="0.25">
      <c r="A1904" t="s">
        <v>6456</v>
      </c>
      <c r="B1904" s="6" t="s">
        <v>6457</v>
      </c>
      <c r="H1904" s="3" t="e">
        <f>IF(I1904="",200,VLOOKUP(I1904,#REF!,2,FALSE))</f>
        <v>#REF!</v>
      </c>
      <c r="I1904" t="s">
        <v>12</v>
      </c>
      <c r="J1904" s="3" t="s">
        <v>85</v>
      </c>
      <c r="K1904" s="3" t="s">
        <v>3</v>
      </c>
      <c r="L1904" t="s">
        <v>6211</v>
      </c>
      <c r="M1904" t="s">
        <v>90</v>
      </c>
      <c r="N1904" s="6" t="s">
        <v>640</v>
      </c>
      <c r="O1904" s="6" t="s">
        <v>646</v>
      </c>
      <c r="P1904" s="6" t="s">
        <v>647</v>
      </c>
      <c r="Q1904" s="6" t="s">
        <v>90</v>
      </c>
      <c r="R1904" s="6" t="s">
        <v>648</v>
      </c>
      <c r="S1904" s="6"/>
    </row>
    <row r="1905" spans="1:19" ht="15" hidden="1" customHeight="1" x14ac:dyDescent="0.25">
      <c r="A1905" t="s">
        <v>6458</v>
      </c>
      <c r="B1905" s="6" t="s">
        <v>6459</v>
      </c>
      <c r="H1905" s="3" t="e">
        <f>IF(I1905="",200,VLOOKUP(I1905,#REF!,2,FALSE))</f>
        <v>#REF!</v>
      </c>
      <c r="I1905" t="s">
        <v>12</v>
      </c>
      <c r="J1905" s="3" t="s">
        <v>85</v>
      </c>
      <c r="K1905" s="3" t="s">
        <v>3</v>
      </c>
      <c r="L1905" t="s">
        <v>6211</v>
      </c>
      <c r="M1905" t="s">
        <v>90</v>
      </c>
      <c r="N1905" s="6" t="s">
        <v>651</v>
      </c>
      <c r="O1905" s="6" t="s">
        <v>652</v>
      </c>
      <c r="P1905" s="6" t="s">
        <v>642</v>
      </c>
      <c r="Q1905" s="6" t="s">
        <v>90</v>
      </c>
      <c r="R1905" s="6" t="s">
        <v>653</v>
      </c>
      <c r="S1905" s="6"/>
    </row>
    <row r="1906" spans="1:19" ht="15" hidden="1" customHeight="1" x14ac:dyDescent="0.25">
      <c r="A1906" t="s">
        <v>6460</v>
      </c>
      <c r="B1906" s="6" t="s">
        <v>6461</v>
      </c>
      <c r="H1906" s="3" t="e">
        <f>IF(I1906="",200,VLOOKUP(I1906,#REF!,2,FALSE))</f>
        <v>#REF!</v>
      </c>
      <c r="I1906" t="s">
        <v>12</v>
      </c>
      <c r="J1906" s="3" t="s">
        <v>85</v>
      </c>
      <c r="K1906" s="3" t="s">
        <v>3</v>
      </c>
      <c r="L1906" t="s">
        <v>6211</v>
      </c>
      <c r="M1906" t="s">
        <v>90</v>
      </c>
      <c r="N1906" s="6" t="s">
        <v>656</v>
      </c>
      <c r="O1906" s="6" t="s">
        <v>657</v>
      </c>
      <c r="P1906" s="6" t="s">
        <v>642</v>
      </c>
      <c r="Q1906" s="6" t="s">
        <v>90</v>
      </c>
      <c r="R1906" s="6" t="s">
        <v>658</v>
      </c>
      <c r="S1906" s="6"/>
    </row>
    <row r="1907" spans="1:19" ht="15" hidden="1" customHeight="1" x14ac:dyDescent="0.25">
      <c r="A1907" t="s">
        <v>6462</v>
      </c>
      <c r="B1907" s="6" t="s">
        <v>6463</v>
      </c>
      <c r="H1907" s="3" t="e">
        <f>IF(I1907="",200,VLOOKUP(I1907,#REF!,2,FALSE))</f>
        <v>#REF!</v>
      </c>
      <c r="I1907" t="s">
        <v>12</v>
      </c>
      <c r="J1907" s="3" t="s">
        <v>85</v>
      </c>
      <c r="K1907" s="3" t="s">
        <v>3</v>
      </c>
      <c r="L1907" t="s">
        <v>6211</v>
      </c>
      <c r="M1907" t="s">
        <v>90</v>
      </c>
      <c r="N1907" s="6" t="s">
        <v>661</v>
      </c>
      <c r="O1907" s="6" t="s">
        <v>662</v>
      </c>
      <c r="P1907" s="6" t="s">
        <v>642</v>
      </c>
      <c r="Q1907" s="6" t="s">
        <v>90</v>
      </c>
      <c r="R1907" s="6" t="s">
        <v>663</v>
      </c>
      <c r="S1907" s="6"/>
    </row>
    <row r="1908" spans="1:19" ht="15" hidden="1" customHeight="1" x14ac:dyDescent="0.25">
      <c r="A1908" t="s">
        <v>6464</v>
      </c>
      <c r="B1908" s="6" t="s">
        <v>6465</v>
      </c>
      <c r="H1908" s="3" t="e">
        <f>IF(I1908="",200,VLOOKUP(I1908,#REF!,2,FALSE))</f>
        <v>#REF!</v>
      </c>
      <c r="I1908" t="s">
        <v>12</v>
      </c>
      <c r="J1908" s="3" t="s">
        <v>85</v>
      </c>
      <c r="K1908" s="3" t="s">
        <v>3</v>
      </c>
      <c r="L1908" t="s">
        <v>6211</v>
      </c>
      <c r="M1908" t="s">
        <v>90</v>
      </c>
      <c r="N1908" s="6" t="s">
        <v>919</v>
      </c>
      <c r="O1908" s="6" t="s">
        <v>920</v>
      </c>
      <c r="P1908" s="6" t="s">
        <v>642</v>
      </c>
      <c r="Q1908" s="6" t="s">
        <v>90</v>
      </c>
      <c r="R1908" s="6" t="s">
        <v>921</v>
      </c>
      <c r="S1908" s="6"/>
    </row>
    <row r="1909" spans="1:19" ht="15" hidden="1" customHeight="1" x14ac:dyDescent="0.25">
      <c r="A1909" t="s">
        <v>6466</v>
      </c>
      <c r="B1909" s="6" t="s">
        <v>6467</v>
      </c>
      <c r="H1909" s="3" t="e">
        <f>IF(I1909="",200,VLOOKUP(I1909,#REF!,2,FALSE))</f>
        <v>#REF!</v>
      </c>
      <c r="I1909" t="s">
        <v>12</v>
      </c>
      <c r="J1909" s="3" t="s">
        <v>85</v>
      </c>
      <c r="K1909" s="3" t="s">
        <v>3</v>
      </c>
      <c r="L1909" t="s">
        <v>6211</v>
      </c>
      <c r="M1909" t="s">
        <v>90</v>
      </c>
      <c r="N1909" s="6" t="s">
        <v>666</v>
      </c>
      <c r="O1909" s="6" t="s">
        <v>667</v>
      </c>
      <c r="P1909" s="6" t="s">
        <v>642</v>
      </c>
      <c r="Q1909" s="6" t="s">
        <v>90</v>
      </c>
      <c r="R1909" s="6" t="s">
        <v>668</v>
      </c>
      <c r="S1909" s="6"/>
    </row>
    <row r="1910" spans="1:19" ht="15" hidden="1" customHeight="1" x14ac:dyDescent="0.25">
      <c r="A1910" t="s">
        <v>6468</v>
      </c>
      <c r="B1910" s="6" t="s">
        <v>6469</v>
      </c>
      <c r="H1910" s="3" t="e">
        <f>IF(I1910="",200,VLOOKUP(I1910,#REF!,2,FALSE))</f>
        <v>#REF!</v>
      </c>
      <c r="I1910" t="s">
        <v>12</v>
      </c>
      <c r="J1910" s="3" t="s">
        <v>85</v>
      </c>
      <c r="K1910" s="3" t="s">
        <v>3</v>
      </c>
      <c r="L1910" t="s">
        <v>6211</v>
      </c>
      <c r="M1910" t="s">
        <v>90</v>
      </c>
      <c r="N1910" s="6" t="s">
        <v>671</v>
      </c>
      <c r="O1910" s="6" t="s">
        <v>672</v>
      </c>
      <c r="P1910" s="6" t="s">
        <v>642</v>
      </c>
      <c r="Q1910" s="6" t="s">
        <v>90</v>
      </c>
      <c r="R1910" s="6" t="s">
        <v>673</v>
      </c>
      <c r="S1910" s="6"/>
    </row>
    <row r="1911" spans="1:19" ht="15" hidden="1" customHeight="1" x14ac:dyDescent="0.25">
      <c r="A1911" t="s">
        <v>6470</v>
      </c>
      <c r="B1911" s="6" t="s">
        <v>6471</v>
      </c>
      <c r="H1911" s="3" t="e">
        <f>IF(I1911="",200,VLOOKUP(I1911,#REF!,2,FALSE))</f>
        <v>#REF!</v>
      </c>
      <c r="I1911" t="s">
        <v>12</v>
      </c>
      <c r="J1911" s="3" t="s">
        <v>85</v>
      </c>
      <c r="K1911" s="3" t="s">
        <v>3</v>
      </c>
      <c r="L1911" t="s">
        <v>6211</v>
      </c>
      <c r="M1911" t="s">
        <v>90</v>
      </c>
      <c r="N1911" s="6" t="s">
        <v>676</v>
      </c>
      <c r="O1911" s="6" t="s">
        <v>677</v>
      </c>
      <c r="P1911" s="6" t="s">
        <v>642</v>
      </c>
      <c r="Q1911" s="6" t="s">
        <v>90</v>
      </c>
      <c r="R1911" s="6" t="s">
        <v>678</v>
      </c>
      <c r="S1911" s="6"/>
    </row>
    <row r="1912" spans="1:19" ht="15" hidden="1" customHeight="1" x14ac:dyDescent="0.25">
      <c r="A1912" t="s">
        <v>6472</v>
      </c>
      <c r="B1912" s="6" t="s">
        <v>6473</v>
      </c>
      <c r="H1912" s="3" t="e">
        <f>IF(I1912="",200,VLOOKUP(I1912,#REF!,2,FALSE))</f>
        <v>#REF!</v>
      </c>
      <c r="I1912" t="s">
        <v>12</v>
      </c>
      <c r="J1912" s="3" t="s">
        <v>85</v>
      </c>
      <c r="K1912" s="3" t="s">
        <v>3</v>
      </c>
      <c r="L1912" t="s">
        <v>6211</v>
      </c>
      <c r="M1912" t="s">
        <v>90</v>
      </c>
      <c r="N1912" s="6" t="s">
        <v>681</v>
      </c>
      <c r="O1912" s="6" t="s">
        <v>682</v>
      </c>
      <c r="P1912" s="6" t="s">
        <v>642</v>
      </c>
      <c r="Q1912" s="6" t="s">
        <v>90</v>
      </c>
      <c r="R1912" s="6" t="s">
        <v>683</v>
      </c>
      <c r="S1912" s="6"/>
    </row>
    <row r="1913" spans="1:19" ht="15" hidden="1" customHeight="1" x14ac:dyDescent="0.25">
      <c r="A1913" t="s">
        <v>6474</v>
      </c>
      <c r="B1913" s="6" t="s">
        <v>6475</v>
      </c>
      <c r="H1913" s="3" t="e">
        <f>IF(I1913="",200,VLOOKUP(I1913,#REF!,2,FALSE))</f>
        <v>#REF!</v>
      </c>
      <c r="I1913" t="s">
        <v>12</v>
      </c>
      <c r="J1913" s="3" t="s">
        <v>85</v>
      </c>
      <c r="K1913" s="3" t="s">
        <v>3</v>
      </c>
      <c r="L1913" t="s">
        <v>6211</v>
      </c>
      <c r="M1913" t="s">
        <v>90</v>
      </c>
      <c r="N1913" s="6" t="s">
        <v>686</v>
      </c>
      <c r="O1913" s="6" t="s">
        <v>687</v>
      </c>
      <c r="P1913" s="6" t="s">
        <v>688</v>
      </c>
      <c r="Q1913" s="6" t="s">
        <v>90</v>
      </c>
      <c r="R1913" s="6" t="s">
        <v>689</v>
      </c>
      <c r="S1913" s="6"/>
    </row>
    <row r="1914" spans="1:19" ht="15" hidden="1" customHeight="1" x14ac:dyDescent="0.25">
      <c r="A1914" t="s">
        <v>6476</v>
      </c>
      <c r="B1914" s="6" t="s">
        <v>6477</v>
      </c>
      <c r="H1914" s="3" t="e">
        <f>IF(I1914="",200,VLOOKUP(I1914,#REF!,2,FALSE))</f>
        <v>#REF!</v>
      </c>
      <c r="I1914" t="s">
        <v>12</v>
      </c>
      <c r="J1914" s="3" t="s">
        <v>85</v>
      </c>
      <c r="K1914" s="3" t="s">
        <v>3</v>
      </c>
      <c r="L1914" t="s">
        <v>6211</v>
      </c>
      <c r="M1914" t="s">
        <v>90</v>
      </c>
      <c r="N1914" s="6" t="s">
        <v>692</v>
      </c>
      <c r="O1914" s="6" t="s">
        <v>693</v>
      </c>
      <c r="P1914" s="6" t="s">
        <v>694</v>
      </c>
      <c r="Q1914" s="6" t="s">
        <v>90</v>
      </c>
      <c r="R1914" s="6" t="s">
        <v>695</v>
      </c>
      <c r="S1914" s="6"/>
    </row>
    <row r="1915" spans="1:19" ht="15" hidden="1" customHeight="1" x14ac:dyDescent="0.25">
      <c r="A1915" t="s">
        <v>6478</v>
      </c>
      <c r="B1915" s="6" t="s">
        <v>6479</v>
      </c>
      <c r="H1915" s="3" t="e">
        <f>IF(I1915="",200,VLOOKUP(I1915,#REF!,2,FALSE))</f>
        <v>#REF!</v>
      </c>
      <c r="I1915" t="s">
        <v>12</v>
      </c>
      <c r="J1915" s="3" t="s">
        <v>85</v>
      </c>
      <c r="K1915" s="3" t="s">
        <v>3</v>
      </c>
      <c r="L1915" t="s">
        <v>6211</v>
      </c>
      <c r="M1915" t="s">
        <v>90</v>
      </c>
      <c r="N1915" s="6" t="s">
        <v>698</v>
      </c>
      <c r="O1915" s="6" t="s">
        <v>699</v>
      </c>
      <c r="P1915" s="6" t="s">
        <v>700</v>
      </c>
      <c r="Q1915" s="6" t="s">
        <v>90</v>
      </c>
      <c r="R1915" s="6" t="s">
        <v>90</v>
      </c>
      <c r="S1915" s="6"/>
    </row>
    <row r="1916" spans="1:19" ht="15" hidden="1" customHeight="1" x14ac:dyDescent="0.25">
      <c r="A1916" t="s">
        <v>6480</v>
      </c>
      <c r="B1916" s="6" t="s">
        <v>6481</v>
      </c>
      <c r="H1916" s="3" t="e">
        <f>IF(I1916="",200,VLOOKUP(I1916,#REF!,2,FALSE))</f>
        <v>#REF!</v>
      </c>
      <c r="I1916" t="s">
        <v>12</v>
      </c>
      <c r="J1916" s="3" t="s">
        <v>85</v>
      </c>
      <c r="K1916" s="3" t="s">
        <v>3</v>
      </c>
      <c r="L1916" t="s">
        <v>6211</v>
      </c>
      <c r="M1916" t="s">
        <v>90</v>
      </c>
      <c r="N1916" s="6" t="s">
        <v>788</v>
      </c>
      <c r="O1916" s="6" t="s">
        <v>789</v>
      </c>
      <c r="P1916" s="6" t="s">
        <v>790</v>
      </c>
      <c r="Q1916" s="6" t="s">
        <v>90</v>
      </c>
      <c r="R1916" s="6" t="s">
        <v>791</v>
      </c>
      <c r="S1916" s="6"/>
    </row>
    <row r="1917" spans="1:19" ht="15" hidden="1" customHeight="1" x14ac:dyDescent="0.25">
      <c r="A1917" t="s">
        <v>6482</v>
      </c>
      <c r="B1917" s="6" t="s">
        <v>6483</v>
      </c>
      <c r="H1917" s="3" t="e">
        <f>IF(I1917="",200,VLOOKUP(I1917,#REF!,2,FALSE))</f>
        <v>#REF!</v>
      </c>
      <c r="I1917" t="s">
        <v>12</v>
      </c>
      <c r="J1917" s="3" t="s">
        <v>85</v>
      </c>
      <c r="K1917" s="3" t="s">
        <v>3</v>
      </c>
      <c r="L1917" t="s">
        <v>6211</v>
      </c>
      <c r="M1917" t="s">
        <v>90</v>
      </c>
      <c r="N1917" s="6" t="s">
        <v>940</v>
      </c>
      <c r="O1917" s="6" t="s">
        <v>795</v>
      </c>
      <c r="P1917" s="6" t="s">
        <v>796</v>
      </c>
      <c r="Q1917" s="6" t="s">
        <v>90</v>
      </c>
      <c r="R1917" s="6" t="s">
        <v>797</v>
      </c>
      <c r="S1917" s="6"/>
    </row>
    <row r="1918" spans="1:19" ht="15" hidden="1" customHeight="1" x14ac:dyDescent="0.25">
      <c r="A1918" t="s">
        <v>6484</v>
      </c>
      <c r="B1918" s="6" t="s">
        <v>6485</v>
      </c>
      <c r="H1918" s="3" t="e">
        <f>IF(I1918="",200,VLOOKUP(I1918,#REF!,2,FALSE))</f>
        <v>#REF!</v>
      </c>
      <c r="I1918" t="s">
        <v>12</v>
      </c>
      <c r="J1918" s="3" t="s">
        <v>85</v>
      </c>
      <c r="K1918" s="3" t="s">
        <v>3</v>
      </c>
      <c r="L1918" t="s">
        <v>6211</v>
      </c>
      <c r="M1918" t="s">
        <v>90</v>
      </c>
      <c r="N1918" s="6" t="s">
        <v>800</v>
      </c>
      <c r="O1918" s="6" t="s">
        <v>801</v>
      </c>
      <c r="P1918" s="6" t="s">
        <v>802</v>
      </c>
      <c r="Q1918" s="6" t="s">
        <v>90</v>
      </c>
      <c r="R1918" s="6" t="s">
        <v>803</v>
      </c>
      <c r="S1918" s="6"/>
    </row>
    <row r="1919" spans="1:19" ht="15" hidden="1" customHeight="1" x14ac:dyDescent="0.25">
      <c r="A1919" t="s">
        <v>6486</v>
      </c>
      <c r="B1919" s="6" t="s">
        <v>6487</v>
      </c>
      <c r="H1919" s="3" t="e">
        <f>IF(I1919="",200,VLOOKUP(I1919,#REF!,2,FALSE))</f>
        <v>#REF!</v>
      </c>
      <c r="I1919" t="s">
        <v>12</v>
      </c>
      <c r="J1919" s="3" t="s">
        <v>85</v>
      </c>
      <c r="K1919" s="3" t="s">
        <v>3</v>
      </c>
      <c r="L1919" t="s">
        <v>6211</v>
      </c>
      <c r="M1919" t="s">
        <v>90</v>
      </c>
      <c r="N1919" s="6" t="s">
        <v>806</v>
      </c>
      <c r="O1919" s="6" t="s">
        <v>807</v>
      </c>
      <c r="P1919" s="6" t="s">
        <v>808</v>
      </c>
      <c r="Q1919" s="6" t="s">
        <v>90</v>
      </c>
      <c r="R1919" s="6" t="s">
        <v>809</v>
      </c>
      <c r="S1919" s="6"/>
    </row>
    <row r="1920" spans="1:19" ht="15" hidden="1" customHeight="1" x14ac:dyDescent="0.25">
      <c r="A1920" t="s">
        <v>6488</v>
      </c>
      <c r="B1920" s="6" t="s">
        <v>6489</v>
      </c>
      <c r="H1920" s="3" t="e">
        <f>IF(I1920="",200,VLOOKUP(I1920,#REF!,2,FALSE))</f>
        <v>#REF!</v>
      </c>
      <c r="I1920" t="s">
        <v>12</v>
      </c>
      <c r="J1920" s="3" t="s">
        <v>85</v>
      </c>
      <c r="K1920" s="3" t="s">
        <v>3</v>
      </c>
      <c r="L1920" t="s">
        <v>6211</v>
      </c>
      <c r="M1920" t="s">
        <v>90</v>
      </c>
      <c r="N1920" s="6" t="s">
        <v>812</v>
      </c>
      <c r="O1920" s="6" t="s">
        <v>813</v>
      </c>
      <c r="P1920" s="6" t="s">
        <v>814</v>
      </c>
      <c r="Q1920" s="6" t="s">
        <v>90</v>
      </c>
      <c r="R1920" s="6" t="s">
        <v>815</v>
      </c>
      <c r="S1920" s="6"/>
    </row>
    <row r="1921" spans="1:19" ht="15" hidden="1" customHeight="1" x14ac:dyDescent="0.25">
      <c r="A1921" t="s">
        <v>6490</v>
      </c>
      <c r="B1921" s="6" t="s">
        <v>6491</v>
      </c>
      <c r="H1921" s="3" t="e">
        <f>IF(I1921="",200,VLOOKUP(I1921,#REF!,2,FALSE))</f>
        <v>#REF!</v>
      </c>
      <c r="I1921" t="s">
        <v>12</v>
      </c>
      <c r="J1921" s="3" t="s">
        <v>85</v>
      </c>
      <c r="K1921" s="3" t="s">
        <v>3</v>
      </c>
      <c r="L1921" t="s">
        <v>6211</v>
      </c>
      <c r="M1921" t="s">
        <v>90</v>
      </c>
      <c r="N1921" s="6" t="s">
        <v>261</v>
      </c>
      <c r="O1921" s="6" t="s">
        <v>262</v>
      </c>
      <c r="P1921" s="6" t="s">
        <v>263</v>
      </c>
      <c r="Q1921" s="6" t="s">
        <v>90</v>
      </c>
      <c r="R1921" s="6" t="s">
        <v>264</v>
      </c>
      <c r="S1921" s="6"/>
    </row>
    <row r="1922" spans="1:19" ht="15" hidden="1" customHeight="1" x14ac:dyDescent="0.25">
      <c r="A1922" t="s">
        <v>6492</v>
      </c>
      <c r="B1922" s="6" t="s">
        <v>6493</v>
      </c>
      <c r="H1922" s="3" t="e">
        <f>IF(I1922="",200,VLOOKUP(I1922,#REF!,2,FALSE))</f>
        <v>#REF!</v>
      </c>
      <c r="I1922" t="s">
        <v>12</v>
      </c>
      <c r="J1922" s="3" t="s">
        <v>85</v>
      </c>
      <c r="K1922" s="3" t="s">
        <v>3</v>
      </c>
      <c r="L1922" t="s">
        <v>6211</v>
      </c>
      <c r="M1922" t="s">
        <v>90</v>
      </c>
      <c r="N1922" s="6" t="s">
        <v>826</v>
      </c>
      <c r="O1922" s="6" t="s">
        <v>827</v>
      </c>
      <c r="P1922" s="6" t="s">
        <v>828</v>
      </c>
      <c r="Q1922" s="6" t="s">
        <v>90</v>
      </c>
      <c r="R1922" s="6" t="s">
        <v>829</v>
      </c>
      <c r="S1922" s="6"/>
    </row>
    <row r="1923" spans="1:19" ht="15" hidden="1" customHeight="1" x14ac:dyDescent="0.25">
      <c r="A1923" t="s">
        <v>6494</v>
      </c>
      <c r="B1923" s="6" t="s">
        <v>6495</v>
      </c>
      <c r="H1923" s="3" t="e">
        <f>IF(I1923="",200,VLOOKUP(I1923,#REF!,2,FALSE))</f>
        <v>#REF!</v>
      </c>
      <c r="I1923" t="s">
        <v>12</v>
      </c>
      <c r="J1923" s="3" t="s">
        <v>85</v>
      </c>
      <c r="K1923" s="3" t="s">
        <v>3</v>
      </c>
      <c r="L1923" t="s">
        <v>6211</v>
      </c>
      <c r="M1923" t="s">
        <v>90</v>
      </c>
      <c r="N1923" s="6" t="s">
        <v>832</v>
      </c>
      <c r="O1923" s="6" t="s">
        <v>833</v>
      </c>
      <c r="P1923" s="6" t="s">
        <v>834</v>
      </c>
      <c r="Q1923" s="6" t="s">
        <v>90</v>
      </c>
      <c r="R1923" s="6" t="s">
        <v>835</v>
      </c>
      <c r="S1923" s="6"/>
    </row>
    <row r="1924" spans="1:19" ht="15" hidden="1" customHeight="1" x14ac:dyDescent="0.25">
      <c r="A1924" t="s">
        <v>6496</v>
      </c>
      <c r="B1924" s="6" t="s">
        <v>6497</v>
      </c>
      <c r="H1924" s="3" t="e">
        <f>IF(I1924="",200,VLOOKUP(I1924,#REF!,2,FALSE))</f>
        <v>#REF!</v>
      </c>
      <c r="I1924" t="s">
        <v>12</v>
      </c>
      <c r="J1924" s="3" t="s">
        <v>85</v>
      </c>
      <c r="K1924" s="3" t="s">
        <v>3</v>
      </c>
      <c r="L1924" t="s">
        <v>6211</v>
      </c>
      <c r="M1924" t="s">
        <v>90</v>
      </c>
      <c r="N1924" s="6" t="s">
        <v>267</v>
      </c>
      <c r="O1924" s="6" t="s">
        <v>268</v>
      </c>
      <c r="P1924" s="6" t="s">
        <v>269</v>
      </c>
      <c r="Q1924" s="6" t="s">
        <v>90</v>
      </c>
      <c r="R1924" s="6" t="s">
        <v>270</v>
      </c>
      <c r="S1924" s="6"/>
    </row>
    <row r="1925" spans="1:19" ht="15" hidden="1" customHeight="1" x14ac:dyDescent="0.25">
      <c r="A1925" t="s">
        <v>6498</v>
      </c>
      <c r="B1925" s="6" t="s">
        <v>6499</v>
      </c>
      <c r="H1925" s="3" t="e">
        <f>IF(I1925="",200,VLOOKUP(I1925,#REF!,2,FALSE))</f>
        <v>#REF!</v>
      </c>
      <c r="I1925" t="s">
        <v>12</v>
      </c>
      <c r="J1925" s="3" t="s">
        <v>85</v>
      </c>
      <c r="K1925" s="3" t="s">
        <v>3</v>
      </c>
      <c r="L1925" t="s">
        <v>6211</v>
      </c>
      <c r="M1925" t="s">
        <v>90</v>
      </c>
      <c r="N1925" s="6" t="s">
        <v>840</v>
      </c>
      <c r="O1925" s="6" t="s">
        <v>841</v>
      </c>
      <c r="P1925" s="6" t="s">
        <v>842</v>
      </c>
      <c r="Q1925" s="6" t="s">
        <v>90</v>
      </c>
      <c r="R1925" s="6" t="s">
        <v>843</v>
      </c>
      <c r="S1925" s="6"/>
    </row>
    <row r="1926" spans="1:19" ht="15" hidden="1" customHeight="1" x14ac:dyDescent="0.25">
      <c r="A1926" t="s">
        <v>6500</v>
      </c>
      <c r="B1926" s="6" t="s">
        <v>6501</v>
      </c>
      <c r="H1926" s="3" t="e">
        <f>IF(I1926="",200,VLOOKUP(I1926,#REF!,2,FALSE))</f>
        <v>#REF!</v>
      </c>
      <c r="I1926" t="s">
        <v>12</v>
      </c>
      <c r="J1926" s="3" t="s">
        <v>85</v>
      </c>
      <c r="K1926" s="3" t="s">
        <v>3</v>
      </c>
      <c r="L1926" t="s">
        <v>6211</v>
      </c>
      <c r="M1926" t="s">
        <v>90</v>
      </c>
      <c r="N1926" s="6" t="s">
        <v>846</v>
      </c>
      <c r="O1926" s="6" t="s">
        <v>847</v>
      </c>
      <c r="P1926" s="6" t="s">
        <v>848</v>
      </c>
      <c r="Q1926" s="6" t="s">
        <v>90</v>
      </c>
      <c r="R1926" s="6" t="s">
        <v>849</v>
      </c>
      <c r="S1926" s="6"/>
    </row>
    <row r="1927" spans="1:19" ht="15" hidden="1" customHeight="1" x14ac:dyDescent="0.25">
      <c r="A1927" t="s">
        <v>6502</v>
      </c>
      <c r="B1927" s="6" t="s">
        <v>6503</v>
      </c>
      <c r="H1927" s="3" t="e">
        <f>IF(I1927="",200,VLOOKUP(I1927,#REF!,2,FALSE))</f>
        <v>#REF!</v>
      </c>
      <c r="I1927" t="s">
        <v>12</v>
      </c>
      <c r="J1927" s="3" t="s">
        <v>85</v>
      </c>
      <c r="K1927" s="3" t="s">
        <v>3</v>
      </c>
      <c r="L1927" t="s">
        <v>6211</v>
      </c>
      <c r="M1927" t="s">
        <v>90</v>
      </c>
      <c r="N1927" s="6" t="s">
        <v>754</v>
      </c>
      <c r="O1927" s="6" t="s">
        <v>755</v>
      </c>
      <c r="P1927" s="6" t="s">
        <v>756</v>
      </c>
      <c r="Q1927" s="6" t="s">
        <v>90</v>
      </c>
      <c r="R1927" s="6" t="s">
        <v>757</v>
      </c>
      <c r="S1927" s="6"/>
    </row>
    <row r="1928" spans="1:19" ht="15" hidden="1" customHeight="1" x14ac:dyDescent="0.25">
      <c r="A1928" t="s">
        <v>6504</v>
      </c>
      <c r="B1928" s="6" t="s">
        <v>6505</v>
      </c>
      <c r="H1928" s="3" t="e">
        <f>IF(I1928="",200,VLOOKUP(I1928,#REF!,2,FALSE))</f>
        <v>#REF!</v>
      </c>
      <c r="I1928" t="s">
        <v>12</v>
      </c>
      <c r="J1928" s="3" t="s">
        <v>85</v>
      </c>
      <c r="K1928" s="3" t="s">
        <v>3</v>
      </c>
      <c r="L1928" t="s">
        <v>6211</v>
      </c>
      <c r="M1928" t="s">
        <v>90</v>
      </c>
      <c r="N1928" s="6" t="s">
        <v>760</v>
      </c>
      <c r="O1928" s="6" t="s">
        <v>761</v>
      </c>
      <c r="P1928" s="6" t="s">
        <v>762</v>
      </c>
      <c r="Q1928" s="6" t="s">
        <v>90</v>
      </c>
      <c r="R1928" s="6" t="s">
        <v>763</v>
      </c>
      <c r="S1928" s="6"/>
    </row>
    <row r="1929" spans="1:19" ht="15" hidden="1" customHeight="1" x14ac:dyDescent="0.25">
      <c r="A1929" t="s">
        <v>6506</v>
      </c>
      <c r="B1929" s="6" t="s">
        <v>6507</v>
      </c>
      <c r="H1929" s="3" t="e">
        <f>IF(I1929="",200,VLOOKUP(I1929,#REF!,2,FALSE))</f>
        <v>#REF!</v>
      </c>
      <c r="I1929" t="s">
        <v>12</v>
      </c>
      <c r="J1929" s="3" t="s">
        <v>85</v>
      </c>
      <c r="K1929" s="3" t="s">
        <v>3</v>
      </c>
      <c r="L1929" t="s">
        <v>6211</v>
      </c>
      <c r="M1929" t="s">
        <v>90</v>
      </c>
      <c r="N1929" s="6" t="s">
        <v>766</v>
      </c>
      <c r="O1929" s="6" t="s">
        <v>767</v>
      </c>
      <c r="P1929" s="6" t="s">
        <v>768</v>
      </c>
      <c r="Q1929" s="6" t="s">
        <v>90</v>
      </c>
      <c r="R1929" s="6" t="s">
        <v>769</v>
      </c>
      <c r="S1929" s="6"/>
    </row>
    <row r="1930" spans="1:19" ht="15" hidden="1" customHeight="1" x14ac:dyDescent="0.25">
      <c r="A1930" t="s">
        <v>6508</v>
      </c>
      <c r="B1930" s="6" t="s">
        <v>6509</v>
      </c>
      <c r="H1930" s="3" t="e">
        <f>IF(I1930="",200,VLOOKUP(I1930,#REF!,2,FALSE))</f>
        <v>#REF!</v>
      </c>
      <c r="I1930" t="s">
        <v>12</v>
      </c>
      <c r="J1930" s="3" t="s">
        <v>85</v>
      </c>
      <c r="K1930" s="3" t="s">
        <v>3</v>
      </c>
      <c r="L1930" t="s">
        <v>6211</v>
      </c>
      <c r="M1930" t="s">
        <v>90</v>
      </c>
      <c r="N1930" s="6" t="s">
        <v>273</v>
      </c>
      <c r="O1930" s="6" t="s">
        <v>274</v>
      </c>
      <c r="P1930" s="6" t="s">
        <v>275</v>
      </c>
      <c r="Q1930" s="6" t="s">
        <v>90</v>
      </c>
      <c r="R1930" s="6" t="s">
        <v>276</v>
      </c>
      <c r="S1930" s="6"/>
    </row>
    <row r="1931" spans="1:19" ht="15" hidden="1" customHeight="1" x14ac:dyDescent="0.25">
      <c r="A1931" t="s">
        <v>6510</v>
      </c>
      <c r="B1931" s="6" t="s">
        <v>6511</v>
      </c>
      <c r="H1931" s="3" t="e">
        <f>IF(I1931="",200,VLOOKUP(I1931,#REF!,2,FALSE))</f>
        <v>#REF!</v>
      </c>
      <c r="I1931" t="s">
        <v>12</v>
      </c>
      <c r="J1931" s="3" t="s">
        <v>85</v>
      </c>
      <c r="K1931" s="3" t="s">
        <v>3</v>
      </c>
      <c r="L1931" t="s">
        <v>6211</v>
      </c>
      <c r="M1931" t="s">
        <v>90</v>
      </c>
      <c r="N1931" s="6" t="s">
        <v>279</v>
      </c>
      <c r="O1931" s="6" t="s">
        <v>280</v>
      </c>
      <c r="P1931" s="6" t="s">
        <v>281</v>
      </c>
      <c r="Q1931" s="6" t="s">
        <v>90</v>
      </c>
      <c r="R1931" s="6" t="s">
        <v>282</v>
      </c>
      <c r="S1931" s="6"/>
    </row>
    <row r="1932" spans="1:19" ht="15" hidden="1" customHeight="1" x14ac:dyDescent="0.25">
      <c r="A1932" t="s">
        <v>6512</v>
      </c>
      <c r="B1932" s="6" t="s">
        <v>6513</v>
      </c>
      <c r="H1932" s="3" t="e">
        <f>IF(I1932="",200,VLOOKUP(I1932,#REF!,2,FALSE))</f>
        <v>#REF!</v>
      </c>
      <c r="I1932" t="s">
        <v>12</v>
      </c>
      <c r="J1932" s="3" t="s">
        <v>85</v>
      </c>
      <c r="K1932" s="3" t="s">
        <v>3</v>
      </c>
      <c r="L1932" t="s">
        <v>6211</v>
      </c>
      <c r="M1932" t="s">
        <v>90</v>
      </c>
      <c r="N1932" s="6" t="s">
        <v>285</v>
      </c>
      <c r="O1932" s="6" t="s">
        <v>286</v>
      </c>
      <c r="P1932" s="6" t="s">
        <v>287</v>
      </c>
      <c r="Q1932" s="6" t="s">
        <v>90</v>
      </c>
      <c r="R1932" s="6" t="s">
        <v>288</v>
      </c>
      <c r="S1932" s="6"/>
    </row>
    <row r="1933" spans="1:19" ht="15" hidden="1" customHeight="1" x14ac:dyDescent="0.25">
      <c r="A1933" t="s">
        <v>6514</v>
      </c>
      <c r="B1933" s="6" t="s">
        <v>6515</v>
      </c>
      <c r="H1933" s="3" t="e">
        <f>IF(I1933="",200,VLOOKUP(I1933,#REF!,2,FALSE))</f>
        <v>#REF!</v>
      </c>
      <c r="I1933" t="s">
        <v>12</v>
      </c>
      <c r="J1933" s="3" t="s">
        <v>85</v>
      </c>
      <c r="K1933" s="3" t="s">
        <v>3</v>
      </c>
      <c r="L1933" t="s">
        <v>6211</v>
      </c>
      <c r="M1933" t="s">
        <v>90</v>
      </c>
      <c r="N1933" s="6" t="s">
        <v>291</v>
      </c>
      <c r="O1933" s="6" t="s">
        <v>292</v>
      </c>
      <c r="P1933" s="6" t="s">
        <v>293</v>
      </c>
      <c r="Q1933" s="6" t="s">
        <v>90</v>
      </c>
      <c r="R1933" s="6" t="s">
        <v>294</v>
      </c>
      <c r="S1933" s="6"/>
    </row>
    <row r="1934" spans="1:19" ht="15" hidden="1" customHeight="1" x14ac:dyDescent="0.25">
      <c r="A1934" t="s">
        <v>6516</v>
      </c>
      <c r="B1934" s="6" t="s">
        <v>6517</v>
      </c>
      <c r="H1934" s="3" t="e">
        <f>IF(I1934="",200,VLOOKUP(I1934,#REF!,2,FALSE))</f>
        <v>#REF!</v>
      </c>
      <c r="I1934" t="s">
        <v>12</v>
      </c>
      <c r="J1934" s="3" t="s">
        <v>85</v>
      </c>
      <c r="K1934" s="3" t="s">
        <v>3</v>
      </c>
      <c r="L1934" t="s">
        <v>6211</v>
      </c>
      <c r="M1934" t="s">
        <v>90</v>
      </c>
      <c r="N1934" s="6" t="s">
        <v>285</v>
      </c>
      <c r="O1934" s="6" t="s">
        <v>297</v>
      </c>
      <c r="P1934" s="6" t="s">
        <v>287</v>
      </c>
      <c r="Q1934" s="6" t="s">
        <v>90</v>
      </c>
      <c r="R1934" s="6" t="s">
        <v>90</v>
      </c>
      <c r="S1934" s="6"/>
    </row>
    <row r="1935" spans="1:19" ht="15" hidden="1" customHeight="1" x14ac:dyDescent="0.25">
      <c r="A1935" t="s">
        <v>6518</v>
      </c>
      <c r="B1935" s="6" t="s">
        <v>6519</v>
      </c>
      <c r="H1935" s="3" t="e">
        <f>IF(I1935="",200,VLOOKUP(I1935,#REF!,2,FALSE))</f>
        <v>#REF!</v>
      </c>
      <c r="I1935" t="s">
        <v>12</v>
      </c>
      <c r="J1935" s="3" t="s">
        <v>85</v>
      </c>
      <c r="K1935" s="3" t="s">
        <v>3</v>
      </c>
      <c r="L1935" t="s">
        <v>6211</v>
      </c>
      <c r="M1935" t="s">
        <v>90</v>
      </c>
      <c r="N1935" s="6" t="s">
        <v>782</v>
      </c>
      <c r="O1935" s="6" t="s">
        <v>783</v>
      </c>
      <c r="P1935" s="6" t="s">
        <v>784</v>
      </c>
      <c r="Q1935" s="6" t="s">
        <v>90</v>
      </c>
      <c r="R1935" s="6" t="s">
        <v>785</v>
      </c>
      <c r="S1935" s="6"/>
    </row>
    <row r="1936" spans="1:19" ht="15" hidden="1" customHeight="1" x14ac:dyDescent="0.25">
      <c r="A1936" t="s">
        <v>6520</v>
      </c>
      <c r="B1936" s="6" t="s">
        <v>6521</v>
      </c>
      <c r="G1936" s="9"/>
      <c r="H1936" s="3" t="e">
        <f>IF(I1936="",200,VLOOKUP(I1936,#REF!,2,FALSE))</f>
        <v>#REF!</v>
      </c>
      <c r="I1936" t="s">
        <v>12</v>
      </c>
      <c r="J1936" s="3" t="s">
        <v>11</v>
      </c>
      <c r="K1936" s="3" t="s">
        <v>3</v>
      </c>
      <c r="L1936" t="s">
        <v>6091</v>
      </c>
      <c r="M1936" t="s">
        <v>974</v>
      </c>
      <c r="N1936" s="6" t="s">
        <v>11</v>
      </c>
      <c r="O1936" s="6" t="s">
        <v>975</v>
      </c>
      <c r="P1936" s="6" t="s">
        <v>976</v>
      </c>
      <c r="Q1936" s="6" t="s">
        <v>90</v>
      </c>
      <c r="R1936" s="6" t="s">
        <v>977</v>
      </c>
      <c r="S1936" s="6"/>
    </row>
    <row r="1937" spans="1:19" ht="15" hidden="1" customHeight="1" x14ac:dyDescent="0.25">
      <c r="A1937" t="s">
        <v>6522</v>
      </c>
      <c r="B1937" s="6" t="s">
        <v>6523</v>
      </c>
      <c r="H1937" s="3" t="e">
        <f>IF(I1937="",200,VLOOKUP(I1937,#REF!,2,FALSE))</f>
        <v>#REF!</v>
      </c>
      <c r="I1937" t="s">
        <v>12</v>
      </c>
      <c r="J1937" s="3" t="s">
        <v>85</v>
      </c>
      <c r="K1937" s="3" t="s">
        <v>3</v>
      </c>
      <c r="L1937" t="s">
        <v>6211</v>
      </c>
      <c r="M1937" t="s">
        <v>974</v>
      </c>
      <c r="N1937" s="6" t="s">
        <v>6524</v>
      </c>
      <c r="O1937" s="6" t="s">
        <v>975</v>
      </c>
      <c r="P1937" s="6" t="s">
        <v>976</v>
      </c>
      <c r="Q1937" s="6" t="s">
        <v>90</v>
      </c>
      <c r="R1937" s="6" t="s">
        <v>977</v>
      </c>
      <c r="S1937" s="6"/>
    </row>
    <row r="1938" spans="1:19" ht="15" hidden="1" customHeight="1" x14ac:dyDescent="0.25">
      <c r="A1938" t="s">
        <v>6525</v>
      </c>
      <c r="B1938" s="6" t="s">
        <v>6526</v>
      </c>
      <c r="H1938" s="3" t="e">
        <f>IF(I1938="",200,VLOOKUP(I1938,#REF!,2,FALSE))</f>
        <v>#REF!</v>
      </c>
      <c r="I1938" t="s">
        <v>12</v>
      </c>
      <c r="J1938" s="3" t="s">
        <v>85</v>
      </c>
      <c r="K1938" s="3" t="s">
        <v>3</v>
      </c>
      <c r="L1938" t="s">
        <v>6211</v>
      </c>
      <c r="M1938" t="s">
        <v>90</v>
      </c>
      <c r="N1938" s="6" t="s">
        <v>703</v>
      </c>
      <c r="O1938" s="6" t="s">
        <v>704</v>
      </c>
      <c r="P1938" s="6" t="s">
        <v>705</v>
      </c>
      <c r="Q1938" s="6" t="s">
        <v>90</v>
      </c>
      <c r="R1938" s="6" t="s">
        <v>706</v>
      </c>
      <c r="S1938" s="6"/>
    </row>
    <row r="1939" spans="1:19" ht="15" hidden="1" customHeight="1" x14ac:dyDescent="0.25">
      <c r="A1939" t="s">
        <v>6527</v>
      </c>
      <c r="B1939" s="6" t="s">
        <v>6528</v>
      </c>
      <c r="H1939" s="3" t="e">
        <f>IF(I1939="",200,VLOOKUP(I1939,#REF!,2,FALSE))</f>
        <v>#REF!</v>
      </c>
      <c r="I1939" t="s">
        <v>12</v>
      </c>
      <c r="J1939" s="3" t="s">
        <v>85</v>
      </c>
      <c r="K1939" s="3" t="s">
        <v>3</v>
      </c>
      <c r="L1939" t="s">
        <v>6211</v>
      </c>
      <c r="M1939" t="s">
        <v>90</v>
      </c>
      <c r="N1939" s="6" t="s">
        <v>709</v>
      </c>
      <c r="O1939" s="6" t="s">
        <v>710</v>
      </c>
      <c r="P1939" s="6" t="s">
        <v>711</v>
      </c>
      <c r="Q1939" s="6" t="s">
        <v>90</v>
      </c>
      <c r="R1939" s="6" t="s">
        <v>712</v>
      </c>
      <c r="S1939" s="6"/>
    </row>
    <row r="1940" spans="1:19" ht="15" hidden="1" customHeight="1" x14ac:dyDescent="0.25">
      <c r="A1940" t="s">
        <v>6529</v>
      </c>
      <c r="B1940" s="6" t="s">
        <v>6530</v>
      </c>
      <c r="H1940" s="3" t="e">
        <f>IF(I1940="",200,VLOOKUP(I1940,#REF!,2,FALSE))</f>
        <v>#REF!</v>
      </c>
      <c r="I1940" t="s">
        <v>12</v>
      </c>
      <c r="J1940" s="3" t="s">
        <v>85</v>
      </c>
      <c r="K1940" s="3" t="s">
        <v>3</v>
      </c>
      <c r="L1940" t="s">
        <v>6211</v>
      </c>
      <c r="M1940" t="s">
        <v>90</v>
      </c>
      <c r="N1940" s="6" t="s">
        <v>709</v>
      </c>
      <c r="O1940" s="6" t="s">
        <v>715</v>
      </c>
      <c r="P1940" s="6" t="s">
        <v>716</v>
      </c>
      <c r="Q1940" s="6" t="s">
        <v>90</v>
      </c>
      <c r="R1940" s="6" t="s">
        <v>717</v>
      </c>
      <c r="S1940" s="6"/>
    </row>
    <row r="1941" spans="1:19" ht="15" hidden="1" customHeight="1" x14ac:dyDescent="0.25">
      <c r="A1941" t="s">
        <v>6531</v>
      </c>
      <c r="B1941" s="6" t="s">
        <v>6532</v>
      </c>
      <c r="H1941" s="3" t="e">
        <f>IF(I1941="",200,VLOOKUP(I1941,#REF!,2,FALSE))</f>
        <v>#REF!</v>
      </c>
      <c r="I1941" t="s">
        <v>12</v>
      </c>
      <c r="J1941" s="3" t="s">
        <v>85</v>
      </c>
      <c r="K1941" s="3" t="s">
        <v>3</v>
      </c>
      <c r="L1941" t="s">
        <v>6211</v>
      </c>
      <c r="M1941" t="s">
        <v>90</v>
      </c>
      <c r="N1941" s="6" t="s">
        <v>709</v>
      </c>
      <c r="O1941" s="6" t="s">
        <v>720</v>
      </c>
      <c r="P1941" s="6" t="s">
        <v>721</v>
      </c>
      <c r="Q1941" s="6" t="s">
        <v>90</v>
      </c>
      <c r="R1941" s="6" t="s">
        <v>722</v>
      </c>
      <c r="S1941" s="6"/>
    </row>
    <row r="1942" spans="1:19" ht="15" hidden="1" customHeight="1" x14ac:dyDescent="0.25">
      <c r="A1942" t="s">
        <v>6533</v>
      </c>
      <c r="B1942" s="6" t="s">
        <v>6534</v>
      </c>
      <c r="H1942" s="3" t="e">
        <f>IF(I1942="",200,VLOOKUP(I1942,#REF!,2,FALSE))</f>
        <v>#REF!</v>
      </c>
      <c r="I1942" t="s">
        <v>12</v>
      </c>
      <c r="J1942" s="3" t="s">
        <v>85</v>
      </c>
      <c r="K1942" s="3" t="s">
        <v>3</v>
      </c>
      <c r="L1942" t="s">
        <v>6211</v>
      </c>
      <c r="M1942" t="s">
        <v>90</v>
      </c>
      <c r="N1942" s="6" t="s">
        <v>725</v>
      </c>
      <c r="O1942" s="6" t="s">
        <v>726</v>
      </c>
      <c r="P1942" s="6" t="s">
        <v>727</v>
      </c>
      <c r="Q1942" s="6" t="s">
        <v>90</v>
      </c>
      <c r="R1942" s="6" t="s">
        <v>728</v>
      </c>
      <c r="S1942" s="6"/>
    </row>
    <row r="1943" spans="1:19" ht="15" hidden="1" customHeight="1" x14ac:dyDescent="0.25">
      <c r="A1943" t="s">
        <v>6535</v>
      </c>
      <c r="B1943" s="6" t="s">
        <v>6536</v>
      </c>
      <c r="H1943" s="3" t="e">
        <f>IF(I1943="",200,VLOOKUP(I1943,#REF!,2,FALSE))</f>
        <v>#REF!</v>
      </c>
      <c r="I1943" t="s">
        <v>12</v>
      </c>
      <c r="J1943" s="3" t="s">
        <v>85</v>
      </c>
      <c r="K1943" s="3" t="s">
        <v>3</v>
      </c>
      <c r="L1943" t="s">
        <v>6211</v>
      </c>
      <c r="M1943" t="s">
        <v>90</v>
      </c>
      <c r="N1943" s="6" t="s">
        <v>725</v>
      </c>
      <c r="O1943" s="6" t="s">
        <v>731</v>
      </c>
      <c r="P1943" s="6" t="s">
        <v>732</v>
      </c>
      <c r="Q1943" s="6" t="s">
        <v>90</v>
      </c>
      <c r="R1943" s="6" t="s">
        <v>733</v>
      </c>
      <c r="S1943" s="6"/>
    </row>
    <row r="1944" spans="1:19" ht="15" hidden="1" customHeight="1" x14ac:dyDescent="0.25">
      <c r="A1944" t="s">
        <v>6537</v>
      </c>
      <c r="B1944" s="6" t="s">
        <v>6538</v>
      </c>
      <c r="H1944" s="3" t="e">
        <f>IF(I1944="",200,VLOOKUP(I1944,#REF!,2,FALSE))</f>
        <v>#REF!</v>
      </c>
      <c r="I1944" t="s">
        <v>12</v>
      </c>
      <c r="J1944" s="3" t="s">
        <v>85</v>
      </c>
      <c r="K1944" s="3" t="s">
        <v>3</v>
      </c>
      <c r="L1944" t="s">
        <v>6211</v>
      </c>
      <c r="M1944" t="s">
        <v>90</v>
      </c>
      <c r="N1944" s="6" t="s">
        <v>736</v>
      </c>
      <c r="O1944" s="6" t="s">
        <v>737</v>
      </c>
      <c r="P1944" s="6" t="s">
        <v>738</v>
      </c>
      <c r="Q1944" s="6" t="s">
        <v>90</v>
      </c>
      <c r="R1944" s="6" t="s">
        <v>739</v>
      </c>
      <c r="S1944" s="6"/>
    </row>
    <row r="1945" spans="1:19" ht="15" hidden="1" customHeight="1" x14ac:dyDescent="0.25">
      <c r="A1945" t="s">
        <v>6539</v>
      </c>
      <c r="B1945" s="6" t="s">
        <v>6540</v>
      </c>
      <c r="H1945" s="3" t="e">
        <f>IF(I1945="",200,VLOOKUP(I1945,#REF!,2,FALSE))</f>
        <v>#REF!</v>
      </c>
      <c r="I1945" t="s">
        <v>12</v>
      </c>
      <c r="J1945" s="3" t="s">
        <v>85</v>
      </c>
      <c r="K1945" s="3" t="s">
        <v>3</v>
      </c>
      <c r="L1945" t="s">
        <v>6211</v>
      </c>
      <c r="M1945" t="s">
        <v>90</v>
      </c>
      <c r="N1945" s="6" t="s">
        <v>742</v>
      </c>
      <c r="O1945" s="6" t="s">
        <v>743</v>
      </c>
      <c r="P1945" s="6" t="s">
        <v>744</v>
      </c>
      <c r="Q1945" s="6" t="s">
        <v>90</v>
      </c>
      <c r="R1945" s="6" t="s">
        <v>745</v>
      </c>
      <c r="S1945" s="6"/>
    </row>
    <row r="1946" spans="1:19" ht="15" hidden="1" customHeight="1" x14ac:dyDescent="0.25">
      <c r="A1946" t="s">
        <v>6541</v>
      </c>
      <c r="B1946" s="6" t="s">
        <v>6542</v>
      </c>
      <c r="H1946" s="3" t="e">
        <f>IF(I1946="",200,VLOOKUP(I1946,#REF!,2,FALSE))</f>
        <v>#REF!</v>
      </c>
      <c r="I1946" t="s">
        <v>12</v>
      </c>
      <c r="J1946" s="3" t="s">
        <v>85</v>
      </c>
      <c r="K1946" s="3" t="s">
        <v>3</v>
      </c>
      <c r="L1946" t="s">
        <v>6211</v>
      </c>
      <c r="M1946" t="s">
        <v>90</v>
      </c>
      <c r="N1946" s="6" t="s">
        <v>748</v>
      </c>
      <c r="O1946" s="6" t="s">
        <v>998</v>
      </c>
      <c r="P1946" s="6" t="s">
        <v>750</v>
      </c>
      <c r="Q1946" s="6" t="s">
        <v>90</v>
      </c>
      <c r="R1946" s="6" t="s">
        <v>751</v>
      </c>
      <c r="S1946" s="6"/>
    </row>
    <row r="1947" spans="1:19" ht="15" hidden="1" customHeight="1" x14ac:dyDescent="0.25">
      <c r="A1947" t="s">
        <v>6543</v>
      </c>
      <c r="B1947" s="6" t="s">
        <v>6544</v>
      </c>
      <c r="G1947" s="9"/>
      <c r="H1947" s="3" t="e">
        <f>IF(I1947="",200,VLOOKUP(I1947,#REF!,2,FALSE))</f>
        <v>#REF!</v>
      </c>
      <c r="I1947" t="s">
        <v>12</v>
      </c>
      <c r="J1947" s="3" t="s">
        <v>11</v>
      </c>
      <c r="K1947" s="3" t="s">
        <v>3</v>
      </c>
      <c r="L1947" t="s">
        <v>6091</v>
      </c>
      <c r="M1947" t="s">
        <v>1001</v>
      </c>
      <c r="O1947" s="6" t="s">
        <v>1002</v>
      </c>
      <c r="P1947" s="6" t="s">
        <v>1003</v>
      </c>
      <c r="Q1947" s="6" t="s">
        <v>90</v>
      </c>
      <c r="R1947" s="6" t="s">
        <v>1004</v>
      </c>
      <c r="S1947" s="6"/>
    </row>
    <row r="1948" spans="1:19" ht="15" hidden="1" customHeight="1" x14ac:dyDescent="0.25">
      <c r="A1948" t="s">
        <v>6545</v>
      </c>
      <c r="B1948" s="6" t="s">
        <v>6546</v>
      </c>
      <c r="G1948" s="9"/>
      <c r="H1948" s="3" t="e">
        <f>IF(I1948="",200,VLOOKUP(I1948,#REF!,2,FALSE))</f>
        <v>#REF!</v>
      </c>
      <c r="I1948" t="s">
        <v>12</v>
      </c>
      <c r="J1948" s="3" t="s">
        <v>11</v>
      </c>
      <c r="K1948" s="3" t="s">
        <v>3</v>
      </c>
      <c r="L1948" t="s">
        <v>6091</v>
      </c>
      <c r="M1948" t="s">
        <v>1001</v>
      </c>
      <c r="N1948" s="6" t="s">
        <v>1007</v>
      </c>
      <c r="O1948" s="6" t="s">
        <v>1008</v>
      </c>
      <c r="P1948" s="6" t="s">
        <v>1009</v>
      </c>
      <c r="Q1948" s="6" t="s">
        <v>90</v>
      </c>
      <c r="R1948" s="6" t="s">
        <v>6547</v>
      </c>
      <c r="S1948" s="6"/>
    </row>
    <row r="1949" spans="1:19" ht="15" hidden="1" customHeight="1" x14ac:dyDescent="0.25">
      <c r="A1949" t="s">
        <v>6548</v>
      </c>
      <c r="B1949" s="6" t="s">
        <v>6549</v>
      </c>
      <c r="G1949" s="9"/>
      <c r="H1949" s="3" t="e">
        <f>IF(I1949="",200,VLOOKUP(I1949,#REF!,2,FALSE))</f>
        <v>#REF!</v>
      </c>
      <c r="I1949" t="s">
        <v>12</v>
      </c>
      <c r="J1949" s="3" t="s">
        <v>11</v>
      </c>
      <c r="K1949" s="3" t="s">
        <v>3</v>
      </c>
      <c r="L1949" t="s">
        <v>6091</v>
      </c>
      <c r="M1949" t="s">
        <v>1001</v>
      </c>
      <c r="O1949" s="6" t="s">
        <v>1013</v>
      </c>
      <c r="P1949" s="6" t="s">
        <v>1014</v>
      </c>
      <c r="Q1949" s="6" t="s">
        <v>90</v>
      </c>
      <c r="R1949" s="6" t="s">
        <v>1015</v>
      </c>
      <c r="S1949" s="6"/>
    </row>
    <row r="1950" spans="1:19" ht="15" hidden="1" customHeight="1" x14ac:dyDescent="0.25">
      <c r="A1950" t="s">
        <v>6550</v>
      </c>
      <c r="B1950" s="6" t="s">
        <v>6551</v>
      </c>
      <c r="G1950" s="9"/>
      <c r="H1950" s="3" t="e">
        <f>IF(I1950="",200,VLOOKUP(I1950,#REF!,2,FALSE))</f>
        <v>#REF!</v>
      </c>
      <c r="I1950" t="s">
        <v>12</v>
      </c>
      <c r="J1950" s="3" t="s">
        <v>11</v>
      </c>
      <c r="K1950" s="3" t="s">
        <v>3</v>
      </c>
      <c r="L1950" t="s">
        <v>6091</v>
      </c>
      <c r="M1950" t="s">
        <v>1001</v>
      </c>
      <c r="O1950" s="6" t="s">
        <v>1018</v>
      </c>
      <c r="P1950" s="6" t="s">
        <v>1019</v>
      </c>
      <c r="Q1950" s="6" t="s">
        <v>90</v>
      </c>
      <c r="R1950" s="6" t="s">
        <v>1020</v>
      </c>
      <c r="S1950" s="6"/>
    </row>
    <row r="1951" spans="1:19" ht="15" hidden="1" customHeight="1" x14ac:dyDescent="0.25">
      <c r="A1951" t="s">
        <v>6552</v>
      </c>
      <c r="B1951" s="6" t="s">
        <v>6553</v>
      </c>
      <c r="G1951" s="9"/>
      <c r="H1951" s="3" t="e">
        <f>IF(I1951="",200,VLOOKUP(I1951,#REF!,2,FALSE))</f>
        <v>#REF!</v>
      </c>
      <c r="I1951" t="s">
        <v>12</v>
      </c>
      <c r="J1951" s="3" t="s">
        <v>11</v>
      </c>
      <c r="K1951" s="3" t="s">
        <v>3</v>
      </c>
      <c r="L1951" t="s">
        <v>6091</v>
      </c>
      <c r="M1951" t="s">
        <v>1001</v>
      </c>
      <c r="O1951" s="6" t="s">
        <v>1023</v>
      </c>
      <c r="P1951" s="6" t="s">
        <v>1024</v>
      </c>
      <c r="Q1951" s="6" t="s">
        <v>90</v>
      </c>
      <c r="R1951" s="6" t="s">
        <v>1025</v>
      </c>
      <c r="S1951" s="6"/>
    </row>
    <row r="1952" spans="1:19" ht="15" hidden="1" customHeight="1" x14ac:dyDescent="0.25">
      <c r="A1952" t="s">
        <v>6554</v>
      </c>
      <c r="B1952" s="6" t="s">
        <v>6555</v>
      </c>
      <c r="H1952" s="3" t="e">
        <f>IF(I1952="",200,VLOOKUP(I1952,#REF!,2,FALSE))</f>
        <v>#REF!</v>
      </c>
      <c r="I1952" t="s">
        <v>12</v>
      </c>
      <c r="J1952" s="3" t="s">
        <v>85</v>
      </c>
      <c r="K1952" s="3" t="s">
        <v>3</v>
      </c>
      <c r="L1952" t="s">
        <v>6211</v>
      </c>
      <c r="M1952" t="s">
        <v>1001</v>
      </c>
      <c r="O1952" s="6" t="s">
        <v>1002</v>
      </c>
      <c r="P1952" s="6" t="s">
        <v>1028</v>
      </c>
      <c r="Q1952" s="6" t="s">
        <v>90</v>
      </c>
      <c r="R1952" s="6" t="s">
        <v>1029</v>
      </c>
      <c r="S1952" s="6"/>
    </row>
    <row r="1953" spans="1:19" ht="15" hidden="1" customHeight="1" x14ac:dyDescent="0.25">
      <c r="A1953" t="s">
        <v>6556</v>
      </c>
      <c r="B1953" s="6" t="s">
        <v>6557</v>
      </c>
      <c r="H1953" s="3" t="e">
        <f>IF(I1953="",200,VLOOKUP(I1953,#REF!,2,FALSE))</f>
        <v>#REF!</v>
      </c>
      <c r="I1953" t="s">
        <v>12</v>
      </c>
      <c r="J1953" s="3" t="s">
        <v>85</v>
      </c>
      <c r="K1953" s="3" t="s">
        <v>3</v>
      </c>
      <c r="L1953" t="s">
        <v>6211</v>
      </c>
      <c r="M1953" t="s">
        <v>1001</v>
      </c>
      <c r="N1953" s="6" t="s">
        <v>1007</v>
      </c>
      <c r="O1953" s="6" t="s">
        <v>1008</v>
      </c>
      <c r="P1953" s="6" t="s">
        <v>1032</v>
      </c>
      <c r="Q1953" s="6" t="s">
        <v>90</v>
      </c>
      <c r="R1953" s="6" t="s">
        <v>1033</v>
      </c>
      <c r="S1953" s="6"/>
    </row>
    <row r="1954" spans="1:19" ht="15" hidden="1" customHeight="1" x14ac:dyDescent="0.25">
      <c r="A1954" t="s">
        <v>6558</v>
      </c>
      <c r="B1954" s="6" t="s">
        <v>6559</v>
      </c>
      <c r="H1954" s="3" t="e">
        <f>IF(I1954="",200,VLOOKUP(I1954,#REF!,2,FALSE))</f>
        <v>#REF!</v>
      </c>
      <c r="I1954" t="s">
        <v>12</v>
      </c>
      <c r="J1954" s="3" t="s">
        <v>85</v>
      </c>
      <c r="K1954" s="3" t="s">
        <v>3</v>
      </c>
      <c r="L1954" t="s">
        <v>6211</v>
      </c>
      <c r="M1954" t="s">
        <v>1001</v>
      </c>
      <c r="O1954" s="6" t="s">
        <v>1013</v>
      </c>
      <c r="P1954" s="6" t="s">
        <v>1036</v>
      </c>
      <c r="Q1954" s="6" t="s">
        <v>90</v>
      </c>
      <c r="R1954" s="6" t="s">
        <v>1037</v>
      </c>
      <c r="S1954" s="6"/>
    </row>
    <row r="1955" spans="1:19" ht="15" hidden="1" customHeight="1" x14ac:dyDescent="0.25">
      <c r="A1955" t="s">
        <v>6560</v>
      </c>
      <c r="B1955" s="6" t="s">
        <v>6561</v>
      </c>
      <c r="H1955" s="3" t="e">
        <f>IF(I1955="",200,VLOOKUP(I1955,#REF!,2,FALSE))</f>
        <v>#REF!</v>
      </c>
      <c r="I1955" t="s">
        <v>12</v>
      </c>
      <c r="J1955" s="3" t="s">
        <v>85</v>
      </c>
      <c r="K1955" s="3" t="s">
        <v>3</v>
      </c>
      <c r="L1955" t="s">
        <v>6211</v>
      </c>
      <c r="M1955" t="s">
        <v>1001</v>
      </c>
      <c r="O1955" s="6" t="s">
        <v>1018</v>
      </c>
      <c r="P1955" s="6" t="s">
        <v>1040</v>
      </c>
      <c r="Q1955" s="6" t="s">
        <v>90</v>
      </c>
      <c r="R1955" s="6" t="s">
        <v>1041</v>
      </c>
      <c r="S1955" s="6"/>
    </row>
    <row r="1956" spans="1:19" ht="15" hidden="1" customHeight="1" x14ac:dyDescent="0.25">
      <c r="A1956" t="s">
        <v>6562</v>
      </c>
      <c r="B1956" s="6" t="s">
        <v>6563</v>
      </c>
      <c r="H1956" s="3" t="e">
        <f>IF(I1956="",200,VLOOKUP(I1956,#REF!,2,FALSE))</f>
        <v>#REF!</v>
      </c>
      <c r="I1956" t="s">
        <v>12</v>
      </c>
      <c r="J1956" s="3" t="s">
        <v>85</v>
      </c>
      <c r="K1956" s="3" t="s">
        <v>3</v>
      </c>
      <c r="L1956" t="s">
        <v>6211</v>
      </c>
      <c r="M1956" t="s">
        <v>1001</v>
      </c>
      <c r="O1956" s="6" t="s">
        <v>1044</v>
      </c>
      <c r="P1956" s="6" t="s">
        <v>1045</v>
      </c>
      <c r="Q1956" s="6" t="s">
        <v>90</v>
      </c>
      <c r="R1956" s="6" t="s">
        <v>1046</v>
      </c>
      <c r="S1956" s="6"/>
    </row>
    <row r="1957" spans="1:19" ht="15" hidden="1" customHeight="1" x14ac:dyDescent="0.25">
      <c r="A1957" t="s">
        <v>6564</v>
      </c>
      <c r="B1957" s="6" t="s">
        <v>6565</v>
      </c>
      <c r="G1957" s="9"/>
      <c r="H1957" s="3" t="e">
        <f>IF(I1957="",200,VLOOKUP(I1957,#REF!,2,FALSE))</f>
        <v>#REF!</v>
      </c>
      <c r="I1957" t="s">
        <v>12</v>
      </c>
      <c r="J1957" s="3" t="s">
        <v>11</v>
      </c>
      <c r="K1957" s="3" t="s">
        <v>3</v>
      </c>
      <c r="L1957" t="s">
        <v>6091</v>
      </c>
      <c r="M1957" t="s">
        <v>90</v>
      </c>
      <c r="P1957" s="6" t="s">
        <v>6566</v>
      </c>
      <c r="Q1957" s="6" t="s">
        <v>90</v>
      </c>
      <c r="R1957" s="6" t="s">
        <v>6567</v>
      </c>
      <c r="S1957" s="6"/>
    </row>
    <row r="1958" spans="1:19" ht="15" hidden="1" customHeight="1" x14ac:dyDescent="0.25">
      <c r="A1958" t="s">
        <v>6568</v>
      </c>
      <c r="B1958" s="6" t="s">
        <v>6569</v>
      </c>
      <c r="H1958" s="3" t="e">
        <f>IF(I1958="",200,VLOOKUP(I1958,#REF!,2,FALSE))</f>
        <v>#REF!</v>
      </c>
      <c r="I1958" t="s">
        <v>12</v>
      </c>
      <c r="J1958" s="3" t="s">
        <v>85</v>
      </c>
      <c r="K1958" s="3" t="s">
        <v>3</v>
      </c>
      <c r="L1958" t="s">
        <v>6211</v>
      </c>
      <c r="M1958" t="s">
        <v>90</v>
      </c>
      <c r="P1958" s="6" t="s">
        <v>6570</v>
      </c>
      <c r="Q1958" s="6" t="s">
        <v>90</v>
      </c>
      <c r="R1958" s="6" t="s">
        <v>6571</v>
      </c>
      <c r="S1958" s="6"/>
    </row>
    <row r="1959" spans="1:19" ht="15" hidden="1" customHeight="1" x14ac:dyDescent="0.25">
      <c r="A1959" t="s">
        <v>6572</v>
      </c>
      <c r="B1959" s="6" t="s">
        <v>6573</v>
      </c>
      <c r="G1959" s="9"/>
      <c r="H1959" s="3" t="e">
        <f>IF(I1959="",200,VLOOKUP(I1959,#REF!,2,FALSE))</f>
        <v>#REF!</v>
      </c>
      <c r="I1959" t="s">
        <v>12</v>
      </c>
      <c r="J1959" s="3" t="s">
        <v>11</v>
      </c>
      <c r="K1959" s="3" t="s">
        <v>6</v>
      </c>
      <c r="L1959" t="s">
        <v>6574</v>
      </c>
      <c r="M1959" t="s">
        <v>90</v>
      </c>
      <c r="O1959" s="6" t="s">
        <v>461</v>
      </c>
      <c r="P1959" s="6" t="s">
        <v>462</v>
      </c>
      <c r="Q1959" s="6" t="s">
        <v>90</v>
      </c>
      <c r="R1959" s="6" t="s">
        <v>90</v>
      </c>
      <c r="S1959" s="6"/>
    </row>
    <row r="1960" spans="1:19" ht="15" hidden="1" customHeight="1" x14ac:dyDescent="0.25">
      <c r="A1960" t="s">
        <v>6575</v>
      </c>
      <c r="B1960" s="6" t="s">
        <v>6576</v>
      </c>
      <c r="G1960" s="9"/>
      <c r="H1960" s="3" t="e">
        <f>IF(I1960="",200,VLOOKUP(I1960,#REF!,2,FALSE))</f>
        <v>#REF!</v>
      </c>
      <c r="I1960" t="s">
        <v>12</v>
      </c>
      <c r="J1960" s="3" t="s">
        <v>11</v>
      </c>
      <c r="K1960" s="3" t="s">
        <v>6</v>
      </c>
      <c r="L1960" t="s">
        <v>6574</v>
      </c>
      <c r="M1960" t="s">
        <v>90</v>
      </c>
      <c r="O1960" s="6" t="s">
        <v>465</v>
      </c>
      <c r="P1960" s="6" t="s">
        <v>466</v>
      </c>
      <c r="Q1960" s="6" t="s">
        <v>90</v>
      </c>
      <c r="R1960" s="6" t="s">
        <v>90</v>
      </c>
      <c r="S1960" s="6"/>
    </row>
    <row r="1961" spans="1:19" ht="15" hidden="1" customHeight="1" x14ac:dyDescent="0.25">
      <c r="A1961" t="s">
        <v>6577</v>
      </c>
      <c r="B1961" s="6" t="s">
        <v>6578</v>
      </c>
      <c r="G1961" s="9"/>
      <c r="H1961" s="3" t="e">
        <f>IF(I1961="",200,VLOOKUP(I1961,#REF!,2,FALSE))</f>
        <v>#REF!</v>
      </c>
      <c r="I1961" t="s">
        <v>12</v>
      </c>
      <c r="J1961" s="3" t="s">
        <v>11</v>
      </c>
      <c r="K1961" s="3" t="s">
        <v>6</v>
      </c>
      <c r="L1961" t="s">
        <v>6574</v>
      </c>
      <c r="M1961" t="s">
        <v>90</v>
      </c>
      <c r="O1961" s="6" t="s">
        <v>469</v>
      </c>
      <c r="P1961" s="6" t="s">
        <v>470</v>
      </c>
      <c r="Q1961" s="6" t="s">
        <v>90</v>
      </c>
      <c r="R1961" s="6" t="s">
        <v>90</v>
      </c>
      <c r="S1961" s="6"/>
    </row>
    <row r="1962" spans="1:19" ht="15" hidden="1" customHeight="1" x14ac:dyDescent="0.25">
      <c r="A1962" t="s">
        <v>6579</v>
      </c>
      <c r="B1962" s="6" t="s">
        <v>6580</v>
      </c>
      <c r="G1962" s="9"/>
      <c r="H1962" s="3" t="e">
        <f>IF(I1962="",200,VLOOKUP(I1962,#REF!,2,FALSE))</f>
        <v>#REF!</v>
      </c>
      <c r="I1962" t="s">
        <v>12</v>
      </c>
      <c r="J1962" s="3" t="s">
        <v>11</v>
      </c>
      <c r="K1962" s="3" t="s">
        <v>6</v>
      </c>
      <c r="L1962" t="s">
        <v>6574</v>
      </c>
      <c r="M1962" t="s">
        <v>90</v>
      </c>
      <c r="O1962" s="6" t="s">
        <v>473</v>
      </c>
      <c r="P1962" s="6" t="s">
        <v>474</v>
      </c>
      <c r="Q1962" s="6" t="s">
        <v>90</v>
      </c>
      <c r="R1962" s="6" t="s">
        <v>90</v>
      </c>
      <c r="S1962" s="6"/>
    </row>
    <row r="1963" spans="1:19" ht="15" hidden="1" customHeight="1" x14ac:dyDescent="0.25">
      <c r="A1963" t="s">
        <v>6581</v>
      </c>
      <c r="B1963" s="6" t="s">
        <v>6582</v>
      </c>
      <c r="G1963" s="9"/>
      <c r="H1963" s="3" t="e">
        <f>IF(I1963="",200,VLOOKUP(I1963,#REF!,2,FALSE))</f>
        <v>#REF!</v>
      </c>
      <c r="I1963" t="s">
        <v>12</v>
      </c>
      <c r="J1963" s="3" t="s">
        <v>11</v>
      </c>
      <c r="K1963" s="3" t="s">
        <v>6</v>
      </c>
      <c r="L1963" t="s">
        <v>6574</v>
      </c>
      <c r="M1963" t="s">
        <v>90</v>
      </c>
      <c r="O1963" s="6" t="s">
        <v>477</v>
      </c>
      <c r="P1963" s="6" t="s">
        <v>478</v>
      </c>
      <c r="Q1963" s="6" t="s">
        <v>90</v>
      </c>
      <c r="R1963" s="6" t="s">
        <v>90</v>
      </c>
      <c r="S1963" s="6"/>
    </row>
    <row r="1964" spans="1:19" ht="15" hidden="1" customHeight="1" x14ac:dyDescent="0.25">
      <c r="A1964" t="s">
        <v>6583</v>
      </c>
      <c r="B1964" s="6" t="s">
        <v>6584</v>
      </c>
      <c r="G1964" s="9"/>
      <c r="H1964" s="3" t="e">
        <f>IF(I1964="",200,VLOOKUP(I1964,#REF!,2,FALSE))</f>
        <v>#REF!</v>
      </c>
      <c r="I1964" t="s">
        <v>12</v>
      </c>
      <c r="J1964" s="3" t="s">
        <v>11</v>
      </c>
      <c r="K1964" s="3" t="s">
        <v>6</v>
      </c>
      <c r="L1964" t="s">
        <v>6574</v>
      </c>
      <c r="M1964" t="s">
        <v>90</v>
      </c>
      <c r="O1964" s="6" t="s">
        <v>481</v>
      </c>
      <c r="P1964" s="6" t="s">
        <v>482</v>
      </c>
      <c r="Q1964" s="6" t="s">
        <v>90</v>
      </c>
      <c r="R1964" s="6" t="s">
        <v>90</v>
      </c>
      <c r="S1964" s="6"/>
    </row>
    <row r="1965" spans="1:19" ht="15" hidden="1" customHeight="1" x14ac:dyDescent="0.25">
      <c r="A1965" t="s">
        <v>6585</v>
      </c>
      <c r="B1965" s="6" t="s">
        <v>6586</v>
      </c>
      <c r="G1965" s="9"/>
      <c r="H1965" s="3" t="e">
        <f>IF(I1965="",200,VLOOKUP(I1965,#REF!,2,FALSE))</f>
        <v>#REF!</v>
      </c>
      <c r="I1965" t="s">
        <v>12</v>
      </c>
      <c r="J1965" s="3" t="s">
        <v>11</v>
      </c>
      <c r="K1965" s="3" t="s">
        <v>6</v>
      </c>
      <c r="L1965" t="s">
        <v>6574</v>
      </c>
      <c r="M1965" t="s">
        <v>90</v>
      </c>
      <c r="O1965" s="6" t="s">
        <v>485</v>
      </c>
      <c r="P1965" s="6" t="s">
        <v>486</v>
      </c>
      <c r="Q1965" s="6" t="s">
        <v>90</v>
      </c>
      <c r="R1965" s="6" t="s">
        <v>90</v>
      </c>
      <c r="S1965" s="6"/>
    </row>
    <row r="1966" spans="1:19" ht="15" hidden="1" customHeight="1" x14ac:dyDescent="0.25">
      <c r="A1966" t="s">
        <v>6587</v>
      </c>
      <c r="B1966" s="6" t="s">
        <v>6588</v>
      </c>
      <c r="G1966" s="9"/>
      <c r="H1966" s="3" t="e">
        <f>IF(I1966="",200,VLOOKUP(I1966,#REF!,2,FALSE))</f>
        <v>#REF!</v>
      </c>
      <c r="I1966" t="s">
        <v>12</v>
      </c>
      <c r="J1966" s="3" t="s">
        <v>11</v>
      </c>
      <c r="K1966" s="3" t="s">
        <v>6</v>
      </c>
      <c r="L1966" t="s">
        <v>6574</v>
      </c>
      <c r="M1966" t="s">
        <v>90</v>
      </c>
      <c r="O1966" s="6" t="s">
        <v>489</v>
      </c>
      <c r="P1966" s="6" t="s">
        <v>6589</v>
      </c>
      <c r="Q1966" s="6" t="s">
        <v>90</v>
      </c>
      <c r="R1966" s="6" t="s">
        <v>90</v>
      </c>
      <c r="S1966" s="6"/>
    </row>
    <row r="1967" spans="1:19" ht="15" hidden="1" customHeight="1" x14ac:dyDescent="0.25">
      <c r="A1967" t="s">
        <v>6590</v>
      </c>
      <c r="B1967" s="6" t="s">
        <v>6591</v>
      </c>
      <c r="G1967" s="9"/>
      <c r="H1967" s="3" t="e">
        <f>IF(I1967="",200,VLOOKUP(I1967,#REF!,2,FALSE))</f>
        <v>#REF!</v>
      </c>
      <c r="I1967" t="s">
        <v>12</v>
      </c>
      <c r="J1967" s="3" t="s">
        <v>11</v>
      </c>
      <c r="K1967" s="3" t="s">
        <v>6</v>
      </c>
      <c r="L1967" t="s">
        <v>6574</v>
      </c>
      <c r="M1967" t="s">
        <v>90</v>
      </c>
      <c r="O1967" s="6" t="s">
        <v>493</v>
      </c>
      <c r="P1967" s="6" t="s">
        <v>494</v>
      </c>
      <c r="Q1967" s="6" t="s">
        <v>90</v>
      </c>
      <c r="R1967" s="6" t="s">
        <v>90</v>
      </c>
      <c r="S1967" s="6"/>
    </row>
    <row r="1968" spans="1:19" ht="15" hidden="1" customHeight="1" x14ac:dyDescent="0.25">
      <c r="A1968" t="s">
        <v>6592</v>
      </c>
      <c r="B1968" s="6" t="s">
        <v>6593</v>
      </c>
      <c r="G1968" s="9"/>
      <c r="H1968" s="3" t="e">
        <f>IF(I1968="",200,VLOOKUP(I1968,#REF!,2,FALSE))</f>
        <v>#REF!</v>
      </c>
      <c r="I1968" t="s">
        <v>12</v>
      </c>
      <c r="J1968" s="3" t="s">
        <v>11</v>
      </c>
      <c r="K1968" s="3" t="s">
        <v>6</v>
      </c>
      <c r="L1968" t="s">
        <v>6574</v>
      </c>
      <c r="M1968" t="s">
        <v>90</v>
      </c>
      <c r="O1968" s="6" t="s">
        <v>497</v>
      </c>
      <c r="P1968" s="6" t="s">
        <v>498</v>
      </c>
      <c r="Q1968" s="6" t="s">
        <v>90</v>
      </c>
      <c r="R1968" s="6" t="s">
        <v>90</v>
      </c>
      <c r="S1968" s="6"/>
    </row>
    <row r="1969" spans="1:19" ht="15" hidden="1" customHeight="1" x14ac:dyDescent="0.25">
      <c r="A1969" t="s">
        <v>6594</v>
      </c>
      <c r="B1969" s="6" t="s">
        <v>6595</v>
      </c>
      <c r="G1969" s="9"/>
      <c r="H1969" s="3" t="e">
        <f>IF(I1969="",200,VLOOKUP(I1969,#REF!,2,FALSE))</f>
        <v>#REF!</v>
      </c>
      <c r="I1969" t="s">
        <v>12</v>
      </c>
      <c r="J1969" s="3" t="s">
        <v>11</v>
      </c>
      <c r="K1969" s="3" t="s">
        <v>6</v>
      </c>
      <c r="L1969" t="s">
        <v>6574</v>
      </c>
      <c r="M1969" t="s">
        <v>90</v>
      </c>
      <c r="O1969" s="6" t="s">
        <v>501</v>
      </c>
      <c r="P1969" s="6" t="s">
        <v>502</v>
      </c>
      <c r="Q1969" s="6" t="s">
        <v>90</v>
      </c>
      <c r="R1969" s="6" t="s">
        <v>90</v>
      </c>
      <c r="S1969" s="6"/>
    </row>
    <row r="1970" spans="1:19" ht="15" hidden="1" customHeight="1" x14ac:dyDescent="0.25">
      <c r="A1970" t="s">
        <v>6596</v>
      </c>
      <c r="B1970" s="6" t="s">
        <v>6597</v>
      </c>
      <c r="G1970" s="9"/>
      <c r="H1970" s="3" t="e">
        <f>IF(I1970="",200,VLOOKUP(I1970,#REF!,2,FALSE))</f>
        <v>#REF!</v>
      </c>
      <c r="I1970" t="s">
        <v>12</v>
      </c>
      <c r="J1970" s="3" t="s">
        <v>11</v>
      </c>
      <c r="K1970" s="3" t="s">
        <v>6</v>
      </c>
      <c r="L1970" t="s">
        <v>6574</v>
      </c>
      <c r="M1970" t="s">
        <v>90</v>
      </c>
      <c r="O1970" s="6" t="s">
        <v>505</v>
      </c>
      <c r="P1970" s="6" t="s">
        <v>506</v>
      </c>
      <c r="Q1970" s="6" t="s">
        <v>90</v>
      </c>
      <c r="R1970" s="6" t="s">
        <v>90</v>
      </c>
      <c r="S1970" s="6"/>
    </row>
    <row r="1971" spans="1:19" ht="15" hidden="1" customHeight="1" x14ac:dyDescent="0.25">
      <c r="A1971" t="s">
        <v>6598</v>
      </c>
      <c r="B1971" s="6" t="s">
        <v>6599</v>
      </c>
      <c r="G1971" s="9"/>
      <c r="H1971" s="3" t="e">
        <f>IF(I1971="",200,VLOOKUP(I1971,#REF!,2,FALSE))</f>
        <v>#REF!</v>
      </c>
      <c r="I1971" t="s">
        <v>12</v>
      </c>
      <c r="J1971" s="3" t="s">
        <v>11</v>
      </c>
      <c r="K1971" s="3" t="s">
        <v>6</v>
      </c>
      <c r="L1971" t="s">
        <v>6574</v>
      </c>
      <c r="M1971" t="s">
        <v>90</v>
      </c>
      <c r="O1971" s="6" t="s">
        <v>509</v>
      </c>
      <c r="P1971" s="6" t="s">
        <v>510</v>
      </c>
      <c r="Q1971" s="6" t="s">
        <v>90</v>
      </c>
      <c r="R1971" s="6" t="s">
        <v>90</v>
      </c>
      <c r="S1971" s="6"/>
    </row>
    <row r="1972" spans="1:19" ht="15" hidden="1" customHeight="1" x14ac:dyDescent="0.25">
      <c r="A1972" t="s">
        <v>6600</v>
      </c>
      <c r="B1972" s="6" t="s">
        <v>6601</v>
      </c>
      <c r="G1972" s="9"/>
      <c r="H1972" s="3" t="e">
        <f>IF(I1972="",200,VLOOKUP(I1972,#REF!,2,FALSE))</f>
        <v>#REF!</v>
      </c>
      <c r="I1972" t="s">
        <v>12</v>
      </c>
      <c r="J1972" s="3" t="s">
        <v>11</v>
      </c>
      <c r="K1972" s="3" t="s">
        <v>6</v>
      </c>
      <c r="L1972" t="s">
        <v>6574</v>
      </c>
      <c r="M1972" t="s">
        <v>90</v>
      </c>
      <c r="O1972" s="6" t="s">
        <v>513</v>
      </c>
      <c r="P1972" s="6" t="s">
        <v>514</v>
      </c>
      <c r="Q1972" s="6" t="s">
        <v>90</v>
      </c>
      <c r="R1972" s="6" t="s">
        <v>90</v>
      </c>
      <c r="S1972" s="6"/>
    </row>
    <row r="1973" spans="1:19" ht="15" hidden="1" customHeight="1" x14ac:dyDescent="0.25">
      <c r="A1973" t="s">
        <v>6602</v>
      </c>
      <c r="B1973" s="6" t="s">
        <v>6603</v>
      </c>
      <c r="G1973" s="9"/>
      <c r="H1973" s="3" t="e">
        <f>IF(I1973="",200,VLOOKUP(I1973,#REF!,2,FALSE))</f>
        <v>#REF!</v>
      </c>
      <c r="I1973" t="s">
        <v>12</v>
      </c>
      <c r="J1973" s="3" t="s">
        <v>11</v>
      </c>
      <c r="K1973" s="3" t="s">
        <v>6</v>
      </c>
      <c r="L1973" t="s">
        <v>6574</v>
      </c>
      <c r="M1973" t="s">
        <v>90</v>
      </c>
      <c r="O1973" s="6" t="s">
        <v>518</v>
      </c>
      <c r="P1973" s="6" t="s">
        <v>519</v>
      </c>
      <c r="Q1973" s="6" t="s">
        <v>90</v>
      </c>
      <c r="R1973" s="6" t="s">
        <v>90</v>
      </c>
      <c r="S1973" s="6"/>
    </row>
    <row r="1974" spans="1:19" ht="15" hidden="1" customHeight="1" x14ac:dyDescent="0.25">
      <c r="A1974" t="s">
        <v>6604</v>
      </c>
      <c r="B1974" s="6" t="s">
        <v>6605</v>
      </c>
      <c r="G1974" s="9"/>
      <c r="H1974" s="3" t="e">
        <f>IF(I1974="",200,VLOOKUP(I1974,#REF!,2,FALSE))</f>
        <v>#REF!</v>
      </c>
      <c r="I1974" t="s">
        <v>12</v>
      </c>
      <c r="J1974" s="3" t="s">
        <v>11</v>
      </c>
      <c r="K1974" s="3" t="s">
        <v>6</v>
      </c>
      <c r="L1974" t="s">
        <v>6574</v>
      </c>
      <c r="M1974" t="s">
        <v>90</v>
      </c>
      <c r="O1974" s="6" t="s">
        <v>522</v>
      </c>
      <c r="P1974" s="6" t="s">
        <v>523</v>
      </c>
      <c r="Q1974" s="6" t="s">
        <v>90</v>
      </c>
      <c r="R1974" s="6" t="s">
        <v>90</v>
      </c>
      <c r="S1974" s="6"/>
    </row>
    <row r="1975" spans="1:19" ht="15" hidden="1" customHeight="1" x14ac:dyDescent="0.25">
      <c r="A1975" t="s">
        <v>6606</v>
      </c>
      <c r="B1975" s="6" t="s">
        <v>6607</v>
      </c>
      <c r="G1975" s="9"/>
      <c r="H1975" s="3" t="e">
        <f>IF(I1975="",200,VLOOKUP(I1975,#REF!,2,FALSE))</f>
        <v>#REF!</v>
      </c>
      <c r="I1975" t="s">
        <v>12</v>
      </c>
      <c r="J1975" s="3" t="s">
        <v>11</v>
      </c>
      <c r="K1975" s="3" t="s">
        <v>6</v>
      </c>
      <c r="L1975" t="s">
        <v>6574</v>
      </c>
      <c r="M1975" t="s">
        <v>90</v>
      </c>
      <c r="O1975" s="6" t="s">
        <v>526</v>
      </c>
      <c r="P1975" s="6" t="s">
        <v>527</v>
      </c>
      <c r="Q1975" s="6" t="s">
        <v>90</v>
      </c>
      <c r="R1975" s="6" t="s">
        <v>90</v>
      </c>
      <c r="S1975" s="6"/>
    </row>
    <row r="1976" spans="1:19" ht="15" hidden="1" customHeight="1" x14ac:dyDescent="0.25">
      <c r="A1976" t="s">
        <v>6608</v>
      </c>
      <c r="B1976" s="6" t="s">
        <v>6609</v>
      </c>
      <c r="G1976" s="9"/>
      <c r="H1976" s="3" t="e">
        <f>IF(I1976="",200,VLOOKUP(I1976,#REF!,2,FALSE))</f>
        <v>#REF!</v>
      </c>
      <c r="I1976" t="s">
        <v>12</v>
      </c>
      <c r="J1976" s="3" t="s">
        <v>11</v>
      </c>
      <c r="K1976" s="3" t="s">
        <v>6</v>
      </c>
      <c r="L1976" t="s">
        <v>6574</v>
      </c>
      <c r="M1976" t="s">
        <v>90</v>
      </c>
      <c r="O1976" s="6" t="s">
        <v>530</v>
      </c>
      <c r="P1976" s="6" t="s">
        <v>531</v>
      </c>
      <c r="Q1976" s="6" t="s">
        <v>90</v>
      </c>
      <c r="R1976" s="6" t="s">
        <v>90</v>
      </c>
      <c r="S1976" s="6"/>
    </row>
    <row r="1977" spans="1:19" ht="15" hidden="1" customHeight="1" x14ac:dyDescent="0.25">
      <c r="A1977" t="s">
        <v>6610</v>
      </c>
      <c r="B1977" s="6" t="s">
        <v>6611</v>
      </c>
      <c r="G1977" s="9"/>
      <c r="H1977" s="3" t="e">
        <f>IF(I1977="",200,VLOOKUP(I1977,#REF!,2,FALSE))</f>
        <v>#REF!</v>
      </c>
      <c r="I1977" t="s">
        <v>12</v>
      </c>
      <c r="J1977" s="3" t="s">
        <v>11</v>
      </c>
      <c r="K1977" s="3" t="s">
        <v>6</v>
      </c>
      <c r="L1977" t="s">
        <v>6574</v>
      </c>
      <c r="M1977" t="s">
        <v>90</v>
      </c>
      <c r="O1977" s="6" t="s">
        <v>534</v>
      </c>
      <c r="P1977" s="6" t="s">
        <v>535</v>
      </c>
      <c r="Q1977" s="6" t="s">
        <v>90</v>
      </c>
      <c r="R1977" s="6" t="s">
        <v>90</v>
      </c>
      <c r="S1977" s="6"/>
    </row>
    <row r="1978" spans="1:19" ht="15" hidden="1" customHeight="1" x14ac:dyDescent="0.25">
      <c r="A1978" t="s">
        <v>6612</v>
      </c>
      <c r="B1978" s="6" t="s">
        <v>6613</v>
      </c>
      <c r="G1978" s="9"/>
      <c r="H1978" s="3" t="e">
        <f>IF(I1978="",200,VLOOKUP(I1978,#REF!,2,FALSE))</f>
        <v>#REF!</v>
      </c>
      <c r="I1978" t="s">
        <v>12</v>
      </c>
      <c r="J1978" s="3" t="s">
        <v>11</v>
      </c>
      <c r="K1978" s="3" t="s">
        <v>6</v>
      </c>
      <c r="L1978" t="s">
        <v>6574</v>
      </c>
      <c r="M1978" t="s">
        <v>90</v>
      </c>
      <c r="O1978" s="6" t="s">
        <v>538</v>
      </c>
      <c r="P1978" s="6" t="s">
        <v>539</v>
      </c>
      <c r="Q1978" s="6" t="s">
        <v>90</v>
      </c>
      <c r="R1978" s="6" t="s">
        <v>90</v>
      </c>
      <c r="S1978" s="6"/>
    </row>
    <row r="1979" spans="1:19" ht="15" hidden="1" customHeight="1" x14ac:dyDescent="0.25">
      <c r="A1979" t="s">
        <v>6614</v>
      </c>
      <c r="B1979" s="6" t="s">
        <v>6615</v>
      </c>
      <c r="G1979" s="9"/>
      <c r="H1979" s="3" t="e">
        <f>IF(I1979="",200,VLOOKUP(I1979,#REF!,2,FALSE))</f>
        <v>#REF!</v>
      </c>
      <c r="I1979" t="s">
        <v>12</v>
      </c>
      <c r="J1979" s="3" t="s">
        <v>11</v>
      </c>
      <c r="K1979" s="3" t="s">
        <v>6</v>
      </c>
      <c r="L1979" t="s">
        <v>6574</v>
      </c>
      <c r="M1979" t="s">
        <v>90</v>
      </c>
      <c r="O1979" s="6" t="s">
        <v>542</v>
      </c>
      <c r="P1979" s="6" t="s">
        <v>543</v>
      </c>
      <c r="Q1979" s="6" t="s">
        <v>90</v>
      </c>
      <c r="R1979" s="6" t="s">
        <v>90</v>
      </c>
      <c r="S1979" s="6"/>
    </row>
    <row r="1980" spans="1:19" ht="15" hidden="1" customHeight="1" x14ac:dyDescent="0.25">
      <c r="A1980" t="s">
        <v>6616</v>
      </c>
      <c r="B1980" s="6" t="s">
        <v>6617</v>
      </c>
      <c r="G1980" s="9"/>
      <c r="H1980" s="3" t="e">
        <f>IF(I1980="",200,VLOOKUP(I1980,#REF!,2,FALSE))</f>
        <v>#REF!</v>
      </c>
      <c r="I1980" t="s">
        <v>12</v>
      </c>
      <c r="J1980" s="3" t="s">
        <v>11</v>
      </c>
      <c r="K1980" s="3" t="s">
        <v>6</v>
      </c>
      <c r="L1980" t="s">
        <v>6574</v>
      </c>
      <c r="M1980" t="s">
        <v>90</v>
      </c>
      <c r="O1980" s="6" t="s">
        <v>546</v>
      </c>
      <c r="P1980" s="6" t="s">
        <v>547</v>
      </c>
      <c r="Q1980" s="6" t="s">
        <v>90</v>
      </c>
      <c r="R1980" s="6" t="s">
        <v>90</v>
      </c>
      <c r="S1980" s="6"/>
    </row>
    <row r="1981" spans="1:19" ht="15" hidden="1" customHeight="1" x14ac:dyDescent="0.25">
      <c r="A1981" t="s">
        <v>6618</v>
      </c>
      <c r="B1981" s="6" t="s">
        <v>6619</v>
      </c>
      <c r="G1981" s="9"/>
      <c r="H1981" s="3" t="e">
        <f>IF(I1981="",200,VLOOKUP(I1981,#REF!,2,FALSE))</f>
        <v>#REF!</v>
      </c>
      <c r="I1981" t="s">
        <v>12</v>
      </c>
      <c r="J1981" s="3" t="s">
        <v>11</v>
      </c>
      <c r="K1981" s="3" t="s">
        <v>6</v>
      </c>
      <c r="L1981" t="s">
        <v>6574</v>
      </c>
      <c r="M1981" t="s">
        <v>90</v>
      </c>
      <c r="O1981" s="6" t="s">
        <v>550</v>
      </c>
      <c r="P1981" s="6" t="s">
        <v>551</v>
      </c>
      <c r="Q1981" s="6" t="s">
        <v>90</v>
      </c>
      <c r="R1981" s="6" t="s">
        <v>90</v>
      </c>
      <c r="S1981" s="6"/>
    </row>
    <row r="1982" spans="1:19" ht="15" hidden="1" customHeight="1" x14ac:dyDescent="0.25">
      <c r="A1982" t="s">
        <v>6620</v>
      </c>
      <c r="B1982" s="6" t="s">
        <v>6621</v>
      </c>
      <c r="G1982" s="9"/>
      <c r="H1982" s="3" t="e">
        <f>IF(I1982="",200,VLOOKUP(I1982,#REF!,2,FALSE))</f>
        <v>#REF!</v>
      </c>
      <c r="I1982" t="s">
        <v>12</v>
      </c>
      <c r="J1982" s="3" t="s">
        <v>11</v>
      </c>
      <c r="K1982" s="3" t="s">
        <v>6</v>
      </c>
      <c r="L1982" t="s">
        <v>6574</v>
      </c>
      <c r="M1982" t="s">
        <v>90</v>
      </c>
      <c r="O1982" s="6" t="s">
        <v>554</v>
      </c>
      <c r="P1982" s="6" t="s">
        <v>555</v>
      </c>
      <c r="Q1982" s="6" t="s">
        <v>90</v>
      </c>
      <c r="R1982" s="6" t="s">
        <v>90</v>
      </c>
      <c r="S1982" s="6"/>
    </row>
    <row r="1983" spans="1:19" ht="15" hidden="1" customHeight="1" x14ac:dyDescent="0.25">
      <c r="A1983" t="s">
        <v>6622</v>
      </c>
      <c r="B1983" s="6" t="s">
        <v>6623</v>
      </c>
      <c r="G1983" s="9"/>
      <c r="H1983" s="3" t="e">
        <f>IF(I1983="",200,VLOOKUP(I1983,#REF!,2,FALSE))</f>
        <v>#REF!</v>
      </c>
      <c r="I1983" t="s">
        <v>12</v>
      </c>
      <c r="J1983" s="3" t="s">
        <v>11</v>
      </c>
      <c r="K1983" s="3" t="s">
        <v>6</v>
      </c>
      <c r="L1983" t="s">
        <v>6574</v>
      </c>
      <c r="M1983" t="s">
        <v>90</v>
      </c>
      <c r="O1983" s="6" t="s">
        <v>558</v>
      </c>
      <c r="P1983" s="6" t="s">
        <v>559</v>
      </c>
      <c r="Q1983" s="6" t="s">
        <v>90</v>
      </c>
      <c r="R1983" s="6" t="s">
        <v>90</v>
      </c>
      <c r="S1983" s="6"/>
    </row>
    <row r="1984" spans="1:19" ht="15" hidden="1" customHeight="1" x14ac:dyDescent="0.25">
      <c r="A1984" t="s">
        <v>6624</v>
      </c>
      <c r="B1984" s="6" t="s">
        <v>6625</v>
      </c>
      <c r="G1984" s="9"/>
      <c r="H1984" s="3" t="e">
        <f>IF(I1984="",200,VLOOKUP(I1984,#REF!,2,FALSE))</f>
        <v>#REF!</v>
      </c>
      <c r="I1984" t="s">
        <v>12</v>
      </c>
      <c r="J1984" s="3" t="s">
        <v>11</v>
      </c>
      <c r="K1984" s="3" t="s">
        <v>6</v>
      </c>
      <c r="L1984" t="s">
        <v>6574</v>
      </c>
      <c r="M1984" t="s">
        <v>90</v>
      </c>
      <c r="O1984" s="6" t="s">
        <v>562</v>
      </c>
      <c r="P1984" s="6" t="s">
        <v>563</v>
      </c>
      <c r="Q1984" s="6" t="s">
        <v>90</v>
      </c>
      <c r="R1984" s="6" t="s">
        <v>90</v>
      </c>
      <c r="S1984" s="6"/>
    </row>
    <row r="1985" spans="1:19" ht="15" hidden="1" customHeight="1" x14ac:dyDescent="0.25">
      <c r="A1985" t="s">
        <v>6626</v>
      </c>
      <c r="B1985" s="6" t="s">
        <v>6627</v>
      </c>
      <c r="G1985" s="9"/>
      <c r="H1985" s="3" t="e">
        <f>IF(I1985="",200,VLOOKUP(I1985,#REF!,2,FALSE))</f>
        <v>#REF!</v>
      </c>
      <c r="I1985" t="s">
        <v>12</v>
      </c>
      <c r="J1985" s="3" t="s">
        <v>11</v>
      </c>
      <c r="K1985" s="3" t="s">
        <v>6</v>
      </c>
      <c r="L1985" t="s">
        <v>6574</v>
      </c>
      <c r="M1985" t="s">
        <v>90</v>
      </c>
      <c r="O1985" s="6" t="s">
        <v>152</v>
      </c>
      <c r="P1985" s="6" t="s">
        <v>153</v>
      </c>
      <c r="Q1985" s="6" t="s">
        <v>90</v>
      </c>
      <c r="R1985" s="6" t="s">
        <v>90</v>
      </c>
      <c r="S1985" s="6"/>
    </row>
    <row r="1986" spans="1:19" ht="15.75" hidden="1" customHeight="1" x14ac:dyDescent="0.25">
      <c r="A1986" t="s">
        <v>6628</v>
      </c>
      <c r="B1986" s="6" t="s">
        <v>6629</v>
      </c>
      <c r="G1986" s="9"/>
      <c r="H1986" s="3" t="e">
        <f>IF(I1986="",200,VLOOKUP(I1986,#REF!,2,FALSE))</f>
        <v>#REF!</v>
      </c>
      <c r="I1986" t="s">
        <v>12</v>
      </c>
      <c r="J1986" s="3" t="s">
        <v>11</v>
      </c>
      <c r="K1986" s="3" t="s">
        <v>6</v>
      </c>
      <c r="L1986" t="s">
        <v>6574</v>
      </c>
      <c r="M1986" t="s">
        <v>90</v>
      </c>
      <c r="O1986" s="6" t="s">
        <v>156</v>
      </c>
      <c r="P1986" s="6" t="s">
        <v>157</v>
      </c>
      <c r="Q1986" s="6" t="s">
        <v>90</v>
      </c>
      <c r="R1986" s="6" t="s">
        <v>90</v>
      </c>
      <c r="S1986" s="6"/>
    </row>
    <row r="1987" spans="1:19" ht="15" hidden="1" customHeight="1" x14ac:dyDescent="0.25">
      <c r="A1987" t="s">
        <v>6630</v>
      </c>
      <c r="B1987" s="6" t="s">
        <v>6631</v>
      </c>
      <c r="G1987" s="9"/>
      <c r="H1987" s="3" t="e">
        <f>IF(I1987="",200,VLOOKUP(I1987,#REF!,2,FALSE))</f>
        <v>#REF!</v>
      </c>
      <c r="I1987" t="s">
        <v>12</v>
      </c>
      <c r="J1987" s="3" t="s">
        <v>11</v>
      </c>
      <c r="K1987" s="3" t="s">
        <v>6</v>
      </c>
      <c r="L1987" t="s">
        <v>6574</v>
      </c>
      <c r="M1987" t="s">
        <v>90</v>
      </c>
      <c r="O1987" s="6" t="s">
        <v>160</v>
      </c>
      <c r="P1987" s="6" t="s">
        <v>161</v>
      </c>
      <c r="Q1987" s="6" t="s">
        <v>90</v>
      </c>
      <c r="R1987" s="6" t="s">
        <v>90</v>
      </c>
      <c r="S1987" s="6"/>
    </row>
    <row r="1988" spans="1:19" ht="15" hidden="1" customHeight="1" x14ac:dyDescent="0.25">
      <c r="A1988" t="s">
        <v>6632</v>
      </c>
      <c r="B1988" s="6" t="s">
        <v>6633</v>
      </c>
      <c r="G1988" s="9"/>
      <c r="H1988" s="3" t="e">
        <f>IF(I1988="",200,VLOOKUP(I1988,#REF!,2,FALSE))</f>
        <v>#REF!</v>
      </c>
      <c r="I1988" t="s">
        <v>12</v>
      </c>
      <c r="J1988" s="3" t="s">
        <v>11</v>
      </c>
      <c r="K1988" s="3" t="s">
        <v>6</v>
      </c>
      <c r="L1988" t="s">
        <v>6574</v>
      </c>
      <c r="M1988" t="s">
        <v>90</v>
      </c>
      <c r="O1988" s="6" t="s">
        <v>164</v>
      </c>
      <c r="P1988" s="6" t="s">
        <v>165</v>
      </c>
      <c r="Q1988" s="6" t="s">
        <v>90</v>
      </c>
      <c r="R1988" s="6" t="s">
        <v>90</v>
      </c>
      <c r="S1988" s="6"/>
    </row>
    <row r="1989" spans="1:19" ht="15" hidden="1" customHeight="1" x14ac:dyDescent="0.25">
      <c r="A1989" t="s">
        <v>6634</v>
      </c>
      <c r="B1989" s="6" t="s">
        <v>6635</v>
      </c>
      <c r="G1989" s="9"/>
      <c r="H1989" s="3" t="e">
        <f>IF(I1989="",200,VLOOKUP(I1989,#REF!,2,FALSE))</f>
        <v>#REF!</v>
      </c>
      <c r="I1989" t="s">
        <v>12</v>
      </c>
      <c r="J1989" s="3" t="s">
        <v>11</v>
      </c>
      <c r="K1989" s="3" t="s">
        <v>6</v>
      </c>
      <c r="L1989" t="s">
        <v>6574</v>
      </c>
      <c r="M1989" t="s">
        <v>90</v>
      </c>
      <c r="O1989" s="6" t="s">
        <v>168</v>
      </c>
      <c r="P1989" s="6" t="s">
        <v>169</v>
      </c>
      <c r="Q1989" s="6" t="s">
        <v>90</v>
      </c>
      <c r="R1989" s="6" t="s">
        <v>90</v>
      </c>
      <c r="S1989" s="6"/>
    </row>
    <row r="1990" spans="1:19" ht="15" hidden="1" customHeight="1" x14ac:dyDescent="0.25">
      <c r="A1990" t="s">
        <v>6636</v>
      </c>
      <c r="B1990" s="6" t="s">
        <v>6637</v>
      </c>
      <c r="G1990" s="9"/>
      <c r="H1990" s="3" t="e">
        <f>IF(I1990="",200,VLOOKUP(I1990,#REF!,2,FALSE))</f>
        <v>#REF!</v>
      </c>
      <c r="I1990" t="s">
        <v>12</v>
      </c>
      <c r="J1990" s="3" t="s">
        <v>11</v>
      </c>
      <c r="K1990" s="3" t="s">
        <v>6</v>
      </c>
      <c r="L1990" t="s">
        <v>6574</v>
      </c>
      <c r="M1990" t="s">
        <v>90</v>
      </c>
      <c r="O1990" s="6" t="s">
        <v>172</v>
      </c>
      <c r="P1990" s="6" t="s">
        <v>173</v>
      </c>
      <c r="Q1990" s="6" t="s">
        <v>90</v>
      </c>
      <c r="R1990" s="6" t="s">
        <v>90</v>
      </c>
      <c r="S1990" s="6"/>
    </row>
    <row r="1991" spans="1:19" ht="15" hidden="1" customHeight="1" x14ac:dyDescent="0.25">
      <c r="A1991" t="s">
        <v>6638</v>
      </c>
      <c r="B1991" s="6" t="s">
        <v>6639</v>
      </c>
      <c r="G1991" s="9"/>
      <c r="H1991" s="3" t="e">
        <f>IF(I1991="",200,VLOOKUP(I1991,#REF!,2,FALSE))</f>
        <v>#REF!</v>
      </c>
      <c r="I1991" t="s">
        <v>12</v>
      </c>
      <c r="J1991" s="3" t="s">
        <v>11</v>
      </c>
      <c r="K1991" s="3" t="s">
        <v>6</v>
      </c>
      <c r="L1991" t="s">
        <v>6574</v>
      </c>
      <c r="M1991" t="s">
        <v>90</v>
      </c>
      <c r="O1991" s="6" t="s">
        <v>176</v>
      </c>
      <c r="P1991" s="6" t="s">
        <v>177</v>
      </c>
      <c r="Q1991" s="6" t="s">
        <v>90</v>
      </c>
      <c r="R1991" s="6" t="s">
        <v>90</v>
      </c>
      <c r="S1991" s="6"/>
    </row>
    <row r="1992" spans="1:19" ht="15" hidden="1" customHeight="1" x14ac:dyDescent="0.25">
      <c r="A1992" t="s">
        <v>6640</v>
      </c>
      <c r="B1992" s="6" t="s">
        <v>6641</v>
      </c>
      <c r="H1992" s="3" t="e">
        <f>IF(I1992="",200,VLOOKUP(I1992,#REF!,2,FALSE))</f>
        <v>#REF!</v>
      </c>
      <c r="I1992" t="s">
        <v>12</v>
      </c>
      <c r="J1992" s="3" t="s">
        <v>85</v>
      </c>
      <c r="K1992" s="3" t="s">
        <v>6</v>
      </c>
      <c r="L1992" t="s">
        <v>6642</v>
      </c>
      <c r="M1992" t="s">
        <v>90</v>
      </c>
      <c r="O1992" s="6" t="s">
        <v>461</v>
      </c>
      <c r="P1992" s="6" t="s">
        <v>462</v>
      </c>
      <c r="Q1992" s="6" t="s">
        <v>90</v>
      </c>
      <c r="R1992" s="6" t="s">
        <v>90</v>
      </c>
      <c r="S1992" s="6"/>
    </row>
    <row r="1993" spans="1:19" ht="15" hidden="1" customHeight="1" x14ac:dyDescent="0.25">
      <c r="A1993" t="s">
        <v>6643</v>
      </c>
      <c r="B1993" s="6" t="s">
        <v>6644</v>
      </c>
      <c r="H1993" s="3" t="e">
        <f>IF(I1993="",200,VLOOKUP(I1993,#REF!,2,FALSE))</f>
        <v>#REF!</v>
      </c>
      <c r="I1993" t="s">
        <v>12</v>
      </c>
      <c r="J1993" s="3" t="s">
        <v>85</v>
      </c>
      <c r="K1993" s="3" t="s">
        <v>6</v>
      </c>
      <c r="L1993" t="s">
        <v>6642</v>
      </c>
      <c r="M1993" t="s">
        <v>90</v>
      </c>
      <c r="O1993" s="6" t="s">
        <v>465</v>
      </c>
      <c r="P1993" s="6" t="s">
        <v>466</v>
      </c>
      <c r="Q1993" s="6" t="s">
        <v>90</v>
      </c>
      <c r="R1993" s="6" t="s">
        <v>90</v>
      </c>
      <c r="S1993" s="6"/>
    </row>
    <row r="1994" spans="1:19" ht="15" hidden="1" customHeight="1" x14ac:dyDescent="0.25">
      <c r="A1994" t="s">
        <v>6645</v>
      </c>
      <c r="B1994" s="6" t="s">
        <v>6646</v>
      </c>
      <c r="H1994" s="3" t="e">
        <f>IF(I1994="",200,VLOOKUP(I1994,#REF!,2,FALSE))</f>
        <v>#REF!</v>
      </c>
      <c r="I1994" t="s">
        <v>12</v>
      </c>
      <c r="J1994" s="3" t="s">
        <v>85</v>
      </c>
      <c r="K1994" s="3" t="s">
        <v>6</v>
      </c>
      <c r="L1994" t="s">
        <v>6642</v>
      </c>
      <c r="M1994" t="s">
        <v>90</v>
      </c>
      <c r="O1994" s="6" t="s">
        <v>469</v>
      </c>
      <c r="P1994" s="6" t="s">
        <v>470</v>
      </c>
      <c r="Q1994" s="6" t="s">
        <v>90</v>
      </c>
      <c r="R1994" s="6" t="s">
        <v>90</v>
      </c>
      <c r="S1994" s="6"/>
    </row>
    <row r="1995" spans="1:19" ht="15" hidden="1" customHeight="1" x14ac:dyDescent="0.25">
      <c r="A1995" t="s">
        <v>6647</v>
      </c>
      <c r="B1995" s="6" t="s">
        <v>6648</v>
      </c>
      <c r="H1995" s="3" t="e">
        <f>IF(I1995="",200,VLOOKUP(I1995,#REF!,2,FALSE))</f>
        <v>#REF!</v>
      </c>
      <c r="I1995" t="s">
        <v>12</v>
      </c>
      <c r="J1995" s="3" t="s">
        <v>85</v>
      </c>
      <c r="K1995" s="3" t="s">
        <v>6</v>
      </c>
      <c r="L1995" t="s">
        <v>6642</v>
      </c>
      <c r="M1995" t="s">
        <v>90</v>
      </c>
      <c r="O1995" s="6" t="s">
        <v>473</v>
      </c>
      <c r="P1995" s="6" t="s">
        <v>474</v>
      </c>
      <c r="Q1995" s="6" t="s">
        <v>90</v>
      </c>
      <c r="R1995" s="6" t="s">
        <v>90</v>
      </c>
      <c r="S1995" s="6"/>
    </row>
    <row r="1996" spans="1:19" ht="15" hidden="1" customHeight="1" x14ac:dyDescent="0.25">
      <c r="A1996" t="s">
        <v>6649</v>
      </c>
      <c r="B1996" s="6" t="s">
        <v>6650</v>
      </c>
      <c r="H1996" s="3" t="e">
        <f>IF(I1996="",200,VLOOKUP(I1996,#REF!,2,FALSE))</f>
        <v>#REF!</v>
      </c>
      <c r="I1996" t="s">
        <v>12</v>
      </c>
      <c r="J1996" s="3" t="s">
        <v>85</v>
      </c>
      <c r="K1996" s="3" t="s">
        <v>6</v>
      </c>
      <c r="L1996" t="s">
        <v>6642</v>
      </c>
      <c r="M1996" t="s">
        <v>90</v>
      </c>
      <c r="O1996" s="6" t="s">
        <v>477</v>
      </c>
      <c r="P1996" s="6" t="s">
        <v>478</v>
      </c>
      <c r="Q1996" s="6" t="s">
        <v>90</v>
      </c>
      <c r="R1996" s="6" t="s">
        <v>90</v>
      </c>
      <c r="S1996" s="6"/>
    </row>
    <row r="1997" spans="1:19" ht="15" hidden="1" customHeight="1" x14ac:dyDescent="0.25">
      <c r="A1997" t="s">
        <v>6651</v>
      </c>
      <c r="B1997" s="6" t="s">
        <v>6652</v>
      </c>
      <c r="H1997" s="3" t="e">
        <f>IF(I1997="",200,VLOOKUP(I1997,#REF!,2,FALSE))</f>
        <v>#REF!</v>
      </c>
      <c r="I1997" t="s">
        <v>12</v>
      </c>
      <c r="J1997" s="3" t="s">
        <v>85</v>
      </c>
      <c r="K1997" s="3" t="s">
        <v>6</v>
      </c>
      <c r="L1997" t="s">
        <v>6642</v>
      </c>
      <c r="M1997" t="s">
        <v>90</v>
      </c>
      <c r="O1997" s="6" t="s">
        <v>481</v>
      </c>
      <c r="P1997" s="6" t="s">
        <v>482</v>
      </c>
      <c r="Q1997" s="6" t="s">
        <v>90</v>
      </c>
      <c r="R1997" s="6" t="s">
        <v>90</v>
      </c>
      <c r="S1997" s="6"/>
    </row>
    <row r="1998" spans="1:19" ht="15" hidden="1" customHeight="1" x14ac:dyDescent="0.25">
      <c r="A1998" t="s">
        <v>6653</v>
      </c>
      <c r="B1998" s="6" t="s">
        <v>6654</v>
      </c>
      <c r="H1998" s="3" t="e">
        <f>IF(I1998="",200,VLOOKUP(I1998,#REF!,2,FALSE))</f>
        <v>#REF!</v>
      </c>
      <c r="I1998" t="s">
        <v>12</v>
      </c>
      <c r="J1998" s="3" t="s">
        <v>85</v>
      </c>
      <c r="K1998" s="3" t="s">
        <v>6</v>
      </c>
      <c r="L1998" t="s">
        <v>6642</v>
      </c>
      <c r="M1998" t="s">
        <v>90</v>
      </c>
      <c r="O1998" s="6" t="s">
        <v>485</v>
      </c>
      <c r="P1998" s="6" t="s">
        <v>486</v>
      </c>
      <c r="Q1998" s="6" t="s">
        <v>90</v>
      </c>
      <c r="R1998" s="6" t="s">
        <v>90</v>
      </c>
      <c r="S1998" s="6"/>
    </row>
    <row r="1999" spans="1:19" ht="15" hidden="1" customHeight="1" x14ac:dyDescent="0.25">
      <c r="A1999" t="s">
        <v>6655</v>
      </c>
      <c r="B1999" s="6" t="s">
        <v>6656</v>
      </c>
      <c r="H1999" s="3" t="e">
        <f>IF(I1999="",200,VLOOKUP(I1999,#REF!,2,FALSE))</f>
        <v>#REF!</v>
      </c>
      <c r="I1999" t="s">
        <v>12</v>
      </c>
      <c r="J1999" s="3" t="s">
        <v>85</v>
      </c>
      <c r="K1999" s="3" t="s">
        <v>6</v>
      </c>
      <c r="L1999" t="s">
        <v>6642</v>
      </c>
      <c r="M1999" t="s">
        <v>90</v>
      </c>
      <c r="O1999" s="6" t="s">
        <v>489</v>
      </c>
      <c r="P1999" s="6" t="s">
        <v>6589</v>
      </c>
      <c r="Q1999" s="6" t="s">
        <v>90</v>
      </c>
      <c r="R1999" s="6" t="s">
        <v>90</v>
      </c>
      <c r="S1999" s="6"/>
    </row>
    <row r="2000" spans="1:19" ht="15" hidden="1" customHeight="1" x14ac:dyDescent="0.25">
      <c r="A2000" t="s">
        <v>6657</v>
      </c>
      <c r="B2000" s="6" t="s">
        <v>6658</v>
      </c>
      <c r="H2000" s="3" t="e">
        <f>IF(I2000="",200,VLOOKUP(I2000,#REF!,2,FALSE))</f>
        <v>#REF!</v>
      </c>
      <c r="I2000" t="s">
        <v>12</v>
      </c>
      <c r="J2000" s="3" t="s">
        <v>85</v>
      </c>
      <c r="K2000" s="3" t="s">
        <v>6</v>
      </c>
      <c r="L2000" t="s">
        <v>6642</v>
      </c>
      <c r="M2000" t="s">
        <v>90</v>
      </c>
      <c r="O2000" s="6" t="s">
        <v>493</v>
      </c>
      <c r="P2000" s="6" t="s">
        <v>494</v>
      </c>
      <c r="Q2000" s="6" t="s">
        <v>90</v>
      </c>
      <c r="R2000" s="6" t="s">
        <v>90</v>
      </c>
      <c r="S2000" s="6"/>
    </row>
    <row r="2001" spans="1:19" ht="15" hidden="1" customHeight="1" x14ac:dyDescent="0.25">
      <c r="A2001" t="s">
        <v>6659</v>
      </c>
      <c r="B2001" s="6" t="s">
        <v>6660</v>
      </c>
      <c r="H2001" s="3" t="e">
        <f>IF(I2001="",200,VLOOKUP(I2001,#REF!,2,FALSE))</f>
        <v>#REF!</v>
      </c>
      <c r="I2001" t="s">
        <v>12</v>
      </c>
      <c r="J2001" s="3" t="s">
        <v>85</v>
      </c>
      <c r="K2001" s="3" t="s">
        <v>6</v>
      </c>
      <c r="L2001" t="s">
        <v>6642</v>
      </c>
      <c r="M2001" t="s">
        <v>90</v>
      </c>
      <c r="O2001" s="6" t="s">
        <v>497</v>
      </c>
      <c r="P2001" s="6" t="s">
        <v>498</v>
      </c>
      <c r="Q2001" s="6" t="s">
        <v>90</v>
      </c>
      <c r="R2001" s="6" t="s">
        <v>90</v>
      </c>
      <c r="S2001" s="6"/>
    </row>
    <row r="2002" spans="1:19" ht="15" hidden="1" customHeight="1" x14ac:dyDescent="0.25">
      <c r="A2002" t="s">
        <v>6661</v>
      </c>
      <c r="B2002" s="6" t="s">
        <v>6662</v>
      </c>
      <c r="H2002" s="3" t="e">
        <f>IF(I2002="",200,VLOOKUP(I2002,#REF!,2,FALSE))</f>
        <v>#REF!</v>
      </c>
      <c r="I2002" t="s">
        <v>12</v>
      </c>
      <c r="J2002" s="3" t="s">
        <v>85</v>
      </c>
      <c r="K2002" s="3" t="s">
        <v>6</v>
      </c>
      <c r="L2002" t="s">
        <v>6642</v>
      </c>
      <c r="M2002" t="s">
        <v>90</v>
      </c>
      <c r="O2002" s="6" t="s">
        <v>501</v>
      </c>
      <c r="P2002" s="6" t="s">
        <v>502</v>
      </c>
      <c r="Q2002" s="6" t="s">
        <v>90</v>
      </c>
      <c r="R2002" s="6" t="s">
        <v>90</v>
      </c>
      <c r="S2002" s="6"/>
    </row>
    <row r="2003" spans="1:19" ht="15" hidden="1" customHeight="1" x14ac:dyDescent="0.25">
      <c r="A2003" t="s">
        <v>6663</v>
      </c>
      <c r="B2003" s="6" t="s">
        <v>6664</v>
      </c>
      <c r="H2003" s="3" t="e">
        <f>IF(I2003="",200,VLOOKUP(I2003,#REF!,2,FALSE))</f>
        <v>#REF!</v>
      </c>
      <c r="I2003" t="s">
        <v>12</v>
      </c>
      <c r="J2003" s="3" t="s">
        <v>85</v>
      </c>
      <c r="K2003" s="3" t="s">
        <v>6</v>
      </c>
      <c r="L2003" t="s">
        <v>6642</v>
      </c>
      <c r="M2003" t="s">
        <v>90</v>
      </c>
      <c r="O2003" s="6" t="s">
        <v>505</v>
      </c>
      <c r="P2003" s="6" t="s">
        <v>506</v>
      </c>
      <c r="Q2003" s="6" t="s">
        <v>90</v>
      </c>
      <c r="R2003" s="6" t="s">
        <v>90</v>
      </c>
      <c r="S2003" s="6"/>
    </row>
    <row r="2004" spans="1:19" ht="15" hidden="1" customHeight="1" x14ac:dyDescent="0.25">
      <c r="A2004" t="s">
        <v>6665</v>
      </c>
      <c r="B2004" s="6" t="s">
        <v>6666</v>
      </c>
      <c r="H2004" s="3" t="e">
        <f>IF(I2004="",200,VLOOKUP(I2004,#REF!,2,FALSE))</f>
        <v>#REF!</v>
      </c>
      <c r="I2004" t="s">
        <v>12</v>
      </c>
      <c r="J2004" s="3" t="s">
        <v>85</v>
      </c>
      <c r="K2004" s="3" t="s">
        <v>6</v>
      </c>
      <c r="L2004" t="s">
        <v>6642</v>
      </c>
      <c r="M2004" t="s">
        <v>90</v>
      </c>
      <c r="O2004" s="6" t="s">
        <v>509</v>
      </c>
      <c r="P2004" s="6" t="s">
        <v>510</v>
      </c>
      <c r="Q2004" s="6" t="s">
        <v>90</v>
      </c>
      <c r="R2004" s="6" t="s">
        <v>90</v>
      </c>
      <c r="S2004" s="6"/>
    </row>
    <row r="2005" spans="1:19" ht="15" hidden="1" customHeight="1" x14ac:dyDescent="0.25">
      <c r="A2005" t="s">
        <v>6667</v>
      </c>
      <c r="B2005" s="6" t="s">
        <v>6668</v>
      </c>
      <c r="H2005" s="3" t="e">
        <f>IF(I2005="",200,VLOOKUP(I2005,#REF!,2,FALSE))</f>
        <v>#REF!</v>
      </c>
      <c r="I2005" t="s">
        <v>12</v>
      </c>
      <c r="J2005" s="3" t="s">
        <v>85</v>
      </c>
      <c r="K2005" s="3" t="s">
        <v>6</v>
      </c>
      <c r="L2005" t="s">
        <v>6642</v>
      </c>
      <c r="M2005" t="s">
        <v>90</v>
      </c>
      <c r="O2005" s="6" t="s">
        <v>513</v>
      </c>
      <c r="P2005" s="6" t="s">
        <v>514</v>
      </c>
      <c r="Q2005" s="6" t="s">
        <v>90</v>
      </c>
      <c r="R2005" s="6" t="s">
        <v>90</v>
      </c>
      <c r="S2005" s="6"/>
    </row>
    <row r="2006" spans="1:19" ht="15" hidden="1" customHeight="1" x14ac:dyDescent="0.25">
      <c r="A2006" t="s">
        <v>6669</v>
      </c>
      <c r="B2006" s="6" t="s">
        <v>6670</v>
      </c>
      <c r="H2006" s="3" t="e">
        <f>IF(I2006="",200,VLOOKUP(I2006,#REF!,2,FALSE))</f>
        <v>#REF!</v>
      </c>
      <c r="I2006" t="s">
        <v>12</v>
      </c>
      <c r="J2006" s="3" t="s">
        <v>85</v>
      </c>
      <c r="K2006" s="3" t="s">
        <v>6</v>
      </c>
      <c r="L2006" t="s">
        <v>6642</v>
      </c>
      <c r="M2006" t="s">
        <v>90</v>
      </c>
      <c r="O2006" s="6" t="s">
        <v>518</v>
      </c>
      <c r="P2006" s="6" t="s">
        <v>519</v>
      </c>
      <c r="Q2006" s="6" t="s">
        <v>90</v>
      </c>
      <c r="R2006" s="6" t="s">
        <v>90</v>
      </c>
      <c r="S2006" s="6"/>
    </row>
    <row r="2007" spans="1:19" ht="15" hidden="1" customHeight="1" x14ac:dyDescent="0.25">
      <c r="A2007" t="s">
        <v>6671</v>
      </c>
      <c r="B2007" s="6" t="s">
        <v>6672</v>
      </c>
      <c r="H2007" s="3" t="e">
        <f>IF(I2007="",200,VLOOKUP(I2007,#REF!,2,FALSE))</f>
        <v>#REF!</v>
      </c>
      <c r="I2007" t="s">
        <v>12</v>
      </c>
      <c r="J2007" s="3" t="s">
        <v>85</v>
      </c>
      <c r="K2007" s="3" t="s">
        <v>6</v>
      </c>
      <c r="L2007" t="s">
        <v>6642</v>
      </c>
      <c r="M2007" t="s">
        <v>90</v>
      </c>
      <c r="O2007" s="6" t="s">
        <v>522</v>
      </c>
      <c r="P2007" s="6" t="s">
        <v>6673</v>
      </c>
      <c r="Q2007" s="6" t="s">
        <v>90</v>
      </c>
      <c r="R2007" s="6" t="s">
        <v>90</v>
      </c>
      <c r="S2007" s="6"/>
    </row>
    <row r="2008" spans="1:19" ht="15" hidden="1" customHeight="1" x14ac:dyDescent="0.25">
      <c r="A2008" t="s">
        <v>6674</v>
      </c>
      <c r="B2008" s="6" t="s">
        <v>6675</v>
      </c>
      <c r="H2008" s="3" t="e">
        <f>IF(I2008="",200,VLOOKUP(I2008,#REF!,2,FALSE))</f>
        <v>#REF!</v>
      </c>
      <c r="I2008" t="s">
        <v>12</v>
      </c>
      <c r="J2008" s="3" t="s">
        <v>85</v>
      </c>
      <c r="K2008" s="3" t="s">
        <v>6</v>
      </c>
      <c r="L2008" t="s">
        <v>6642</v>
      </c>
      <c r="M2008" t="s">
        <v>90</v>
      </c>
      <c r="O2008" s="6" t="s">
        <v>526</v>
      </c>
      <c r="P2008" s="6" t="s">
        <v>527</v>
      </c>
      <c r="Q2008" s="6" t="s">
        <v>90</v>
      </c>
      <c r="R2008" s="6" t="s">
        <v>90</v>
      </c>
      <c r="S2008" s="6"/>
    </row>
    <row r="2009" spans="1:19" ht="15" hidden="1" customHeight="1" x14ac:dyDescent="0.25">
      <c r="A2009" t="s">
        <v>6676</v>
      </c>
      <c r="B2009" s="6" t="s">
        <v>6677</v>
      </c>
      <c r="H2009" s="3" t="e">
        <f>IF(I2009="",200,VLOOKUP(I2009,#REF!,2,FALSE))</f>
        <v>#REF!</v>
      </c>
      <c r="I2009" t="s">
        <v>12</v>
      </c>
      <c r="J2009" s="3" t="s">
        <v>85</v>
      </c>
      <c r="K2009" s="3" t="s">
        <v>6</v>
      </c>
      <c r="L2009" t="s">
        <v>6642</v>
      </c>
      <c r="M2009" t="s">
        <v>90</v>
      </c>
      <c r="O2009" s="6" t="s">
        <v>530</v>
      </c>
      <c r="P2009" s="6" t="s">
        <v>531</v>
      </c>
      <c r="Q2009" s="6" t="s">
        <v>90</v>
      </c>
      <c r="R2009" s="6" t="s">
        <v>90</v>
      </c>
      <c r="S2009" s="6"/>
    </row>
    <row r="2010" spans="1:19" ht="15" hidden="1" customHeight="1" x14ac:dyDescent="0.25">
      <c r="A2010" t="s">
        <v>6678</v>
      </c>
      <c r="B2010" s="6" t="s">
        <v>6679</v>
      </c>
      <c r="H2010" s="3" t="e">
        <f>IF(I2010="",200,VLOOKUP(I2010,#REF!,2,FALSE))</f>
        <v>#REF!</v>
      </c>
      <c r="I2010" t="s">
        <v>12</v>
      </c>
      <c r="J2010" s="3" t="s">
        <v>85</v>
      </c>
      <c r="K2010" s="3" t="s">
        <v>6</v>
      </c>
      <c r="L2010" t="s">
        <v>6642</v>
      </c>
      <c r="M2010" t="s">
        <v>90</v>
      </c>
      <c r="O2010" s="6" t="s">
        <v>534</v>
      </c>
      <c r="P2010" s="6" t="s">
        <v>535</v>
      </c>
      <c r="Q2010" s="6" t="s">
        <v>90</v>
      </c>
      <c r="R2010" s="6" t="s">
        <v>90</v>
      </c>
      <c r="S2010" s="6"/>
    </row>
    <row r="2011" spans="1:19" ht="15" hidden="1" customHeight="1" x14ac:dyDescent="0.25">
      <c r="A2011" t="s">
        <v>6680</v>
      </c>
      <c r="B2011" s="6" t="s">
        <v>6681</v>
      </c>
      <c r="H2011" s="3" t="e">
        <f>IF(I2011="",200,VLOOKUP(I2011,#REF!,2,FALSE))</f>
        <v>#REF!</v>
      </c>
      <c r="I2011" t="s">
        <v>12</v>
      </c>
      <c r="J2011" s="3" t="s">
        <v>85</v>
      </c>
      <c r="K2011" s="3" t="s">
        <v>6</v>
      </c>
      <c r="L2011" t="s">
        <v>6642</v>
      </c>
      <c r="M2011" t="s">
        <v>90</v>
      </c>
      <c r="O2011" s="6" t="s">
        <v>538</v>
      </c>
      <c r="P2011" s="6" t="s">
        <v>539</v>
      </c>
      <c r="Q2011" s="6" t="s">
        <v>90</v>
      </c>
      <c r="R2011" s="6" t="s">
        <v>90</v>
      </c>
      <c r="S2011" s="6"/>
    </row>
    <row r="2012" spans="1:19" ht="15" hidden="1" customHeight="1" x14ac:dyDescent="0.25">
      <c r="A2012" t="s">
        <v>6682</v>
      </c>
      <c r="B2012" s="6" t="s">
        <v>6683</v>
      </c>
      <c r="H2012" s="3" t="e">
        <f>IF(I2012="",200,VLOOKUP(I2012,#REF!,2,FALSE))</f>
        <v>#REF!</v>
      </c>
      <c r="I2012" t="s">
        <v>12</v>
      </c>
      <c r="J2012" s="3" t="s">
        <v>85</v>
      </c>
      <c r="K2012" s="3" t="s">
        <v>6</v>
      </c>
      <c r="L2012" t="s">
        <v>6642</v>
      </c>
      <c r="M2012" t="s">
        <v>90</v>
      </c>
      <c r="O2012" s="6" t="s">
        <v>542</v>
      </c>
      <c r="P2012" s="6" t="s">
        <v>543</v>
      </c>
      <c r="Q2012" s="6" t="s">
        <v>90</v>
      </c>
      <c r="R2012" s="6" t="s">
        <v>90</v>
      </c>
      <c r="S2012" s="6"/>
    </row>
    <row r="2013" spans="1:19" ht="15" hidden="1" customHeight="1" x14ac:dyDescent="0.25">
      <c r="A2013" t="s">
        <v>6684</v>
      </c>
      <c r="B2013" s="6" t="s">
        <v>6685</v>
      </c>
      <c r="H2013" s="3" t="e">
        <f>IF(I2013="",200,VLOOKUP(I2013,#REF!,2,FALSE))</f>
        <v>#REF!</v>
      </c>
      <c r="I2013" t="s">
        <v>12</v>
      </c>
      <c r="J2013" s="3" t="s">
        <v>85</v>
      </c>
      <c r="K2013" s="3" t="s">
        <v>6</v>
      </c>
      <c r="L2013" t="s">
        <v>6642</v>
      </c>
      <c r="M2013" t="s">
        <v>90</v>
      </c>
      <c r="O2013" s="6" t="s">
        <v>546</v>
      </c>
      <c r="P2013" s="6" t="s">
        <v>547</v>
      </c>
      <c r="Q2013" s="6" t="s">
        <v>90</v>
      </c>
      <c r="R2013" s="6" t="s">
        <v>90</v>
      </c>
      <c r="S2013" s="6"/>
    </row>
    <row r="2014" spans="1:19" ht="15" hidden="1" customHeight="1" x14ac:dyDescent="0.25">
      <c r="A2014" t="s">
        <v>6686</v>
      </c>
      <c r="B2014" s="6" t="s">
        <v>6687</v>
      </c>
      <c r="H2014" s="3" t="e">
        <f>IF(I2014="",200,VLOOKUP(I2014,#REF!,2,FALSE))</f>
        <v>#REF!</v>
      </c>
      <c r="I2014" t="s">
        <v>12</v>
      </c>
      <c r="J2014" s="3" t="s">
        <v>85</v>
      </c>
      <c r="K2014" s="3" t="s">
        <v>6</v>
      </c>
      <c r="L2014" t="s">
        <v>6642</v>
      </c>
      <c r="M2014" t="s">
        <v>90</v>
      </c>
      <c r="O2014" s="6" t="s">
        <v>550</v>
      </c>
      <c r="P2014" s="6" t="s">
        <v>551</v>
      </c>
      <c r="Q2014" s="6" t="s">
        <v>90</v>
      </c>
      <c r="R2014" s="6" t="s">
        <v>90</v>
      </c>
      <c r="S2014" s="6"/>
    </row>
    <row r="2015" spans="1:19" ht="15" hidden="1" customHeight="1" x14ac:dyDescent="0.25">
      <c r="A2015" t="s">
        <v>6688</v>
      </c>
      <c r="B2015" s="6" t="s">
        <v>6689</v>
      </c>
      <c r="H2015" s="3" t="e">
        <f>IF(I2015="",200,VLOOKUP(I2015,#REF!,2,FALSE))</f>
        <v>#REF!</v>
      </c>
      <c r="I2015" t="s">
        <v>12</v>
      </c>
      <c r="J2015" s="3" t="s">
        <v>85</v>
      </c>
      <c r="K2015" s="3" t="s">
        <v>6</v>
      </c>
      <c r="L2015" t="s">
        <v>6642</v>
      </c>
      <c r="M2015" t="s">
        <v>90</v>
      </c>
      <c r="O2015" s="6" t="s">
        <v>554</v>
      </c>
      <c r="P2015" s="6" t="s">
        <v>555</v>
      </c>
      <c r="Q2015" s="6" t="s">
        <v>90</v>
      </c>
      <c r="R2015" s="6" t="s">
        <v>90</v>
      </c>
      <c r="S2015" s="6"/>
    </row>
    <row r="2016" spans="1:19" ht="15" hidden="1" customHeight="1" x14ac:dyDescent="0.25">
      <c r="A2016" t="s">
        <v>6690</v>
      </c>
      <c r="B2016" s="6" t="s">
        <v>6691</v>
      </c>
      <c r="H2016" s="3" t="e">
        <f>IF(I2016="",200,VLOOKUP(I2016,#REF!,2,FALSE))</f>
        <v>#REF!</v>
      </c>
      <c r="I2016" t="s">
        <v>12</v>
      </c>
      <c r="J2016" s="3" t="s">
        <v>85</v>
      </c>
      <c r="K2016" s="3" t="s">
        <v>6</v>
      </c>
      <c r="L2016" t="s">
        <v>6642</v>
      </c>
      <c r="M2016" t="s">
        <v>90</v>
      </c>
      <c r="O2016" s="6" t="s">
        <v>558</v>
      </c>
      <c r="P2016" s="6" t="s">
        <v>559</v>
      </c>
      <c r="Q2016" s="6" t="s">
        <v>90</v>
      </c>
      <c r="R2016" s="6" t="s">
        <v>90</v>
      </c>
      <c r="S2016" s="6"/>
    </row>
    <row r="2017" spans="1:19" ht="15" hidden="1" customHeight="1" x14ac:dyDescent="0.25">
      <c r="A2017" t="s">
        <v>6692</v>
      </c>
      <c r="B2017" s="6" t="s">
        <v>6693</v>
      </c>
      <c r="H2017" s="3" t="e">
        <f>IF(I2017="",200,VLOOKUP(I2017,#REF!,2,FALSE))</f>
        <v>#REF!</v>
      </c>
      <c r="I2017" t="s">
        <v>12</v>
      </c>
      <c r="J2017" s="3" t="s">
        <v>85</v>
      </c>
      <c r="K2017" s="3" t="s">
        <v>6</v>
      </c>
      <c r="L2017" t="s">
        <v>6642</v>
      </c>
      <c r="M2017" t="s">
        <v>90</v>
      </c>
      <c r="O2017" s="6" t="s">
        <v>562</v>
      </c>
      <c r="P2017" s="6" t="s">
        <v>563</v>
      </c>
      <c r="Q2017" s="6" t="s">
        <v>90</v>
      </c>
      <c r="R2017" s="6" t="s">
        <v>90</v>
      </c>
      <c r="S2017" s="6"/>
    </row>
    <row r="2018" spans="1:19" ht="15" hidden="1" customHeight="1" x14ac:dyDescent="0.25">
      <c r="A2018" t="s">
        <v>6694</v>
      </c>
      <c r="B2018" s="6" t="s">
        <v>6695</v>
      </c>
      <c r="H2018" s="3" t="e">
        <f>IF(I2018="",200,VLOOKUP(I2018,#REF!,2,FALSE))</f>
        <v>#REF!</v>
      </c>
      <c r="I2018" t="s">
        <v>12</v>
      </c>
      <c r="J2018" s="3" t="s">
        <v>85</v>
      </c>
      <c r="K2018" s="3" t="s">
        <v>6</v>
      </c>
      <c r="L2018" t="s">
        <v>6642</v>
      </c>
      <c r="M2018" t="s">
        <v>90</v>
      </c>
      <c r="O2018" s="6" t="s">
        <v>152</v>
      </c>
      <c r="P2018" s="6" t="s">
        <v>153</v>
      </c>
      <c r="Q2018" s="6" t="s">
        <v>90</v>
      </c>
      <c r="R2018" s="6" t="s">
        <v>90</v>
      </c>
      <c r="S2018" s="6"/>
    </row>
    <row r="2019" spans="1:19" ht="15" hidden="1" customHeight="1" x14ac:dyDescent="0.25">
      <c r="A2019" t="s">
        <v>6696</v>
      </c>
      <c r="B2019" s="6" t="s">
        <v>6697</v>
      </c>
      <c r="H2019" s="3" t="e">
        <f>IF(I2019="",200,VLOOKUP(I2019,#REF!,2,FALSE))</f>
        <v>#REF!</v>
      </c>
      <c r="I2019" t="s">
        <v>12</v>
      </c>
      <c r="J2019" s="3" t="s">
        <v>85</v>
      </c>
      <c r="K2019" s="3" t="s">
        <v>6</v>
      </c>
      <c r="L2019" t="s">
        <v>6642</v>
      </c>
      <c r="M2019" t="s">
        <v>90</v>
      </c>
      <c r="O2019" s="6" t="s">
        <v>156</v>
      </c>
      <c r="P2019" s="6" t="s">
        <v>157</v>
      </c>
      <c r="Q2019" s="6" t="s">
        <v>90</v>
      </c>
      <c r="R2019" s="6" t="s">
        <v>90</v>
      </c>
      <c r="S2019" s="6"/>
    </row>
    <row r="2020" spans="1:19" ht="15" hidden="1" customHeight="1" x14ac:dyDescent="0.25">
      <c r="A2020" t="s">
        <v>6698</v>
      </c>
      <c r="B2020" s="6" t="s">
        <v>6699</v>
      </c>
      <c r="H2020" s="3" t="e">
        <f>IF(I2020="",200,VLOOKUP(I2020,#REF!,2,FALSE))</f>
        <v>#REF!</v>
      </c>
      <c r="I2020" t="s">
        <v>12</v>
      </c>
      <c r="J2020" s="3" t="s">
        <v>85</v>
      </c>
      <c r="K2020" s="3" t="s">
        <v>6</v>
      </c>
      <c r="L2020" t="s">
        <v>6642</v>
      </c>
      <c r="M2020" t="s">
        <v>90</v>
      </c>
      <c r="O2020" s="6" t="s">
        <v>160</v>
      </c>
      <c r="P2020" s="6" t="s">
        <v>161</v>
      </c>
      <c r="Q2020" s="6" t="s">
        <v>90</v>
      </c>
      <c r="R2020" s="6" t="s">
        <v>90</v>
      </c>
      <c r="S2020" s="6"/>
    </row>
    <row r="2021" spans="1:19" ht="15" hidden="1" customHeight="1" x14ac:dyDescent="0.25">
      <c r="A2021" t="s">
        <v>6700</v>
      </c>
      <c r="B2021" s="6" t="s">
        <v>6701</v>
      </c>
      <c r="H2021" s="3" t="e">
        <f>IF(I2021="",200,VLOOKUP(I2021,#REF!,2,FALSE))</f>
        <v>#REF!</v>
      </c>
      <c r="I2021" t="s">
        <v>12</v>
      </c>
      <c r="J2021" s="3" t="s">
        <v>85</v>
      </c>
      <c r="K2021" s="3" t="s">
        <v>6</v>
      </c>
      <c r="L2021" t="s">
        <v>6642</v>
      </c>
      <c r="M2021" t="s">
        <v>90</v>
      </c>
      <c r="O2021" s="6" t="s">
        <v>164</v>
      </c>
      <c r="P2021" s="6" t="s">
        <v>165</v>
      </c>
      <c r="Q2021" s="6" t="s">
        <v>90</v>
      </c>
      <c r="R2021" s="6" t="s">
        <v>90</v>
      </c>
      <c r="S2021" s="6"/>
    </row>
    <row r="2022" spans="1:19" ht="15" hidden="1" customHeight="1" x14ac:dyDescent="0.25">
      <c r="A2022" t="s">
        <v>6702</v>
      </c>
      <c r="B2022" s="6" t="s">
        <v>6703</v>
      </c>
      <c r="H2022" s="3" t="e">
        <f>IF(I2022="",200,VLOOKUP(I2022,#REF!,2,FALSE))</f>
        <v>#REF!</v>
      </c>
      <c r="I2022" t="s">
        <v>12</v>
      </c>
      <c r="J2022" s="3" t="s">
        <v>85</v>
      </c>
      <c r="K2022" s="3" t="s">
        <v>6</v>
      </c>
      <c r="L2022" t="s">
        <v>6642</v>
      </c>
      <c r="M2022" t="s">
        <v>90</v>
      </c>
      <c r="O2022" s="6" t="s">
        <v>168</v>
      </c>
      <c r="P2022" s="6" t="s">
        <v>169</v>
      </c>
      <c r="Q2022" s="6" t="s">
        <v>90</v>
      </c>
      <c r="R2022" s="6" t="s">
        <v>90</v>
      </c>
      <c r="S2022" s="6"/>
    </row>
    <row r="2023" spans="1:19" ht="15" hidden="1" customHeight="1" x14ac:dyDescent="0.25">
      <c r="A2023" t="s">
        <v>6704</v>
      </c>
      <c r="B2023" s="6" t="s">
        <v>6705</v>
      </c>
      <c r="H2023" s="3" t="e">
        <f>IF(I2023="",200,VLOOKUP(I2023,#REF!,2,FALSE))</f>
        <v>#REF!</v>
      </c>
      <c r="I2023" t="s">
        <v>12</v>
      </c>
      <c r="J2023" s="3" t="s">
        <v>85</v>
      </c>
      <c r="K2023" s="3" t="s">
        <v>6</v>
      </c>
      <c r="L2023" t="s">
        <v>6642</v>
      </c>
      <c r="M2023" t="s">
        <v>90</v>
      </c>
      <c r="O2023" s="6" t="s">
        <v>172</v>
      </c>
      <c r="P2023" s="6" t="s">
        <v>173</v>
      </c>
      <c r="Q2023" s="6" t="s">
        <v>90</v>
      </c>
      <c r="R2023" s="6" t="s">
        <v>90</v>
      </c>
      <c r="S2023" s="6"/>
    </row>
    <row r="2024" spans="1:19" ht="15" hidden="1" customHeight="1" x14ac:dyDescent="0.25">
      <c r="A2024" t="s">
        <v>6706</v>
      </c>
      <c r="B2024" s="6" t="s">
        <v>6707</v>
      </c>
      <c r="H2024" s="3" t="e">
        <f>IF(I2024="",200,VLOOKUP(I2024,#REF!,2,FALSE))</f>
        <v>#REF!</v>
      </c>
      <c r="I2024" t="s">
        <v>12</v>
      </c>
      <c r="J2024" s="3" t="s">
        <v>85</v>
      </c>
      <c r="K2024" s="3" t="s">
        <v>6</v>
      </c>
      <c r="L2024" t="s">
        <v>6642</v>
      </c>
      <c r="M2024" t="s">
        <v>90</v>
      </c>
      <c r="O2024" s="6" t="s">
        <v>176</v>
      </c>
      <c r="P2024" s="6" t="s">
        <v>177</v>
      </c>
      <c r="Q2024" s="6" t="s">
        <v>90</v>
      </c>
      <c r="R2024" s="6" t="s">
        <v>90</v>
      </c>
      <c r="S2024" s="6"/>
    </row>
    <row r="2025" spans="1:19" ht="15" hidden="1" customHeight="1" x14ac:dyDescent="0.25">
      <c r="A2025" t="s">
        <v>6708</v>
      </c>
      <c r="B2025" s="6" t="s">
        <v>6709</v>
      </c>
      <c r="G2025" s="9"/>
      <c r="H2025" s="3" t="e">
        <f>IF(I2025="",200,VLOOKUP(I2025,#REF!,2,FALSE))</f>
        <v>#REF!</v>
      </c>
      <c r="I2025" t="s">
        <v>12</v>
      </c>
      <c r="J2025" s="3" t="s">
        <v>11</v>
      </c>
      <c r="K2025" s="3" t="s">
        <v>6</v>
      </c>
      <c r="L2025" t="s">
        <v>6574</v>
      </c>
      <c r="M2025" t="s">
        <v>90</v>
      </c>
      <c r="N2025" s="6" t="s">
        <v>640</v>
      </c>
      <c r="O2025" s="6" t="s">
        <v>641</v>
      </c>
      <c r="P2025" s="6" t="s">
        <v>642</v>
      </c>
      <c r="Q2025" s="6" t="s">
        <v>90</v>
      </c>
      <c r="R2025" s="6" t="s">
        <v>643</v>
      </c>
      <c r="S2025" s="6"/>
    </row>
    <row r="2026" spans="1:19" ht="15" hidden="1" customHeight="1" x14ac:dyDescent="0.25">
      <c r="A2026" t="s">
        <v>6710</v>
      </c>
      <c r="B2026" s="6" t="s">
        <v>6711</v>
      </c>
      <c r="G2026" s="9"/>
      <c r="H2026" s="3" t="e">
        <f>IF(I2026="",200,VLOOKUP(I2026,#REF!,2,FALSE))</f>
        <v>#REF!</v>
      </c>
      <c r="I2026" t="s">
        <v>12</v>
      </c>
      <c r="J2026" s="3" t="s">
        <v>11</v>
      </c>
      <c r="K2026" s="3" t="s">
        <v>6</v>
      </c>
      <c r="L2026" t="s">
        <v>6574</v>
      </c>
      <c r="M2026" t="s">
        <v>90</v>
      </c>
      <c r="N2026" s="6" t="s">
        <v>640</v>
      </c>
      <c r="O2026" s="6" t="s">
        <v>646</v>
      </c>
      <c r="P2026" s="6" t="s">
        <v>647</v>
      </c>
      <c r="Q2026" s="6" t="s">
        <v>90</v>
      </c>
      <c r="R2026" s="6" t="s">
        <v>648</v>
      </c>
      <c r="S2026" s="6"/>
    </row>
    <row r="2027" spans="1:19" ht="15" hidden="1" customHeight="1" x14ac:dyDescent="0.25">
      <c r="A2027" t="s">
        <v>6712</v>
      </c>
      <c r="B2027" s="6" t="s">
        <v>6713</v>
      </c>
      <c r="G2027" s="9"/>
      <c r="H2027" s="3" t="e">
        <f>IF(I2027="",200,VLOOKUP(I2027,#REF!,2,FALSE))</f>
        <v>#REF!</v>
      </c>
      <c r="I2027" t="s">
        <v>12</v>
      </c>
      <c r="J2027" s="3" t="s">
        <v>11</v>
      </c>
      <c r="K2027" s="3" t="s">
        <v>6</v>
      </c>
      <c r="L2027" t="s">
        <v>6574</v>
      </c>
      <c r="M2027" t="s">
        <v>90</v>
      </c>
      <c r="N2027" s="6" t="s">
        <v>651</v>
      </c>
      <c r="O2027" s="6" t="s">
        <v>652</v>
      </c>
      <c r="P2027" s="6" t="s">
        <v>642</v>
      </c>
      <c r="Q2027" s="6" t="s">
        <v>90</v>
      </c>
      <c r="R2027" s="6" t="s">
        <v>653</v>
      </c>
      <c r="S2027" s="6"/>
    </row>
    <row r="2028" spans="1:19" ht="15" hidden="1" customHeight="1" x14ac:dyDescent="0.25">
      <c r="A2028" t="s">
        <v>6714</v>
      </c>
      <c r="B2028" s="6" t="s">
        <v>6715</v>
      </c>
      <c r="G2028" s="9"/>
      <c r="H2028" s="3" t="e">
        <f>IF(I2028="",200,VLOOKUP(I2028,#REF!,2,FALSE))</f>
        <v>#REF!</v>
      </c>
      <c r="I2028" t="s">
        <v>12</v>
      </c>
      <c r="J2028" s="3" t="s">
        <v>11</v>
      </c>
      <c r="K2028" s="3" t="s">
        <v>6</v>
      </c>
      <c r="L2028" t="s">
        <v>6574</v>
      </c>
      <c r="M2028" t="s">
        <v>90</v>
      </c>
      <c r="N2028" s="6" t="s">
        <v>656</v>
      </c>
      <c r="O2028" s="6" t="s">
        <v>657</v>
      </c>
      <c r="P2028" s="6" t="s">
        <v>642</v>
      </c>
      <c r="Q2028" s="6" t="s">
        <v>90</v>
      </c>
      <c r="R2028" s="6" t="s">
        <v>658</v>
      </c>
      <c r="S2028" s="6"/>
    </row>
    <row r="2029" spans="1:19" ht="15" hidden="1" customHeight="1" x14ac:dyDescent="0.25">
      <c r="A2029" t="s">
        <v>6716</v>
      </c>
      <c r="B2029" s="6" t="s">
        <v>6717</v>
      </c>
      <c r="G2029" s="9"/>
      <c r="H2029" s="3" t="e">
        <f>IF(I2029="",200,VLOOKUP(I2029,#REF!,2,FALSE))</f>
        <v>#REF!</v>
      </c>
      <c r="I2029" t="s">
        <v>12</v>
      </c>
      <c r="J2029" s="3" t="s">
        <v>11</v>
      </c>
      <c r="K2029" s="3" t="s">
        <v>6</v>
      </c>
      <c r="L2029" t="s">
        <v>6574</v>
      </c>
      <c r="M2029" t="s">
        <v>90</v>
      </c>
      <c r="N2029" s="6" t="s">
        <v>661</v>
      </c>
      <c r="O2029" s="6" t="s">
        <v>662</v>
      </c>
      <c r="P2029" s="6" t="s">
        <v>642</v>
      </c>
      <c r="Q2029" s="6" t="s">
        <v>90</v>
      </c>
      <c r="R2029" s="6" t="s">
        <v>663</v>
      </c>
      <c r="S2029" s="6"/>
    </row>
    <row r="2030" spans="1:19" ht="15" hidden="1" customHeight="1" x14ac:dyDescent="0.25">
      <c r="A2030" t="s">
        <v>6718</v>
      </c>
      <c r="B2030" s="6" t="s">
        <v>6719</v>
      </c>
      <c r="G2030" s="9"/>
      <c r="H2030" s="3" t="e">
        <f>IF(I2030="",200,VLOOKUP(I2030,#REF!,2,FALSE))</f>
        <v>#REF!</v>
      </c>
      <c r="I2030" t="s">
        <v>12</v>
      </c>
      <c r="J2030" s="3" t="s">
        <v>11</v>
      </c>
      <c r="K2030" s="3" t="s">
        <v>6</v>
      </c>
      <c r="L2030" t="s">
        <v>6574</v>
      </c>
      <c r="M2030" t="s">
        <v>90</v>
      </c>
      <c r="N2030" s="6" t="s">
        <v>919</v>
      </c>
      <c r="O2030" s="6" t="s">
        <v>920</v>
      </c>
      <c r="P2030" s="6" t="s">
        <v>642</v>
      </c>
      <c r="Q2030" s="6" t="s">
        <v>90</v>
      </c>
      <c r="R2030" s="6" t="s">
        <v>921</v>
      </c>
      <c r="S2030" s="6"/>
    </row>
    <row r="2031" spans="1:19" ht="15" hidden="1" customHeight="1" x14ac:dyDescent="0.25">
      <c r="A2031" t="s">
        <v>6720</v>
      </c>
      <c r="B2031" s="6" t="s">
        <v>6721</v>
      </c>
      <c r="G2031" s="9"/>
      <c r="H2031" s="3" t="e">
        <f>IF(I2031="",200,VLOOKUP(I2031,#REF!,2,FALSE))</f>
        <v>#REF!</v>
      </c>
      <c r="I2031" t="s">
        <v>12</v>
      </c>
      <c r="J2031" s="3" t="s">
        <v>11</v>
      </c>
      <c r="K2031" s="3" t="s">
        <v>6</v>
      </c>
      <c r="L2031" t="s">
        <v>6574</v>
      </c>
      <c r="M2031" t="s">
        <v>90</v>
      </c>
      <c r="N2031" s="6" t="s">
        <v>666</v>
      </c>
      <c r="O2031" s="6" t="s">
        <v>667</v>
      </c>
      <c r="P2031" s="6" t="s">
        <v>642</v>
      </c>
      <c r="Q2031" s="6" t="s">
        <v>90</v>
      </c>
      <c r="R2031" s="6" t="s">
        <v>668</v>
      </c>
      <c r="S2031" s="6"/>
    </row>
    <row r="2032" spans="1:19" ht="15" hidden="1" customHeight="1" x14ac:dyDescent="0.25">
      <c r="A2032" t="s">
        <v>6722</v>
      </c>
      <c r="B2032" s="6" t="s">
        <v>6723</v>
      </c>
      <c r="G2032" s="9"/>
      <c r="H2032" s="3" t="e">
        <f>IF(I2032="",200,VLOOKUP(I2032,#REF!,2,FALSE))</f>
        <v>#REF!</v>
      </c>
      <c r="I2032" t="s">
        <v>12</v>
      </c>
      <c r="J2032" s="3" t="s">
        <v>11</v>
      </c>
      <c r="K2032" s="3" t="s">
        <v>6</v>
      </c>
      <c r="L2032" t="s">
        <v>6574</v>
      </c>
      <c r="M2032" t="s">
        <v>90</v>
      </c>
      <c r="N2032" s="6" t="s">
        <v>671</v>
      </c>
      <c r="O2032" s="6" t="s">
        <v>672</v>
      </c>
      <c r="P2032" s="6" t="s">
        <v>642</v>
      </c>
      <c r="Q2032" s="6" t="s">
        <v>90</v>
      </c>
      <c r="R2032" s="6" t="s">
        <v>673</v>
      </c>
      <c r="S2032" s="6"/>
    </row>
    <row r="2033" spans="1:19" ht="15" hidden="1" customHeight="1" x14ac:dyDescent="0.25">
      <c r="A2033" t="s">
        <v>6724</v>
      </c>
      <c r="B2033" s="6" t="s">
        <v>6725</v>
      </c>
      <c r="G2033" s="9"/>
      <c r="H2033" s="3" t="e">
        <f>IF(I2033="",200,VLOOKUP(I2033,#REF!,2,FALSE))</f>
        <v>#REF!</v>
      </c>
      <c r="I2033" t="s">
        <v>12</v>
      </c>
      <c r="J2033" s="3" t="s">
        <v>11</v>
      </c>
      <c r="K2033" s="3" t="s">
        <v>6</v>
      </c>
      <c r="L2033" t="s">
        <v>6574</v>
      </c>
      <c r="M2033" t="s">
        <v>90</v>
      </c>
      <c r="N2033" s="6" t="s">
        <v>676</v>
      </c>
      <c r="O2033" s="6" t="s">
        <v>677</v>
      </c>
      <c r="P2033" s="6" t="s">
        <v>642</v>
      </c>
      <c r="Q2033" s="6" t="s">
        <v>90</v>
      </c>
      <c r="R2033" s="6" t="s">
        <v>678</v>
      </c>
      <c r="S2033" s="6"/>
    </row>
    <row r="2034" spans="1:19" ht="15" hidden="1" customHeight="1" x14ac:dyDescent="0.25">
      <c r="A2034" t="s">
        <v>6726</v>
      </c>
      <c r="B2034" s="6" t="s">
        <v>6727</v>
      </c>
      <c r="G2034" s="9"/>
      <c r="H2034" s="3" t="e">
        <f>IF(I2034="",200,VLOOKUP(I2034,#REF!,2,FALSE))</f>
        <v>#REF!</v>
      </c>
      <c r="I2034" t="s">
        <v>12</v>
      </c>
      <c r="J2034" s="3" t="s">
        <v>11</v>
      </c>
      <c r="K2034" s="3" t="s">
        <v>6</v>
      </c>
      <c r="L2034" t="s">
        <v>6574</v>
      </c>
      <c r="M2034" t="s">
        <v>90</v>
      </c>
      <c r="N2034" s="6" t="s">
        <v>681</v>
      </c>
      <c r="O2034" s="6" t="s">
        <v>682</v>
      </c>
      <c r="P2034" s="6" t="s">
        <v>642</v>
      </c>
      <c r="Q2034" s="6" t="s">
        <v>90</v>
      </c>
      <c r="R2034" s="6" t="s">
        <v>683</v>
      </c>
      <c r="S2034" s="6"/>
    </row>
    <row r="2035" spans="1:19" ht="15" hidden="1" customHeight="1" x14ac:dyDescent="0.25">
      <c r="A2035" t="s">
        <v>6728</v>
      </c>
      <c r="B2035" s="6" t="s">
        <v>6729</v>
      </c>
      <c r="G2035" s="9"/>
      <c r="H2035" s="3" t="e">
        <f>IF(I2035="",200,VLOOKUP(I2035,#REF!,2,FALSE))</f>
        <v>#REF!</v>
      </c>
      <c r="I2035" t="s">
        <v>12</v>
      </c>
      <c r="J2035" s="3" t="s">
        <v>11</v>
      </c>
      <c r="K2035" s="3" t="s">
        <v>6</v>
      </c>
      <c r="L2035" t="s">
        <v>6574</v>
      </c>
      <c r="M2035" t="s">
        <v>90</v>
      </c>
      <c r="N2035" s="6" t="s">
        <v>686</v>
      </c>
      <c r="O2035" s="6" t="s">
        <v>687</v>
      </c>
      <c r="P2035" s="6" t="s">
        <v>688</v>
      </c>
      <c r="Q2035" s="6" t="s">
        <v>90</v>
      </c>
      <c r="R2035" s="6" t="s">
        <v>689</v>
      </c>
      <c r="S2035" s="6"/>
    </row>
    <row r="2036" spans="1:19" ht="15" hidden="1" customHeight="1" x14ac:dyDescent="0.25">
      <c r="A2036" t="s">
        <v>6730</v>
      </c>
      <c r="B2036" s="6" t="s">
        <v>6731</v>
      </c>
      <c r="G2036" s="9"/>
      <c r="H2036" s="3" t="e">
        <f>IF(I2036="",200,VLOOKUP(I2036,#REF!,2,FALSE))</f>
        <v>#REF!</v>
      </c>
      <c r="I2036" t="s">
        <v>12</v>
      </c>
      <c r="J2036" s="3" t="s">
        <v>11</v>
      </c>
      <c r="K2036" s="3" t="s">
        <v>6</v>
      </c>
      <c r="L2036" t="s">
        <v>6574</v>
      </c>
      <c r="M2036" t="s">
        <v>90</v>
      </c>
      <c r="N2036" s="6" t="s">
        <v>692</v>
      </c>
      <c r="O2036" s="6" t="s">
        <v>693</v>
      </c>
      <c r="P2036" s="6" t="s">
        <v>694</v>
      </c>
      <c r="Q2036" s="6" t="s">
        <v>90</v>
      </c>
      <c r="R2036" s="6" t="s">
        <v>695</v>
      </c>
      <c r="S2036" s="6"/>
    </row>
    <row r="2037" spans="1:19" ht="15" hidden="1" customHeight="1" x14ac:dyDescent="0.25">
      <c r="A2037" t="s">
        <v>6732</v>
      </c>
      <c r="B2037" s="6" t="s">
        <v>6733</v>
      </c>
      <c r="G2037" s="9"/>
      <c r="H2037" s="3" t="e">
        <f>IF(I2037="",200,VLOOKUP(I2037,#REF!,2,FALSE))</f>
        <v>#REF!</v>
      </c>
      <c r="I2037" t="s">
        <v>12</v>
      </c>
      <c r="J2037" s="3" t="s">
        <v>11</v>
      </c>
      <c r="K2037" s="3" t="s">
        <v>6</v>
      </c>
      <c r="L2037" t="s">
        <v>6574</v>
      </c>
      <c r="M2037" t="s">
        <v>90</v>
      </c>
      <c r="N2037" s="6" t="s">
        <v>698</v>
      </c>
      <c r="O2037" s="6" t="s">
        <v>699</v>
      </c>
      <c r="P2037" s="6" t="s">
        <v>700</v>
      </c>
      <c r="Q2037" s="6" t="s">
        <v>90</v>
      </c>
      <c r="R2037" s="6" t="s">
        <v>90</v>
      </c>
      <c r="S2037" s="6"/>
    </row>
    <row r="2038" spans="1:19" ht="15" hidden="1" customHeight="1" x14ac:dyDescent="0.25">
      <c r="A2038" t="s">
        <v>6734</v>
      </c>
      <c r="B2038" s="6" t="s">
        <v>6735</v>
      </c>
      <c r="H2038" s="3" t="e">
        <f>IF(I2038="",200,VLOOKUP(I2038,#REF!,2,FALSE))</f>
        <v>#REF!</v>
      </c>
      <c r="I2038" t="s">
        <v>12</v>
      </c>
      <c r="J2038" s="3" t="s">
        <v>85</v>
      </c>
      <c r="K2038" s="3" t="s">
        <v>6</v>
      </c>
      <c r="L2038" t="s">
        <v>6642</v>
      </c>
      <c r="M2038" t="s">
        <v>90</v>
      </c>
      <c r="N2038" s="6" t="s">
        <v>640</v>
      </c>
      <c r="O2038" s="6" t="s">
        <v>641</v>
      </c>
      <c r="P2038" s="6" t="s">
        <v>642</v>
      </c>
      <c r="Q2038" s="6" t="s">
        <v>90</v>
      </c>
      <c r="R2038" s="6" t="s">
        <v>643</v>
      </c>
      <c r="S2038" s="6"/>
    </row>
    <row r="2039" spans="1:19" ht="15" hidden="1" customHeight="1" x14ac:dyDescent="0.25">
      <c r="A2039" t="s">
        <v>6736</v>
      </c>
      <c r="B2039" s="6" t="s">
        <v>6737</v>
      </c>
      <c r="H2039" s="3" t="e">
        <f>IF(I2039="",200,VLOOKUP(I2039,#REF!,2,FALSE))</f>
        <v>#REF!</v>
      </c>
      <c r="I2039" t="s">
        <v>12</v>
      </c>
      <c r="J2039" s="3" t="s">
        <v>85</v>
      </c>
      <c r="K2039" s="3" t="s">
        <v>6</v>
      </c>
      <c r="L2039" t="s">
        <v>6642</v>
      </c>
      <c r="M2039" t="s">
        <v>90</v>
      </c>
      <c r="N2039" s="6" t="s">
        <v>640</v>
      </c>
      <c r="O2039" s="6" t="s">
        <v>646</v>
      </c>
      <c r="P2039" s="6" t="s">
        <v>647</v>
      </c>
      <c r="Q2039" s="6" t="s">
        <v>90</v>
      </c>
      <c r="R2039" s="6" t="s">
        <v>648</v>
      </c>
      <c r="S2039" s="6"/>
    </row>
    <row r="2040" spans="1:19" ht="15" hidden="1" customHeight="1" x14ac:dyDescent="0.25">
      <c r="A2040" t="s">
        <v>6738</v>
      </c>
      <c r="B2040" s="6" t="s">
        <v>6739</v>
      </c>
      <c r="H2040" s="3" t="e">
        <f>IF(I2040="",200,VLOOKUP(I2040,#REF!,2,FALSE))</f>
        <v>#REF!</v>
      </c>
      <c r="I2040" t="s">
        <v>12</v>
      </c>
      <c r="J2040" s="3" t="s">
        <v>85</v>
      </c>
      <c r="K2040" s="3" t="s">
        <v>6</v>
      </c>
      <c r="L2040" t="s">
        <v>6642</v>
      </c>
      <c r="M2040" t="s">
        <v>90</v>
      </c>
      <c r="N2040" s="6" t="s">
        <v>651</v>
      </c>
      <c r="O2040" s="6" t="s">
        <v>652</v>
      </c>
      <c r="P2040" s="6" t="s">
        <v>642</v>
      </c>
      <c r="Q2040" s="6" t="s">
        <v>90</v>
      </c>
      <c r="R2040" s="6" t="s">
        <v>653</v>
      </c>
      <c r="S2040" s="6"/>
    </row>
    <row r="2041" spans="1:19" ht="15" hidden="1" customHeight="1" x14ac:dyDescent="0.25">
      <c r="A2041" t="s">
        <v>6740</v>
      </c>
      <c r="B2041" s="6" t="s">
        <v>6741</v>
      </c>
      <c r="H2041" s="3" t="e">
        <f>IF(I2041="",200,VLOOKUP(I2041,#REF!,2,FALSE))</f>
        <v>#REF!</v>
      </c>
      <c r="I2041" t="s">
        <v>12</v>
      </c>
      <c r="J2041" s="3" t="s">
        <v>85</v>
      </c>
      <c r="K2041" s="3" t="s">
        <v>6</v>
      </c>
      <c r="L2041" t="s">
        <v>6642</v>
      </c>
      <c r="M2041" t="s">
        <v>90</v>
      </c>
      <c r="N2041" s="6" t="s">
        <v>656</v>
      </c>
      <c r="O2041" s="6" t="s">
        <v>657</v>
      </c>
      <c r="P2041" s="6" t="s">
        <v>642</v>
      </c>
      <c r="Q2041" s="6" t="s">
        <v>90</v>
      </c>
      <c r="R2041" s="6" t="s">
        <v>658</v>
      </c>
      <c r="S2041" s="6"/>
    </row>
    <row r="2042" spans="1:19" ht="15" hidden="1" customHeight="1" x14ac:dyDescent="0.25">
      <c r="A2042" t="s">
        <v>6742</v>
      </c>
      <c r="B2042" s="6" t="s">
        <v>6743</v>
      </c>
      <c r="H2042" s="3" t="e">
        <f>IF(I2042="",200,VLOOKUP(I2042,#REF!,2,FALSE))</f>
        <v>#REF!</v>
      </c>
      <c r="I2042" t="s">
        <v>12</v>
      </c>
      <c r="J2042" s="3" t="s">
        <v>85</v>
      </c>
      <c r="K2042" s="3" t="s">
        <v>6</v>
      </c>
      <c r="L2042" t="s">
        <v>6642</v>
      </c>
      <c r="M2042" t="s">
        <v>90</v>
      </c>
      <c r="N2042" s="6" t="s">
        <v>661</v>
      </c>
      <c r="O2042" s="6" t="s">
        <v>662</v>
      </c>
      <c r="P2042" s="6" t="s">
        <v>642</v>
      </c>
      <c r="Q2042" s="6" t="s">
        <v>90</v>
      </c>
      <c r="R2042" s="6" t="s">
        <v>663</v>
      </c>
      <c r="S2042" s="6"/>
    </row>
    <row r="2043" spans="1:19" ht="15" hidden="1" customHeight="1" x14ac:dyDescent="0.25">
      <c r="A2043" t="s">
        <v>6744</v>
      </c>
      <c r="B2043" s="6" t="s">
        <v>6745</v>
      </c>
      <c r="H2043" s="3" t="e">
        <f>IF(I2043="",200,VLOOKUP(I2043,#REF!,2,FALSE))</f>
        <v>#REF!</v>
      </c>
      <c r="I2043" t="s">
        <v>12</v>
      </c>
      <c r="J2043" s="3" t="s">
        <v>85</v>
      </c>
      <c r="K2043" s="3" t="s">
        <v>6</v>
      </c>
      <c r="L2043" t="s">
        <v>6642</v>
      </c>
      <c r="M2043" t="s">
        <v>90</v>
      </c>
      <c r="N2043" s="6" t="s">
        <v>919</v>
      </c>
      <c r="O2043" s="6" t="s">
        <v>920</v>
      </c>
      <c r="P2043" s="6" t="s">
        <v>642</v>
      </c>
      <c r="Q2043" s="6" t="s">
        <v>90</v>
      </c>
      <c r="R2043" s="6" t="s">
        <v>921</v>
      </c>
      <c r="S2043" s="6"/>
    </row>
    <row r="2044" spans="1:19" ht="15" hidden="1" customHeight="1" x14ac:dyDescent="0.25">
      <c r="A2044" t="s">
        <v>6746</v>
      </c>
      <c r="B2044" s="6" t="s">
        <v>6747</v>
      </c>
      <c r="H2044" s="3" t="e">
        <f>IF(I2044="",200,VLOOKUP(I2044,#REF!,2,FALSE))</f>
        <v>#REF!</v>
      </c>
      <c r="I2044" t="s">
        <v>12</v>
      </c>
      <c r="J2044" s="3" t="s">
        <v>85</v>
      </c>
      <c r="K2044" s="3" t="s">
        <v>6</v>
      </c>
      <c r="L2044" t="s">
        <v>6642</v>
      </c>
      <c r="M2044" t="s">
        <v>90</v>
      </c>
      <c r="N2044" s="6" t="s">
        <v>666</v>
      </c>
      <c r="O2044" s="6" t="s">
        <v>667</v>
      </c>
      <c r="P2044" s="6" t="s">
        <v>642</v>
      </c>
      <c r="Q2044" s="6" t="s">
        <v>90</v>
      </c>
      <c r="R2044" s="6" t="s">
        <v>668</v>
      </c>
      <c r="S2044" s="6"/>
    </row>
    <row r="2045" spans="1:19" ht="15" hidden="1" customHeight="1" x14ac:dyDescent="0.25">
      <c r="A2045" t="s">
        <v>6748</v>
      </c>
      <c r="B2045" s="6" t="s">
        <v>6749</v>
      </c>
      <c r="H2045" s="3" t="e">
        <f>IF(I2045="",200,VLOOKUP(I2045,#REF!,2,FALSE))</f>
        <v>#REF!</v>
      </c>
      <c r="I2045" t="s">
        <v>12</v>
      </c>
      <c r="J2045" s="3" t="s">
        <v>85</v>
      </c>
      <c r="K2045" s="3" t="s">
        <v>6</v>
      </c>
      <c r="L2045" t="s">
        <v>6642</v>
      </c>
      <c r="M2045" t="s">
        <v>90</v>
      </c>
      <c r="N2045" s="6" t="s">
        <v>671</v>
      </c>
      <c r="O2045" s="6" t="s">
        <v>672</v>
      </c>
      <c r="P2045" s="6" t="s">
        <v>642</v>
      </c>
      <c r="Q2045" s="6" t="s">
        <v>90</v>
      </c>
      <c r="R2045" s="6" t="s">
        <v>673</v>
      </c>
      <c r="S2045" s="6"/>
    </row>
    <row r="2046" spans="1:19" ht="15" hidden="1" customHeight="1" x14ac:dyDescent="0.25">
      <c r="A2046" t="s">
        <v>6750</v>
      </c>
      <c r="B2046" s="6" t="s">
        <v>6751</v>
      </c>
      <c r="H2046" s="3" t="e">
        <f>IF(I2046="",200,VLOOKUP(I2046,#REF!,2,FALSE))</f>
        <v>#REF!</v>
      </c>
      <c r="I2046" t="s">
        <v>12</v>
      </c>
      <c r="J2046" s="3" t="s">
        <v>85</v>
      </c>
      <c r="K2046" s="3" t="s">
        <v>6</v>
      </c>
      <c r="L2046" t="s">
        <v>6642</v>
      </c>
      <c r="M2046" t="s">
        <v>90</v>
      </c>
      <c r="N2046" s="6" t="s">
        <v>676</v>
      </c>
      <c r="O2046" s="6" t="s">
        <v>677</v>
      </c>
      <c r="P2046" s="6" t="s">
        <v>642</v>
      </c>
      <c r="Q2046" s="6" t="s">
        <v>90</v>
      </c>
      <c r="R2046" s="6" t="s">
        <v>678</v>
      </c>
      <c r="S2046" s="6"/>
    </row>
    <row r="2047" spans="1:19" ht="15" hidden="1" customHeight="1" x14ac:dyDescent="0.25">
      <c r="A2047" t="s">
        <v>6752</v>
      </c>
      <c r="B2047" s="6" t="s">
        <v>6753</v>
      </c>
      <c r="H2047" s="3" t="e">
        <f>IF(I2047="",200,VLOOKUP(I2047,#REF!,2,FALSE))</f>
        <v>#REF!</v>
      </c>
      <c r="I2047" t="s">
        <v>12</v>
      </c>
      <c r="J2047" s="3" t="s">
        <v>85</v>
      </c>
      <c r="K2047" s="3" t="s">
        <v>6</v>
      </c>
      <c r="L2047" t="s">
        <v>6642</v>
      </c>
      <c r="M2047" t="s">
        <v>90</v>
      </c>
      <c r="N2047" s="6" t="s">
        <v>681</v>
      </c>
      <c r="O2047" s="6" t="s">
        <v>682</v>
      </c>
      <c r="P2047" s="6" t="s">
        <v>642</v>
      </c>
      <c r="Q2047" s="6" t="s">
        <v>90</v>
      </c>
      <c r="R2047" s="6" t="s">
        <v>683</v>
      </c>
      <c r="S2047" s="6"/>
    </row>
    <row r="2048" spans="1:19" ht="15" hidden="1" customHeight="1" x14ac:dyDescent="0.25">
      <c r="A2048" t="s">
        <v>6754</v>
      </c>
      <c r="B2048" s="6" t="s">
        <v>6755</v>
      </c>
      <c r="H2048" s="3" t="e">
        <f>IF(I2048="",200,VLOOKUP(I2048,#REF!,2,FALSE))</f>
        <v>#REF!</v>
      </c>
      <c r="I2048" t="s">
        <v>12</v>
      </c>
      <c r="J2048" s="3" t="s">
        <v>85</v>
      </c>
      <c r="K2048" s="3" t="s">
        <v>6</v>
      </c>
      <c r="L2048" t="s">
        <v>6642</v>
      </c>
      <c r="M2048" t="s">
        <v>90</v>
      </c>
      <c r="N2048" s="6" t="s">
        <v>686</v>
      </c>
      <c r="O2048" s="6" t="s">
        <v>687</v>
      </c>
      <c r="P2048" s="6" t="s">
        <v>688</v>
      </c>
      <c r="Q2048" s="6" t="s">
        <v>90</v>
      </c>
      <c r="R2048" s="6" t="s">
        <v>689</v>
      </c>
      <c r="S2048" s="6"/>
    </row>
    <row r="2049" spans="1:19" ht="15" hidden="1" customHeight="1" x14ac:dyDescent="0.25">
      <c r="A2049" t="s">
        <v>6756</v>
      </c>
      <c r="B2049" s="6" t="s">
        <v>6757</v>
      </c>
      <c r="H2049" s="3" t="e">
        <f>IF(I2049="",200,VLOOKUP(I2049,#REF!,2,FALSE))</f>
        <v>#REF!</v>
      </c>
      <c r="I2049" t="s">
        <v>12</v>
      </c>
      <c r="J2049" s="3" t="s">
        <v>85</v>
      </c>
      <c r="K2049" s="3" t="s">
        <v>6</v>
      </c>
      <c r="L2049" t="s">
        <v>6642</v>
      </c>
      <c r="M2049" t="s">
        <v>90</v>
      </c>
      <c r="N2049" s="6" t="s">
        <v>692</v>
      </c>
      <c r="O2049" s="6" t="s">
        <v>693</v>
      </c>
      <c r="P2049" s="6" t="s">
        <v>694</v>
      </c>
      <c r="Q2049" s="6" t="s">
        <v>90</v>
      </c>
      <c r="R2049" s="6" t="s">
        <v>695</v>
      </c>
      <c r="S2049" s="6"/>
    </row>
    <row r="2050" spans="1:19" ht="15" hidden="1" customHeight="1" x14ac:dyDescent="0.25">
      <c r="A2050" t="s">
        <v>6758</v>
      </c>
      <c r="B2050" s="6" t="s">
        <v>6759</v>
      </c>
      <c r="H2050" s="3" t="e">
        <f>IF(I2050="",200,VLOOKUP(I2050,#REF!,2,FALSE))</f>
        <v>#REF!</v>
      </c>
      <c r="I2050" t="s">
        <v>12</v>
      </c>
      <c r="J2050" s="3" t="s">
        <v>85</v>
      </c>
      <c r="K2050" s="3" t="s">
        <v>6</v>
      </c>
      <c r="L2050" t="s">
        <v>6642</v>
      </c>
      <c r="M2050" t="s">
        <v>90</v>
      </c>
      <c r="N2050" s="6" t="s">
        <v>698</v>
      </c>
      <c r="O2050" s="6" t="s">
        <v>699</v>
      </c>
      <c r="P2050" s="6" t="s">
        <v>700</v>
      </c>
      <c r="Q2050" s="6" t="s">
        <v>90</v>
      </c>
      <c r="R2050" s="6" t="s">
        <v>90</v>
      </c>
      <c r="S2050" s="6"/>
    </row>
    <row r="2051" spans="1:19" ht="15" hidden="1" customHeight="1" x14ac:dyDescent="0.25">
      <c r="A2051" t="s">
        <v>6760</v>
      </c>
      <c r="B2051" s="6" t="s">
        <v>6761</v>
      </c>
      <c r="G2051" s="9"/>
      <c r="H2051" s="3" t="e">
        <f>IF(I2051="",200,VLOOKUP(I2051,#REF!,2,FALSE))</f>
        <v>#REF!</v>
      </c>
      <c r="I2051" t="s">
        <v>12</v>
      </c>
      <c r="J2051" s="3" t="s">
        <v>11</v>
      </c>
      <c r="K2051" s="3" t="s">
        <v>6</v>
      </c>
      <c r="L2051" t="s">
        <v>6574</v>
      </c>
      <c r="M2051" t="s">
        <v>90</v>
      </c>
      <c r="N2051" s="6" t="s">
        <v>788</v>
      </c>
      <c r="O2051" s="6" t="s">
        <v>789</v>
      </c>
      <c r="P2051" s="6" t="s">
        <v>790</v>
      </c>
      <c r="Q2051" s="6" t="s">
        <v>90</v>
      </c>
      <c r="R2051" s="6" t="s">
        <v>791</v>
      </c>
      <c r="S2051" s="6"/>
    </row>
    <row r="2052" spans="1:19" ht="15" hidden="1" customHeight="1" x14ac:dyDescent="0.25">
      <c r="A2052" t="s">
        <v>6762</v>
      </c>
      <c r="B2052" s="6" t="s">
        <v>6763</v>
      </c>
      <c r="G2052" s="9"/>
      <c r="H2052" s="3" t="e">
        <f>IF(I2052="",200,VLOOKUP(I2052,#REF!,2,FALSE))</f>
        <v>#REF!</v>
      </c>
      <c r="I2052" t="s">
        <v>12</v>
      </c>
      <c r="J2052" s="3" t="s">
        <v>11</v>
      </c>
      <c r="K2052" s="3" t="s">
        <v>6</v>
      </c>
      <c r="L2052" t="s">
        <v>6574</v>
      </c>
      <c r="M2052" t="s">
        <v>90</v>
      </c>
      <c r="N2052" s="6" t="s">
        <v>794</v>
      </c>
      <c r="O2052" s="6" t="s">
        <v>795</v>
      </c>
      <c r="P2052" s="6" t="s">
        <v>796</v>
      </c>
      <c r="Q2052" s="6" t="s">
        <v>90</v>
      </c>
      <c r="R2052" s="6" t="s">
        <v>797</v>
      </c>
      <c r="S2052" s="6"/>
    </row>
    <row r="2053" spans="1:19" ht="15" hidden="1" customHeight="1" x14ac:dyDescent="0.25">
      <c r="A2053" t="s">
        <v>6764</v>
      </c>
      <c r="B2053" s="6" t="s">
        <v>6765</v>
      </c>
      <c r="G2053" s="9"/>
      <c r="H2053" s="3" t="e">
        <f>IF(I2053="",200,VLOOKUP(I2053,#REF!,2,FALSE))</f>
        <v>#REF!</v>
      </c>
      <c r="I2053" t="s">
        <v>12</v>
      </c>
      <c r="J2053" s="3" t="s">
        <v>11</v>
      </c>
      <c r="K2053" s="3" t="s">
        <v>6</v>
      </c>
      <c r="L2053" t="s">
        <v>6574</v>
      </c>
      <c r="M2053" t="s">
        <v>90</v>
      </c>
      <c r="N2053" s="6" t="s">
        <v>800</v>
      </c>
      <c r="O2053" s="6" t="s">
        <v>801</v>
      </c>
      <c r="P2053" s="6" t="s">
        <v>802</v>
      </c>
      <c r="Q2053" s="6" t="s">
        <v>90</v>
      </c>
      <c r="R2053" s="6" t="s">
        <v>803</v>
      </c>
      <c r="S2053" s="6"/>
    </row>
    <row r="2054" spans="1:19" ht="15" hidden="1" customHeight="1" x14ac:dyDescent="0.25">
      <c r="A2054" t="s">
        <v>6766</v>
      </c>
      <c r="B2054" s="6" t="s">
        <v>6767</v>
      </c>
      <c r="G2054" s="9"/>
      <c r="H2054" s="3" t="e">
        <f>IF(I2054="",200,VLOOKUP(I2054,#REF!,2,FALSE))</f>
        <v>#REF!</v>
      </c>
      <c r="I2054" t="s">
        <v>12</v>
      </c>
      <c r="J2054" s="3" t="s">
        <v>11</v>
      </c>
      <c r="K2054" s="3" t="s">
        <v>6</v>
      </c>
      <c r="L2054" t="s">
        <v>6574</v>
      </c>
      <c r="M2054" t="s">
        <v>90</v>
      </c>
      <c r="N2054" s="6" t="s">
        <v>806</v>
      </c>
      <c r="O2054" s="6" t="s">
        <v>807</v>
      </c>
      <c r="P2054" s="6" t="s">
        <v>808</v>
      </c>
      <c r="Q2054" s="6" t="s">
        <v>90</v>
      </c>
      <c r="R2054" s="6" t="s">
        <v>809</v>
      </c>
      <c r="S2054" s="6"/>
    </row>
    <row r="2055" spans="1:19" ht="15" hidden="1" customHeight="1" x14ac:dyDescent="0.25">
      <c r="A2055" t="s">
        <v>6768</v>
      </c>
      <c r="B2055" s="6" t="s">
        <v>6769</v>
      </c>
      <c r="G2055" s="9"/>
      <c r="H2055" s="3" t="e">
        <f>IF(I2055="",200,VLOOKUP(I2055,#REF!,2,FALSE))</f>
        <v>#REF!</v>
      </c>
      <c r="I2055" t="s">
        <v>12</v>
      </c>
      <c r="J2055" s="3" t="s">
        <v>11</v>
      </c>
      <c r="K2055" s="3" t="s">
        <v>6</v>
      </c>
      <c r="L2055" t="s">
        <v>6574</v>
      </c>
      <c r="M2055" t="s">
        <v>90</v>
      </c>
      <c r="N2055" s="6" t="s">
        <v>812</v>
      </c>
      <c r="O2055" s="6" t="s">
        <v>813</v>
      </c>
      <c r="P2055" s="6" t="s">
        <v>814</v>
      </c>
      <c r="Q2055" s="6" t="s">
        <v>90</v>
      </c>
      <c r="R2055" s="6" t="s">
        <v>815</v>
      </c>
      <c r="S2055" s="6"/>
    </row>
    <row r="2056" spans="1:19" ht="15" hidden="1" customHeight="1" x14ac:dyDescent="0.25">
      <c r="A2056" t="s">
        <v>6770</v>
      </c>
      <c r="B2056" s="6" t="s">
        <v>6771</v>
      </c>
      <c r="G2056" s="9"/>
      <c r="H2056" s="3" t="e">
        <f>IF(I2056="",200,VLOOKUP(I2056,#REF!,2,FALSE))</f>
        <v>#REF!</v>
      </c>
      <c r="I2056" t="s">
        <v>12</v>
      </c>
      <c r="J2056" s="3" t="s">
        <v>11</v>
      </c>
      <c r="K2056" s="3" t="s">
        <v>6</v>
      </c>
      <c r="L2056" t="s">
        <v>6574</v>
      </c>
      <c r="M2056" t="s">
        <v>90</v>
      </c>
      <c r="N2056" s="6" t="s">
        <v>261</v>
      </c>
      <c r="O2056" s="6" t="s">
        <v>262</v>
      </c>
      <c r="P2056" s="6" t="s">
        <v>263</v>
      </c>
      <c r="Q2056" s="6" t="s">
        <v>90</v>
      </c>
      <c r="R2056" s="6" t="s">
        <v>264</v>
      </c>
      <c r="S2056" s="6"/>
    </row>
    <row r="2057" spans="1:19" ht="15" hidden="1" customHeight="1" x14ac:dyDescent="0.25">
      <c r="A2057" t="s">
        <v>6772</v>
      </c>
      <c r="B2057" s="6" t="s">
        <v>6773</v>
      </c>
      <c r="G2057" s="9"/>
      <c r="H2057" s="3" t="e">
        <f>IF(I2057="",200,VLOOKUP(I2057,#REF!,2,FALSE))</f>
        <v>#REF!</v>
      </c>
      <c r="I2057" t="s">
        <v>12</v>
      </c>
      <c r="J2057" s="3" t="s">
        <v>11</v>
      </c>
      <c r="K2057" s="3" t="s">
        <v>6</v>
      </c>
      <c r="L2057" t="s">
        <v>6574</v>
      </c>
      <c r="M2057" t="s">
        <v>90</v>
      </c>
      <c r="N2057" s="6" t="s">
        <v>826</v>
      </c>
      <c r="O2057" s="6" t="s">
        <v>827</v>
      </c>
      <c r="P2057" s="6" t="s">
        <v>828</v>
      </c>
      <c r="Q2057" s="6" t="s">
        <v>90</v>
      </c>
      <c r="R2057" s="6" t="s">
        <v>829</v>
      </c>
      <c r="S2057" s="6"/>
    </row>
    <row r="2058" spans="1:19" ht="15" hidden="1" customHeight="1" x14ac:dyDescent="0.25">
      <c r="A2058" t="s">
        <v>6774</v>
      </c>
      <c r="B2058" s="6" t="s">
        <v>6775</v>
      </c>
      <c r="G2058" s="9"/>
      <c r="H2058" s="3" t="e">
        <f>IF(I2058="",200,VLOOKUP(I2058,#REF!,2,FALSE))</f>
        <v>#REF!</v>
      </c>
      <c r="I2058" t="s">
        <v>12</v>
      </c>
      <c r="J2058" s="3" t="s">
        <v>11</v>
      </c>
      <c r="K2058" s="3" t="s">
        <v>6</v>
      </c>
      <c r="L2058" t="s">
        <v>6574</v>
      </c>
      <c r="M2058" t="s">
        <v>90</v>
      </c>
      <c r="N2058" s="6" t="s">
        <v>832</v>
      </c>
      <c r="O2058" s="6" t="s">
        <v>833</v>
      </c>
      <c r="P2058" s="6" t="s">
        <v>834</v>
      </c>
      <c r="Q2058" s="6" t="s">
        <v>90</v>
      </c>
      <c r="R2058" s="6" t="s">
        <v>835</v>
      </c>
      <c r="S2058" s="6"/>
    </row>
    <row r="2059" spans="1:19" ht="15" hidden="1" customHeight="1" x14ac:dyDescent="0.25">
      <c r="A2059" t="s">
        <v>6776</v>
      </c>
      <c r="B2059" s="6" t="s">
        <v>6777</v>
      </c>
      <c r="G2059" s="9"/>
      <c r="H2059" s="3" t="e">
        <f>IF(I2059="",200,VLOOKUP(I2059,#REF!,2,FALSE))</f>
        <v>#REF!</v>
      </c>
      <c r="I2059" t="s">
        <v>12</v>
      </c>
      <c r="J2059" s="3" t="s">
        <v>11</v>
      </c>
      <c r="K2059" s="3" t="s">
        <v>6</v>
      </c>
      <c r="L2059" t="s">
        <v>6574</v>
      </c>
      <c r="M2059" t="s">
        <v>90</v>
      </c>
      <c r="N2059" s="6" t="s">
        <v>267</v>
      </c>
      <c r="O2059" s="6" t="s">
        <v>268</v>
      </c>
      <c r="P2059" s="6" t="s">
        <v>269</v>
      </c>
      <c r="Q2059" s="6" t="s">
        <v>90</v>
      </c>
      <c r="R2059" s="6" t="s">
        <v>270</v>
      </c>
      <c r="S2059" s="6"/>
    </row>
    <row r="2060" spans="1:19" ht="15" hidden="1" customHeight="1" x14ac:dyDescent="0.25">
      <c r="A2060" t="s">
        <v>6778</v>
      </c>
      <c r="B2060" s="6" t="s">
        <v>6779</v>
      </c>
      <c r="G2060" s="9"/>
      <c r="H2060" s="3" t="e">
        <f>IF(I2060="",200,VLOOKUP(I2060,#REF!,2,FALSE))</f>
        <v>#REF!</v>
      </c>
      <c r="I2060" t="s">
        <v>12</v>
      </c>
      <c r="J2060" s="3" t="s">
        <v>11</v>
      </c>
      <c r="K2060" s="3" t="s">
        <v>6</v>
      </c>
      <c r="L2060" t="s">
        <v>6574</v>
      </c>
      <c r="M2060" t="s">
        <v>90</v>
      </c>
      <c r="N2060" s="6" t="s">
        <v>840</v>
      </c>
      <c r="O2060" s="6" t="s">
        <v>841</v>
      </c>
      <c r="P2060" s="6" t="s">
        <v>842</v>
      </c>
      <c r="Q2060" s="6" t="s">
        <v>90</v>
      </c>
      <c r="R2060" s="6" t="s">
        <v>843</v>
      </c>
      <c r="S2060" s="6"/>
    </row>
    <row r="2061" spans="1:19" ht="15" hidden="1" customHeight="1" x14ac:dyDescent="0.25">
      <c r="A2061" t="s">
        <v>6780</v>
      </c>
      <c r="B2061" s="6" t="s">
        <v>6781</v>
      </c>
      <c r="G2061" s="9"/>
      <c r="H2061" s="3" t="e">
        <f>IF(I2061="",200,VLOOKUP(I2061,#REF!,2,FALSE))</f>
        <v>#REF!</v>
      </c>
      <c r="I2061" t="s">
        <v>12</v>
      </c>
      <c r="J2061" s="3" t="s">
        <v>11</v>
      </c>
      <c r="K2061" s="3" t="s">
        <v>6</v>
      </c>
      <c r="L2061" t="s">
        <v>6574</v>
      </c>
      <c r="M2061" t="s">
        <v>90</v>
      </c>
      <c r="N2061" s="6" t="s">
        <v>846</v>
      </c>
      <c r="O2061" s="6" t="s">
        <v>847</v>
      </c>
      <c r="P2061" s="6" t="s">
        <v>848</v>
      </c>
      <c r="Q2061" s="6" t="s">
        <v>90</v>
      </c>
      <c r="R2061" s="6" t="s">
        <v>849</v>
      </c>
      <c r="S2061" s="6"/>
    </row>
    <row r="2062" spans="1:19" ht="15" hidden="1" customHeight="1" x14ac:dyDescent="0.25">
      <c r="A2062" t="s">
        <v>6782</v>
      </c>
      <c r="B2062" s="6" t="s">
        <v>6783</v>
      </c>
      <c r="H2062" s="3" t="e">
        <f>IF(I2062="",200,VLOOKUP(I2062,#REF!,2,FALSE))</f>
        <v>#REF!</v>
      </c>
      <c r="I2062" t="s">
        <v>12</v>
      </c>
      <c r="J2062" s="3" t="s">
        <v>85</v>
      </c>
      <c r="K2062" s="3" t="s">
        <v>6</v>
      </c>
      <c r="L2062" t="s">
        <v>6642</v>
      </c>
      <c r="M2062" t="s">
        <v>90</v>
      </c>
      <c r="N2062" s="6" t="s">
        <v>788</v>
      </c>
      <c r="O2062" s="6" t="s">
        <v>789</v>
      </c>
      <c r="P2062" s="6" t="s">
        <v>790</v>
      </c>
      <c r="Q2062" s="6" t="s">
        <v>90</v>
      </c>
      <c r="R2062" s="6" t="s">
        <v>791</v>
      </c>
      <c r="S2062" s="6"/>
    </row>
    <row r="2063" spans="1:19" ht="15" hidden="1" customHeight="1" x14ac:dyDescent="0.25">
      <c r="A2063" t="s">
        <v>6784</v>
      </c>
      <c r="B2063" s="6" t="s">
        <v>6785</v>
      </c>
      <c r="H2063" s="3" t="e">
        <f>IF(I2063="",200,VLOOKUP(I2063,#REF!,2,FALSE))</f>
        <v>#REF!</v>
      </c>
      <c r="I2063" t="s">
        <v>12</v>
      </c>
      <c r="J2063" s="3" t="s">
        <v>85</v>
      </c>
      <c r="K2063" s="3" t="s">
        <v>6</v>
      </c>
      <c r="L2063" t="s">
        <v>6642</v>
      </c>
      <c r="M2063" t="s">
        <v>90</v>
      </c>
      <c r="N2063" s="6" t="s">
        <v>940</v>
      </c>
      <c r="O2063" s="6" t="s">
        <v>795</v>
      </c>
      <c r="P2063" s="6" t="s">
        <v>796</v>
      </c>
      <c r="Q2063" s="6" t="s">
        <v>90</v>
      </c>
      <c r="R2063" s="6" t="s">
        <v>797</v>
      </c>
      <c r="S2063" s="6"/>
    </row>
    <row r="2064" spans="1:19" ht="15" hidden="1" customHeight="1" x14ac:dyDescent="0.25">
      <c r="A2064" t="s">
        <v>6786</v>
      </c>
      <c r="B2064" s="6" t="s">
        <v>6787</v>
      </c>
      <c r="H2064" s="3" t="e">
        <f>IF(I2064="",200,VLOOKUP(I2064,#REF!,2,FALSE))</f>
        <v>#REF!</v>
      </c>
      <c r="I2064" t="s">
        <v>12</v>
      </c>
      <c r="J2064" s="3" t="s">
        <v>85</v>
      </c>
      <c r="K2064" s="3" t="s">
        <v>6</v>
      </c>
      <c r="L2064" t="s">
        <v>6642</v>
      </c>
      <c r="M2064" t="s">
        <v>90</v>
      </c>
      <c r="N2064" s="6" t="s">
        <v>800</v>
      </c>
      <c r="O2064" s="6" t="s">
        <v>801</v>
      </c>
      <c r="P2064" s="6" t="s">
        <v>802</v>
      </c>
      <c r="Q2064" s="6" t="s">
        <v>90</v>
      </c>
      <c r="R2064" s="6" t="s">
        <v>803</v>
      </c>
      <c r="S2064" s="6"/>
    </row>
    <row r="2065" spans="1:19" ht="15" hidden="1" customHeight="1" x14ac:dyDescent="0.25">
      <c r="A2065" t="s">
        <v>6788</v>
      </c>
      <c r="B2065" s="6" t="s">
        <v>6789</v>
      </c>
      <c r="H2065" s="3" t="e">
        <f>IF(I2065="",200,VLOOKUP(I2065,#REF!,2,FALSE))</f>
        <v>#REF!</v>
      </c>
      <c r="I2065" t="s">
        <v>12</v>
      </c>
      <c r="J2065" s="3" t="s">
        <v>85</v>
      </c>
      <c r="K2065" s="3" t="s">
        <v>6</v>
      </c>
      <c r="L2065" t="s">
        <v>6642</v>
      </c>
      <c r="M2065" t="s">
        <v>90</v>
      </c>
      <c r="N2065" s="6" t="s">
        <v>806</v>
      </c>
      <c r="O2065" s="6" t="s">
        <v>807</v>
      </c>
      <c r="P2065" s="6" t="s">
        <v>808</v>
      </c>
      <c r="Q2065" s="6" t="s">
        <v>90</v>
      </c>
      <c r="R2065" s="6" t="s">
        <v>809</v>
      </c>
      <c r="S2065" s="6"/>
    </row>
    <row r="2066" spans="1:19" ht="15" hidden="1" customHeight="1" x14ac:dyDescent="0.25">
      <c r="A2066" t="s">
        <v>6790</v>
      </c>
      <c r="B2066" s="6" t="s">
        <v>6791</v>
      </c>
      <c r="H2066" s="3" t="e">
        <f>IF(I2066="",200,VLOOKUP(I2066,#REF!,2,FALSE))</f>
        <v>#REF!</v>
      </c>
      <c r="I2066" t="s">
        <v>12</v>
      </c>
      <c r="J2066" s="3" t="s">
        <v>85</v>
      </c>
      <c r="K2066" s="3" t="s">
        <v>6</v>
      </c>
      <c r="L2066" t="s">
        <v>6642</v>
      </c>
      <c r="M2066" t="s">
        <v>90</v>
      </c>
      <c r="N2066" s="6" t="s">
        <v>812</v>
      </c>
      <c r="O2066" s="6" t="s">
        <v>813</v>
      </c>
      <c r="P2066" s="6" t="s">
        <v>814</v>
      </c>
      <c r="Q2066" s="6" t="s">
        <v>90</v>
      </c>
      <c r="R2066" s="6" t="s">
        <v>815</v>
      </c>
      <c r="S2066" s="6"/>
    </row>
    <row r="2067" spans="1:19" ht="15" hidden="1" customHeight="1" x14ac:dyDescent="0.25">
      <c r="A2067" t="s">
        <v>6792</v>
      </c>
      <c r="B2067" s="6" t="s">
        <v>6793</v>
      </c>
      <c r="H2067" s="3" t="e">
        <f>IF(I2067="",200,VLOOKUP(I2067,#REF!,2,FALSE))</f>
        <v>#REF!</v>
      </c>
      <c r="I2067" t="s">
        <v>12</v>
      </c>
      <c r="J2067" s="3" t="s">
        <v>85</v>
      </c>
      <c r="K2067" s="3" t="s">
        <v>6</v>
      </c>
      <c r="L2067" t="s">
        <v>6642</v>
      </c>
      <c r="M2067" t="s">
        <v>90</v>
      </c>
      <c r="N2067" s="6" t="s">
        <v>261</v>
      </c>
      <c r="O2067" s="6" t="s">
        <v>262</v>
      </c>
      <c r="P2067" s="6" t="s">
        <v>263</v>
      </c>
      <c r="Q2067" s="6" t="s">
        <v>90</v>
      </c>
      <c r="R2067" s="6" t="s">
        <v>264</v>
      </c>
      <c r="S2067" s="6"/>
    </row>
    <row r="2068" spans="1:19" ht="15" hidden="1" customHeight="1" x14ac:dyDescent="0.25">
      <c r="A2068" t="s">
        <v>6794</v>
      </c>
      <c r="B2068" s="6" t="s">
        <v>6795</v>
      </c>
      <c r="H2068" s="3" t="e">
        <f>IF(I2068="",200,VLOOKUP(I2068,#REF!,2,FALSE))</f>
        <v>#REF!</v>
      </c>
      <c r="I2068" t="s">
        <v>12</v>
      </c>
      <c r="J2068" s="3" t="s">
        <v>85</v>
      </c>
      <c r="K2068" s="3" t="s">
        <v>6</v>
      </c>
      <c r="L2068" t="s">
        <v>6642</v>
      </c>
      <c r="M2068" t="s">
        <v>90</v>
      </c>
      <c r="N2068" s="6" t="s">
        <v>826</v>
      </c>
      <c r="O2068" s="6" t="s">
        <v>827</v>
      </c>
      <c r="P2068" s="6" t="s">
        <v>828</v>
      </c>
      <c r="Q2068" s="6" t="s">
        <v>90</v>
      </c>
      <c r="R2068" s="6" t="s">
        <v>829</v>
      </c>
      <c r="S2068" s="6"/>
    </row>
    <row r="2069" spans="1:19" ht="15" hidden="1" customHeight="1" x14ac:dyDescent="0.25">
      <c r="A2069" t="s">
        <v>6796</v>
      </c>
      <c r="B2069" s="6" t="s">
        <v>6797</v>
      </c>
      <c r="H2069" s="3" t="e">
        <f>IF(I2069="",200,VLOOKUP(I2069,#REF!,2,FALSE))</f>
        <v>#REF!</v>
      </c>
      <c r="I2069" t="s">
        <v>12</v>
      </c>
      <c r="J2069" s="3" t="s">
        <v>85</v>
      </c>
      <c r="K2069" s="3" t="s">
        <v>6</v>
      </c>
      <c r="L2069" t="s">
        <v>6642</v>
      </c>
      <c r="M2069" t="s">
        <v>90</v>
      </c>
      <c r="N2069" s="6" t="s">
        <v>832</v>
      </c>
      <c r="O2069" s="6" t="s">
        <v>833</v>
      </c>
      <c r="P2069" s="6" t="s">
        <v>834</v>
      </c>
      <c r="Q2069" s="6" t="s">
        <v>90</v>
      </c>
      <c r="R2069" s="6" t="s">
        <v>835</v>
      </c>
      <c r="S2069" s="6"/>
    </row>
    <row r="2070" spans="1:19" ht="15" hidden="1" customHeight="1" x14ac:dyDescent="0.25">
      <c r="A2070" t="s">
        <v>6798</v>
      </c>
      <c r="B2070" s="6" t="s">
        <v>6799</v>
      </c>
      <c r="H2070" s="3" t="e">
        <f>IF(I2070="",200,VLOOKUP(I2070,#REF!,2,FALSE))</f>
        <v>#REF!</v>
      </c>
      <c r="I2070" t="s">
        <v>12</v>
      </c>
      <c r="J2070" s="3" t="s">
        <v>85</v>
      </c>
      <c r="K2070" s="3" t="s">
        <v>6</v>
      </c>
      <c r="L2070" t="s">
        <v>6642</v>
      </c>
      <c r="M2070" t="s">
        <v>90</v>
      </c>
      <c r="N2070" s="6" t="s">
        <v>267</v>
      </c>
      <c r="O2070" s="6" t="s">
        <v>268</v>
      </c>
      <c r="P2070" s="6" t="s">
        <v>269</v>
      </c>
      <c r="Q2070" s="6" t="s">
        <v>90</v>
      </c>
      <c r="R2070" s="6" t="s">
        <v>270</v>
      </c>
      <c r="S2070" s="6"/>
    </row>
    <row r="2071" spans="1:19" ht="15" hidden="1" customHeight="1" x14ac:dyDescent="0.25">
      <c r="A2071" t="s">
        <v>6800</v>
      </c>
      <c r="B2071" s="6" t="s">
        <v>6801</v>
      </c>
      <c r="H2071" s="3" t="e">
        <f>IF(I2071="",200,VLOOKUP(I2071,#REF!,2,FALSE))</f>
        <v>#REF!</v>
      </c>
      <c r="I2071" t="s">
        <v>12</v>
      </c>
      <c r="J2071" s="3" t="s">
        <v>85</v>
      </c>
      <c r="K2071" s="3" t="s">
        <v>6</v>
      </c>
      <c r="L2071" t="s">
        <v>6642</v>
      </c>
      <c r="M2071" t="s">
        <v>90</v>
      </c>
      <c r="N2071" s="6" t="s">
        <v>840</v>
      </c>
      <c r="O2071" s="6" t="s">
        <v>841</v>
      </c>
      <c r="P2071" s="6" t="s">
        <v>842</v>
      </c>
      <c r="Q2071" s="6" t="s">
        <v>90</v>
      </c>
      <c r="R2071" s="6" t="s">
        <v>843</v>
      </c>
      <c r="S2071" s="6"/>
    </row>
    <row r="2072" spans="1:19" ht="15" hidden="1" customHeight="1" x14ac:dyDescent="0.25">
      <c r="A2072" t="s">
        <v>6802</v>
      </c>
      <c r="B2072" s="6" t="s">
        <v>6803</v>
      </c>
      <c r="H2072" s="3" t="e">
        <f>IF(I2072="",200,VLOOKUP(I2072,#REF!,2,FALSE))</f>
        <v>#REF!</v>
      </c>
      <c r="I2072" t="s">
        <v>12</v>
      </c>
      <c r="J2072" s="3" t="s">
        <v>85</v>
      </c>
      <c r="K2072" s="3" t="s">
        <v>6</v>
      </c>
      <c r="L2072" t="s">
        <v>6642</v>
      </c>
      <c r="M2072" t="s">
        <v>90</v>
      </c>
      <c r="N2072" s="6" t="s">
        <v>846</v>
      </c>
      <c r="O2072" s="6" t="s">
        <v>847</v>
      </c>
      <c r="P2072" s="6" t="s">
        <v>848</v>
      </c>
      <c r="Q2072" s="6" t="s">
        <v>90</v>
      </c>
      <c r="R2072" s="6" t="s">
        <v>849</v>
      </c>
      <c r="S2072" s="6"/>
    </row>
    <row r="2073" spans="1:19" ht="15" hidden="1" customHeight="1" x14ac:dyDescent="0.25">
      <c r="A2073" t="s">
        <v>6804</v>
      </c>
      <c r="B2073" s="6" t="s">
        <v>6805</v>
      </c>
      <c r="G2073" s="9"/>
      <c r="H2073" s="3" t="e">
        <f>IF(I2073="",200,VLOOKUP(I2073,#REF!,2,FALSE))</f>
        <v>#REF!</v>
      </c>
      <c r="I2073" t="s">
        <v>12</v>
      </c>
      <c r="J2073" s="3" t="s">
        <v>11</v>
      </c>
      <c r="K2073" s="3" t="s">
        <v>6</v>
      </c>
      <c r="L2073" t="s">
        <v>6574</v>
      </c>
      <c r="M2073" t="s">
        <v>90</v>
      </c>
      <c r="N2073" s="6" t="s">
        <v>273</v>
      </c>
      <c r="O2073" s="6" t="s">
        <v>274</v>
      </c>
      <c r="P2073" s="6" t="s">
        <v>6806</v>
      </c>
      <c r="Q2073" s="6" t="s">
        <v>90</v>
      </c>
      <c r="R2073" s="6" t="s">
        <v>90</v>
      </c>
      <c r="S2073" s="6"/>
    </row>
    <row r="2074" spans="1:19" ht="15" hidden="1" customHeight="1" x14ac:dyDescent="0.25">
      <c r="A2074" t="s">
        <v>6807</v>
      </c>
      <c r="B2074" s="6" t="s">
        <v>6808</v>
      </c>
      <c r="G2074" s="9"/>
      <c r="H2074" s="3" t="e">
        <f>IF(I2074="",200,VLOOKUP(I2074,#REF!,2,FALSE))</f>
        <v>#REF!</v>
      </c>
      <c r="I2074" t="s">
        <v>12</v>
      </c>
      <c r="J2074" s="3" t="s">
        <v>11</v>
      </c>
      <c r="K2074" s="3" t="s">
        <v>6</v>
      </c>
      <c r="L2074" t="s">
        <v>6574</v>
      </c>
      <c r="M2074" t="s">
        <v>90</v>
      </c>
      <c r="N2074" s="6" t="s">
        <v>291</v>
      </c>
      <c r="O2074" s="6" t="s">
        <v>292</v>
      </c>
      <c r="P2074" s="6" t="s">
        <v>6809</v>
      </c>
      <c r="Q2074" s="6" t="s">
        <v>90</v>
      </c>
      <c r="R2074" s="6" t="s">
        <v>90</v>
      </c>
      <c r="S2074" s="6"/>
    </row>
    <row r="2075" spans="1:19" ht="15" hidden="1" customHeight="1" x14ac:dyDescent="0.25">
      <c r="A2075" t="s">
        <v>6810</v>
      </c>
      <c r="B2075" s="6" t="s">
        <v>6811</v>
      </c>
      <c r="G2075" s="9"/>
      <c r="H2075" s="3" t="e">
        <f>IF(I2075="",200,VLOOKUP(I2075,#REF!,2,FALSE))</f>
        <v>#REF!</v>
      </c>
      <c r="I2075" t="s">
        <v>12</v>
      </c>
      <c r="J2075" s="3" t="s">
        <v>11</v>
      </c>
      <c r="K2075" s="3" t="s">
        <v>6</v>
      </c>
      <c r="L2075" t="s">
        <v>6574</v>
      </c>
      <c r="M2075" t="s">
        <v>90</v>
      </c>
      <c r="O2075" s="6" t="s">
        <v>286</v>
      </c>
      <c r="P2075" s="6" t="s">
        <v>6812</v>
      </c>
      <c r="Q2075" s="6" t="s">
        <v>90</v>
      </c>
      <c r="R2075" s="6" t="s">
        <v>90</v>
      </c>
      <c r="S2075" s="6"/>
    </row>
    <row r="2076" spans="1:19" ht="15" hidden="1" customHeight="1" x14ac:dyDescent="0.25">
      <c r="A2076" t="s">
        <v>6813</v>
      </c>
      <c r="B2076" s="6" t="s">
        <v>6814</v>
      </c>
      <c r="G2076" s="9"/>
      <c r="H2076" s="3" t="e">
        <f>IF(I2076="",200,VLOOKUP(I2076,#REF!,2,FALSE))</f>
        <v>#REF!</v>
      </c>
      <c r="I2076" t="s">
        <v>12</v>
      </c>
      <c r="J2076" s="3" t="s">
        <v>11</v>
      </c>
      <c r="K2076" s="3" t="s">
        <v>6</v>
      </c>
      <c r="L2076" t="s">
        <v>6574</v>
      </c>
      <c r="M2076" t="s">
        <v>90</v>
      </c>
      <c r="N2076" s="6" t="s">
        <v>285</v>
      </c>
      <c r="O2076" s="6" t="s">
        <v>297</v>
      </c>
      <c r="P2076" s="6" t="s">
        <v>6812</v>
      </c>
      <c r="Q2076" s="6" t="s">
        <v>90</v>
      </c>
      <c r="R2076" s="6" t="s">
        <v>90</v>
      </c>
      <c r="S2076" s="6"/>
    </row>
    <row r="2077" spans="1:19" ht="15" hidden="1" customHeight="1" x14ac:dyDescent="0.25">
      <c r="A2077" t="s">
        <v>6815</v>
      </c>
      <c r="B2077" s="6" t="s">
        <v>6816</v>
      </c>
      <c r="G2077" s="9"/>
      <c r="H2077" s="3" t="e">
        <f>IF(I2077="",200,VLOOKUP(I2077,#REF!,2,FALSE))</f>
        <v>#REF!</v>
      </c>
      <c r="I2077" t="s">
        <v>12</v>
      </c>
      <c r="J2077" s="3" t="s">
        <v>11</v>
      </c>
      <c r="K2077" s="3" t="s">
        <v>6</v>
      </c>
      <c r="L2077" t="s">
        <v>6574</v>
      </c>
      <c r="M2077" t="s">
        <v>90</v>
      </c>
      <c r="N2077" s="6" t="s">
        <v>285</v>
      </c>
      <c r="O2077" s="6" t="s">
        <v>286</v>
      </c>
      <c r="P2077" s="6" t="s">
        <v>967</v>
      </c>
      <c r="Q2077" s="6" t="s">
        <v>90</v>
      </c>
      <c r="R2077" s="6" t="s">
        <v>90</v>
      </c>
      <c r="S2077" s="6"/>
    </row>
    <row r="2078" spans="1:19" ht="15" hidden="1" customHeight="1" x14ac:dyDescent="0.25">
      <c r="A2078" t="s">
        <v>6817</v>
      </c>
      <c r="B2078" s="6" t="s">
        <v>6818</v>
      </c>
      <c r="G2078" s="9"/>
      <c r="H2078" s="3" t="e">
        <f>IF(I2078="",200,VLOOKUP(I2078,#REF!,2,FALSE))</f>
        <v>#REF!</v>
      </c>
      <c r="I2078" t="s">
        <v>12</v>
      </c>
      <c r="J2078" s="3" t="s">
        <v>11</v>
      </c>
      <c r="K2078" s="3" t="s">
        <v>6</v>
      </c>
      <c r="L2078" t="s">
        <v>6574</v>
      </c>
      <c r="M2078" t="s">
        <v>90</v>
      </c>
      <c r="N2078" s="6" t="s">
        <v>285</v>
      </c>
      <c r="O2078" s="6" t="s">
        <v>297</v>
      </c>
      <c r="P2078" s="6" t="s">
        <v>287</v>
      </c>
      <c r="Q2078" s="6" t="s">
        <v>90</v>
      </c>
      <c r="R2078" s="6" t="s">
        <v>90</v>
      </c>
      <c r="S2078" s="6"/>
    </row>
    <row r="2079" spans="1:19" ht="15" hidden="1" customHeight="1" x14ac:dyDescent="0.25">
      <c r="A2079" t="s">
        <v>6819</v>
      </c>
      <c r="B2079" s="6" t="s">
        <v>6820</v>
      </c>
      <c r="G2079" s="9"/>
      <c r="H2079" s="3" t="e">
        <f>IF(I2079="",200,VLOOKUP(I2079,#REF!,2,FALSE))</f>
        <v>#REF!</v>
      </c>
      <c r="I2079" t="s">
        <v>12</v>
      </c>
      <c r="J2079" s="3" t="s">
        <v>11</v>
      </c>
      <c r="K2079" s="3" t="s">
        <v>6</v>
      </c>
      <c r="L2079" t="s">
        <v>6574</v>
      </c>
      <c r="M2079" t="s">
        <v>90</v>
      </c>
      <c r="N2079" s="6" t="s">
        <v>273</v>
      </c>
      <c r="O2079" s="6" t="s">
        <v>274</v>
      </c>
      <c r="P2079" s="6" t="s">
        <v>275</v>
      </c>
      <c r="Q2079" s="6" t="s">
        <v>90</v>
      </c>
      <c r="R2079" s="6" t="s">
        <v>276</v>
      </c>
      <c r="S2079" s="6"/>
    </row>
    <row r="2080" spans="1:19" ht="15" hidden="1" customHeight="1" x14ac:dyDescent="0.25">
      <c r="A2080" t="s">
        <v>6821</v>
      </c>
      <c r="B2080" s="6" t="s">
        <v>6822</v>
      </c>
      <c r="G2080" s="9"/>
      <c r="H2080" s="3" t="e">
        <f>IF(I2080="",200,VLOOKUP(I2080,#REF!,2,FALSE))</f>
        <v>#REF!</v>
      </c>
      <c r="I2080" t="s">
        <v>12</v>
      </c>
      <c r="J2080" s="3" t="s">
        <v>11</v>
      </c>
      <c r="K2080" s="3" t="s">
        <v>6</v>
      </c>
      <c r="L2080" t="s">
        <v>6574</v>
      </c>
      <c r="M2080" t="s">
        <v>90</v>
      </c>
      <c r="N2080" s="6" t="s">
        <v>291</v>
      </c>
      <c r="O2080" s="6" t="s">
        <v>292</v>
      </c>
      <c r="P2080" s="6" t="s">
        <v>293</v>
      </c>
      <c r="Q2080" s="6" t="s">
        <v>90</v>
      </c>
      <c r="R2080" s="6" t="s">
        <v>294</v>
      </c>
      <c r="S2080" s="6"/>
    </row>
    <row r="2081" spans="1:19" ht="15" hidden="1" customHeight="1" x14ac:dyDescent="0.25">
      <c r="A2081" t="s">
        <v>6823</v>
      </c>
      <c r="B2081" s="6" t="s">
        <v>6824</v>
      </c>
      <c r="G2081" s="9"/>
      <c r="H2081" s="3" t="e">
        <f>IF(I2081="",200,VLOOKUP(I2081,#REF!,2,FALSE))</f>
        <v>#REF!</v>
      </c>
      <c r="I2081" t="s">
        <v>12</v>
      </c>
      <c r="J2081" s="3" t="s">
        <v>11</v>
      </c>
      <c r="K2081" s="3" t="s">
        <v>6</v>
      </c>
      <c r="L2081" t="s">
        <v>6574</v>
      </c>
      <c r="M2081" t="s">
        <v>90</v>
      </c>
      <c r="N2081" s="6" t="s">
        <v>754</v>
      </c>
      <c r="O2081" s="6" t="s">
        <v>755</v>
      </c>
      <c r="P2081" s="6" t="s">
        <v>756</v>
      </c>
      <c r="Q2081" s="6" t="s">
        <v>90</v>
      </c>
      <c r="R2081" s="6" t="s">
        <v>757</v>
      </c>
      <c r="S2081" s="6"/>
    </row>
    <row r="2082" spans="1:19" ht="15" hidden="1" customHeight="1" x14ac:dyDescent="0.25">
      <c r="A2082" t="s">
        <v>6825</v>
      </c>
      <c r="B2082" s="6" t="s">
        <v>6826</v>
      </c>
      <c r="G2082" s="9"/>
      <c r="H2082" s="3" t="e">
        <f>IF(I2082="",200,VLOOKUP(I2082,#REF!,2,FALSE))</f>
        <v>#REF!</v>
      </c>
      <c r="I2082" t="s">
        <v>12</v>
      </c>
      <c r="J2082" s="3" t="s">
        <v>11</v>
      </c>
      <c r="K2082" s="3" t="s">
        <v>6</v>
      </c>
      <c r="L2082" t="s">
        <v>6574</v>
      </c>
      <c r="M2082" t="s">
        <v>90</v>
      </c>
      <c r="N2082" s="6" t="s">
        <v>760</v>
      </c>
      <c r="O2082" s="6" t="s">
        <v>761</v>
      </c>
      <c r="P2082" s="6" t="s">
        <v>762</v>
      </c>
      <c r="Q2082" s="6" t="s">
        <v>90</v>
      </c>
      <c r="R2082" s="6" t="s">
        <v>763</v>
      </c>
      <c r="S2082" s="6"/>
    </row>
    <row r="2083" spans="1:19" ht="15" hidden="1" customHeight="1" x14ac:dyDescent="0.25">
      <c r="A2083" t="s">
        <v>6827</v>
      </c>
      <c r="B2083" s="6" t="s">
        <v>6828</v>
      </c>
      <c r="G2083" s="9"/>
      <c r="H2083" s="3" t="e">
        <f>IF(I2083="",200,VLOOKUP(I2083,#REF!,2,FALSE))</f>
        <v>#REF!</v>
      </c>
      <c r="I2083" t="s">
        <v>12</v>
      </c>
      <c r="J2083" s="3" t="s">
        <v>11</v>
      </c>
      <c r="K2083" s="3" t="s">
        <v>6</v>
      </c>
      <c r="L2083" t="s">
        <v>6574</v>
      </c>
      <c r="M2083" t="s">
        <v>90</v>
      </c>
      <c r="N2083" s="6" t="s">
        <v>766</v>
      </c>
      <c r="O2083" s="6" t="s">
        <v>767</v>
      </c>
      <c r="P2083" s="6" t="s">
        <v>768</v>
      </c>
      <c r="Q2083" s="6" t="s">
        <v>90</v>
      </c>
      <c r="R2083" s="6" t="s">
        <v>769</v>
      </c>
      <c r="S2083" s="6"/>
    </row>
    <row r="2084" spans="1:19" ht="15" hidden="1" customHeight="1" x14ac:dyDescent="0.25">
      <c r="A2084" t="s">
        <v>6829</v>
      </c>
      <c r="B2084" s="6" t="s">
        <v>6830</v>
      </c>
      <c r="G2084" s="9"/>
      <c r="H2084" s="3" t="e">
        <f>IF(I2084="",200,VLOOKUP(I2084,#REF!,2,FALSE))</f>
        <v>#REF!</v>
      </c>
      <c r="I2084" t="s">
        <v>12</v>
      </c>
      <c r="J2084" s="3" t="s">
        <v>11</v>
      </c>
      <c r="K2084" s="3" t="s">
        <v>6</v>
      </c>
      <c r="L2084" t="s">
        <v>6574</v>
      </c>
      <c r="M2084" t="s">
        <v>90</v>
      </c>
      <c r="N2084" s="6" t="s">
        <v>279</v>
      </c>
      <c r="O2084" s="6" t="s">
        <v>280</v>
      </c>
      <c r="P2084" s="6" t="s">
        <v>281</v>
      </c>
      <c r="Q2084" s="6" t="s">
        <v>90</v>
      </c>
      <c r="R2084" s="6" t="s">
        <v>282</v>
      </c>
      <c r="S2084" s="6"/>
    </row>
    <row r="2085" spans="1:19" ht="15" hidden="1" customHeight="1" x14ac:dyDescent="0.25">
      <c r="A2085" t="s">
        <v>6831</v>
      </c>
      <c r="B2085" s="6" t="s">
        <v>6832</v>
      </c>
      <c r="G2085" s="9"/>
      <c r="H2085" s="3" t="e">
        <f>IF(I2085="",200,VLOOKUP(I2085,#REF!,2,FALSE))</f>
        <v>#REF!</v>
      </c>
      <c r="I2085" t="s">
        <v>12</v>
      </c>
      <c r="J2085" s="3" t="s">
        <v>11</v>
      </c>
      <c r="K2085" s="3" t="s">
        <v>6</v>
      </c>
      <c r="L2085" t="s">
        <v>6574</v>
      </c>
      <c r="M2085" t="s">
        <v>90</v>
      </c>
      <c r="N2085" s="6" t="s">
        <v>782</v>
      </c>
      <c r="O2085" s="6" t="s">
        <v>783</v>
      </c>
      <c r="P2085" s="6" t="s">
        <v>784</v>
      </c>
      <c r="Q2085" s="6" t="s">
        <v>90</v>
      </c>
      <c r="R2085" s="6" t="s">
        <v>785</v>
      </c>
      <c r="S2085" s="6"/>
    </row>
    <row r="2086" spans="1:19" ht="15" hidden="1" customHeight="1" x14ac:dyDescent="0.25">
      <c r="A2086" t="s">
        <v>6833</v>
      </c>
      <c r="B2086" s="6" t="s">
        <v>6834</v>
      </c>
      <c r="H2086" s="3" t="e">
        <f>IF(I2086="",200,VLOOKUP(I2086,#REF!,2,FALSE))</f>
        <v>#REF!</v>
      </c>
      <c r="I2086" t="s">
        <v>12</v>
      </c>
      <c r="J2086" s="3" t="s">
        <v>85</v>
      </c>
      <c r="K2086" s="3" t="s">
        <v>6</v>
      </c>
      <c r="L2086" t="s">
        <v>6642</v>
      </c>
      <c r="M2086" t="s">
        <v>90</v>
      </c>
      <c r="N2086" s="6" t="s">
        <v>273</v>
      </c>
      <c r="O2086" s="6" t="s">
        <v>274</v>
      </c>
      <c r="P2086" s="6" t="s">
        <v>6806</v>
      </c>
      <c r="Q2086" s="6" t="s">
        <v>90</v>
      </c>
      <c r="R2086" s="6" t="s">
        <v>90</v>
      </c>
      <c r="S2086" s="6"/>
    </row>
    <row r="2087" spans="1:19" ht="15" hidden="1" customHeight="1" x14ac:dyDescent="0.25">
      <c r="A2087" t="s">
        <v>6835</v>
      </c>
      <c r="B2087" s="6" t="s">
        <v>6836</v>
      </c>
      <c r="H2087" s="3" t="e">
        <f>IF(I2087="",200,VLOOKUP(I2087,#REF!,2,FALSE))</f>
        <v>#REF!</v>
      </c>
      <c r="I2087" t="s">
        <v>12</v>
      </c>
      <c r="J2087" s="3" t="s">
        <v>85</v>
      </c>
      <c r="K2087" s="3" t="s">
        <v>6</v>
      </c>
      <c r="L2087" t="s">
        <v>6642</v>
      </c>
      <c r="M2087" t="s">
        <v>90</v>
      </c>
      <c r="N2087" s="6" t="s">
        <v>291</v>
      </c>
      <c r="O2087" s="6" t="s">
        <v>292</v>
      </c>
      <c r="P2087" s="6" t="s">
        <v>6809</v>
      </c>
      <c r="Q2087" s="6" t="s">
        <v>90</v>
      </c>
      <c r="R2087" s="6" t="s">
        <v>90</v>
      </c>
      <c r="S2087" s="6"/>
    </row>
    <row r="2088" spans="1:19" ht="15" hidden="1" customHeight="1" x14ac:dyDescent="0.25">
      <c r="A2088" t="s">
        <v>6837</v>
      </c>
      <c r="B2088" s="6" t="s">
        <v>6838</v>
      </c>
      <c r="H2088" s="3" t="e">
        <f>IF(I2088="",200,VLOOKUP(I2088,#REF!,2,FALSE))</f>
        <v>#REF!</v>
      </c>
      <c r="I2088" t="s">
        <v>12</v>
      </c>
      <c r="J2088" s="3" t="s">
        <v>85</v>
      </c>
      <c r="K2088" s="3" t="s">
        <v>6</v>
      </c>
      <c r="L2088" t="s">
        <v>6642</v>
      </c>
      <c r="M2088" t="s">
        <v>90</v>
      </c>
      <c r="O2088" s="6" t="s">
        <v>286</v>
      </c>
      <c r="P2088" s="6" t="s">
        <v>6812</v>
      </c>
      <c r="Q2088" s="6" t="s">
        <v>90</v>
      </c>
      <c r="R2088" s="6" t="s">
        <v>90</v>
      </c>
      <c r="S2088" s="6"/>
    </row>
    <row r="2089" spans="1:19" ht="15" hidden="1" customHeight="1" x14ac:dyDescent="0.25">
      <c r="A2089" t="s">
        <v>6839</v>
      </c>
      <c r="B2089" s="6" t="s">
        <v>6840</v>
      </c>
      <c r="H2089" s="3" t="e">
        <f>IF(I2089="",200,VLOOKUP(I2089,#REF!,2,FALSE))</f>
        <v>#REF!</v>
      </c>
      <c r="I2089" t="s">
        <v>12</v>
      </c>
      <c r="J2089" s="3" t="s">
        <v>85</v>
      </c>
      <c r="K2089" s="3" t="s">
        <v>6</v>
      </c>
      <c r="L2089" t="s">
        <v>6642</v>
      </c>
      <c r="M2089" t="s">
        <v>90</v>
      </c>
      <c r="N2089" s="6" t="s">
        <v>285</v>
      </c>
      <c r="O2089" s="6" t="s">
        <v>297</v>
      </c>
      <c r="P2089" s="6" t="s">
        <v>6812</v>
      </c>
      <c r="Q2089" s="6" t="s">
        <v>90</v>
      </c>
      <c r="R2089" s="6" t="s">
        <v>90</v>
      </c>
      <c r="S2089" s="6"/>
    </row>
    <row r="2090" spans="1:19" ht="15" hidden="1" customHeight="1" x14ac:dyDescent="0.25">
      <c r="A2090" t="s">
        <v>6841</v>
      </c>
      <c r="B2090" s="6" t="s">
        <v>6842</v>
      </c>
      <c r="H2090" s="3" t="e">
        <f>IF(I2090="",200,VLOOKUP(I2090,#REF!,2,FALSE))</f>
        <v>#REF!</v>
      </c>
      <c r="I2090" t="s">
        <v>12</v>
      </c>
      <c r="J2090" s="3" t="s">
        <v>85</v>
      </c>
      <c r="K2090" s="3" t="s">
        <v>6</v>
      </c>
      <c r="L2090" t="s">
        <v>6642</v>
      </c>
      <c r="M2090" t="s">
        <v>90</v>
      </c>
      <c r="N2090" s="6" t="s">
        <v>285</v>
      </c>
      <c r="O2090" s="6" t="s">
        <v>286</v>
      </c>
      <c r="P2090" s="6" t="s">
        <v>967</v>
      </c>
      <c r="Q2090" s="6" t="s">
        <v>90</v>
      </c>
      <c r="R2090" s="6" t="s">
        <v>90</v>
      </c>
      <c r="S2090" s="6"/>
    </row>
    <row r="2091" spans="1:19" ht="15" hidden="1" customHeight="1" x14ac:dyDescent="0.25">
      <c r="A2091" t="s">
        <v>6843</v>
      </c>
      <c r="B2091" s="6" t="s">
        <v>6844</v>
      </c>
      <c r="H2091" s="3" t="e">
        <f>IF(I2091="",200,VLOOKUP(I2091,#REF!,2,FALSE))</f>
        <v>#REF!</v>
      </c>
      <c r="I2091" t="s">
        <v>12</v>
      </c>
      <c r="J2091" s="3" t="s">
        <v>85</v>
      </c>
      <c r="K2091" s="3" t="s">
        <v>6</v>
      </c>
      <c r="L2091" t="s">
        <v>6642</v>
      </c>
      <c r="M2091" t="s">
        <v>90</v>
      </c>
      <c r="N2091" s="6" t="s">
        <v>285</v>
      </c>
      <c r="O2091" s="6" t="s">
        <v>297</v>
      </c>
      <c r="P2091" s="6" t="s">
        <v>287</v>
      </c>
      <c r="Q2091" s="6" t="s">
        <v>90</v>
      </c>
      <c r="R2091" s="6" t="s">
        <v>90</v>
      </c>
      <c r="S2091" s="6"/>
    </row>
    <row r="2092" spans="1:19" ht="15" hidden="1" customHeight="1" x14ac:dyDescent="0.25">
      <c r="A2092" t="s">
        <v>6845</v>
      </c>
      <c r="B2092" s="6" t="s">
        <v>6846</v>
      </c>
      <c r="H2092" s="3" t="e">
        <f>IF(I2092="",200,VLOOKUP(I2092,#REF!,2,FALSE))</f>
        <v>#REF!</v>
      </c>
      <c r="I2092" t="s">
        <v>12</v>
      </c>
      <c r="J2092" s="3" t="s">
        <v>85</v>
      </c>
      <c r="K2092" s="3" t="s">
        <v>6</v>
      </c>
      <c r="L2092" t="s">
        <v>6642</v>
      </c>
      <c r="M2092" t="s">
        <v>90</v>
      </c>
      <c r="N2092" s="6" t="s">
        <v>273</v>
      </c>
      <c r="O2092" s="6" t="s">
        <v>274</v>
      </c>
      <c r="P2092" s="6" t="s">
        <v>275</v>
      </c>
      <c r="Q2092" s="6" t="s">
        <v>90</v>
      </c>
      <c r="R2092" s="6" t="s">
        <v>276</v>
      </c>
      <c r="S2092" s="6"/>
    </row>
    <row r="2093" spans="1:19" ht="15" hidden="1" customHeight="1" x14ac:dyDescent="0.25">
      <c r="A2093" t="s">
        <v>6847</v>
      </c>
      <c r="B2093" s="6" t="s">
        <v>6848</v>
      </c>
      <c r="H2093" s="3" t="e">
        <f>IF(I2093="",200,VLOOKUP(I2093,#REF!,2,FALSE))</f>
        <v>#REF!</v>
      </c>
      <c r="I2093" t="s">
        <v>12</v>
      </c>
      <c r="J2093" s="3" t="s">
        <v>85</v>
      </c>
      <c r="K2093" s="3" t="s">
        <v>6</v>
      </c>
      <c r="L2093" t="s">
        <v>6642</v>
      </c>
      <c r="M2093" t="s">
        <v>90</v>
      </c>
      <c r="N2093" s="6" t="s">
        <v>291</v>
      </c>
      <c r="O2093" s="6" t="s">
        <v>292</v>
      </c>
      <c r="P2093" s="6" t="s">
        <v>293</v>
      </c>
      <c r="Q2093" s="6" t="s">
        <v>90</v>
      </c>
      <c r="R2093" s="6" t="s">
        <v>294</v>
      </c>
      <c r="S2093" s="6"/>
    </row>
    <row r="2094" spans="1:19" ht="15" hidden="1" customHeight="1" x14ac:dyDescent="0.25">
      <c r="A2094" t="s">
        <v>6849</v>
      </c>
      <c r="B2094" s="6" t="s">
        <v>6850</v>
      </c>
      <c r="H2094" s="3" t="e">
        <f>IF(I2094="",200,VLOOKUP(I2094,#REF!,2,FALSE))</f>
        <v>#REF!</v>
      </c>
      <c r="I2094" t="s">
        <v>12</v>
      </c>
      <c r="J2094" s="3" t="s">
        <v>85</v>
      </c>
      <c r="K2094" s="3" t="s">
        <v>6</v>
      </c>
      <c r="L2094" t="s">
        <v>6642</v>
      </c>
      <c r="M2094" t="s">
        <v>90</v>
      </c>
      <c r="N2094" s="6" t="s">
        <v>754</v>
      </c>
      <c r="O2094" s="6" t="s">
        <v>755</v>
      </c>
      <c r="P2094" s="6" t="s">
        <v>756</v>
      </c>
      <c r="Q2094" s="6" t="s">
        <v>90</v>
      </c>
      <c r="R2094" s="6" t="s">
        <v>757</v>
      </c>
      <c r="S2094" s="6"/>
    </row>
    <row r="2095" spans="1:19" ht="15" hidden="1" customHeight="1" x14ac:dyDescent="0.25">
      <c r="A2095" t="s">
        <v>6851</v>
      </c>
      <c r="B2095" s="6" t="s">
        <v>6852</v>
      </c>
      <c r="H2095" s="3" t="e">
        <f>IF(I2095="",200,VLOOKUP(I2095,#REF!,2,FALSE))</f>
        <v>#REF!</v>
      </c>
      <c r="I2095" t="s">
        <v>12</v>
      </c>
      <c r="J2095" s="3" t="s">
        <v>85</v>
      </c>
      <c r="K2095" s="3" t="s">
        <v>6</v>
      </c>
      <c r="L2095" t="s">
        <v>6642</v>
      </c>
      <c r="M2095" t="s">
        <v>90</v>
      </c>
      <c r="N2095" s="6" t="s">
        <v>760</v>
      </c>
      <c r="O2095" s="6" t="s">
        <v>761</v>
      </c>
      <c r="P2095" s="6" t="s">
        <v>762</v>
      </c>
      <c r="Q2095" s="6" t="s">
        <v>90</v>
      </c>
      <c r="R2095" s="6" t="s">
        <v>763</v>
      </c>
      <c r="S2095" s="6"/>
    </row>
    <row r="2096" spans="1:19" ht="15" hidden="1" customHeight="1" x14ac:dyDescent="0.25">
      <c r="A2096" t="s">
        <v>6853</v>
      </c>
      <c r="B2096" s="6" t="s">
        <v>6854</v>
      </c>
      <c r="H2096" s="3" t="e">
        <f>IF(I2096="",200,VLOOKUP(I2096,#REF!,2,FALSE))</f>
        <v>#REF!</v>
      </c>
      <c r="I2096" t="s">
        <v>12</v>
      </c>
      <c r="J2096" s="3" t="s">
        <v>85</v>
      </c>
      <c r="K2096" s="3" t="s">
        <v>6</v>
      </c>
      <c r="L2096" t="s">
        <v>6642</v>
      </c>
      <c r="M2096" t="s">
        <v>90</v>
      </c>
      <c r="N2096" s="6" t="s">
        <v>766</v>
      </c>
      <c r="O2096" s="6" t="s">
        <v>767</v>
      </c>
      <c r="P2096" s="6" t="s">
        <v>768</v>
      </c>
      <c r="Q2096" s="6" t="s">
        <v>90</v>
      </c>
      <c r="R2096" s="6" t="s">
        <v>769</v>
      </c>
      <c r="S2096" s="6"/>
    </row>
    <row r="2097" spans="1:19" ht="15" hidden="1" customHeight="1" x14ac:dyDescent="0.25">
      <c r="A2097" t="s">
        <v>6855</v>
      </c>
      <c r="B2097" s="6" t="s">
        <v>6856</v>
      </c>
      <c r="H2097" s="3" t="e">
        <f>IF(I2097="",200,VLOOKUP(I2097,#REF!,2,FALSE))</f>
        <v>#REF!</v>
      </c>
      <c r="I2097" t="s">
        <v>12</v>
      </c>
      <c r="J2097" s="3" t="s">
        <v>85</v>
      </c>
      <c r="K2097" s="3" t="s">
        <v>6</v>
      </c>
      <c r="L2097" t="s">
        <v>6642</v>
      </c>
      <c r="M2097" t="s">
        <v>90</v>
      </c>
      <c r="N2097" s="6" t="s">
        <v>279</v>
      </c>
      <c r="O2097" s="6" t="s">
        <v>280</v>
      </c>
      <c r="P2097" s="6" t="s">
        <v>281</v>
      </c>
      <c r="Q2097" s="6" t="s">
        <v>90</v>
      </c>
      <c r="R2097" s="6" t="s">
        <v>282</v>
      </c>
      <c r="S2097" s="6"/>
    </row>
    <row r="2098" spans="1:19" ht="15" hidden="1" customHeight="1" x14ac:dyDescent="0.25">
      <c r="A2098" t="s">
        <v>6857</v>
      </c>
      <c r="B2098" s="6" t="s">
        <v>6858</v>
      </c>
      <c r="H2098" s="3" t="e">
        <f>IF(I2098="",200,VLOOKUP(I2098,#REF!,2,FALSE))</f>
        <v>#REF!</v>
      </c>
      <c r="I2098" t="s">
        <v>12</v>
      </c>
      <c r="J2098" s="3" t="s">
        <v>85</v>
      </c>
      <c r="K2098" s="3" t="s">
        <v>6</v>
      </c>
      <c r="L2098" t="s">
        <v>6642</v>
      </c>
      <c r="M2098" t="s">
        <v>90</v>
      </c>
      <c r="N2098" s="6" t="s">
        <v>782</v>
      </c>
      <c r="O2098" s="6" t="s">
        <v>783</v>
      </c>
      <c r="P2098" s="6" t="s">
        <v>784</v>
      </c>
      <c r="Q2098" s="6" t="s">
        <v>90</v>
      </c>
      <c r="R2098" s="6" t="s">
        <v>785</v>
      </c>
      <c r="S2098" s="6"/>
    </row>
    <row r="2099" spans="1:19" ht="15" hidden="1" customHeight="1" x14ac:dyDescent="0.25">
      <c r="A2099" t="s">
        <v>6859</v>
      </c>
      <c r="B2099" s="6" t="s">
        <v>6860</v>
      </c>
      <c r="G2099" s="9"/>
      <c r="H2099" s="3" t="e">
        <f>IF(I2099="",200,VLOOKUP(I2099,#REF!,2,FALSE))</f>
        <v>#REF!</v>
      </c>
      <c r="I2099" t="s">
        <v>12</v>
      </c>
      <c r="J2099" s="3" t="s">
        <v>11</v>
      </c>
      <c r="K2099" s="3" t="s">
        <v>6</v>
      </c>
      <c r="L2099" t="s">
        <v>6574</v>
      </c>
      <c r="M2099" t="s">
        <v>974</v>
      </c>
      <c r="N2099" s="6" t="s">
        <v>11</v>
      </c>
      <c r="O2099" s="6" t="s">
        <v>975</v>
      </c>
      <c r="P2099" s="6" t="s">
        <v>6861</v>
      </c>
      <c r="Q2099" s="6" t="s">
        <v>90</v>
      </c>
      <c r="R2099" s="6" t="s">
        <v>977</v>
      </c>
      <c r="S2099" s="6"/>
    </row>
    <row r="2100" spans="1:19" ht="15" hidden="1" customHeight="1" x14ac:dyDescent="0.25">
      <c r="A2100" t="s">
        <v>6862</v>
      </c>
      <c r="B2100" s="6" t="s">
        <v>6863</v>
      </c>
      <c r="H2100" s="3" t="e">
        <f>IF(I2100="",200,VLOOKUP(I2100,#REF!,2,FALSE))</f>
        <v>#REF!</v>
      </c>
      <c r="I2100" t="s">
        <v>12</v>
      </c>
      <c r="J2100" s="3" t="s">
        <v>85</v>
      </c>
      <c r="K2100" s="3" t="s">
        <v>6</v>
      </c>
      <c r="L2100" t="s">
        <v>6642</v>
      </c>
      <c r="M2100" t="s">
        <v>974</v>
      </c>
      <c r="N2100" s="6" t="s">
        <v>10</v>
      </c>
      <c r="O2100" s="6" t="s">
        <v>975</v>
      </c>
      <c r="P2100" s="6" t="s">
        <v>6861</v>
      </c>
      <c r="Q2100" s="6" t="s">
        <v>90</v>
      </c>
      <c r="R2100" s="6" t="s">
        <v>977</v>
      </c>
      <c r="S2100" s="6"/>
    </row>
    <row r="2101" spans="1:19" ht="15" hidden="1" customHeight="1" x14ac:dyDescent="0.25">
      <c r="A2101" t="s">
        <v>6864</v>
      </c>
      <c r="B2101" s="6" t="s">
        <v>6865</v>
      </c>
      <c r="G2101" s="9"/>
      <c r="H2101" s="3" t="e">
        <f>IF(I2101="",200,VLOOKUP(I2101,#REF!,2,FALSE))</f>
        <v>#REF!</v>
      </c>
      <c r="I2101" t="s">
        <v>12</v>
      </c>
      <c r="J2101" s="3" t="s">
        <v>11</v>
      </c>
      <c r="K2101" s="3" t="s">
        <v>6</v>
      </c>
      <c r="L2101" t="s">
        <v>6574</v>
      </c>
      <c r="M2101" t="s">
        <v>90</v>
      </c>
      <c r="N2101" s="6" t="s">
        <v>703</v>
      </c>
      <c r="O2101" s="6" t="s">
        <v>704</v>
      </c>
      <c r="P2101" s="6" t="s">
        <v>705</v>
      </c>
      <c r="Q2101" s="6" t="s">
        <v>90</v>
      </c>
      <c r="R2101" s="6" t="s">
        <v>706</v>
      </c>
      <c r="S2101" s="6"/>
    </row>
    <row r="2102" spans="1:19" ht="15" hidden="1" customHeight="1" x14ac:dyDescent="0.25">
      <c r="A2102" t="s">
        <v>6866</v>
      </c>
      <c r="B2102" s="6" t="s">
        <v>6867</v>
      </c>
      <c r="G2102" s="9"/>
      <c r="H2102" s="3" t="e">
        <f>IF(I2102="",200,VLOOKUP(I2102,#REF!,2,FALSE))</f>
        <v>#REF!</v>
      </c>
      <c r="I2102" t="s">
        <v>12</v>
      </c>
      <c r="J2102" s="3" t="s">
        <v>11</v>
      </c>
      <c r="K2102" s="3" t="s">
        <v>6</v>
      </c>
      <c r="L2102" t="s">
        <v>6574</v>
      </c>
      <c r="M2102" t="s">
        <v>90</v>
      </c>
      <c r="N2102" s="6" t="s">
        <v>709</v>
      </c>
      <c r="O2102" s="6" t="s">
        <v>710</v>
      </c>
      <c r="P2102" s="6" t="s">
        <v>711</v>
      </c>
      <c r="Q2102" s="6" t="s">
        <v>90</v>
      </c>
      <c r="R2102" s="6" t="s">
        <v>712</v>
      </c>
      <c r="S2102" s="6"/>
    </row>
    <row r="2103" spans="1:19" ht="15" hidden="1" customHeight="1" x14ac:dyDescent="0.25">
      <c r="A2103" t="s">
        <v>6868</v>
      </c>
      <c r="B2103" s="6" t="s">
        <v>6869</v>
      </c>
      <c r="G2103" s="9"/>
      <c r="H2103" s="3" t="e">
        <f>IF(I2103="",200,VLOOKUP(I2103,#REF!,2,FALSE))</f>
        <v>#REF!</v>
      </c>
      <c r="I2103" t="s">
        <v>12</v>
      </c>
      <c r="J2103" s="3" t="s">
        <v>11</v>
      </c>
      <c r="K2103" s="3" t="s">
        <v>6</v>
      </c>
      <c r="L2103" t="s">
        <v>6574</v>
      </c>
      <c r="M2103" t="s">
        <v>90</v>
      </c>
      <c r="N2103" s="6" t="s">
        <v>709</v>
      </c>
      <c r="O2103" s="6" t="s">
        <v>715</v>
      </c>
      <c r="P2103" s="6" t="s">
        <v>716</v>
      </c>
      <c r="Q2103" s="6" t="s">
        <v>90</v>
      </c>
      <c r="R2103" s="6" t="s">
        <v>717</v>
      </c>
      <c r="S2103" s="6"/>
    </row>
    <row r="2104" spans="1:19" ht="15" hidden="1" customHeight="1" x14ac:dyDescent="0.25">
      <c r="A2104" t="s">
        <v>6870</v>
      </c>
      <c r="B2104" s="6" t="s">
        <v>6871</v>
      </c>
      <c r="G2104" s="9"/>
      <c r="H2104" s="3" t="e">
        <f>IF(I2104="",200,VLOOKUP(I2104,#REF!,2,FALSE))</f>
        <v>#REF!</v>
      </c>
      <c r="I2104" t="s">
        <v>12</v>
      </c>
      <c r="J2104" s="3" t="s">
        <v>11</v>
      </c>
      <c r="K2104" s="3" t="s">
        <v>6</v>
      </c>
      <c r="L2104" t="s">
        <v>6574</v>
      </c>
      <c r="M2104" t="s">
        <v>90</v>
      </c>
      <c r="N2104" s="6" t="s">
        <v>709</v>
      </c>
      <c r="O2104" s="6" t="s">
        <v>720</v>
      </c>
      <c r="P2104" s="6" t="s">
        <v>721</v>
      </c>
      <c r="Q2104" s="6" t="s">
        <v>90</v>
      </c>
      <c r="R2104" s="6" t="s">
        <v>722</v>
      </c>
      <c r="S2104" s="6"/>
    </row>
    <row r="2105" spans="1:19" ht="15" hidden="1" customHeight="1" x14ac:dyDescent="0.25">
      <c r="A2105" t="s">
        <v>6872</v>
      </c>
      <c r="B2105" s="6" t="s">
        <v>6873</v>
      </c>
      <c r="G2105" s="9"/>
      <c r="H2105" s="3" t="e">
        <f>IF(I2105="",200,VLOOKUP(I2105,#REF!,2,FALSE))</f>
        <v>#REF!</v>
      </c>
      <c r="I2105" t="s">
        <v>12</v>
      </c>
      <c r="J2105" s="3" t="s">
        <v>11</v>
      </c>
      <c r="K2105" s="3" t="s">
        <v>6</v>
      </c>
      <c r="L2105" t="s">
        <v>6574</v>
      </c>
      <c r="M2105" t="s">
        <v>90</v>
      </c>
      <c r="N2105" s="6" t="s">
        <v>725</v>
      </c>
      <c r="O2105" s="6" t="s">
        <v>726</v>
      </c>
      <c r="P2105" s="6" t="s">
        <v>727</v>
      </c>
      <c r="Q2105" s="6" t="s">
        <v>90</v>
      </c>
      <c r="R2105" s="6" t="s">
        <v>728</v>
      </c>
      <c r="S2105" s="6"/>
    </row>
    <row r="2106" spans="1:19" ht="15" hidden="1" customHeight="1" x14ac:dyDescent="0.25">
      <c r="A2106" t="s">
        <v>6874</v>
      </c>
      <c r="B2106" s="6" t="s">
        <v>6875</v>
      </c>
      <c r="G2106" s="9"/>
      <c r="H2106" s="3" t="e">
        <f>IF(I2106="",200,VLOOKUP(I2106,#REF!,2,FALSE))</f>
        <v>#REF!</v>
      </c>
      <c r="I2106" t="s">
        <v>12</v>
      </c>
      <c r="J2106" s="3" t="s">
        <v>11</v>
      </c>
      <c r="K2106" s="3" t="s">
        <v>6</v>
      </c>
      <c r="L2106" t="s">
        <v>6574</v>
      </c>
      <c r="M2106" t="s">
        <v>90</v>
      </c>
      <c r="N2106" s="6" t="s">
        <v>725</v>
      </c>
      <c r="O2106" s="6" t="s">
        <v>731</v>
      </c>
      <c r="P2106" s="6" t="s">
        <v>732</v>
      </c>
      <c r="Q2106" s="6" t="s">
        <v>90</v>
      </c>
      <c r="R2106" s="6" t="s">
        <v>733</v>
      </c>
      <c r="S2106" s="6"/>
    </row>
    <row r="2107" spans="1:19" ht="15" hidden="1" customHeight="1" x14ac:dyDescent="0.25">
      <c r="A2107" t="s">
        <v>6876</v>
      </c>
      <c r="B2107" s="6" t="s">
        <v>6877</v>
      </c>
      <c r="G2107" s="9"/>
      <c r="H2107" s="3" t="e">
        <f>IF(I2107="",200,VLOOKUP(I2107,#REF!,2,FALSE))</f>
        <v>#REF!</v>
      </c>
      <c r="I2107" t="s">
        <v>12</v>
      </c>
      <c r="J2107" s="3" t="s">
        <v>11</v>
      </c>
      <c r="K2107" s="3" t="s">
        <v>6</v>
      </c>
      <c r="L2107" t="s">
        <v>6574</v>
      </c>
      <c r="M2107" t="s">
        <v>90</v>
      </c>
      <c r="N2107" s="6" t="s">
        <v>736</v>
      </c>
      <c r="O2107" s="6" t="s">
        <v>737</v>
      </c>
      <c r="P2107" s="6" t="s">
        <v>738</v>
      </c>
      <c r="Q2107" s="6" t="s">
        <v>90</v>
      </c>
      <c r="R2107" s="6" t="s">
        <v>739</v>
      </c>
      <c r="S2107" s="6"/>
    </row>
    <row r="2108" spans="1:19" ht="15" hidden="1" customHeight="1" x14ac:dyDescent="0.25">
      <c r="A2108" t="s">
        <v>6878</v>
      </c>
      <c r="B2108" s="6" t="s">
        <v>6879</v>
      </c>
      <c r="G2108" s="9"/>
      <c r="H2108" s="3" t="e">
        <f>IF(I2108="",200,VLOOKUP(I2108,#REF!,2,FALSE))</f>
        <v>#REF!</v>
      </c>
      <c r="I2108" t="s">
        <v>12</v>
      </c>
      <c r="J2108" s="3" t="s">
        <v>11</v>
      </c>
      <c r="K2108" s="3" t="s">
        <v>6</v>
      </c>
      <c r="L2108" t="s">
        <v>6574</v>
      </c>
      <c r="M2108" t="s">
        <v>90</v>
      </c>
      <c r="N2108" s="6" t="s">
        <v>742</v>
      </c>
      <c r="O2108" s="6" t="s">
        <v>743</v>
      </c>
      <c r="P2108" s="6" t="s">
        <v>744</v>
      </c>
      <c r="Q2108" s="6" t="s">
        <v>90</v>
      </c>
      <c r="R2108" s="6" t="s">
        <v>745</v>
      </c>
      <c r="S2108" s="6"/>
    </row>
    <row r="2109" spans="1:19" ht="15" hidden="1" customHeight="1" x14ac:dyDescent="0.25">
      <c r="A2109" t="s">
        <v>6880</v>
      </c>
      <c r="B2109" s="6" t="s">
        <v>6881</v>
      </c>
      <c r="G2109" s="9"/>
      <c r="H2109" s="3" t="e">
        <f>IF(I2109="",200,VLOOKUP(I2109,#REF!,2,FALSE))</f>
        <v>#REF!</v>
      </c>
      <c r="I2109" t="s">
        <v>12</v>
      </c>
      <c r="J2109" s="3" t="s">
        <v>11</v>
      </c>
      <c r="K2109" s="3" t="s">
        <v>6</v>
      </c>
      <c r="L2109" t="s">
        <v>6574</v>
      </c>
      <c r="M2109" t="s">
        <v>90</v>
      </c>
      <c r="N2109" s="6" t="s">
        <v>748</v>
      </c>
      <c r="O2109" s="6" t="s">
        <v>749</v>
      </c>
      <c r="P2109" s="6" t="s">
        <v>750</v>
      </c>
      <c r="Q2109" s="6" t="s">
        <v>90</v>
      </c>
      <c r="R2109" s="6" t="s">
        <v>751</v>
      </c>
      <c r="S2109" s="6"/>
    </row>
    <row r="2110" spans="1:19" ht="15" hidden="1" customHeight="1" x14ac:dyDescent="0.25">
      <c r="A2110" t="s">
        <v>6882</v>
      </c>
      <c r="B2110" s="6" t="s">
        <v>6883</v>
      </c>
      <c r="H2110" s="3" t="e">
        <f>IF(I2110="",200,VLOOKUP(I2110,#REF!,2,FALSE))</f>
        <v>#REF!</v>
      </c>
      <c r="I2110" t="s">
        <v>12</v>
      </c>
      <c r="J2110" s="3" t="s">
        <v>85</v>
      </c>
      <c r="K2110" s="3" t="s">
        <v>6</v>
      </c>
      <c r="L2110" t="s">
        <v>6642</v>
      </c>
      <c r="M2110" t="s">
        <v>90</v>
      </c>
      <c r="N2110" s="6" t="s">
        <v>703</v>
      </c>
      <c r="O2110" s="6" t="s">
        <v>704</v>
      </c>
      <c r="P2110" s="6" t="s">
        <v>705</v>
      </c>
      <c r="Q2110" s="6" t="s">
        <v>90</v>
      </c>
      <c r="R2110" s="6" t="s">
        <v>706</v>
      </c>
      <c r="S2110" s="6"/>
    </row>
    <row r="2111" spans="1:19" ht="15" hidden="1" customHeight="1" x14ac:dyDescent="0.25">
      <c r="A2111" t="s">
        <v>6884</v>
      </c>
      <c r="B2111" s="6" t="s">
        <v>6885</v>
      </c>
      <c r="H2111" s="3" t="e">
        <f>IF(I2111="",200,VLOOKUP(I2111,#REF!,2,FALSE))</f>
        <v>#REF!</v>
      </c>
      <c r="I2111" t="s">
        <v>12</v>
      </c>
      <c r="J2111" s="3" t="s">
        <v>85</v>
      </c>
      <c r="K2111" s="3" t="s">
        <v>6</v>
      </c>
      <c r="L2111" t="s">
        <v>6642</v>
      </c>
      <c r="M2111" t="s">
        <v>90</v>
      </c>
      <c r="N2111" s="6" t="s">
        <v>709</v>
      </c>
      <c r="O2111" s="6" t="s">
        <v>710</v>
      </c>
      <c r="P2111" s="6" t="s">
        <v>711</v>
      </c>
      <c r="Q2111" s="6" t="s">
        <v>90</v>
      </c>
      <c r="R2111" s="6" t="s">
        <v>712</v>
      </c>
      <c r="S2111" s="6"/>
    </row>
    <row r="2112" spans="1:19" ht="15" hidden="1" customHeight="1" x14ac:dyDescent="0.25">
      <c r="A2112" t="s">
        <v>6886</v>
      </c>
      <c r="B2112" s="6" t="s">
        <v>6887</v>
      </c>
      <c r="H2112" s="3" t="e">
        <f>IF(I2112="",200,VLOOKUP(I2112,#REF!,2,FALSE))</f>
        <v>#REF!</v>
      </c>
      <c r="I2112" t="s">
        <v>12</v>
      </c>
      <c r="J2112" s="3" t="s">
        <v>85</v>
      </c>
      <c r="K2112" s="3" t="s">
        <v>6</v>
      </c>
      <c r="L2112" t="s">
        <v>6642</v>
      </c>
      <c r="M2112" t="s">
        <v>90</v>
      </c>
      <c r="N2112" s="6" t="s">
        <v>709</v>
      </c>
      <c r="O2112" s="6" t="s">
        <v>715</v>
      </c>
      <c r="P2112" s="6" t="s">
        <v>716</v>
      </c>
      <c r="Q2112" s="6" t="s">
        <v>90</v>
      </c>
      <c r="R2112" s="6" t="s">
        <v>717</v>
      </c>
      <c r="S2112" s="6"/>
    </row>
    <row r="2113" spans="1:19" ht="15" hidden="1" customHeight="1" x14ac:dyDescent="0.25">
      <c r="A2113" t="s">
        <v>6888</v>
      </c>
      <c r="B2113" s="6" t="s">
        <v>6889</v>
      </c>
      <c r="H2113" s="3" t="e">
        <f>IF(I2113="",200,VLOOKUP(I2113,#REF!,2,FALSE))</f>
        <v>#REF!</v>
      </c>
      <c r="I2113" t="s">
        <v>12</v>
      </c>
      <c r="J2113" s="3" t="s">
        <v>85</v>
      </c>
      <c r="K2113" s="3" t="s">
        <v>6</v>
      </c>
      <c r="L2113" t="s">
        <v>6642</v>
      </c>
      <c r="M2113" t="s">
        <v>90</v>
      </c>
      <c r="N2113" s="6" t="s">
        <v>709</v>
      </c>
      <c r="O2113" s="6" t="s">
        <v>720</v>
      </c>
      <c r="P2113" s="6" t="s">
        <v>721</v>
      </c>
      <c r="Q2113" s="6" t="s">
        <v>90</v>
      </c>
      <c r="R2113" s="6" t="s">
        <v>722</v>
      </c>
      <c r="S2113" s="6"/>
    </row>
    <row r="2114" spans="1:19" ht="15" hidden="1" customHeight="1" x14ac:dyDescent="0.25">
      <c r="A2114" t="s">
        <v>6890</v>
      </c>
      <c r="B2114" s="6" t="s">
        <v>6891</v>
      </c>
      <c r="H2114" s="3" t="e">
        <f>IF(I2114="",200,VLOOKUP(I2114,#REF!,2,FALSE))</f>
        <v>#REF!</v>
      </c>
      <c r="I2114" t="s">
        <v>12</v>
      </c>
      <c r="J2114" s="3" t="s">
        <v>85</v>
      </c>
      <c r="K2114" s="3" t="s">
        <v>6</v>
      </c>
      <c r="L2114" t="s">
        <v>6642</v>
      </c>
      <c r="M2114" t="s">
        <v>90</v>
      </c>
      <c r="N2114" s="6" t="s">
        <v>725</v>
      </c>
      <c r="O2114" s="6" t="s">
        <v>726</v>
      </c>
      <c r="P2114" s="6" t="s">
        <v>727</v>
      </c>
      <c r="Q2114" s="6" t="s">
        <v>90</v>
      </c>
      <c r="R2114" s="6" t="s">
        <v>728</v>
      </c>
      <c r="S2114" s="6"/>
    </row>
    <row r="2115" spans="1:19" ht="15" hidden="1" customHeight="1" x14ac:dyDescent="0.25">
      <c r="A2115" t="s">
        <v>6892</v>
      </c>
      <c r="B2115" s="6" t="s">
        <v>6893</v>
      </c>
      <c r="H2115" s="3" t="e">
        <f>IF(I2115="",200,VLOOKUP(I2115,#REF!,2,FALSE))</f>
        <v>#REF!</v>
      </c>
      <c r="I2115" t="s">
        <v>12</v>
      </c>
      <c r="J2115" s="3" t="s">
        <v>85</v>
      </c>
      <c r="K2115" s="3" t="s">
        <v>6</v>
      </c>
      <c r="L2115" t="s">
        <v>6642</v>
      </c>
      <c r="M2115" t="s">
        <v>90</v>
      </c>
      <c r="N2115" s="6" t="s">
        <v>725</v>
      </c>
      <c r="O2115" s="6" t="s">
        <v>731</v>
      </c>
      <c r="P2115" s="6" t="s">
        <v>732</v>
      </c>
      <c r="Q2115" s="6" t="s">
        <v>90</v>
      </c>
      <c r="R2115" s="6" t="s">
        <v>733</v>
      </c>
      <c r="S2115" s="6"/>
    </row>
    <row r="2116" spans="1:19" ht="15" hidden="1" customHeight="1" x14ac:dyDescent="0.25">
      <c r="A2116" t="s">
        <v>6894</v>
      </c>
      <c r="B2116" s="6" t="s">
        <v>6895</v>
      </c>
      <c r="H2116" s="3" t="e">
        <f>IF(I2116="",200,VLOOKUP(I2116,#REF!,2,FALSE))</f>
        <v>#REF!</v>
      </c>
      <c r="I2116" t="s">
        <v>12</v>
      </c>
      <c r="J2116" s="3" t="s">
        <v>85</v>
      </c>
      <c r="K2116" s="3" t="s">
        <v>6</v>
      </c>
      <c r="L2116" t="s">
        <v>6642</v>
      </c>
      <c r="M2116" t="s">
        <v>90</v>
      </c>
      <c r="N2116" s="6" t="s">
        <v>736</v>
      </c>
      <c r="O2116" s="6" t="s">
        <v>737</v>
      </c>
      <c r="P2116" s="6" t="s">
        <v>738</v>
      </c>
      <c r="Q2116" s="6" t="s">
        <v>90</v>
      </c>
      <c r="R2116" s="6" t="s">
        <v>739</v>
      </c>
      <c r="S2116" s="6"/>
    </row>
    <row r="2117" spans="1:19" ht="15" hidden="1" customHeight="1" x14ac:dyDescent="0.25">
      <c r="A2117" t="s">
        <v>6896</v>
      </c>
      <c r="B2117" s="6" t="s">
        <v>6897</v>
      </c>
      <c r="H2117" s="3" t="e">
        <f>IF(I2117="",200,VLOOKUP(I2117,#REF!,2,FALSE))</f>
        <v>#REF!</v>
      </c>
      <c r="I2117" t="s">
        <v>12</v>
      </c>
      <c r="J2117" s="3" t="s">
        <v>85</v>
      </c>
      <c r="K2117" s="3" t="s">
        <v>6</v>
      </c>
      <c r="L2117" t="s">
        <v>6642</v>
      </c>
      <c r="M2117" t="s">
        <v>90</v>
      </c>
      <c r="N2117" s="6" t="s">
        <v>742</v>
      </c>
      <c r="O2117" s="6" t="s">
        <v>743</v>
      </c>
      <c r="P2117" s="6" t="s">
        <v>744</v>
      </c>
      <c r="Q2117" s="6" t="s">
        <v>90</v>
      </c>
      <c r="R2117" s="6" t="s">
        <v>745</v>
      </c>
      <c r="S2117" s="6"/>
    </row>
    <row r="2118" spans="1:19" ht="15" hidden="1" customHeight="1" x14ac:dyDescent="0.25">
      <c r="A2118" t="s">
        <v>6898</v>
      </c>
      <c r="B2118" s="6" t="s">
        <v>6899</v>
      </c>
      <c r="H2118" s="3" t="e">
        <f>IF(I2118="",200,VLOOKUP(I2118,#REF!,2,FALSE))</f>
        <v>#REF!</v>
      </c>
      <c r="I2118" t="s">
        <v>12</v>
      </c>
      <c r="J2118" s="3" t="s">
        <v>85</v>
      </c>
      <c r="K2118" s="3" t="s">
        <v>6</v>
      </c>
      <c r="L2118" t="s">
        <v>6642</v>
      </c>
      <c r="M2118" t="s">
        <v>90</v>
      </c>
      <c r="N2118" s="6" t="s">
        <v>748</v>
      </c>
      <c r="O2118" s="6" t="s">
        <v>998</v>
      </c>
      <c r="P2118" s="6" t="s">
        <v>750</v>
      </c>
      <c r="Q2118" s="6" t="s">
        <v>90</v>
      </c>
      <c r="R2118" s="6" t="s">
        <v>751</v>
      </c>
      <c r="S2118" s="6"/>
    </row>
    <row r="2119" spans="1:19" ht="15" hidden="1" customHeight="1" x14ac:dyDescent="0.25">
      <c r="A2119" t="s">
        <v>6900</v>
      </c>
      <c r="B2119" s="6" t="s">
        <v>6901</v>
      </c>
      <c r="G2119" s="9"/>
      <c r="H2119" s="3" t="e">
        <f>IF(I2119="",200,VLOOKUP(I2119,#REF!,2,FALSE))</f>
        <v>#REF!</v>
      </c>
      <c r="I2119" t="s">
        <v>12</v>
      </c>
      <c r="J2119" s="3" t="s">
        <v>11</v>
      </c>
      <c r="K2119" s="3" t="s">
        <v>6</v>
      </c>
      <c r="L2119" t="s">
        <v>6574</v>
      </c>
      <c r="M2119" t="s">
        <v>1001</v>
      </c>
      <c r="O2119" s="6" t="s">
        <v>1002</v>
      </c>
      <c r="P2119" s="6" t="s">
        <v>1003</v>
      </c>
      <c r="Q2119" s="6" t="s">
        <v>90</v>
      </c>
      <c r="R2119" s="6" t="s">
        <v>1004</v>
      </c>
      <c r="S2119" s="6"/>
    </row>
    <row r="2120" spans="1:19" ht="15" hidden="1" customHeight="1" x14ac:dyDescent="0.25">
      <c r="A2120" t="s">
        <v>6902</v>
      </c>
      <c r="B2120" s="6" t="s">
        <v>6903</v>
      </c>
      <c r="G2120" s="9"/>
      <c r="H2120" s="3" t="e">
        <f>IF(I2120="",200,VLOOKUP(I2120,#REF!,2,FALSE))</f>
        <v>#REF!</v>
      </c>
      <c r="I2120" t="s">
        <v>12</v>
      </c>
      <c r="J2120" s="3" t="s">
        <v>11</v>
      </c>
      <c r="K2120" s="3" t="s">
        <v>6</v>
      </c>
      <c r="L2120" t="s">
        <v>6574</v>
      </c>
      <c r="M2120" t="s">
        <v>1001</v>
      </c>
      <c r="N2120" s="6" t="s">
        <v>1007</v>
      </c>
      <c r="O2120" s="6" t="s">
        <v>1008</v>
      </c>
      <c r="P2120" s="6" t="s">
        <v>1009</v>
      </c>
      <c r="Q2120" s="6" t="s">
        <v>90</v>
      </c>
      <c r="R2120" s="6" t="s">
        <v>6904</v>
      </c>
      <c r="S2120" s="6"/>
    </row>
    <row r="2121" spans="1:19" ht="15" hidden="1" customHeight="1" x14ac:dyDescent="0.25">
      <c r="A2121" t="s">
        <v>6905</v>
      </c>
      <c r="B2121" s="6" t="s">
        <v>6906</v>
      </c>
      <c r="G2121" s="9"/>
      <c r="H2121" s="3" t="e">
        <f>IF(I2121="",200,VLOOKUP(I2121,#REF!,2,FALSE))</f>
        <v>#REF!</v>
      </c>
      <c r="I2121" t="s">
        <v>12</v>
      </c>
      <c r="J2121" s="3" t="s">
        <v>11</v>
      </c>
      <c r="K2121" s="3" t="s">
        <v>6</v>
      </c>
      <c r="L2121" t="s">
        <v>6574</v>
      </c>
      <c r="M2121" t="s">
        <v>1001</v>
      </c>
      <c r="O2121" s="6" t="s">
        <v>1013</v>
      </c>
      <c r="P2121" s="6" t="s">
        <v>1014</v>
      </c>
      <c r="Q2121" s="6" t="s">
        <v>90</v>
      </c>
      <c r="R2121" s="6" t="s">
        <v>1015</v>
      </c>
      <c r="S2121" s="6"/>
    </row>
    <row r="2122" spans="1:19" ht="15" hidden="1" customHeight="1" x14ac:dyDescent="0.25">
      <c r="A2122" t="s">
        <v>6907</v>
      </c>
      <c r="B2122" s="6" t="s">
        <v>6908</v>
      </c>
      <c r="G2122" s="9"/>
      <c r="H2122" s="3" t="e">
        <f>IF(I2122="",200,VLOOKUP(I2122,#REF!,2,FALSE))</f>
        <v>#REF!</v>
      </c>
      <c r="I2122" t="s">
        <v>12</v>
      </c>
      <c r="J2122" s="3" t="s">
        <v>11</v>
      </c>
      <c r="K2122" s="3" t="s">
        <v>6</v>
      </c>
      <c r="L2122" t="s">
        <v>6574</v>
      </c>
      <c r="M2122" t="s">
        <v>1001</v>
      </c>
      <c r="O2122" s="6" t="s">
        <v>1018</v>
      </c>
      <c r="P2122" s="6" t="s">
        <v>1019</v>
      </c>
      <c r="Q2122" s="6" t="s">
        <v>90</v>
      </c>
      <c r="R2122" s="6" t="s">
        <v>1020</v>
      </c>
      <c r="S2122" s="6"/>
    </row>
    <row r="2123" spans="1:19" ht="15" hidden="1" customHeight="1" x14ac:dyDescent="0.25">
      <c r="A2123" t="s">
        <v>6909</v>
      </c>
      <c r="B2123" s="6" t="s">
        <v>6910</v>
      </c>
      <c r="G2123" s="9"/>
      <c r="H2123" s="3" t="e">
        <f>IF(I2123="",200,VLOOKUP(I2123,#REF!,2,FALSE))</f>
        <v>#REF!</v>
      </c>
      <c r="I2123" t="s">
        <v>12</v>
      </c>
      <c r="J2123" s="3" t="s">
        <v>11</v>
      </c>
      <c r="K2123" s="3" t="s">
        <v>6</v>
      </c>
      <c r="L2123" t="s">
        <v>6574</v>
      </c>
      <c r="M2123" t="s">
        <v>1001</v>
      </c>
      <c r="O2123" s="6" t="s">
        <v>1023</v>
      </c>
      <c r="P2123" s="6" t="s">
        <v>1024</v>
      </c>
      <c r="Q2123" s="6" t="s">
        <v>90</v>
      </c>
      <c r="R2123" s="6" t="s">
        <v>1025</v>
      </c>
      <c r="S2123" s="6"/>
    </row>
    <row r="2124" spans="1:19" ht="15" hidden="1" customHeight="1" x14ac:dyDescent="0.25">
      <c r="A2124" t="s">
        <v>6911</v>
      </c>
      <c r="B2124" s="6" t="s">
        <v>6912</v>
      </c>
      <c r="H2124" s="3" t="e">
        <f>IF(I2124="",200,VLOOKUP(I2124,#REF!,2,FALSE))</f>
        <v>#REF!</v>
      </c>
      <c r="I2124" t="s">
        <v>12</v>
      </c>
      <c r="J2124" s="3" t="s">
        <v>85</v>
      </c>
      <c r="K2124" s="3" t="s">
        <v>6</v>
      </c>
      <c r="L2124" t="s">
        <v>6642</v>
      </c>
      <c r="M2124" t="s">
        <v>1001</v>
      </c>
      <c r="O2124" s="6" t="s">
        <v>1002</v>
      </c>
      <c r="P2124" s="6" t="s">
        <v>1003</v>
      </c>
      <c r="Q2124" s="6" t="s">
        <v>90</v>
      </c>
      <c r="R2124" s="6" t="s">
        <v>1004</v>
      </c>
      <c r="S2124" s="6"/>
    </row>
    <row r="2125" spans="1:19" ht="15" hidden="1" customHeight="1" x14ac:dyDescent="0.25">
      <c r="A2125" t="s">
        <v>6913</v>
      </c>
      <c r="B2125" s="6" t="s">
        <v>6914</v>
      </c>
      <c r="H2125" s="3" t="e">
        <f>IF(I2125="",200,VLOOKUP(I2125,#REF!,2,FALSE))</f>
        <v>#REF!</v>
      </c>
      <c r="I2125" t="s">
        <v>12</v>
      </c>
      <c r="J2125" s="3" t="s">
        <v>85</v>
      </c>
      <c r="K2125" s="3" t="s">
        <v>6</v>
      </c>
      <c r="L2125" t="s">
        <v>6642</v>
      </c>
      <c r="M2125" t="s">
        <v>1001</v>
      </c>
      <c r="N2125" s="6" t="s">
        <v>1007</v>
      </c>
      <c r="O2125" s="6" t="s">
        <v>1008</v>
      </c>
      <c r="P2125" s="6" t="s">
        <v>1009</v>
      </c>
      <c r="Q2125" s="6" t="s">
        <v>90</v>
      </c>
      <c r="R2125" s="6" t="s">
        <v>1010</v>
      </c>
      <c r="S2125" s="6"/>
    </row>
    <row r="2126" spans="1:19" ht="15" hidden="1" customHeight="1" x14ac:dyDescent="0.25">
      <c r="A2126" t="s">
        <v>6915</v>
      </c>
      <c r="B2126" s="6" t="s">
        <v>6916</v>
      </c>
      <c r="H2126" s="3" t="e">
        <f>IF(I2126="",200,VLOOKUP(I2126,#REF!,2,FALSE))</f>
        <v>#REF!</v>
      </c>
      <c r="I2126" t="s">
        <v>12</v>
      </c>
      <c r="J2126" s="3" t="s">
        <v>85</v>
      </c>
      <c r="K2126" s="3" t="s">
        <v>6</v>
      </c>
      <c r="L2126" t="s">
        <v>6642</v>
      </c>
      <c r="M2126" t="s">
        <v>1001</v>
      </c>
      <c r="O2126" s="6" t="s">
        <v>1013</v>
      </c>
      <c r="P2126" s="6" t="s">
        <v>1014</v>
      </c>
      <c r="Q2126" s="6" t="s">
        <v>90</v>
      </c>
      <c r="R2126" s="6" t="s">
        <v>1015</v>
      </c>
      <c r="S2126" s="6"/>
    </row>
    <row r="2127" spans="1:19" ht="15" hidden="1" customHeight="1" x14ac:dyDescent="0.25">
      <c r="A2127" t="s">
        <v>6917</v>
      </c>
      <c r="B2127" s="6" t="s">
        <v>6918</v>
      </c>
      <c r="H2127" s="3" t="e">
        <f>IF(I2127="",200,VLOOKUP(I2127,#REF!,2,FALSE))</f>
        <v>#REF!</v>
      </c>
      <c r="I2127" t="s">
        <v>12</v>
      </c>
      <c r="J2127" s="3" t="s">
        <v>85</v>
      </c>
      <c r="K2127" s="3" t="s">
        <v>6</v>
      </c>
      <c r="L2127" t="s">
        <v>6642</v>
      </c>
      <c r="M2127" t="s">
        <v>1001</v>
      </c>
      <c r="O2127" s="6" t="s">
        <v>1018</v>
      </c>
      <c r="P2127" s="6" t="s">
        <v>1019</v>
      </c>
      <c r="Q2127" s="6" t="s">
        <v>90</v>
      </c>
      <c r="R2127" s="6" t="s">
        <v>1020</v>
      </c>
      <c r="S2127" s="6"/>
    </row>
    <row r="2128" spans="1:19" ht="15" hidden="1" customHeight="1" x14ac:dyDescent="0.25">
      <c r="A2128" t="s">
        <v>6919</v>
      </c>
      <c r="B2128" s="6" t="s">
        <v>6920</v>
      </c>
      <c r="H2128" s="3" t="e">
        <f>IF(I2128="",200,VLOOKUP(I2128,#REF!,2,FALSE))</f>
        <v>#REF!</v>
      </c>
      <c r="I2128" t="s">
        <v>12</v>
      </c>
      <c r="J2128" s="3" t="s">
        <v>85</v>
      </c>
      <c r="K2128" s="3" t="s">
        <v>6</v>
      </c>
      <c r="L2128" t="s">
        <v>6642</v>
      </c>
      <c r="M2128" t="s">
        <v>1001</v>
      </c>
      <c r="O2128" s="6" t="s">
        <v>1023</v>
      </c>
      <c r="P2128" s="6" t="s">
        <v>1024</v>
      </c>
      <c r="Q2128" s="6" t="s">
        <v>90</v>
      </c>
      <c r="R2128" s="6" t="s">
        <v>1025</v>
      </c>
      <c r="S2128" s="6"/>
    </row>
    <row r="2129" spans="1:19" ht="15" hidden="1" customHeight="1" x14ac:dyDescent="0.25">
      <c r="A2129" t="s">
        <v>6921</v>
      </c>
      <c r="B2129" s="6" t="s">
        <v>6922</v>
      </c>
      <c r="H2129" s="3" t="e">
        <f>IF(I2129="",200,VLOOKUP(I2129,#REF!,2,FALSE))</f>
        <v>#REF!</v>
      </c>
      <c r="I2129" t="s">
        <v>12</v>
      </c>
      <c r="J2129" s="3" t="s">
        <v>85</v>
      </c>
      <c r="K2129" s="3" t="s">
        <v>3</v>
      </c>
      <c r="L2129" t="s">
        <v>6923</v>
      </c>
      <c r="M2129" t="s">
        <v>6924</v>
      </c>
      <c r="P2129" s="6" t="s">
        <v>6925</v>
      </c>
      <c r="Q2129" s="6" t="s">
        <v>6926</v>
      </c>
      <c r="R2129" s="6" t="s">
        <v>90</v>
      </c>
      <c r="S2129" s="6"/>
    </row>
    <row r="2130" spans="1:19" ht="15" hidden="1" customHeight="1" x14ac:dyDescent="0.25">
      <c r="A2130" t="s">
        <v>6927</v>
      </c>
      <c r="B2130" s="6" t="s">
        <v>6928</v>
      </c>
      <c r="H2130" s="3" t="e">
        <f>IF(I2130="",200,VLOOKUP(I2130,#REF!,2,FALSE))</f>
        <v>#REF!</v>
      </c>
      <c r="I2130" t="s">
        <v>12</v>
      </c>
      <c r="J2130" s="3" t="s">
        <v>85</v>
      </c>
      <c r="K2130" s="3" t="s">
        <v>3</v>
      </c>
      <c r="L2130" t="s">
        <v>6929</v>
      </c>
      <c r="M2130" t="s">
        <v>6924</v>
      </c>
      <c r="P2130" s="6" t="s">
        <v>6930</v>
      </c>
      <c r="Q2130" s="6" t="s">
        <v>90</v>
      </c>
      <c r="R2130" s="6" t="s">
        <v>6931</v>
      </c>
      <c r="S2130" s="6"/>
    </row>
    <row r="2131" spans="1:19" ht="15" hidden="1" customHeight="1" x14ac:dyDescent="0.25">
      <c r="A2131" t="s">
        <v>6932</v>
      </c>
      <c r="B2131" s="6" t="s">
        <v>6933</v>
      </c>
      <c r="H2131" s="3" t="e">
        <f>IF(I2131="",200,VLOOKUP(I2131,#REF!,2,FALSE))</f>
        <v>#REF!</v>
      </c>
      <c r="I2131" t="s">
        <v>12</v>
      </c>
      <c r="J2131" s="3" t="s">
        <v>85</v>
      </c>
      <c r="K2131" s="3" t="s">
        <v>3</v>
      </c>
      <c r="L2131" t="s">
        <v>6929</v>
      </c>
      <c r="M2131" t="s">
        <v>6924</v>
      </c>
      <c r="P2131" s="6" t="s">
        <v>6934</v>
      </c>
      <c r="Q2131" s="6" t="s">
        <v>6935</v>
      </c>
      <c r="R2131" s="6" t="s">
        <v>90</v>
      </c>
      <c r="S2131" s="6"/>
    </row>
    <row r="2132" spans="1:19" ht="15" hidden="1" customHeight="1" x14ac:dyDescent="0.25">
      <c r="A2132" t="s">
        <v>6936</v>
      </c>
      <c r="B2132" s="6" t="s">
        <v>6937</v>
      </c>
      <c r="G2132" s="9"/>
      <c r="H2132" s="3" t="e">
        <f>IF(I2132="",200,VLOOKUP(I2132,#REF!,2,FALSE))</f>
        <v>#REF!</v>
      </c>
      <c r="I2132" t="s">
        <v>12</v>
      </c>
      <c r="J2132" s="3" t="s">
        <v>11</v>
      </c>
      <c r="K2132" s="3" t="s">
        <v>3</v>
      </c>
      <c r="L2132" t="s">
        <v>6929</v>
      </c>
      <c r="M2132" t="s">
        <v>90</v>
      </c>
      <c r="P2132" s="6" t="s">
        <v>6938</v>
      </c>
      <c r="Q2132" s="6" t="s">
        <v>90</v>
      </c>
      <c r="R2132" s="6" t="s">
        <v>6939</v>
      </c>
      <c r="S2132" s="6"/>
    </row>
    <row r="2133" spans="1:19" ht="15" hidden="1" customHeight="1" x14ac:dyDescent="0.25">
      <c r="A2133" t="s">
        <v>6940</v>
      </c>
      <c r="B2133" s="6" t="s">
        <v>6941</v>
      </c>
      <c r="G2133" s="9"/>
      <c r="H2133" s="3" t="e">
        <f>IF(I2133="",200,VLOOKUP(I2133,#REF!,2,FALSE))</f>
        <v>#REF!</v>
      </c>
      <c r="I2133" t="s">
        <v>12</v>
      </c>
      <c r="J2133" s="3" t="s">
        <v>11</v>
      </c>
      <c r="K2133" s="3" t="s">
        <v>3</v>
      </c>
      <c r="L2133" t="s">
        <v>6929</v>
      </c>
      <c r="M2133" t="s">
        <v>90</v>
      </c>
      <c r="P2133" s="6" t="s">
        <v>6934</v>
      </c>
      <c r="Q2133" s="6" t="s">
        <v>90</v>
      </c>
      <c r="R2133" s="6" t="s">
        <v>6942</v>
      </c>
      <c r="S2133" s="6"/>
    </row>
    <row r="2134" spans="1:19" ht="15" hidden="1" customHeight="1" x14ac:dyDescent="0.25">
      <c r="A2134" t="s">
        <v>6943</v>
      </c>
      <c r="B2134" s="6" t="s">
        <v>6944</v>
      </c>
      <c r="H2134" s="3" t="e">
        <f>IF(I2134="",200,VLOOKUP(I2134,#REF!,2,FALSE))</f>
        <v>#REF!</v>
      </c>
      <c r="I2134" t="s">
        <v>12</v>
      </c>
      <c r="J2134" s="3" t="s">
        <v>85</v>
      </c>
      <c r="K2134" s="3" t="s">
        <v>5</v>
      </c>
      <c r="L2134" t="s">
        <v>1049</v>
      </c>
      <c r="M2134" t="s">
        <v>90</v>
      </c>
      <c r="N2134" s="6" t="s">
        <v>1050</v>
      </c>
      <c r="O2134" s="6" t="s">
        <v>1051</v>
      </c>
      <c r="P2134" s="6" t="s">
        <v>1052</v>
      </c>
      <c r="Q2134" s="6" t="s">
        <v>90</v>
      </c>
      <c r="R2134" s="6" t="s">
        <v>1053</v>
      </c>
      <c r="S2134" s="6"/>
    </row>
    <row r="2135" spans="1:19" ht="15" hidden="1" customHeight="1" x14ac:dyDescent="0.25">
      <c r="A2135" t="s">
        <v>6945</v>
      </c>
      <c r="B2135" s="6" t="s">
        <v>6946</v>
      </c>
      <c r="H2135" s="3" t="e">
        <f>IF(I2135="",200,VLOOKUP(I2135,#REF!,2,FALSE))</f>
        <v>#REF!</v>
      </c>
      <c r="I2135" t="s">
        <v>12</v>
      </c>
      <c r="J2135" s="3" t="s">
        <v>85</v>
      </c>
      <c r="K2135" s="3" t="s">
        <v>5</v>
      </c>
      <c r="L2135" t="s">
        <v>1049</v>
      </c>
      <c r="M2135" t="s">
        <v>90</v>
      </c>
      <c r="N2135" s="6" t="s">
        <v>1050</v>
      </c>
      <c r="O2135" s="6" t="s">
        <v>1051</v>
      </c>
      <c r="P2135" s="6" t="s">
        <v>1052</v>
      </c>
      <c r="Q2135" s="6" t="s">
        <v>90</v>
      </c>
      <c r="R2135" s="6" t="s">
        <v>1053</v>
      </c>
      <c r="S2135" s="6"/>
    </row>
    <row r="2136" spans="1:19" ht="15" hidden="1" customHeight="1" x14ac:dyDescent="0.25">
      <c r="A2136" t="s">
        <v>6947</v>
      </c>
      <c r="B2136" s="6" t="s">
        <v>6948</v>
      </c>
      <c r="H2136" s="3" t="e">
        <f>IF(I2136="",200,VLOOKUP(I2136,#REF!,2,FALSE))</f>
        <v>#REF!</v>
      </c>
      <c r="I2136" t="s">
        <v>12</v>
      </c>
      <c r="J2136" s="3" t="s">
        <v>85</v>
      </c>
      <c r="K2136" s="3" t="s">
        <v>5</v>
      </c>
      <c r="L2136" t="s">
        <v>1049</v>
      </c>
      <c r="M2136" t="s">
        <v>90</v>
      </c>
      <c r="N2136" s="6" t="s">
        <v>1050</v>
      </c>
      <c r="O2136" s="6" t="s">
        <v>1051</v>
      </c>
      <c r="P2136" s="6" t="s">
        <v>1052</v>
      </c>
      <c r="Q2136" s="6" t="s">
        <v>90</v>
      </c>
      <c r="R2136" s="6" t="s">
        <v>1053</v>
      </c>
      <c r="S2136" s="6"/>
    </row>
    <row r="2137" spans="1:19" ht="15" hidden="1" customHeight="1" x14ac:dyDescent="0.25">
      <c r="A2137" t="s">
        <v>6949</v>
      </c>
      <c r="B2137" s="6" t="s">
        <v>6950</v>
      </c>
      <c r="H2137" s="3" t="e">
        <f>IF(I2137="",200,VLOOKUP(I2137,#REF!,2,FALSE))</f>
        <v>#REF!</v>
      </c>
      <c r="I2137" t="s">
        <v>12</v>
      </c>
      <c r="J2137" s="3" t="s">
        <v>85</v>
      </c>
      <c r="K2137" s="3" t="s">
        <v>5</v>
      </c>
      <c r="L2137" t="s">
        <v>1049</v>
      </c>
      <c r="M2137" t="s">
        <v>90</v>
      </c>
      <c r="N2137" s="6" t="s">
        <v>1050</v>
      </c>
      <c r="O2137" s="6" t="s">
        <v>1051</v>
      </c>
      <c r="P2137" s="6" t="s">
        <v>1052</v>
      </c>
      <c r="Q2137" s="6" t="s">
        <v>90</v>
      </c>
      <c r="R2137" s="6" t="s">
        <v>1053</v>
      </c>
      <c r="S2137" s="6"/>
    </row>
    <row r="2138" spans="1:19" ht="15" hidden="1" customHeight="1" x14ac:dyDescent="0.25">
      <c r="A2138" t="s">
        <v>6951</v>
      </c>
      <c r="B2138" s="6" t="s">
        <v>6952</v>
      </c>
      <c r="H2138" s="3" t="e">
        <f>IF(I2138="",200,VLOOKUP(I2138,#REF!,2,FALSE))</f>
        <v>#REF!</v>
      </c>
      <c r="I2138" t="s">
        <v>12</v>
      </c>
      <c r="J2138" s="3" t="s">
        <v>85</v>
      </c>
      <c r="K2138" s="3" t="s">
        <v>5</v>
      </c>
      <c r="L2138" t="s">
        <v>1049</v>
      </c>
      <c r="M2138" t="s">
        <v>90</v>
      </c>
      <c r="N2138" s="6" t="s">
        <v>1050</v>
      </c>
      <c r="O2138" s="6" t="s">
        <v>1051</v>
      </c>
      <c r="P2138" s="6" t="s">
        <v>1052</v>
      </c>
      <c r="Q2138" s="6" t="s">
        <v>90</v>
      </c>
      <c r="R2138" s="6" t="s">
        <v>1053</v>
      </c>
      <c r="S2138" s="6"/>
    </row>
    <row r="2139" spans="1:19" ht="15" hidden="1" customHeight="1" x14ac:dyDescent="0.25">
      <c r="A2139" t="s">
        <v>6953</v>
      </c>
      <c r="B2139" s="6" t="s">
        <v>6954</v>
      </c>
      <c r="G2139" s="9"/>
      <c r="H2139" s="3" t="e">
        <f>IF(I2139="",200,VLOOKUP(I2139,#REF!,2,FALSE))</f>
        <v>#REF!</v>
      </c>
      <c r="I2139" t="s">
        <v>12</v>
      </c>
      <c r="J2139" s="3" t="s">
        <v>11</v>
      </c>
      <c r="K2139" s="3" t="s">
        <v>5</v>
      </c>
      <c r="L2139" t="s">
        <v>1049</v>
      </c>
      <c r="M2139" t="s">
        <v>90</v>
      </c>
      <c r="N2139" s="6" t="s">
        <v>1050</v>
      </c>
      <c r="O2139" s="6" t="s">
        <v>1051</v>
      </c>
      <c r="P2139" s="6" t="s">
        <v>1052</v>
      </c>
      <c r="Q2139" s="6" t="s">
        <v>90</v>
      </c>
      <c r="R2139" s="6" t="s">
        <v>1053</v>
      </c>
      <c r="S2139" s="6"/>
    </row>
    <row r="2140" spans="1:19" ht="15" hidden="1" customHeight="1" x14ac:dyDescent="0.25">
      <c r="A2140" t="s">
        <v>6955</v>
      </c>
      <c r="B2140" s="6" t="s">
        <v>6956</v>
      </c>
      <c r="G2140" s="9"/>
      <c r="H2140" s="3" t="e">
        <f>IF(I2140="",200,VLOOKUP(I2140,#REF!,2,FALSE))</f>
        <v>#REF!</v>
      </c>
      <c r="I2140" t="s">
        <v>12</v>
      </c>
      <c r="J2140" s="3" t="s">
        <v>11</v>
      </c>
      <c r="K2140" s="3" t="s">
        <v>5</v>
      </c>
      <c r="L2140" t="s">
        <v>1049</v>
      </c>
      <c r="M2140" t="s">
        <v>90</v>
      </c>
      <c r="N2140" s="6" t="s">
        <v>1050</v>
      </c>
      <c r="O2140" s="6" t="s">
        <v>1051</v>
      </c>
      <c r="P2140" s="6" t="s">
        <v>1052</v>
      </c>
      <c r="Q2140" s="6" t="s">
        <v>90</v>
      </c>
      <c r="R2140" s="6" t="s">
        <v>1053</v>
      </c>
      <c r="S2140" s="6"/>
    </row>
    <row r="2141" spans="1:19" ht="15" hidden="1" customHeight="1" x14ac:dyDescent="0.25">
      <c r="A2141" t="s">
        <v>6957</v>
      </c>
      <c r="B2141" s="6" t="s">
        <v>6958</v>
      </c>
      <c r="G2141" s="9"/>
      <c r="H2141" s="3" t="e">
        <f>IF(I2141="",200,VLOOKUP(I2141,#REF!,2,FALSE))</f>
        <v>#REF!</v>
      </c>
      <c r="I2141" t="s">
        <v>12</v>
      </c>
      <c r="J2141" s="3" t="s">
        <v>11</v>
      </c>
      <c r="K2141" s="3" t="s">
        <v>5</v>
      </c>
      <c r="L2141" t="s">
        <v>1049</v>
      </c>
      <c r="M2141" t="s">
        <v>90</v>
      </c>
      <c r="N2141" s="6" t="s">
        <v>1050</v>
      </c>
      <c r="O2141" s="6" t="s">
        <v>1051</v>
      </c>
      <c r="P2141" s="6" t="s">
        <v>1052</v>
      </c>
      <c r="Q2141" s="6" t="s">
        <v>90</v>
      </c>
      <c r="R2141" s="6" t="s">
        <v>1053</v>
      </c>
      <c r="S2141" s="6"/>
    </row>
    <row r="2142" spans="1:19" ht="15" hidden="1" customHeight="1" x14ac:dyDescent="0.25">
      <c r="A2142" t="s">
        <v>6959</v>
      </c>
      <c r="B2142" s="6" t="s">
        <v>6960</v>
      </c>
      <c r="G2142" s="9"/>
      <c r="H2142" s="3" t="e">
        <f>IF(I2142="",200,VLOOKUP(I2142,#REF!,2,FALSE))</f>
        <v>#REF!</v>
      </c>
      <c r="I2142" t="s">
        <v>12</v>
      </c>
      <c r="J2142" s="3" t="s">
        <v>11</v>
      </c>
      <c r="K2142" s="3" t="s">
        <v>5</v>
      </c>
      <c r="L2142" t="s">
        <v>1049</v>
      </c>
      <c r="M2142" t="s">
        <v>90</v>
      </c>
      <c r="N2142" s="6" t="s">
        <v>1050</v>
      </c>
      <c r="O2142" s="6" t="s">
        <v>1051</v>
      </c>
      <c r="P2142" s="6" t="s">
        <v>1052</v>
      </c>
      <c r="Q2142" s="6" t="s">
        <v>90</v>
      </c>
      <c r="R2142" s="6" t="s">
        <v>1053</v>
      </c>
      <c r="S2142" s="6"/>
    </row>
    <row r="2143" spans="1:19" ht="15" hidden="1" customHeight="1" x14ac:dyDescent="0.25">
      <c r="A2143" t="s">
        <v>6961</v>
      </c>
      <c r="B2143" s="6" t="s">
        <v>6962</v>
      </c>
      <c r="G2143" s="9"/>
      <c r="H2143" s="3" t="e">
        <f>IF(I2143="",200,VLOOKUP(I2143,#REF!,2,FALSE))</f>
        <v>#REF!</v>
      </c>
      <c r="I2143" t="s">
        <v>12</v>
      </c>
      <c r="J2143" s="3" t="s">
        <v>11</v>
      </c>
      <c r="K2143" s="3" t="s">
        <v>5</v>
      </c>
      <c r="L2143" t="s">
        <v>1049</v>
      </c>
      <c r="M2143" t="s">
        <v>90</v>
      </c>
      <c r="N2143" s="6" t="s">
        <v>1050</v>
      </c>
      <c r="O2143" s="6" t="s">
        <v>1051</v>
      </c>
      <c r="P2143" s="6" t="s">
        <v>1052</v>
      </c>
      <c r="Q2143" s="6" t="s">
        <v>90</v>
      </c>
      <c r="R2143" s="6" t="s">
        <v>1053</v>
      </c>
      <c r="S2143" s="6"/>
    </row>
    <row r="2144" spans="1:19" ht="15" hidden="1" customHeight="1" x14ac:dyDescent="0.25">
      <c r="A2144" t="s">
        <v>6963</v>
      </c>
      <c r="B2144" s="6" t="s">
        <v>6964</v>
      </c>
      <c r="G2144" s="9"/>
      <c r="H2144" s="3" t="e">
        <f>IF(I2144="",200,VLOOKUP(I2144,#REF!,2,FALSE))</f>
        <v>#REF!</v>
      </c>
      <c r="I2144" t="s">
        <v>12</v>
      </c>
      <c r="J2144" s="3" t="s">
        <v>11</v>
      </c>
      <c r="K2144" s="3" t="s">
        <v>3</v>
      </c>
      <c r="L2144" t="s">
        <v>1074</v>
      </c>
      <c r="M2144" t="s">
        <v>90</v>
      </c>
      <c r="N2144" s="6" t="s">
        <v>1075</v>
      </c>
      <c r="O2144" s="6" t="s">
        <v>1076</v>
      </c>
      <c r="P2144" s="6" t="s">
        <v>1077</v>
      </c>
      <c r="Q2144" s="6" t="s">
        <v>90</v>
      </c>
      <c r="R2144" s="6" t="s">
        <v>1078</v>
      </c>
      <c r="S2144" s="6"/>
    </row>
    <row r="2145" spans="1:19" ht="15" hidden="1" customHeight="1" x14ac:dyDescent="0.25">
      <c r="A2145" t="s">
        <v>6965</v>
      </c>
      <c r="B2145" s="6" t="s">
        <v>6966</v>
      </c>
      <c r="G2145" s="9"/>
      <c r="H2145" s="3" t="e">
        <f>IF(I2145="",200,VLOOKUP(I2145,#REF!,2,FALSE))</f>
        <v>#REF!</v>
      </c>
      <c r="I2145" t="s">
        <v>12</v>
      </c>
      <c r="J2145" s="3" t="s">
        <v>11</v>
      </c>
      <c r="K2145" s="3" t="s">
        <v>3</v>
      </c>
      <c r="L2145" t="s">
        <v>1074</v>
      </c>
      <c r="M2145" t="s">
        <v>90</v>
      </c>
      <c r="N2145" s="6" t="s">
        <v>1081</v>
      </c>
      <c r="O2145" s="6" t="s">
        <v>1082</v>
      </c>
      <c r="P2145" s="6" t="s">
        <v>1083</v>
      </c>
      <c r="Q2145" s="6" t="s">
        <v>90</v>
      </c>
      <c r="R2145" s="6" t="s">
        <v>1085</v>
      </c>
      <c r="S2145" s="6"/>
    </row>
    <row r="2146" spans="1:19" ht="15" hidden="1" customHeight="1" x14ac:dyDescent="0.25">
      <c r="A2146" t="s">
        <v>6967</v>
      </c>
      <c r="B2146" s="6" t="s">
        <v>6968</v>
      </c>
      <c r="G2146" s="9"/>
      <c r="H2146" s="3" t="e">
        <f>IF(I2146="",200,VLOOKUP(I2146,#REF!,2,FALSE))</f>
        <v>#REF!</v>
      </c>
      <c r="I2146" t="s">
        <v>12</v>
      </c>
      <c r="J2146" s="3" t="s">
        <v>11</v>
      </c>
      <c r="K2146" s="3" t="s">
        <v>5</v>
      </c>
      <c r="L2146" t="s">
        <v>1074</v>
      </c>
      <c r="M2146" t="s">
        <v>90</v>
      </c>
      <c r="N2146" s="6" t="s">
        <v>1075</v>
      </c>
      <c r="O2146" s="6" t="s">
        <v>1076</v>
      </c>
      <c r="P2146" s="6" t="s">
        <v>1077</v>
      </c>
      <c r="Q2146" s="6" t="s">
        <v>90</v>
      </c>
      <c r="R2146" s="6" t="s">
        <v>1078</v>
      </c>
      <c r="S2146" s="6"/>
    </row>
    <row r="2147" spans="1:19" ht="15" hidden="1" customHeight="1" x14ac:dyDescent="0.25">
      <c r="A2147" t="s">
        <v>6969</v>
      </c>
      <c r="B2147" s="6" t="s">
        <v>6970</v>
      </c>
      <c r="G2147" s="9"/>
      <c r="H2147" s="3" t="e">
        <f>IF(I2147="",200,VLOOKUP(I2147,#REF!,2,FALSE))</f>
        <v>#REF!</v>
      </c>
      <c r="I2147" t="s">
        <v>12</v>
      </c>
      <c r="J2147" s="3" t="s">
        <v>11</v>
      </c>
      <c r="K2147" s="3" t="s">
        <v>5</v>
      </c>
      <c r="L2147" t="s">
        <v>1074</v>
      </c>
      <c r="M2147" t="s">
        <v>90</v>
      </c>
      <c r="N2147" s="6" t="s">
        <v>1081</v>
      </c>
      <c r="O2147" s="6" t="s">
        <v>1082</v>
      </c>
      <c r="P2147" s="6" t="s">
        <v>1083</v>
      </c>
      <c r="Q2147" s="6" t="s">
        <v>90</v>
      </c>
      <c r="R2147" s="6" t="s">
        <v>1085</v>
      </c>
      <c r="S2147" s="6"/>
    </row>
    <row r="2148" spans="1:19" ht="15" hidden="1" customHeight="1" x14ac:dyDescent="0.25">
      <c r="A2148" t="s">
        <v>6971</v>
      </c>
      <c r="B2148" s="6" t="s">
        <v>6972</v>
      </c>
      <c r="H2148" s="3" t="e">
        <f>IF(I2148="",200,VLOOKUP(I2148,#REF!,2,FALSE))</f>
        <v>#REF!</v>
      </c>
      <c r="I2148" t="s">
        <v>12</v>
      </c>
      <c r="J2148" s="3" t="s">
        <v>85</v>
      </c>
      <c r="K2148" s="3" t="s">
        <v>3</v>
      </c>
      <c r="L2148" t="s">
        <v>1088</v>
      </c>
      <c r="M2148" t="s">
        <v>90</v>
      </c>
      <c r="N2148" s="6" t="s">
        <v>1081</v>
      </c>
      <c r="O2148" s="6" t="s">
        <v>1082</v>
      </c>
      <c r="P2148" s="6" t="s">
        <v>1083</v>
      </c>
      <c r="Q2148" s="6" t="s">
        <v>6973</v>
      </c>
      <c r="R2148" s="6" t="s">
        <v>1085</v>
      </c>
      <c r="S2148" s="6"/>
    </row>
    <row r="2149" spans="1:19" ht="15" hidden="1" customHeight="1" x14ac:dyDescent="0.25">
      <c r="A2149" t="s">
        <v>6974</v>
      </c>
      <c r="B2149" s="6" t="s">
        <v>6975</v>
      </c>
      <c r="H2149" s="3" t="e">
        <f>IF(I2149="",200,VLOOKUP(I2149,#REF!,2,FALSE))</f>
        <v>#REF!</v>
      </c>
      <c r="I2149" t="s">
        <v>12</v>
      </c>
      <c r="J2149" s="3" t="s">
        <v>85</v>
      </c>
      <c r="K2149" s="3" t="s">
        <v>5</v>
      </c>
      <c r="L2149" t="s">
        <v>1088</v>
      </c>
      <c r="M2149" t="s">
        <v>90</v>
      </c>
      <c r="N2149" s="6" t="s">
        <v>1075</v>
      </c>
      <c r="O2149" s="6" t="s">
        <v>1076</v>
      </c>
      <c r="P2149" s="6" t="s">
        <v>1077</v>
      </c>
      <c r="Q2149" s="6" t="s">
        <v>90</v>
      </c>
      <c r="R2149" s="6" t="s">
        <v>1078</v>
      </c>
      <c r="S2149" s="6"/>
    </row>
    <row r="2150" spans="1:19" ht="15" hidden="1" customHeight="1" x14ac:dyDescent="0.25">
      <c r="A2150" t="s">
        <v>6976</v>
      </c>
      <c r="B2150" s="6" t="s">
        <v>6977</v>
      </c>
      <c r="H2150" s="3" t="e">
        <f>IF(I2150="",200,VLOOKUP(I2150,#REF!,2,FALSE))</f>
        <v>#REF!</v>
      </c>
      <c r="I2150" t="s">
        <v>12</v>
      </c>
      <c r="J2150" s="3" t="s">
        <v>85</v>
      </c>
      <c r="K2150" s="3" t="s">
        <v>5</v>
      </c>
      <c r="L2150" t="s">
        <v>1088</v>
      </c>
      <c r="M2150" t="s">
        <v>90</v>
      </c>
      <c r="N2150" s="6" t="s">
        <v>1081</v>
      </c>
      <c r="O2150" s="6" t="s">
        <v>1082</v>
      </c>
      <c r="P2150" s="6" t="s">
        <v>1083</v>
      </c>
      <c r="Q2150" s="6" t="s">
        <v>6973</v>
      </c>
      <c r="R2150" s="6" t="s">
        <v>1085</v>
      </c>
      <c r="S2150" s="6"/>
    </row>
    <row r="2151" spans="1:19" ht="15" hidden="1" customHeight="1" x14ac:dyDescent="0.25">
      <c r="A2151" t="s">
        <v>6978</v>
      </c>
      <c r="B2151" s="6" t="s">
        <v>6979</v>
      </c>
      <c r="H2151" s="3" t="e">
        <f>IF(I2151="",200,VLOOKUP(I2151,#REF!,2,FALSE))</f>
        <v>#REF!</v>
      </c>
      <c r="I2151" t="s">
        <v>12</v>
      </c>
      <c r="J2151" s="3" t="s">
        <v>85</v>
      </c>
      <c r="K2151" s="3" t="s">
        <v>3</v>
      </c>
      <c r="L2151" t="s">
        <v>1088</v>
      </c>
      <c r="M2151" t="s">
        <v>90</v>
      </c>
      <c r="N2151" s="6" t="s">
        <v>1075</v>
      </c>
      <c r="O2151" s="6" t="s">
        <v>1076</v>
      </c>
      <c r="P2151" s="6" t="s">
        <v>1077</v>
      </c>
      <c r="Q2151" s="6" t="s">
        <v>90</v>
      </c>
      <c r="R2151" s="6" t="s">
        <v>1078</v>
      </c>
      <c r="S2151" s="6"/>
    </row>
    <row r="2152" spans="1:19" ht="15" hidden="1" customHeight="1" x14ac:dyDescent="0.25">
      <c r="A2152" t="s">
        <v>6980</v>
      </c>
      <c r="B2152" s="6" t="s">
        <v>6981</v>
      </c>
      <c r="H2152" s="3" t="e">
        <f>IF(I2152="",200,VLOOKUP(I2152,#REF!,2,FALSE))</f>
        <v>#REF!</v>
      </c>
      <c r="I2152" t="s">
        <v>12</v>
      </c>
      <c r="J2152" s="3" t="s">
        <v>85</v>
      </c>
      <c r="K2152" s="3" t="s">
        <v>6</v>
      </c>
      <c r="L2152" t="s">
        <v>6982</v>
      </c>
      <c r="M2152" t="s">
        <v>6983</v>
      </c>
      <c r="P2152" s="6" t="s">
        <v>6984</v>
      </c>
      <c r="Q2152" s="6" t="s">
        <v>90</v>
      </c>
      <c r="R2152" s="6" t="s">
        <v>6985</v>
      </c>
      <c r="S2152" s="6"/>
    </row>
    <row r="2153" spans="1:19" ht="15" hidden="1" customHeight="1" x14ac:dyDescent="0.25">
      <c r="A2153" t="s">
        <v>6986</v>
      </c>
      <c r="B2153" s="6" t="s">
        <v>6987</v>
      </c>
      <c r="H2153" s="3" t="e">
        <f>IF(I2153="",200,VLOOKUP(I2153,#REF!,2,FALSE))</f>
        <v>#REF!</v>
      </c>
      <c r="I2153" t="s">
        <v>12</v>
      </c>
      <c r="J2153" s="3" t="s">
        <v>85</v>
      </c>
      <c r="K2153" s="3" t="s">
        <v>6</v>
      </c>
      <c r="L2153" t="s">
        <v>6982</v>
      </c>
      <c r="M2153" t="s">
        <v>6983</v>
      </c>
      <c r="N2153" s="6" t="s">
        <v>6988</v>
      </c>
      <c r="P2153" s="6" t="s">
        <v>6989</v>
      </c>
      <c r="Q2153" s="6" t="s">
        <v>90</v>
      </c>
      <c r="R2153" s="6" t="s">
        <v>6990</v>
      </c>
      <c r="S2153" s="6"/>
    </row>
    <row r="2154" spans="1:19" ht="15" hidden="1" customHeight="1" x14ac:dyDescent="0.25">
      <c r="A2154" t="s">
        <v>6991</v>
      </c>
      <c r="B2154" s="6" t="s">
        <v>6992</v>
      </c>
      <c r="H2154" s="3" t="e">
        <f>IF(I2154="",200,VLOOKUP(I2154,#REF!,2,FALSE))</f>
        <v>#REF!</v>
      </c>
      <c r="I2154" t="s">
        <v>12</v>
      </c>
      <c r="J2154" s="3" t="s">
        <v>85</v>
      </c>
      <c r="K2154" s="3" t="s">
        <v>6</v>
      </c>
      <c r="L2154" t="s">
        <v>6982</v>
      </c>
      <c r="M2154" t="s">
        <v>6983</v>
      </c>
      <c r="P2154" s="6" t="s">
        <v>6993</v>
      </c>
      <c r="Q2154" s="6" t="s">
        <v>90</v>
      </c>
      <c r="R2154" s="6" t="s">
        <v>6994</v>
      </c>
      <c r="S2154" s="6"/>
    </row>
    <row r="2155" spans="1:19" ht="15" hidden="1" customHeight="1" x14ac:dyDescent="0.25">
      <c r="A2155" t="s">
        <v>6995</v>
      </c>
      <c r="B2155" s="6" t="s">
        <v>6996</v>
      </c>
      <c r="H2155" s="3" t="e">
        <f>IF(I2155="",200,VLOOKUP(I2155,#REF!,2,FALSE))</f>
        <v>#REF!</v>
      </c>
      <c r="I2155" t="s">
        <v>12</v>
      </c>
      <c r="J2155" s="3" t="s">
        <v>85</v>
      </c>
      <c r="K2155" s="3" t="s">
        <v>6</v>
      </c>
      <c r="L2155" t="s">
        <v>6982</v>
      </c>
      <c r="M2155" t="s">
        <v>6983</v>
      </c>
      <c r="N2155" s="6" t="s">
        <v>6997</v>
      </c>
      <c r="P2155" s="6" t="s">
        <v>6998</v>
      </c>
      <c r="Q2155" s="6" t="s">
        <v>90</v>
      </c>
      <c r="R2155" s="6" t="s">
        <v>6999</v>
      </c>
      <c r="S2155" s="6"/>
    </row>
    <row r="2156" spans="1:19" ht="15" hidden="1" customHeight="1" x14ac:dyDescent="0.25">
      <c r="A2156" t="s">
        <v>7000</v>
      </c>
      <c r="B2156" s="6" t="s">
        <v>7001</v>
      </c>
      <c r="H2156" s="3" t="e">
        <f>IF(I2156="",200,VLOOKUP(I2156,#REF!,2,FALSE))</f>
        <v>#REF!</v>
      </c>
      <c r="I2156" t="s">
        <v>12</v>
      </c>
      <c r="J2156" s="3" t="s">
        <v>85</v>
      </c>
      <c r="K2156" s="3" t="s">
        <v>6</v>
      </c>
      <c r="L2156" t="s">
        <v>6982</v>
      </c>
      <c r="M2156" t="s">
        <v>6983</v>
      </c>
      <c r="N2156" s="6" t="s">
        <v>7002</v>
      </c>
      <c r="P2156" s="6" t="s">
        <v>7003</v>
      </c>
      <c r="Q2156" s="6" t="s">
        <v>90</v>
      </c>
      <c r="R2156" s="6" t="s">
        <v>7004</v>
      </c>
      <c r="S2156" s="6"/>
    </row>
    <row r="2157" spans="1:19" ht="15" hidden="1" customHeight="1" x14ac:dyDescent="0.25">
      <c r="A2157" t="s">
        <v>7005</v>
      </c>
      <c r="B2157" s="6" t="s">
        <v>7006</v>
      </c>
      <c r="H2157" s="3" t="e">
        <f>IF(I2157="",200,VLOOKUP(I2157,#REF!,2,FALSE))</f>
        <v>#REF!</v>
      </c>
      <c r="I2157" t="s">
        <v>12</v>
      </c>
      <c r="J2157" s="3" t="s">
        <v>85</v>
      </c>
      <c r="K2157" s="3" t="s">
        <v>6</v>
      </c>
      <c r="L2157" t="s">
        <v>6982</v>
      </c>
      <c r="M2157" t="s">
        <v>6983</v>
      </c>
      <c r="N2157" s="6" t="s">
        <v>7007</v>
      </c>
      <c r="P2157" s="6" t="s">
        <v>7008</v>
      </c>
      <c r="Q2157" s="6" t="s">
        <v>90</v>
      </c>
      <c r="R2157" s="6" t="s">
        <v>7009</v>
      </c>
      <c r="S2157" s="6"/>
    </row>
    <row r="2158" spans="1:19" ht="15" hidden="1" customHeight="1" x14ac:dyDescent="0.25">
      <c r="A2158" t="s">
        <v>7010</v>
      </c>
      <c r="B2158" s="6" t="s">
        <v>7011</v>
      </c>
      <c r="H2158" s="3" t="e">
        <f>IF(I2158="",200,VLOOKUP(I2158,#REF!,2,FALSE))</f>
        <v>#REF!</v>
      </c>
      <c r="I2158" t="s">
        <v>12</v>
      </c>
      <c r="J2158" s="3" t="s">
        <v>85</v>
      </c>
      <c r="K2158" s="3" t="s">
        <v>6</v>
      </c>
      <c r="L2158" t="s">
        <v>6982</v>
      </c>
      <c r="M2158" t="s">
        <v>6983</v>
      </c>
      <c r="N2158" s="6" t="s">
        <v>7012</v>
      </c>
      <c r="P2158" s="6" t="s">
        <v>7013</v>
      </c>
      <c r="Q2158" s="6" t="s">
        <v>90</v>
      </c>
      <c r="R2158" s="6" t="s">
        <v>7014</v>
      </c>
      <c r="S2158" s="6"/>
    </row>
    <row r="2159" spans="1:19" ht="15" hidden="1" customHeight="1" x14ac:dyDescent="0.25">
      <c r="A2159" t="s">
        <v>7015</v>
      </c>
      <c r="B2159" s="6" t="s">
        <v>7016</v>
      </c>
      <c r="H2159" s="3" t="e">
        <f>IF(I2159="",200,VLOOKUP(I2159,#REF!,2,FALSE))</f>
        <v>#REF!</v>
      </c>
      <c r="I2159" t="s">
        <v>12</v>
      </c>
      <c r="J2159" s="3" t="s">
        <v>85</v>
      </c>
      <c r="K2159" s="3" t="s">
        <v>6</v>
      </c>
      <c r="L2159" t="s">
        <v>6982</v>
      </c>
      <c r="M2159" t="s">
        <v>6983</v>
      </c>
      <c r="N2159" s="6" t="s">
        <v>7017</v>
      </c>
      <c r="P2159" s="6" t="s">
        <v>7018</v>
      </c>
      <c r="Q2159" s="6" t="s">
        <v>90</v>
      </c>
      <c r="R2159" s="6" t="s">
        <v>7019</v>
      </c>
      <c r="S2159" s="6"/>
    </row>
    <row r="2160" spans="1:19" ht="15" hidden="1" customHeight="1" x14ac:dyDescent="0.25">
      <c r="A2160" t="s">
        <v>7020</v>
      </c>
      <c r="B2160" s="6" t="s">
        <v>7021</v>
      </c>
      <c r="H2160" s="3" t="e">
        <f>IF(I2160="",200,VLOOKUP(I2160,#REF!,2,FALSE))</f>
        <v>#REF!</v>
      </c>
      <c r="I2160" t="s">
        <v>12</v>
      </c>
      <c r="J2160" s="3" t="s">
        <v>85</v>
      </c>
      <c r="K2160" s="3" t="s">
        <v>6</v>
      </c>
      <c r="L2160" t="s">
        <v>6982</v>
      </c>
      <c r="M2160" t="s">
        <v>6983</v>
      </c>
      <c r="N2160" s="6" t="s">
        <v>7017</v>
      </c>
      <c r="P2160" s="6" t="s">
        <v>7018</v>
      </c>
      <c r="Q2160" s="6" t="s">
        <v>90</v>
      </c>
      <c r="R2160" s="6" t="s">
        <v>7022</v>
      </c>
      <c r="S2160" s="6"/>
    </row>
    <row r="2161" spans="1:19" ht="15" hidden="1" customHeight="1" x14ac:dyDescent="0.25">
      <c r="A2161" t="s">
        <v>7023</v>
      </c>
      <c r="B2161" s="6" t="s">
        <v>7024</v>
      </c>
      <c r="H2161" s="3" t="e">
        <f>IF(I2161="",200,VLOOKUP(I2161,#REF!,2,FALSE))</f>
        <v>#REF!</v>
      </c>
      <c r="I2161" t="s">
        <v>12</v>
      </c>
      <c r="J2161" s="3" t="s">
        <v>85</v>
      </c>
      <c r="K2161" s="3" t="s">
        <v>6</v>
      </c>
      <c r="L2161" t="s">
        <v>6982</v>
      </c>
      <c r="M2161" t="s">
        <v>6983</v>
      </c>
      <c r="N2161" s="6" t="s">
        <v>7025</v>
      </c>
      <c r="P2161" s="6" t="s">
        <v>7026</v>
      </c>
      <c r="Q2161" s="6" t="s">
        <v>90</v>
      </c>
      <c r="R2161" s="6" t="s">
        <v>7027</v>
      </c>
      <c r="S2161" s="6"/>
    </row>
    <row r="2162" spans="1:19" ht="15" hidden="1" customHeight="1" x14ac:dyDescent="0.25">
      <c r="A2162" t="s">
        <v>7028</v>
      </c>
      <c r="B2162" s="6" t="s">
        <v>7029</v>
      </c>
      <c r="H2162" s="3" t="e">
        <f>IF(I2162="",200,VLOOKUP(I2162,#REF!,2,FALSE))</f>
        <v>#REF!</v>
      </c>
      <c r="I2162" t="s">
        <v>12</v>
      </c>
      <c r="J2162" s="3" t="s">
        <v>85</v>
      </c>
      <c r="K2162" s="3" t="s">
        <v>6</v>
      </c>
      <c r="L2162" t="s">
        <v>6982</v>
      </c>
      <c r="M2162" t="s">
        <v>6983</v>
      </c>
      <c r="N2162" s="6" t="s">
        <v>7030</v>
      </c>
      <c r="P2162" s="6" t="s">
        <v>7031</v>
      </c>
      <c r="Q2162" s="6" t="s">
        <v>90</v>
      </c>
      <c r="R2162" s="6" t="s">
        <v>7032</v>
      </c>
      <c r="S2162" s="6"/>
    </row>
    <row r="2163" spans="1:19" ht="15" hidden="1" customHeight="1" x14ac:dyDescent="0.25">
      <c r="A2163" t="s">
        <v>7033</v>
      </c>
      <c r="B2163" s="6" t="s">
        <v>7034</v>
      </c>
      <c r="H2163" s="3" t="e">
        <f>IF(I2163="",200,VLOOKUP(I2163,#REF!,2,FALSE))</f>
        <v>#REF!</v>
      </c>
      <c r="I2163" t="s">
        <v>12</v>
      </c>
      <c r="J2163" s="3" t="s">
        <v>85</v>
      </c>
      <c r="K2163" s="3" t="s">
        <v>6</v>
      </c>
      <c r="L2163" t="s">
        <v>6982</v>
      </c>
      <c r="M2163" t="s">
        <v>6983</v>
      </c>
      <c r="N2163" s="6" t="s">
        <v>7035</v>
      </c>
      <c r="P2163" s="6" t="s">
        <v>7036</v>
      </c>
      <c r="Q2163" s="6" t="s">
        <v>90</v>
      </c>
      <c r="R2163" s="6" t="s">
        <v>7037</v>
      </c>
      <c r="S2163" s="6"/>
    </row>
    <row r="2164" spans="1:19" ht="15" hidden="1" customHeight="1" x14ac:dyDescent="0.25">
      <c r="A2164" t="s">
        <v>7038</v>
      </c>
      <c r="B2164" s="6" t="s">
        <v>7039</v>
      </c>
      <c r="H2164" s="3" t="e">
        <f>IF(I2164="",200,VLOOKUP(I2164,#REF!,2,FALSE))</f>
        <v>#REF!</v>
      </c>
      <c r="I2164" t="s">
        <v>12</v>
      </c>
      <c r="J2164" s="3" t="s">
        <v>85</v>
      </c>
      <c r="K2164" s="3" t="s">
        <v>6</v>
      </c>
      <c r="L2164" t="s">
        <v>6982</v>
      </c>
      <c r="M2164" t="s">
        <v>6983</v>
      </c>
      <c r="N2164" s="6" t="s">
        <v>7040</v>
      </c>
      <c r="P2164" s="6" t="s">
        <v>7041</v>
      </c>
      <c r="Q2164" s="6" t="s">
        <v>90</v>
      </c>
      <c r="R2164" s="6" t="s">
        <v>7042</v>
      </c>
      <c r="S2164" s="6"/>
    </row>
    <row r="2165" spans="1:19" ht="15" hidden="1" customHeight="1" x14ac:dyDescent="0.25">
      <c r="A2165" t="s">
        <v>7043</v>
      </c>
      <c r="B2165" s="6" t="s">
        <v>7044</v>
      </c>
      <c r="H2165" s="3" t="e">
        <f>IF(I2165="",200,VLOOKUP(I2165,#REF!,2,FALSE))</f>
        <v>#REF!</v>
      </c>
      <c r="I2165" t="s">
        <v>12</v>
      </c>
      <c r="J2165" s="3" t="s">
        <v>85</v>
      </c>
      <c r="K2165" s="3" t="s">
        <v>6</v>
      </c>
      <c r="L2165" t="s">
        <v>6982</v>
      </c>
      <c r="M2165" t="s">
        <v>6983</v>
      </c>
      <c r="N2165" s="6" t="s">
        <v>7045</v>
      </c>
      <c r="P2165" s="6" t="s">
        <v>7046</v>
      </c>
      <c r="Q2165" s="6" t="s">
        <v>90</v>
      </c>
      <c r="R2165" s="6" t="s">
        <v>7047</v>
      </c>
      <c r="S2165" s="6"/>
    </row>
    <row r="2166" spans="1:19" ht="15" hidden="1" customHeight="1" x14ac:dyDescent="0.25">
      <c r="A2166" t="s">
        <v>7048</v>
      </c>
      <c r="B2166" s="6" t="s">
        <v>7049</v>
      </c>
      <c r="H2166" s="3" t="e">
        <f>IF(I2166="",200,VLOOKUP(I2166,#REF!,2,FALSE))</f>
        <v>#REF!</v>
      </c>
      <c r="I2166" t="s">
        <v>12</v>
      </c>
      <c r="J2166" s="3" t="s">
        <v>85</v>
      </c>
      <c r="K2166" s="3" t="s">
        <v>6</v>
      </c>
      <c r="L2166" t="s">
        <v>6982</v>
      </c>
      <c r="M2166" t="s">
        <v>6983</v>
      </c>
      <c r="P2166" s="6" t="s">
        <v>7050</v>
      </c>
      <c r="Q2166" s="6" t="s">
        <v>90</v>
      </c>
      <c r="R2166" s="6" t="s">
        <v>7051</v>
      </c>
      <c r="S2166" s="6"/>
    </row>
    <row r="2167" spans="1:19" ht="15" hidden="1" customHeight="1" x14ac:dyDescent="0.25">
      <c r="A2167" t="s">
        <v>7052</v>
      </c>
      <c r="B2167" s="6" t="s">
        <v>7053</v>
      </c>
      <c r="H2167" s="3" t="e">
        <f>IF(I2167="",200,VLOOKUP(I2167,#REF!,2,FALSE))</f>
        <v>#REF!</v>
      </c>
      <c r="I2167" t="s">
        <v>12</v>
      </c>
      <c r="J2167" s="3" t="s">
        <v>85</v>
      </c>
      <c r="K2167" s="3" t="s">
        <v>6</v>
      </c>
      <c r="L2167" t="s">
        <v>6982</v>
      </c>
      <c r="M2167" t="s">
        <v>6983</v>
      </c>
      <c r="P2167" s="6" t="s">
        <v>7054</v>
      </c>
      <c r="Q2167" s="6" t="s">
        <v>90</v>
      </c>
      <c r="R2167" s="6" t="s">
        <v>7051</v>
      </c>
      <c r="S2167" s="6"/>
    </row>
    <row r="2168" spans="1:19" ht="15" hidden="1" customHeight="1" x14ac:dyDescent="0.25">
      <c r="A2168" t="s">
        <v>7055</v>
      </c>
      <c r="B2168" s="6" t="s">
        <v>7056</v>
      </c>
      <c r="H2168" s="3" t="e">
        <f>IF(I2168="",200,VLOOKUP(I2168,#REF!,2,FALSE))</f>
        <v>#REF!</v>
      </c>
      <c r="I2168" t="s">
        <v>12</v>
      </c>
      <c r="J2168" s="3" t="s">
        <v>85</v>
      </c>
      <c r="K2168" s="3" t="s">
        <v>6</v>
      </c>
      <c r="L2168" t="s">
        <v>6982</v>
      </c>
      <c r="M2168" t="s">
        <v>6983</v>
      </c>
      <c r="P2168" s="6" t="s">
        <v>7057</v>
      </c>
      <c r="Q2168" s="6" t="s">
        <v>90</v>
      </c>
      <c r="R2168" s="6" t="s">
        <v>7058</v>
      </c>
      <c r="S2168" s="6"/>
    </row>
    <row r="2169" spans="1:19" ht="15" hidden="1" customHeight="1" x14ac:dyDescent="0.25">
      <c r="A2169" t="s">
        <v>7059</v>
      </c>
      <c r="B2169" s="6" t="s">
        <v>7060</v>
      </c>
      <c r="H2169" s="3" t="e">
        <f>IF(I2169="",200,VLOOKUP(I2169,#REF!,2,FALSE))</f>
        <v>#REF!</v>
      </c>
      <c r="I2169" t="s">
        <v>12</v>
      </c>
      <c r="J2169" s="3" t="s">
        <v>85</v>
      </c>
      <c r="K2169" s="3" t="s">
        <v>6</v>
      </c>
      <c r="L2169" t="s">
        <v>6982</v>
      </c>
      <c r="M2169" t="s">
        <v>6983</v>
      </c>
      <c r="P2169" s="6" t="s">
        <v>7061</v>
      </c>
      <c r="Q2169" s="6" t="s">
        <v>90</v>
      </c>
      <c r="R2169" s="6" t="s">
        <v>7062</v>
      </c>
      <c r="S2169" s="6"/>
    </row>
    <row r="2170" spans="1:19" ht="15" hidden="1" customHeight="1" x14ac:dyDescent="0.25">
      <c r="A2170" t="s">
        <v>7063</v>
      </c>
      <c r="B2170" s="6" t="s">
        <v>7064</v>
      </c>
      <c r="H2170" s="3" t="e">
        <f>IF(I2170="",200,VLOOKUP(I2170,#REF!,2,FALSE))</f>
        <v>#REF!</v>
      </c>
      <c r="I2170" t="s">
        <v>12</v>
      </c>
      <c r="J2170" s="3" t="s">
        <v>85</v>
      </c>
      <c r="K2170" s="3" t="s">
        <v>6</v>
      </c>
      <c r="L2170" t="s">
        <v>6982</v>
      </c>
      <c r="M2170" t="s">
        <v>6983</v>
      </c>
      <c r="N2170" s="6" t="s">
        <v>6997</v>
      </c>
      <c r="P2170" s="6" t="s">
        <v>7065</v>
      </c>
      <c r="Q2170" s="6" t="s">
        <v>90</v>
      </c>
      <c r="R2170" s="6" t="s">
        <v>7066</v>
      </c>
      <c r="S2170" s="6"/>
    </row>
    <row r="2171" spans="1:19" ht="15" hidden="1" customHeight="1" x14ac:dyDescent="0.25">
      <c r="A2171" t="s">
        <v>7067</v>
      </c>
      <c r="B2171" s="6" t="s">
        <v>7068</v>
      </c>
      <c r="H2171" s="3" t="e">
        <f>IF(I2171="",200,VLOOKUP(I2171,#REF!,2,FALSE))</f>
        <v>#REF!</v>
      </c>
      <c r="I2171" t="s">
        <v>12</v>
      </c>
      <c r="J2171" s="3" t="s">
        <v>85</v>
      </c>
      <c r="K2171" s="3" t="s">
        <v>6</v>
      </c>
      <c r="L2171" t="s">
        <v>6982</v>
      </c>
      <c r="M2171" t="s">
        <v>6983</v>
      </c>
      <c r="N2171" s="6" t="s">
        <v>7069</v>
      </c>
      <c r="P2171" s="6" t="s">
        <v>7070</v>
      </c>
      <c r="Q2171" s="6" t="s">
        <v>90</v>
      </c>
      <c r="R2171" s="6" t="s">
        <v>7071</v>
      </c>
      <c r="S2171" s="6"/>
    </row>
    <row r="2172" spans="1:19" ht="15" hidden="1" customHeight="1" x14ac:dyDescent="0.25">
      <c r="A2172" t="s">
        <v>7072</v>
      </c>
      <c r="B2172" s="6" t="s">
        <v>7073</v>
      </c>
      <c r="H2172" s="3" t="e">
        <f>IF(I2172="",200,VLOOKUP(I2172,#REF!,2,FALSE))</f>
        <v>#REF!</v>
      </c>
      <c r="I2172" t="s">
        <v>12</v>
      </c>
      <c r="J2172" s="3" t="s">
        <v>85</v>
      </c>
      <c r="K2172" s="3" t="s">
        <v>6</v>
      </c>
      <c r="L2172" t="s">
        <v>6982</v>
      </c>
      <c r="M2172" t="s">
        <v>6983</v>
      </c>
      <c r="N2172" s="6" t="s">
        <v>7074</v>
      </c>
      <c r="P2172" s="6" t="s">
        <v>7075</v>
      </c>
      <c r="Q2172" s="6" t="s">
        <v>90</v>
      </c>
      <c r="R2172" s="6" t="s">
        <v>7076</v>
      </c>
      <c r="S2172" s="6"/>
    </row>
    <row r="2173" spans="1:19" ht="15" hidden="1" customHeight="1" x14ac:dyDescent="0.25">
      <c r="A2173" t="s">
        <v>7077</v>
      </c>
      <c r="B2173" s="6" t="s">
        <v>7078</v>
      </c>
      <c r="H2173" s="3" t="e">
        <f>IF(I2173="",200,VLOOKUP(I2173,#REF!,2,FALSE))</f>
        <v>#REF!</v>
      </c>
      <c r="I2173" t="s">
        <v>12</v>
      </c>
      <c r="J2173" s="3" t="s">
        <v>85</v>
      </c>
      <c r="K2173" s="3" t="s">
        <v>6</v>
      </c>
      <c r="L2173" t="s">
        <v>6982</v>
      </c>
      <c r="M2173" t="s">
        <v>6983</v>
      </c>
      <c r="N2173" s="6" t="s">
        <v>7074</v>
      </c>
      <c r="P2173" s="6" t="s">
        <v>7079</v>
      </c>
      <c r="Q2173" s="6" t="s">
        <v>90</v>
      </c>
      <c r="R2173" s="6" t="s">
        <v>7080</v>
      </c>
      <c r="S2173" s="6"/>
    </row>
    <row r="2174" spans="1:19" ht="15" hidden="1" customHeight="1" x14ac:dyDescent="0.25">
      <c r="A2174" t="s">
        <v>7081</v>
      </c>
      <c r="B2174" s="6" t="s">
        <v>7082</v>
      </c>
      <c r="H2174" s="3" t="e">
        <f>IF(I2174="",200,VLOOKUP(I2174,#REF!,2,FALSE))</f>
        <v>#REF!</v>
      </c>
      <c r="I2174" t="s">
        <v>12</v>
      </c>
      <c r="J2174" s="3" t="s">
        <v>85</v>
      </c>
      <c r="K2174" s="3" t="s">
        <v>6</v>
      </c>
      <c r="L2174" t="s">
        <v>6982</v>
      </c>
      <c r="M2174" t="s">
        <v>6983</v>
      </c>
      <c r="N2174" s="6" t="s">
        <v>7074</v>
      </c>
      <c r="P2174" s="6" t="s">
        <v>7083</v>
      </c>
      <c r="Q2174" s="6" t="s">
        <v>90</v>
      </c>
      <c r="R2174" s="6" t="s">
        <v>7084</v>
      </c>
      <c r="S2174" s="6"/>
    </row>
    <row r="2175" spans="1:19" ht="15" hidden="1" customHeight="1" x14ac:dyDescent="0.25">
      <c r="A2175" t="s">
        <v>7085</v>
      </c>
      <c r="B2175" s="6" t="s">
        <v>7086</v>
      </c>
      <c r="H2175" s="3" t="e">
        <f>IF(I2175="",200,VLOOKUP(I2175,#REF!,2,FALSE))</f>
        <v>#REF!</v>
      </c>
      <c r="I2175" t="s">
        <v>12</v>
      </c>
      <c r="J2175" s="3" t="s">
        <v>85</v>
      </c>
      <c r="K2175" s="3" t="s">
        <v>6</v>
      </c>
      <c r="L2175" t="s">
        <v>6982</v>
      </c>
      <c r="M2175" t="s">
        <v>6983</v>
      </c>
      <c r="N2175" s="6" t="s">
        <v>7087</v>
      </c>
      <c r="P2175" s="6" t="s">
        <v>6989</v>
      </c>
      <c r="Q2175" s="6" t="s">
        <v>90</v>
      </c>
      <c r="R2175" s="6" t="s">
        <v>7088</v>
      </c>
      <c r="S2175" s="6"/>
    </row>
    <row r="2176" spans="1:19" ht="15" hidden="1" customHeight="1" x14ac:dyDescent="0.25">
      <c r="A2176" t="s">
        <v>7089</v>
      </c>
      <c r="B2176" s="6" t="s">
        <v>7090</v>
      </c>
      <c r="H2176" s="3" t="e">
        <f>IF(I2176="",200,VLOOKUP(I2176,#REF!,2,FALSE))</f>
        <v>#REF!</v>
      </c>
      <c r="I2176" t="s">
        <v>12</v>
      </c>
      <c r="J2176" s="3" t="s">
        <v>85</v>
      </c>
      <c r="K2176" s="3" t="s">
        <v>6</v>
      </c>
      <c r="L2176" t="s">
        <v>6982</v>
      </c>
      <c r="M2176" t="s">
        <v>6983</v>
      </c>
      <c r="N2176" s="6" t="s">
        <v>7091</v>
      </c>
      <c r="P2176" s="6" t="s">
        <v>6989</v>
      </c>
      <c r="Q2176" s="6" t="s">
        <v>90</v>
      </c>
      <c r="R2176" s="6" t="s">
        <v>7092</v>
      </c>
      <c r="S2176" s="6"/>
    </row>
    <row r="2177" spans="1:19" ht="15" hidden="1" customHeight="1" x14ac:dyDescent="0.25">
      <c r="A2177" t="s">
        <v>7093</v>
      </c>
      <c r="B2177" s="6" t="s">
        <v>7094</v>
      </c>
      <c r="H2177" s="3" t="e">
        <f>IF(I2177="",200,VLOOKUP(I2177,#REF!,2,FALSE))</f>
        <v>#REF!</v>
      </c>
      <c r="I2177" t="s">
        <v>12</v>
      </c>
      <c r="J2177" s="3" t="s">
        <v>85</v>
      </c>
      <c r="K2177" s="3" t="s">
        <v>6</v>
      </c>
      <c r="L2177" t="s">
        <v>6982</v>
      </c>
      <c r="M2177" t="s">
        <v>6983</v>
      </c>
      <c r="N2177" s="6" t="s">
        <v>7095</v>
      </c>
      <c r="P2177" s="6" t="s">
        <v>7096</v>
      </c>
      <c r="Q2177" s="6" t="s">
        <v>90</v>
      </c>
      <c r="R2177" s="6" t="s">
        <v>7097</v>
      </c>
      <c r="S2177" s="6"/>
    </row>
    <row r="2178" spans="1:19" ht="15" hidden="1" customHeight="1" x14ac:dyDescent="0.25">
      <c r="A2178" t="s">
        <v>7098</v>
      </c>
      <c r="B2178" s="6" t="s">
        <v>7099</v>
      </c>
      <c r="H2178" s="3" t="e">
        <f>IF(I2178="",200,VLOOKUP(I2178,#REF!,2,FALSE))</f>
        <v>#REF!</v>
      </c>
      <c r="I2178" t="s">
        <v>12</v>
      </c>
      <c r="J2178" s="3" t="s">
        <v>85</v>
      </c>
      <c r="K2178" s="3" t="s">
        <v>6</v>
      </c>
      <c r="L2178" t="s">
        <v>6982</v>
      </c>
      <c r="M2178" t="s">
        <v>6983</v>
      </c>
      <c r="P2178" s="6" t="s">
        <v>7100</v>
      </c>
      <c r="Q2178" s="6" t="s">
        <v>90</v>
      </c>
      <c r="R2178" s="6" t="s">
        <v>7101</v>
      </c>
      <c r="S2178" s="6"/>
    </row>
    <row r="2179" spans="1:19" ht="15" hidden="1" customHeight="1" x14ac:dyDescent="0.25">
      <c r="A2179" t="s">
        <v>7102</v>
      </c>
      <c r="B2179" s="6" t="s">
        <v>7103</v>
      </c>
      <c r="H2179" s="3" t="e">
        <f>IF(I2179="",200,VLOOKUP(I2179,#REF!,2,FALSE))</f>
        <v>#REF!</v>
      </c>
      <c r="I2179" t="s">
        <v>12</v>
      </c>
      <c r="J2179" s="3" t="s">
        <v>85</v>
      </c>
      <c r="K2179" s="3" t="s">
        <v>7</v>
      </c>
      <c r="L2179" t="s">
        <v>7104</v>
      </c>
      <c r="M2179" t="s">
        <v>6983</v>
      </c>
      <c r="P2179" s="6" t="s">
        <v>6984</v>
      </c>
      <c r="Q2179" s="6" t="s">
        <v>90</v>
      </c>
      <c r="R2179" s="6" t="s">
        <v>6985</v>
      </c>
      <c r="S2179" s="6"/>
    </row>
    <row r="2180" spans="1:19" ht="15" hidden="1" customHeight="1" x14ac:dyDescent="0.25">
      <c r="A2180" t="s">
        <v>7105</v>
      </c>
      <c r="B2180" s="6" t="s">
        <v>7106</v>
      </c>
      <c r="H2180" s="3" t="e">
        <f>IF(I2180="",200,VLOOKUP(I2180,#REF!,2,FALSE))</f>
        <v>#REF!</v>
      </c>
      <c r="I2180" t="s">
        <v>12</v>
      </c>
      <c r="J2180" s="3" t="s">
        <v>85</v>
      </c>
      <c r="K2180" s="3" t="s">
        <v>7</v>
      </c>
      <c r="L2180" t="s">
        <v>7104</v>
      </c>
      <c r="M2180" t="s">
        <v>6983</v>
      </c>
      <c r="N2180" s="6" t="s">
        <v>6988</v>
      </c>
      <c r="P2180" s="6" t="s">
        <v>6989</v>
      </c>
      <c r="Q2180" s="6" t="s">
        <v>90</v>
      </c>
      <c r="R2180" s="6" t="s">
        <v>6990</v>
      </c>
      <c r="S2180" s="6"/>
    </row>
    <row r="2181" spans="1:19" ht="15" hidden="1" customHeight="1" x14ac:dyDescent="0.25">
      <c r="A2181" t="s">
        <v>7107</v>
      </c>
      <c r="B2181" s="6" t="s">
        <v>7108</v>
      </c>
      <c r="H2181" s="3" t="e">
        <f>IF(I2181="",200,VLOOKUP(I2181,#REF!,2,FALSE))</f>
        <v>#REF!</v>
      </c>
      <c r="I2181" t="s">
        <v>12</v>
      </c>
      <c r="J2181" s="3" t="s">
        <v>85</v>
      </c>
      <c r="K2181" s="3" t="s">
        <v>7</v>
      </c>
      <c r="L2181" t="s">
        <v>7104</v>
      </c>
      <c r="M2181" t="s">
        <v>6983</v>
      </c>
      <c r="P2181" s="6" t="s">
        <v>6993</v>
      </c>
      <c r="Q2181" s="6" t="s">
        <v>90</v>
      </c>
      <c r="R2181" s="6" t="s">
        <v>6994</v>
      </c>
      <c r="S2181" s="6"/>
    </row>
    <row r="2182" spans="1:19" ht="15" hidden="1" customHeight="1" x14ac:dyDescent="0.25">
      <c r="A2182" t="s">
        <v>7109</v>
      </c>
      <c r="B2182" s="6" t="s">
        <v>7110</v>
      </c>
      <c r="H2182" s="3" t="e">
        <f>IF(I2182="",200,VLOOKUP(I2182,#REF!,2,FALSE))</f>
        <v>#REF!</v>
      </c>
      <c r="I2182" t="s">
        <v>12</v>
      </c>
      <c r="J2182" s="3" t="s">
        <v>85</v>
      </c>
      <c r="K2182" s="3" t="s">
        <v>7</v>
      </c>
      <c r="L2182" t="s">
        <v>7104</v>
      </c>
      <c r="M2182" t="s">
        <v>6983</v>
      </c>
      <c r="N2182" s="6" t="s">
        <v>6997</v>
      </c>
      <c r="P2182" s="6" t="s">
        <v>6998</v>
      </c>
      <c r="Q2182" s="6" t="s">
        <v>90</v>
      </c>
      <c r="R2182" s="6" t="s">
        <v>6999</v>
      </c>
      <c r="S2182" s="6"/>
    </row>
    <row r="2183" spans="1:19" ht="15" hidden="1" customHeight="1" x14ac:dyDescent="0.25">
      <c r="A2183" t="s">
        <v>7111</v>
      </c>
      <c r="B2183" s="6" t="s">
        <v>7112</v>
      </c>
      <c r="H2183" s="3" t="e">
        <f>IF(I2183="",200,VLOOKUP(I2183,#REF!,2,FALSE))</f>
        <v>#REF!</v>
      </c>
      <c r="I2183" t="s">
        <v>12</v>
      </c>
      <c r="J2183" s="3" t="s">
        <v>85</v>
      </c>
      <c r="K2183" s="3" t="s">
        <v>7</v>
      </c>
      <c r="L2183" t="s">
        <v>7104</v>
      </c>
      <c r="M2183" t="s">
        <v>6983</v>
      </c>
      <c r="N2183" s="6" t="s">
        <v>7002</v>
      </c>
      <c r="P2183" s="6" t="s">
        <v>7003</v>
      </c>
      <c r="Q2183" s="6" t="s">
        <v>90</v>
      </c>
      <c r="R2183" s="6" t="s">
        <v>7004</v>
      </c>
      <c r="S2183" s="6"/>
    </row>
    <row r="2184" spans="1:19" ht="15" hidden="1" customHeight="1" x14ac:dyDescent="0.25">
      <c r="A2184" t="s">
        <v>7113</v>
      </c>
      <c r="B2184" s="6" t="s">
        <v>7114</v>
      </c>
      <c r="H2184" s="3" t="e">
        <f>IF(I2184="",200,VLOOKUP(I2184,#REF!,2,FALSE))</f>
        <v>#REF!</v>
      </c>
      <c r="I2184" t="s">
        <v>12</v>
      </c>
      <c r="J2184" s="3" t="s">
        <v>85</v>
      </c>
      <c r="K2184" s="3" t="s">
        <v>7</v>
      </c>
      <c r="L2184" t="s">
        <v>7104</v>
      </c>
      <c r="M2184" t="s">
        <v>6983</v>
      </c>
      <c r="N2184" s="6" t="s">
        <v>7007</v>
      </c>
      <c r="P2184" s="6" t="s">
        <v>7008</v>
      </c>
      <c r="Q2184" s="6" t="s">
        <v>90</v>
      </c>
      <c r="R2184" s="6" t="s">
        <v>7009</v>
      </c>
      <c r="S2184" s="6"/>
    </row>
    <row r="2185" spans="1:19" ht="15" hidden="1" customHeight="1" x14ac:dyDescent="0.25">
      <c r="A2185" t="s">
        <v>7115</v>
      </c>
      <c r="B2185" s="6" t="s">
        <v>7116</v>
      </c>
      <c r="H2185" s="3" t="e">
        <f>IF(I2185="",200,VLOOKUP(I2185,#REF!,2,FALSE))</f>
        <v>#REF!</v>
      </c>
      <c r="I2185" t="s">
        <v>12</v>
      </c>
      <c r="J2185" s="3" t="s">
        <v>85</v>
      </c>
      <c r="K2185" s="3" t="s">
        <v>7</v>
      </c>
      <c r="L2185" t="s">
        <v>7104</v>
      </c>
      <c r="M2185" t="s">
        <v>6983</v>
      </c>
      <c r="N2185" s="6" t="s">
        <v>7012</v>
      </c>
      <c r="P2185" s="6" t="s">
        <v>7013</v>
      </c>
      <c r="Q2185" s="6" t="s">
        <v>90</v>
      </c>
      <c r="R2185" s="6" t="s">
        <v>7014</v>
      </c>
      <c r="S2185" s="6"/>
    </row>
    <row r="2186" spans="1:19" ht="15" hidden="1" customHeight="1" x14ac:dyDescent="0.25">
      <c r="A2186" t="s">
        <v>7117</v>
      </c>
      <c r="B2186" s="6" t="s">
        <v>7118</v>
      </c>
      <c r="H2186" s="3" t="e">
        <f>IF(I2186="",200,VLOOKUP(I2186,#REF!,2,FALSE))</f>
        <v>#REF!</v>
      </c>
      <c r="I2186" t="s">
        <v>12</v>
      </c>
      <c r="J2186" s="3" t="s">
        <v>85</v>
      </c>
      <c r="K2186" s="3" t="s">
        <v>7</v>
      </c>
      <c r="L2186" t="s">
        <v>7104</v>
      </c>
      <c r="M2186" t="s">
        <v>6983</v>
      </c>
      <c r="N2186" s="6" t="s">
        <v>7119</v>
      </c>
      <c r="P2186" s="6" t="s">
        <v>7018</v>
      </c>
      <c r="Q2186" s="6" t="s">
        <v>90</v>
      </c>
      <c r="R2186" s="6" t="s">
        <v>7120</v>
      </c>
      <c r="S2186" s="6"/>
    </row>
    <row r="2187" spans="1:19" ht="15" hidden="1" customHeight="1" x14ac:dyDescent="0.25">
      <c r="A2187" t="s">
        <v>7121</v>
      </c>
      <c r="B2187" s="6" t="s">
        <v>7122</v>
      </c>
      <c r="H2187" s="3" t="e">
        <f>IF(I2187="",200,VLOOKUP(I2187,#REF!,2,FALSE))</f>
        <v>#REF!</v>
      </c>
      <c r="I2187" t="s">
        <v>12</v>
      </c>
      <c r="J2187" s="3" t="s">
        <v>85</v>
      </c>
      <c r="K2187" s="3" t="s">
        <v>7</v>
      </c>
      <c r="L2187" t="s">
        <v>7104</v>
      </c>
      <c r="M2187" t="s">
        <v>6983</v>
      </c>
      <c r="N2187" s="6" t="s">
        <v>7119</v>
      </c>
      <c r="P2187" s="6" t="s">
        <v>7018</v>
      </c>
      <c r="Q2187" s="6" t="s">
        <v>90</v>
      </c>
      <c r="R2187" s="6" t="s">
        <v>7123</v>
      </c>
      <c r="S2187" s="6"/>
    </row>
    <row r="2188" spans="1:19" ht="15" hidden="1" customHeight="1" x14ac:dyDescent="0.25">
      <c r="A2188" t="s">
        <v>7124</v>
      </c>
      <c r="B2188" s="6" t="s">
        <v>7125</v>
      </c>
      <c r="H2188" s="3" t="e">
        <f>IF(I2188="",200,VLOOKUP(I2188,#REF!,2,FALSE))</f>
        <v>#REF!</v>
      </c>
      <c r="I2188" t="s">
        <v>12</v>
      </c>
      <c r="J2188" s="3" t="s">
        <v>85</v>
      </c>
      <c r="K2188" s="3" t="s">
        <v>7</v>
      </c>
      <c r="L2188" t="s">
        <v>7104</v>
      </c>
      <c r="M2188" t="s">
        <v>6983</v>
      </c>
      <c r="N2188" s="6" t="s">
        <v>7025</v>
      </c>
      <c r="P2188" s="6" t="s">
        <v>7026</v>
      </c>
      <c r="Q2188" s="6" t="s">
        <v>90</v>
      </c>
      <c r="R2188" s="6" t="s">
        <v>7027</v>
      </c>
      <c r="S2188" s="6"/>
    </row>
    <row r="2189" spans="1:19" ht="15" hidden="1" customHeight="1" x14ac:dyDescent="0.25">
      <c r="A2189" t="s">
        <v>7126</v>
      </c>
      <c r="B2189" s="6" t="s">
        <v>7127</v>
      </c>
      <c r="H2189" s="3" t="e">
        <f>IF(I2189="",200,VLOOKUP(I2189,#REF!,2,FALSE))</f>
        <v>#REF!</v>
      </c>
      <c r="I2189" t="s">
        <v>12</v>
      </c>
      <c r="J2189" s="3" t="s">
        <v>85</v>
      </c>
      <c r="K2189" s="3" t="s">
        <v>7</v>
      </c>
      <c r="L2189" t="s">
        <v>7104</v>
      </c>
      <c r="M2189" t="s">
        <v>6983</v>
      </c>
      <c r="N2189" s="6" t="s">
        <v>7030</v>
      </c>
      <c r="P2189" s="6" t="s">
        <v>7031</v>
      </c>
      <c r="Q2189" s="6" t="s">
        <v>90</v>
      </c>
      <c r="R2189" s="6" t="s">
        <v>7032</v>
      </c>
      <c r="S2189" s="6"/>
    </row>
    <row r="2190" spans="1:19" ht="15" hidden="1" customHeight="1" x14ac:dyDescent="0.25">
      <c r="A2190" t="s">
        <v>7128</v>
      </c>
      <c r="B2190" s="6" t="s">
        <v>7129</v>
      </c>
      <c r="H2190" s="3" t="e">
        <f>IF(I2190="",200,VLOOKUP(I2190,#REF!,2,FALSE))</f>
        <v>#REF!</v>
      </c>
      <c r="I2190" t="s">
        <v>12</v>
      </c>
      <c r="J2190" s="3" t="s">
        <v>85</v>
      </c>
      <c r="K2190" s="3" t="s">
        <v>7</v>
      </c>
      <c r="L2190" t="s">
        <v>7104</v>
      </c>
      <c r="M2190" t="s">
        <v>6983</v>
      </c>
      <c r="N2190" s="6" t="s">
        <v>7035</v>
      </c>
      <c r="P2190" s="6" t="s">
        <v>7036</v>
      </c>
      <c r="Q2190" s="6" t="s">
        <v>90</v>
      </c>
      <c r="R2190" s="6" t="s">
        <v>7037</v>
      </c>
      <c r="S2190" s="6"/>
    </row>
    <row r="2191" spans="1:19" ht="15" hidden="1" customHeight="1" x14ac:dyDescent="0.25">
      <c r="A2191" t="s">
        <v>7130</v>
      </c>
      <c r="B2191" s="6" t="s">
        <v>7131</v>
      </c>
      <c r="H2191" s="3" t="e">
        <f>IF(I2191="",200,VLOOKUP(I2191,#REF!,2,FALSE))</f>
        <v>#REF!</v>
      </c>
      <c r="I2191" t="s">
        <v>12</v>
      </c>
      <c r="J2191" s="3" t="s">
        <v>85</v>
      </c>
      <c r="K2191" s="3" t="s">
        <v>7</v>
      </c>
      <c r="L2191" t="s">
        <v>7104</v>
      </c>
      <c r="M2191" t="s">
        <v>6983</v>
      </c>
      <c r="N2191" s="6" t="s">
        <v>7040</v>
      </c>
      <c r="P2191" s="6" t="s">
        <v>7041</v>
      </c>
      <c r="Q2191" s="6" t="s">
        <v>90</v>
      </c>
      <c r="R2191" s="6" t="s">
        <v>7042</v>
      </c>
      <c r="S2191" s="6"/>
    </row>
    <row r="2192" spans="1:19" ht="15" hidden="1" customHeight="1" x14ac:dyDescent="0.25">
      <c r="A2192" t="s">
        <v>7132</v>
      </c>
      <c r="B2192" s="6" t="s">
        <v>7133</v>
      </c>
      <c r="H2192" s="3" t="e">
        <f>IF(I2192="",200,VLOOKUP(I2192,#REF!,2,FALSE))</f>
        <v>#REF!</v>
      </c>
      <c r="I2192" t="s">
        <v>12</v>
      </c>
      <c r="J2192" s="3" t="s">
        <v>85</v>
      </c>
      <c r="K2192" s="3" t="s">
        <v>7</v>
      </c>
      <c r="L2192" t="s">
        <v>7104</v>
      </c>
      <c r="M2192" t="s">
        <v>6983</v>
      </c>
      <c r="N2192" s="6" t="s">
        <v>7045</v>
      </c>
      <c r="P2192" s="6" t="s">
        <v>7046</v>
      </c>
      <c r="Q2192" s="6" t="s">
        <v>90</v>
      </c>
      <c r="R2192" s="6" t="s">
        <v>7047</v>
      </c>
      <c r="S2192" s="6"/>
    </row>
    <row r="2193" spans="1:19" ht="15" hidden="1" customHeight="1" x14ac:dyDescent="0.25">
      <c r="A2193" t="s">
        <v>7134</v>
      </c>
      <c r="B2193" s="6" t="s">
        <v>7135</v>
      </c>
      <c r="H2193" s="3" t="e">
        <f>IF(I2193="",200,VLOOKUP(I2193,#REF!,2,FALSE))</f>
        <v>#REF!</v>
      </c>
      <c r="I2193" t="s">
        <v>12</v>
      </c>
      <c r="J2193" s="3" t="s">
        <v>85</v>
      </c>
      <c r="K2193" s="3" t="s">
        <v>7</v>
      </c>
      <c r="L2193" t="s">
        <v>7104</v>
      </c>
      <c r="M2193" t="s">
        <v>6983</v>
      </c>
      <c r="P2193" s="6" t="s">
        <v>7050</v>
      </c>
      <c r="Q2193" s="6" t="s">
        <v>90</v>
      </c>
      <c r="R2193" s="6" t="s">
        <v>7051</v>
      </c>
      <c r="S2193" s="6"/>
    </row>
    <row r="2194" spans="1:19" ht="15" hidden="1" customHeight="1" x14ac:dyDescent="0.25">
      <c r="A2194" t="s">
        <v>7136</v>
      </c>
      <c r="B2194" s="6" t="s">
        <v>7137</v>
      </c>
      <c r="H2194" s="3" t="e">
        <f>IF(I2194="",200,VLOOKUP(I2194,#REF!,2,FALSE))</f>
        <v>#REF!</v>
      </c>
      <c r="I2194" t="s">
        <v>12</v>
      </c>
      <c r="J2194" s="3" t="s">
        <v>85</v>
      </c>
      <c r="K2194" s="3" t="s">
        <v>7</v>
      </c>
      <c r="L2194" t="s">
        <v>7104</v>
      </c>
      <c r="M2194" t="s">
        <v>6983</v>
      </c>
      <c r="P2194" s="6" t="s">
        <v>7054</v>
      </c>
      <c r="Q2194" s="6" t="s">
        <v>90</v>
      </c>
      <c r="R2194" s="6" t="s">
        <v>7051</v>
      </c>
      <c r="S2194" s="6"/>
    </row>
    <row r="2195" spans="1:19" ht="15" hidden="1" customHeight="1" x14ac:dyDescent="0.25">
      <c r="A2195" t="s">
        <v>7138</v>
      </c>
      <c r="B2195" s="6" t="s">
        <v>7139</v>
      </c>
      <c r="H2195" s="3" t="e">
        <f>IF(I2195="",200,VLOOKUP(I2195,#REF!,2,FALSE))</f>
        <v>#REF!</v>
      </c>
      <c r="I2195" t="s">
        <v>12</v>
      </c>
      <c r="J2195" s="3" t="s">
        <v>85</v>
      </c>
      <c r="K2195" s="3" t="s">
        <v>7</v>
      </c>
      <c r="L2195" t="s">
        <v>7104</v>
      </c>
      <c r="M2195" t="s">
        <v>6983</v>
      </c>
      <c r="P2195" s="6" t="s">
        <v>7057</v>
      </c>
      <c r="Q2195" s="6" t="s">
        <v>90</v>
      </c>
      <c r="R2195" s="6" t="s">
        <v>7058</v>
      </c>
      <c r="S2195" s="6"/>
    </row>
    <row r="2196" spans="1:19" ht="15" hidden="1" customHeight="1" x14ac:dyDescent="0.25">
      <c r="A2196" t="s">
        <v>7140</v>
      </c>
      <c r="B2196" s="6" t="s">
        <v>7141</v>
      </c>
      <c r="H2196" s="3" t="e">
        <f>IF(I2196="",200,VLOOKUP(I2196,#REF!,2,FALSE))</f>
        <v>#REF!</v>
      </c>
      <c r="I2196" t="s">
        <v>12</v>
      </c>
      <c r="J2196" s="3" t="s">
        <v>85</v>
      </c>
      <c r="K2196" s="3" t="s">
        <v>7</v>
      </c>
      <c r="L2196" t="s">
        <v>7104</v>
      </c>
      <c r="M2196" t="s">
        <v>6983</v>
      </c>
      <c r="P2196" s="6" t="s">
        <v>7061</v>
      </c>
      <c r="Q2196" s="6" t="s">
        <v>90</v>
      </c>
      <c r="R2196" s="6" t="s">
        <v>7062</v>
      </c>
      <c r="S2196" s="6"/>
    </row>
    <row r="2197" spans="1:19" ht="15" hidden="1" customHeight="1" x14ac:dyDescent="0.25">
      <c r="A2197" t="s">
        <v>7142</v>
      </c>
      <c r="B2197" s="6" t="s">
        <v>7143</v>
      </c>
      <c r="H2197" s="3" t="e">
        <f>IF(I2197="",200,VLOOKUP(I2197,#REF!,2,FALSE))</f>
        <v>#REF!</v>
      </c>
      <c r="I2197" t="s">
        <v>12</v>
      </c>
      <c r="J2197" s="3" t="s">
        <v>85</v>
      </c>
      <c r="K2197" s="3" t="s">
        <v>7</v>
      </c>
      <c r="L2197" t="s">
        <v>7104</v>
      </c>
      <c r="M2197" t="s">
        <v>6983</v>
      </c>
      <c r="N2197" s="6" t="s">
        <v>6997</v>
      </c>
      <c r="P2197" s="6" t="s">
        <v>7065</v>
      </c>
      <c r="Q2197" s="6" t="s">
        <v>90</v>
      </c>
      <c r="R2197" s="6" t="s">
        <v>7066</v>
      </c>
      <c r="S2197" s="6"/>
    </row>
    <row r="2198" spans="1:19" ht="15" hidden="1" customHeight="1" x14ac:dyDescent="0.25">
      <c r="A2198" t="s">
        <v>7144</v>
      </c>
      <c r="B2198" s="6" t="s">
        <v>7145</v>
      </c>
      <c r="H2198" s="3" t="e">
        <f>IF(I2198="",200,VLOOKUP(I2198,#REF!,2,FALSE))</f>
        <v>#REF!</v>
      </c>
      <c r="I2198" t="s">
        <v>12</v>
      </c>
      <c r="J2198" s="3" t="s">
        <v>85</v>
      </c>
      <c r="K2198" s="3" t="s">
        <v>7</v>
      </c>
      <c r="L2198" t="s">
        <v>7104</v>
      </c>
      <c r="M2198" t="s">
        <v>6983</v>
      </c>
      <c r="N2198" s="6" t="s">
        <v>7069</v>
      </c>
      <c r="P2198" s="6" t="s">
        <v>7070</v>
      </c>
      <c r="Q2198" s="6" t="s">
        <v>90</v>
      </c>
      <c r="R2198" s="6" t="s">
        <v>7071</v>
      </c>
      <c r="S2198" s="6"/>
    </row>
    <row r="2199" spans="1:19" ht="15" hidden="1" customHeight="1" x14ac:dyDescent="0.25">
      <c r="A2199" t="s">
        <v>7146</v>
      </c>
      <c r="B2199" s="6" t="s">
        <v>7147</v>
      </c>
      <c r="H2199" s="3" t="e">
        <f>IF(I2199="",200,VLOOKUP(I2199,#REF!,2,FALSE))</f>
        <v>#REF!</v>
      </c>
      <c r="I2199" t="s">
        <v>12</v>
      </c>
      <c r="J2199" s="3" t="s">
        <v>85</v>
      </c>
      <c r="K2199" s="3" t="s">
        <v>7</v>
      </c>
      <c r="L2199" t="s">
        <v>7104</v>
      </c>
      <c r="M2199" t="s">
        <v>6983</v>
      </c>
      <c r="N2199" s="6" t="s">
        <v>7074</v>
      </c>
      <c r="P2199" s="6" t="s">
        <v>7075</v>
      </c>
      <c r="Q2199" s="6" t="s">
        <v>90</v>
      </c>
      <c r="R2199" s="6" t="s">
        <v>7076</v>
      </c>
      <c r="S2199" s="6"/>
    </row>
    <row r="2200" spans="1:19" ht="15" hidden="1" customHeight="1" x14ac:dyDescent="0.25">
      <c r="A2200" t="s">
        <v>7148</v>
      </c>
      <c r="B2200" s="6" t="s">
        <v>7149</v>
      </c>
      <c r="H2200" s="3" t="e">
        <f>IF(I2200="",200,VLOOKUP(I2200,#REF!,2,FALSE))</f>
        <v>#REF!</v>
      </c>
      <c r="I2200" t="s">
        <v>12</v>
      </c>
      <c r="J2200" s="3" t="s">
        <v>85</v>
      </c>
      <c r="K2200" s="3" t="s">
        <v>7</v>
      </c>
      <c r="L2200" t="s">
        <v>7104</v>
      </c>
      <c r="M2200" t="s">
        <v>6983</v>
      </c>
      <c r="N2200" s="6" t="s">
        <v>7074</v>
      </c>
      <c r="P2200" s="6" t="s">
        <v>7079</v>
      </c>
      <c r="Q2200" s="6" t="s">
        <v>90</v>
      </c>
      <c r="R2200" s="6" t="s">
        <v>7080</v>
      </c>
      <c r="S2200" s="6"/>
    </row>
    <row r="2201" spans="1:19" ht="15" hidden="1" customHeight="1" x14ac:dyDescent="0.25">
      <c r="A2201" t="s">
        <v>7150</v>
      </c>
      <c r="B2201" s="6" t="s">
        <v>7151</v>
      </c>
      <c r="H2201" s="3" t="e">
        <f>IF(I2201="",200,VLOOKUP(I2201,#REF!,2,FALSE))</f>
        <v>#REF!</v>
      </c>
      <c r="I2201" t="s">
        <v>12</v>
      </c>
      <c r="J2201" s="3" t="s">
        <v>85</v>
      </c>
      <c r="K2201" s="3" t="s">
        <v>7</v>
      </c>
      <c r="L2201" t="s">
        <v>7104</v>
      </c>
      <c r="M2201" t="s">
        <v>6983</v>
      </c>
      <c r="N2201" s="6" t="s">
        <v>7074</v>
      </c>
      <c r="P2201" s="6" t="s">
        <v>7083</v>
      </c>
      <c r="Q2201" s="6" t="s">
        <v>90</v>
      </c>
      <c r="R2201" s="6" t="s">
        <v>7084</v>
      </c>
      <c r="S2201" s="6"/>
    </row>
    <row r="2202" spans="1:19" ht="15" hidden="1" customHeight="1" x14ac:dyDescent="0.25">
      <c r="A2202" t="s">
        <v>7152</v>
      </c>
      <c r="B2202" s="6" t="s">
        <v>7153</v>
      </c>
      <c r="H2202" s="3" t="e">
        <f>IF(I2202="",200,VLOOKUP(I2202,#REF!,2,FALSE))</f>
        <v>#REF!</v>
      </c>
      <c r="I2202" t="s">
        <v>12</v>
      </c>
      <c r="J2202" s="3" t="s">
        <v>85</v>
      </c>
      <c r="K2202" s="3" t="s">
        <v>7</v>
      </c>
      <c r="L2202" t="s">
        <v>7104</v>
      </c>
      <c r="M2202" t="s">
        <v>6983</v>
      </c>
      <c r="N2202" s="6" t="s">
        <v>7087</v>
      </c>
      <c r="P2202" s="6" t="s">
        <v>6989</v>
      </c>
      <c r="Q2202" s="6" t="s">
        <v>90</v>
      </c>
      <c r="R2202" s="6" t="s">
        <v>7088</v>
      </c>
      <c r="S2202" s="6"/>
    </row>
    <row r="2203" spans="1:19" ht="15" hidden="1" customHeight="1" x14ac:dyDescent="0.25">
      <c r="A2203" t="s">
        <v>7154</v>
      </c>
      <c r="B2203" s="6" t="s">
        <v>7155</v>
      </c>
      <c r="H2203" s="3" t="e">
        <f>IF(I2203="",200,VLOOKUP(I2203,#REF!,2,FALSE))</f>
        <v>#REF!</v>
      </c>
      <c r="I2203" t="s">
        <v>12</v>
      </c>
      <c r="J2203" s="3" t="s">
        <v>85</v>
      </c>
      <c r="K2203" s="3" t="s">
        <v>7</v>
      </c>
      <c r="L2203" t="s">
        <v>7104</v>
      </c>
      <c r="M2203" t="s">
        <v>6983</v>
      </c>
      <c r="N2203" s="6" t="s">
        <v>7091</v>
      </c>
      <c r="P2203" s="6" t="s">
        <v>6989</v>
      </c>
      <c r="Q2203" s="6" t="s">
        <v>90</v>
      </c>
      <c r="R2203" s="6" t="s">
        <v>7092</v>
      </c>
      <c r="S2203" s="6"/>
    </row>
    <row r="2204" spans="1:19" ht="15" hidden="1" customHeight="1" x14ac:dyDescent="0.25">
      <c r="A2204" t="s">
        <v>7156</v>
      </c>
      <c r="B2204" s="6" t="s">
        <v>7157</v>
      </c>
      <c r="H2204" s="3" t="e">
        <f>IF(I2204="",200,VLOOKUP(I2204,#REF!,2,FALSE))</f>
        <v>#REF!</v>
      </c>
      <c r="I2204" t="s">
        <v>12</v>
      </c>
      <c r="J2204" s="3" t="s">
        <v>85</v>
      </c>
      <c r="K2204" s="3" t="s">
        <v>7</v>
      </c>
      <c r="L2204" t="s">
        <v>7104</v>
      </c>
      <c r="M2204" t="s">
        <v>6983</v>
      </c>
      <c r="N2204" s="6" t="s">
        <v>7095</v>
      </c>
      <c r="P2204" s="6" t="s">
        <v>7096</v>
      </c>
      <c r="Q2204" s="6" t="s">
        <v>90</v>
      </c>
      <c r="R2204" s="6" t="s">
        <v>7097</v>
      </c>
      <c r="S2204" s="6"/>
    </row>
    <row r="2205" spans="1:19" ht="15" hidden="1" customHeight="1" x14ac:dyDescent="0.25">
      <c r="A2205" t="s">
        <v>7158</v>
      </c>
      <c r="B2205" s="6" t="s">
        <v>7159</v>
      </c>
      <c r="H2205" s="3" t="e">
        <f>IF(I2205="",200,VLOOKUP(I2205,#REF!,2,FALSE))</f>
        <v>#REF!</v>
      </c>
      <c r="I2205" t="s">
        <v>12</v>
      </c>
      <c r="J2205" s="3" t="s">
        <v>85</v>
      </c>
      <c r="K2205" s="3" t="s">
        <v>7</v>
      </c>
      <c r="L2205" t="s">
        <v>7104</v>
      </c>
      <c r="M2205" t="s">
        <v>6983</v>
      </c>
      <c r="P2205" s="6" t="s">
        <v>7100</v>
      </c>
      <c r="Q2205" s="6" t="s">
        <v>90</v>
      </c>
      <c r="R2205" s="6" t="s">
        <v>7101</v>
      </c>
      <c r="S2205" s="6"/>
    </row>
    <row r="2206" spans="1:19" ht="15" hidden="1" customHeight="1" x14ac:dyDescent="0.25">
      <c r="A2206" t="s">
        <v>7160</v>
      </c>
      <c r="B2206" s="6" t="s">
        <v>7161</v>
      </c>
      <c r="H2206" s="3" t="e">
        <f>IF(I2206="",200,VLOOKUP(I2206,#REF!,2,FALSE))</f>
        <v>#REF!</v>
      </c>
      <c r="I2206" t="s">
        <v>12</v>
      </c>
      <c r="J2206" s="3" t="s">
        <v>85</v>
      </c>
      <c r="K2206" s="3" t="s">
        <v>8</v>
      </c>
      <c r="L2206" t="s">
        <v>7162</v>
      </c>
      <c r="M2206" t="s">
        <v>6983</v>
      </c>
      <c r="P2206" s="6" t="s">
        <v>6984</v>
      </c>
      <c r="Q2206" s="6" t="s">
        <v>90</v>
      </c>
      <c r="R2206" s="6" t="s">
        <v>6985</v>
      </c>
      <c r="S2206" s="6"/>
    </row>
    <row r="2207" spans="1:19" ht="15" hidden="1" customHeight="1" x14ac:dyDescent="0.25">
      <c r="A2207" t="s">
        <v>7163</v>
      </c>
      <c r="B2207" s="6" t="s">
        <v>7164</v>
      </c>
      <c r="H2207" s="3" t="e">
        <f>IF(I2207="",200,VLOOKUP(I2207,#REF!,2,FALSE))</f>
        <v>#REF!</v>
      </c>
      <c r="I2207" t="s">
        <v>12</v>
      </c>
      <c r="J2207" s="3" t="s">
        <v>85</v>
      </c>
      <c r="K2207" s="3" t="s">
        <v>8</v>
      </c>
      <c r="L2207" t="s">
        <v>7162</v>
      </c>
      <c r="M2207" t="s">
        <v>6983</v>
      </c>
      <c r="N2207" s="6" t="s">
        <v>6988</v>
      </c>
      <c r="P2207" s="6" t="s">
        <v>6989</v>
      </c>
      <c r="Q2207" s="6" t="s">
        <v>90</v>
      </c>
      <c r="R2207" s="6" t="s">
        <v>6990</v>
      </c>
      <c r="S2207" s="6"/>
    </row>
    <row r="2208" spans="1:19" ht="15" hidden="1" customHeight="1" x14ac:dyDescent="0.25">
      <c r="A2208" t="s">
        <v>7165</v>
      </c>
      <c r="B2208" s="6" t="s">
        <v>7166</v>
      </c>
      <c r="H2208" s="3" t="e">
        <f>IF(I2208="",200,VLOOKUP(I2208,#REF!,2,FALSE))</f>
        <v>#REF!</v>
      </c>
      <c r="I2208" t="s">
        <v>12</v>
      </c>
      <c r="J2208" s="3" t="s">
        <v>85</v>
      </c>
      <c r="K2208" s="3" t="s">
        <v>8</v>
      </c>
      <c r="L2208" t="s">
        <v>7162</v>
      </c>
      <c r="M2208" t="s">
        <v>6983</v>
      </c>
      <c r="P2208" s="6" t="s">
        <v>6993</v>
      </c>
      <c r="Q2208" s="6" t="s">
        <v>90</v>
      </c>
      <c r="R2208" s="6" t="s">
        <v>6994</v>
      </c>
      <c r="S2208" s="6"/>
    </row>
    <row r="2209" spans="1:19" ht="15" hidden="1" customHeight="1" x14ac:dyDescent="0.25">
      <c r="A2209" t="s">
        <v>7167</v>
      </c>
      <c r="B2209" s="6" t="s">
        <v>7168</v>
      </c>
      <c r="H2209" s="3" t="e">
        <f>IF(I2209="",200,VLOOKUP(I2209,#REF!,2,FALSE))</f>
        <v>#REF!</v>
      </c>
      <c r="I2209" t="s">
        <v>12</v>
      </c>
      <c r="J2209" s="3" t="s">
        <v>85</v>
      </c>
      <c r="K2209" s="3" t="s">
        <v>8</v>
      </c>
      <c r="L2209" t="s">
        <v>7162</v>
      </c>
      <c r="M2209" t="s">
        <v>6983</v>
      </c>
      <c r="N2209" s="6" t="s">
        <v>6997</v>
      </c>
      <c r="P2209" s="6" t="s">
        <v>6998</v>
      </c>
      <c r="Q2209" s="6" t="s">
        <v>90</v>
      </c>
      <c r="R2209" s="6" t="s">
        <v>6999</v>
      </c>
      <c r="S2209" s="6"/>
    </row>
    <row r="2210" spans="1:19" ht="15" hidden="1" customHeight="1" x14ac:dyDescent="0.25">
      <c r="A2210" t="s">
        <v>7169</v>
      </c>
      <c r="B2210" s="6" t="s">
        <v>7170</v>
      </c>
      <c r="H2210" s="3" t="e">
        <f>IF(I2210="",200,VLOOKUP(I2210,#REF!,2,FALSE))</f>
        <v>#REF!</v>
      </c>
      <c r="I2210" t="s">
        <v>12</v>
      </c>
      <c r="J2210" s="3" t="s">
        <v>85</v>
      </c>
      <c r="K2210" s="3" t="s">
        <v>8</v>
      </c>
      <c r="L2210" t="s">
        <v>7162</v>
      </c>
      <c r="M2210" t="s">
        <v>6983</v>
      </c>
      <c r="N2210" s="6" t="s">
        <v>7002</v>
      </c>
      <c r="P2210" s="6" t="s">
        <v>7003</v>
      </c>
      <c r="Q2210" s="6" t="s">
        <v>90</v>
      </c>
      <c r="R2210" s="6" t="s">
        <v>7004</v>
      </c>
      <c r="S2210" s="6"/>
    </row>
    <row r="2211" spans="1:19" ht="15" hidden="1" customHeight="1" x14ac:dyDescent="0.25">
      <c r="A2211" t="s">
        <v>7171</v>
      </c>
      <c r="B2211" s="6" t="s">
        <v>7172</v>
      </c>
      <c r="H2211" s="3" t="e">
        <f>IF(I2211="",200,VLOOKUP(I2211,#REF!,2,FALSE))</f>
        <v>#REF!</v>
      </c>
      <c r="I2211" t="s">
        <v>12</v>
      </c>
      <c r="J2211" s="3" t="s">
        <v>85</v>
      </c>
      <c r="K2211" s="3" t="s">
        <v>8</v>
      </c>
      <c r="L2211" t="s">
        <v>7162</v>
      </c>
      <c r="M2211" t="s">
        <v>6983</v>
      </c>
      <c r="N2211" s="6" t="s">
        <v>7007</v>
      </c>
      <c r="P2211" s="6" t="s">
        <v>7008</v>
      </c>
      <c r="Q2211" s="6" t="s">
        <v>90</v>
      </c>
      <c r="R2211" s="6" t="s">
        <v>7009</v>
      </c>
      <c r="S2211" s="6"/>
    </row>
    <row r="2212" spans="1:19" ht="15" hidden="1" customHeight="1" x14ac:dyDescent="0.25">
      <c r="A2212" t="s">
        <v>7173</v>
      </c>
      <c r="B2212" s="6" t="s">
        <v>7174</v>
      </c>
      <c r="H2212" s="3" t="e">
        <f>IF(I2212="",200,VLOOKUP(I2212,#REF!,2,FALSE))</f>
        <v>#REF!</v>
      </c>
      <c r="I2212" t="s">
        <v>12</v>
      </c>
      <c r="J2212" s="3" t="s">
        <v>85</v>
      </c>
      <c r="K2212" s="3" t="s">
        <v>8</v>
      </c>
      <c r="L2212" t="s">
        <v>7162</v>
      </c>
      <c r="M2212" t="s">
        <v>6983</v>
      </c>
      <c r="N2212" s="6" t="s">
        <v>7012</v>
      </c>
      <c r="P2212" s="6" t="s">
        <v>7013</v>
      </c>
      <c r="Q2212" s="6" t="s">
        <v>90</v>
      </c>
      <c r="R2212" s="6" t="s">
        <v>7014</v>
      </c>
      <c r="S2212" s="6"/>
    </row>
    <row r="2213" spans="1:19" ht="15" hidden="1" customHeight="1" x14ac:dyDescent="0.25">
      <c r="A2213" t="s">
        <v>7175</v>
      </c>
      <c r="B2213" s="6" t="s">
        <v>7176</v>
      </c>
      <c r="H2213" s="3" t="e">
        <f>IF(I2213="",200,VLOOKUP(I2213,#REF!,2,FALSE))</f>
        <v>#REF!</v>
      </c>
      <c r="I2213" t="s">
        <v>12</v>
      </c>
      <c r="J2213" s="3" t="s">
        <v>85</v>
      </c>
      <c r="K2213" s="3" t="s">
        <v>8</v>
      </c>
      <c r="L2213" t="s">
        <v>7162</v>
      </c>
      <c r="M2213" t="s">
        <v>6983</v>
      </c>
      <c r="N2213" s="6" t="s">
        <v>7119</v>
      </c>
      <c r="P2213" s="6" t="s">
        <v>7018</v>
      </c>
      <c r="Q2213" s="6" t="s">
        <v>90</v>
      </c>
      <c r="R2213" s="6" t="s">
        <v>7120</v>
      </c>
      <c r="S2213" s="6"/>
    </row>
    <row r="2214" spans="1:19" ht="15" hidden="1" customHeight="1" x14ac:dyDescent="0.25">
      <c r="A2214" t="s">
        <v>7177</v>
      </c>
      <c r="B2214" s="6" t="s">
        <v>7178</v>
      </c>
      <c r="H2214" s="3" t="e">
        <f>IF(I2214="",200,VLOOKUP(I2214,#REF!,2,FALSE))</f>
        <v>#REF!</v>
      </c>
      <c r="I2214" t="s">
        <v>12</v>
      </c>
      <c r="J2214" s="3" t="s">
        <v>85</v>
      </c>
      <c r="K2214" s="3" t="s">
        <v>8</v>
      </c>
      <c r="L2214" t="s">
        <v>7162</v>
      </c>
      <c r="M2214" t="s">
        <v>6983</v>
      </c>
      <c r="N2214" s="6" t="s">
        <v>7119</v>
      </c>
      <c r="P2214" s="6" t="s">
        <v>7018</v>
      </c>
      <c r="Q2214" s="6" t="s">
        <v>90</v>
      </c>
      <c r="R2214" s="6" t="s">
        <v>7123</v>
      </c>
      <c r="S2214" s="6"/>
    </row>
    <row r="2215" spans="1:19" ht="15" hidden="1" customHeight="1" x14ac:dyDescent="0.25">
      <c r="A2215" t="s">
        <v>7179</v>
      </c>
      <c r="B2215" s="6" t="s">
        <v>7180</v>
      </c>
      <c r="H2215" s="3" t="e">
        <f>IF(I2215="",200,VLOOKUP(I2215,#REF!,2,FALSE))</f>
        <v>#REF!</v>
      </c>
      <c r="I2215" t="s">
        <v>12</v>
      </c>
      <c r="J2215" s="3" t="s">
        <v>85</v>
      </c>
      <c r="K2215" s="3" t="s">
        <v>8</v>
      </c>
      <c r="L2215" t="s">
        <v>7162</v>
      </c>
      <c r="M2215" t="s">
        <v>6983</v>
      </c>
      <c r="N2215" s="6" t="s">
        <v>7025</v>
      </c>
      <c r="P2215" s="6" t="s">
        <v>7026</v>
      </c>
      <c r="Q2215" s="6" t="s">
        <v>90</v>
      </c>
      <c r="R2215" s="6" t="s">
        <v>7027</v>
      </c>
      <c r="S2215" s="6"/>
    </row>
    <row r="2216" spans="1:19" ht="15" hidden="1" customHeight="1" x14ac:dyDescent="0.25">
      <c r="A2216" t="s">
        <v>7181</v>
      </c>
      <c r="B2216" s="6" t="s">
        <v>7182</v>
      </c>
      <c r="H2216" s="3" t="e">
        <f>IF(I2216="",200,VLOOKUP(I2216,#REF!,2,FALSE))</f>
        <v>#REF!</v>
      </c>
      <c r="I2216" t="s">
        <v>12</v>
      </c>
      <c r="J2216" s="3" t="s">
        <v>85</v>
      </c>
      <c r="K2216" s="3" t="s">
        <v>8</v>
      </c>
      <c r="L2216" t="s">
        <v>7162</v>
      </c>
      <c r="M2216" t="s">
        <v>6983</v>
      </c>
      <c r="N2216" s="6" t="s">
        <v>7030</v>
      </c>
      <c r="P2216" s="6" t="s">
        <v>7031</v>
      </c>
      <c r="Q2216" s="6" t="s">
        <v>90</v>
      </c>
      <c r="R2216" s="6" t="s">
        <v>7032</v>
      </c>
      <c r="S2216" s="6"/>
    </row>
    <row r="2217" spans="1:19" ht="15" hidden="1" customHeight="1" x14ac:dyDescent="0.25">
      <c r="A2217" t="s">
        <v>7183</v>
      </c>
      <c r="B2217" s="6" t="s">
        <v>7184</v>
      </c>
      <c r="H2217" s="3" t="e">
        <f>IF(I2217="",200,VLOOKUP(I2217,#REF!,2,FALSE))</f>
        <v>#REF!</v>
      </c>
      <c r="I2217" t="s">
        <v>12</v>
      </c>
      <c r="J2217" s="3" t="s">
        <v>85</v>
      </c>
      <c r="K2217" s="3" t="s">
        <v>8</v>
      </c>
      <c r="L2217" t="s">
        <v>7162</v>
      </c>
      <c r="M2217" t="s">
        <v>6983</v>
      </c>
      <c r="N2217" s="6" t="s">
        <v>7035</v>
      </c>
      <c r="P2217" s="6" t="s">
        <v>7036</v>
      </c>
      <c r="Q2217" s="6" t="s">
        <v>90</v>
      </c>
      <c r="R2217" s="6" t="s">
        <v>7037</v>
      </c>
      <c r="S2217" s="6"/>
    </row>
    <row r="2218" spans="1:19" ht="15" hidden="1" customHeight="1" x14ac:dyDescent="0.25">
      <c r="A2218" t="s">
        <v>7185</v>
      </c>
      <c r="B2218" s="6" t="s">
        <v>7186</v>
      </c>
      <c r="H2218" s="3" t="e">
        <f>IF(I2218="",200,VLOOKUP(I2218,#REF!,2,FALSE))</f>
        <v>#REF!</v>
      </c>
      <c r="I2218" t="s">
        <v>12</v>
      </c>
      <c r="J2218" s="3" t="s">
        <v>85</v>
      </c>
      <c r="K2218" s="3" t="s">
        <v>8</v>
      </c>
      <c r="L2218" t="s">
        <v>7162</v>
      </c>
      <c r="M2218" t="s">
        <v>6983</v>
      </c>
      <c r="N2218" s="6" t="s">
        <v>7040</v>
      </c>
      <c r="P2218" s="6" t="s">
        <v>7041</v>
      </c>
      <c r="Q2218" s="6" t="s">
        <v>90</v>
      </c>
      <c r="R2218" s="6" t="s">
        <v>7042</v>
      </c>
      <c r="S2218" s="6"/>
    </row>
    <row r="2219" spans="1:19" ht="15" hidden="1" customHeight="1" x14ac:dyDescent="0.25">
      <c r="A2219" t="s">
        <v>7187</v>
      </c>
      <c r="B2219" s="6" t="s">
        <v>7188</v>
      </c>
      <c r="H2219" s="3" t="e">
        <f>IF(I2219="",200,VLOOKUP(I2219,#REF!,2,FALSE))</f>
        <v>#REF!</v>
      </c>
      <c r="I2219" t="s">
        <v>12</v>
      </c>
      <c r="J2219" s="3" t="s">
        <v>85</v>
      </c>
      <c r="K2219" s="3" t="s">
        <v>8</v>
      </c>
      <c r="L2219" t="s">
        <v>7162</v>
      </c>
      <c r="M2219" t="s">
        <v>6983</v>
      </c>
      <c r="N2219" s="6" t="s">
        <v>7045</v>
      </c>
      <c r="P2219" s="6" t="s">
        <v>7046</v>
      </c>
      <c r="Q2219" s="6" t="s">
        <v>90</v>
      </c>
      <c r="R2219" s="6" t="s">
        <v>7047</v>
      </c>
      <c r="S2219" s="6"/>
    </row>
    <row r="2220" spans="1:19" ht="15" hidden="1" customHeight="1" x14ac:dyDescent="0.25">
      <c r="A2220" t="s">
        <v>7189</v>
      </c>
      <c r="B2220" s="6" t="s">
        <v>7190</v>
      </c>
      <c r="H2220" s="3" t="e">
        <f>IF(I2220="",200,VLOOKUP(I2220,#REF!,2,FALSE))</f>
        <v>#REF!</v>
      </c>
      <c r="I2220" t="s">
        <v>12</v>
      </c>
      <c r="J2220" s="3" t="s">
        <v>85</v>
      </c>
      <c r="K2220" s="3" t="s">
        <v>8</v>
      </c>
      <c r="L2220" t="s">
        <v>7162</v>
      </c>
      <c r="M2220" t="s">
        <v>6983</v>
      </c>
      <c r="P2220" s="6" t="s">
        <v>7050</v>
      </c>
      <c r="Q2220" s="6" t="s">
        <v>90</v>
      </c>
      <c r="R2220" s="6" t="s">
        <v>7051</v>
      </c>
      <c r="S2220" s="6"/>
    </row>
    <row r="2221" spans="1:19" ht="15" hidden="1" customHeight="1" x14ac:dyDescent="0.25">
      <c r="A2221" t="s">
        <v>7191</v>
      </c>
      <c r="B2221" s="6" t="s">
        <v>7192</v>
      </c>
      <c r="H2221" s="3" t="e">
        <f>IF(I2221="",200,VLOOKUP(I2221,#REF!,2,FALSE))</f>
        <v>#REF!</v>
      </c>
      <c r="I2221" t="s">
        <v>12</v>
      </c>
      <c r="J2221" s="3" t="s">
        <v>85</v>
      </c>
      <c r="K2221" s="3" t="s">
        <v>8</v>
      </c>
      <c r="L2221" t="s">
        <v>7162</v>
      </c>
      <c r="M2221" t="s">
        <v>6983</v>
      </c>
      <c r="P2221" s="6" t="s">
        <v>7054</v>
      </c>
      <c r="Q2221" s="6" t="s">
        <v>90</v>
      </c>
      <c r="R2221" s="6" t="s">
        <v>7051</v>
      </c>
      <c r="S2221" s="6"/>
    </row>
    <row r="2222" spans="1:19" ht="15" hidden="1" customHeight="1" x14ac:dyDescent="0.25">
      <c r="A2222" t="s">
        <v>7193</v>
      </c>
      <c r="B2222" s="6" t="s">
        <v>7194</v>
      </c>
      <c r="H2222" s="3" t="e">
        <f>IF(I2222="",200,VLOOKUP(I2222,#REF!,2,FALSE))</f>
        <v>#REF!</v>
      </c>
      <c r="I2222" t="s">
        <v>12</v>
      </c>
      <c r="J2222" s="3" t="s">
        <v>85</v>
      </c>
      <c r="K2222" s="3" t="s">
        <v>8</v>
      </c>
      <c r="L2222" t="s">
        <v>7162</v>
      </c>
      <c r="M2222" t="s">
        <v>6983</v>
      </c>
      <c r="P2222" s="6" t="s">
        <v>7057</v>
      </c>
      <c r="Q2222" s="6" t="s">
        <v>90</v>
      </c>
      <c r="R2222" s="6" t="s">
        <v>7058</v>
      </c>
      <c r="S2222" s="6"/>
    </row>
    <row r="2223" spans="1:19" ht="15" hidden="1" customHeight="1" x14ac:dyDescent="0.25">
      <c r="A2223" t="s">
        <v>7195</v>
      </c>
      <c r="B2223" s="6" t="s">
        <v>7196</v>
      </c>
      <c r="H2223" s="3" t="e">
        <f>IF(I2223="",200,VLOOKUP(I2223,#REF!,2,FALSE))</f>
        <v>#REF!</v>
      </c>
      <c r="I2223" t="s">
        <v>12</v>
      </c>
      <c r="J2223" s="3" t="s">
        <v>85</v>
      </c>
      <c r="K2223" s="3" t="s">
        <v>8</v>
      </c>
      <c r="L2223" t="s">
        <v>7162</v>
      </c>
      <c r="M2223" t="s">
        <v>6983</v>
      </c>
      <c r="P2223" s="6" t="s">
        <v>7061</v>
      </c>
      <c r="Q2223" s="6" t="s">
        <v>90</v>
      </c>
      <c r="R2223" s="6" t="s">
        <v>7062</v>
      </c>
      <c r="S2223" s="6"/>
    </row>
    <row r="2224" spans="1:19" ht="15" hidden="1" customHeight="1" x14ac:dyDescent="0.25">
      <c r="A2224" t="s">
        <v>7197</v>
      </c>
      <c r="B2224" s="6" t="s">
        <v>7198</v>
      </c>
      <c r="H2224" s="3" t="e">
        <f>IF(I2224="",200,VLOOKUP(I2224,#REF!,2,FALSE))</f>
        <v>#REF!</v>
      </c>
      <c r="I2224" t="s">
        <v>12</v>
      </c>
      <c r="J2224" s="3" t="s">
        <v>85</v>
      </c>
      <c r="K2224" s="3" t="s">
        <v>8</v>
      </c>
      <c r="L2224" t="s">
        <v>7162</v>
      </c>
      <c r="M2224" t="s">
        <v>6983</v>
      </c>
      <c r="N2224" s="6" t="s">
        <v>6997</v>
      </c>
      <c r="P2224" s="6" t="s">
        <v>7065</v>
      </c>
      <c r="Q2224" s="6" t="s">
        <v>90</v>
      </c>
      <c r="R2224" s="6" t="s">
        <v>7066</v>
      </c>
      <c r="S2224" s="6"/>
    </row>
    <row r="2225" spans="1:19" ht="15" hidden="1" customHeight="1" x14ac:dyDescent="0.25">
      <c r="A2225" t="s">
        <v>7199</v>
      </c>
      <c r="B2225" s="6" t="s">
        <v>7200</v>
      </c>
      <c r="H2225" s="3" t="e">
        <f>IF(I2225="",200,VLOOKUP(I2225,#REF!,2,FALSE))</f>
        <v>#REF!</v>
      </c>
      <c r="I2225" t="s">
        <v>12</v>
      </c>
      <c r="J2225" s="3" t="s">
        <v>85</v>
      </c>
      <c r="K2225" s="3" t="s">
        <v>8</v>
      </c>
      <c r="L2225" t="s">
        <v>7162</v>
      </c>
      <c r="M2225" t="s">
        <v>6983</v>
      </c>
      <c r="N2225" s="6" t="s">
        <v>7069</v>
      </c>
      <c r="P2225" s="6" t="s">
        <v>7070</v>
      </c>
      <c r="Q2225" s="6" t="s">
        <v>90</v>
      </c>
      <c r="R2225" s="6" t="s">
        <v>7071</v>
      </c>
      <c r="S2225" s="6"/>
    </row>
    <row r="2226" spans="1:19" ht="15" hidden="1" customHeight="1" x14ac:dyDescent="0.25">
      <c r="A2226" t="s">
        <v>7201</v>
      </c>
      <c r="B2226" s="6" t="s">
        <v>7202</v>
      </c>
      <c r="H2226" s="3" t="e">
        <f>IF(I2226="",200,VLOOKUP(I2226,#REF!,2,FALSE))</f>
        <v>#REF!</v>
      </c>
      <c r="I2226" t="s">
        <v>12</v>
      </c>
      <c r="J2226" s="3" t="s">
        <v>85</v>
      </c>
      <c r="K2226" s="3" t="s">
        <v>8</v>
      </c>
      <c r="L2226" t="s">
        <v>7162</v>
      </c>
      <c r="M2226" t="s">
        <v>6983</v>
      </c>
      <c r="N2226" s="6" t="s">
        <v>7074</v>
      </c>
      <c r="P2226" s="6" t="s">
        <v>7075</v>
      </c>
      <c r="Q2226" s="6" t="s">
        <v>90</v>
      </c>
      <c r="R2226" s="6" t="s">
        <v>7076</v>
      </c>
      <c r="S2226" s="6"/>
    </row>
    <row r="2227" spans="1:19" ht="15" hidden="1" customHeight="1" x14ac:dyDescent="0.25">
      <c r="A2227" t="s">
        <v>7203</v>
      </c>
      <c r="B2227" s="6" t="s">
        <v>7204</v>
      </c>
      <c r="H2227" s="3" t="e">
        <f>IF(I2227="",200,VLOOKUP(I2227,#REF!,2,FALSE))</f>
        <v>#REF!</v>
      </c>
      <c r="I2227" t="s">
        <v>12</v>
      </c>
      <c r="J2227" s="3" t="s">
        <v>85</v>
      </c>
      <c r="K2227" s="3" t="s">
        <v>8</v>
      </c>
      <c r="L2227" t="s">
        <v>7162</v>
      </c>
      <c r="M2227" t="s">
        <v>6983</v>
      </c>
      <c r="N2227" s="6" t="s">
        <v>7074</v>
      </c>
      <c r="P2227" s="6" t="s">
        <v>7079</v>
      </c>
      <c r="Q2227" s="6" t="s">
        <v>90</v>
      </c>
      <c r="R2227" s="6" t="s">
        <v>7080</v>
      </c>
      <c r="S2227" s="6"/>
    </row>
    <row r="2228" spans="1:19" ht="15" hidden="1" customHeight="1" x14ac:dyDescent="0.25">
      <c r="A2228" t="s">
        <v>7205</v>
      </c>
      <c r="B2228" s="6" t="s">
        <v>7206</v>
      </c>
      <c r="H2228" s="3" t="e">
        <f>IF(I2228="",200,VLOOKUP(I2228,#REF!,2,FALSE))</f>
        <v>#REF!</v>
      </c>
      <c r="I2228" t="s">
        <v>12</v>
      </c>
      <c r="J2228" s="3" t="s">
        <v>85</v>
      </c>
      <c r="K2228" s="3" t="s">
        <v>8</v>
      </c>
      <c r="L2228" t="s">
        <v>7162</v>
      </c>
      <c r="M2228" t="s">
        <v>6983</v>
      </c>
      <c r="N2228" s="6" t="s">
        <v>7074</v>
      </c>
      <c r="P2228" s="6" t="s">
        <v>7083</v>
      </c>
      <c r="Q2228" s="6" t="s">
        <v>90</v>
      </c>
      <c r="R2228" s="6" t="s">
        <v>7084</v>
      </c>
      <c r="S2228" s="6"/>
    </row>
    <row r="2229" spans="1:19" ht="15" hidden="1" customHeight="1" x14ac:dyDescent="0.25">
      <c r="A2229" t="s">
        <v>7207</v>
      </c>
      <c r="B2229" s="6" t="s">
        <v>7208</v>
      </c>
      <c r="H2229" s="3" t="e">
        <f>IF(I2229="",200,VLOOKUP(I2229,#REF!,2,FALSE))</f>
        <v>#REF!</v>
      </c>
      <c r="I2229" t="s">
        <v>12</v>
      </c>
      <c r="J2229" s="3" t="s">
        <v>85</v>
      </c>
      <c r="K2229" s="3" t="s">
        <v>8</v>
      </c>
      <c r="L2229" t="s">
        <v>7162</v>
      </c>
      <c r="M2229" t="s">
        <v>6983</v>
      </c>
      <c r="N2229" s="6" t="s">
        <v>7087</v>
      </c>
      <c r="P2229" s="6" t="s">
        <v>6989</v>
      </c>
      <c r="Q2229" s="6" t="s">
        <v>90</v>
      </c>
      <c r="R2229" s="6" t="s">
        <v>7088</v>
      </c>
      <c r="S2229" s="6"/>
    </row>
    <row r="2230" spans="1:19" ht="15" hidden="1" customHeight="1" x14ac:dyDescent="0.25">
      <c r="A2230" t="s">
        <v>7209</v>
      </c>
      <c r="B2230" s="6" t="s">
        <v>7210</v>
      </c>
      <c r="H2230" s="3" t="e">
        <f>IF(I2230="",200,VLOOKUP(I2230,#REF!,2,FALSE))</f>
        <v>#REF!</v>
      </c>
      <c r="I2230" t="s">
        <v>12</v>
      </c>
      <c r="J2230" s="3" t="s">
        <v>85</v>
      </c>
      <c r="K2230" s="3" t="s">
        <v>8</v>
      </c>
      <c r="L2230" t="s">
        <v>7162</v>
      </c>
      <c r="M2230" t="s">
        <v>6983</v>
      </c>
      <c r="N2230" s="6" t="s">
        <v>7091</v>
      </c>
      <c r="P2230" s="6" t="s">
        <v>6989</v>
      </c>
      <c r="Q2230" s="6" t="s">
        <v>90</v>
      </c>
      <c r="R2230" s="6" t="s">
        <v>7092</v>
      </c>
      <c r="S2230" s="6"/>
    </row>
    <row r="2231" spans="1:19" ht="15" hidden="1" customHeight="1" x14ac:dyDescent="0.25">
      <c r="A2231" t="s">
        <v>7211</v>
      </c>
      <c r="B2231" s="6" t="s">
        <v>7212</v>
      </c>
      <c r="H2231" s="3" t="e">
        <f>IF(I2231="",200,VLOOKUP(I2231,#REF!,2,FALSE))</f>
        <v>#REF!</v>
      </c>
      <c r="I2231" t="s">
        <v>12</v>
      </c>
      <c r="J2231" s="3" t="s">
        <v>85</v>
      </c>
      <c r="K2231" s="3" t="s">
        <v>8</v>
      </c>
      <c r="L2231" t="s">
        <v>7162</v>
      </c>
      <c r="M2231" t="s">
        <v>6983</v>
      </c>
      <c r="N2231" s="6" t="s">
        <v>7095</v>
      </c>
      <c r="P2231" s="6" t="s">
        <v>7096</v>
      </c>
      <c r="Q2231" s="6" t="s">
        <v>90</v>
      </c>
      <c r="R2231" s="6" t="s">
        <v>7097</v>
      </c>
      <c r="S2231" s="6"/>
    </row>
    <row r="2232" spans="1:19" ht="15" hidden="1" customHeight="1" x14ac:dyDescent="0.25">
      <c r="A2232" t="s">
        <v>7213</v>
      </c>
      <c r="B2232" s="6" t="s">
        <v>7214</v>
      </c>
      <c r="H2232" s="3" t="e">
        <f>IF(I2232="",200,VLOOKUP(I2232,#REF!,2,FALSE))</f>
        <v>#REF!</v>
      </c>
      <c r="I2232" t="s">
        <v>12</v>
      </c>
      <c r="J2232" s="3" t="s">
        <v>85</v>
      </c>
      <c r="K2232" s="3" t="s">
        <v>8</v>
      </c>
      <c r="L2232" t="s">
        <v>7162</v>
      </c>
      <c r="M2232" t="s">
        <v>6983</v>
      </c>
      <c r="P2232" s="6" t="s">
        <v>7100</v>
      </c>
      <c r="Q2232" s="6" t="s">
        <v>90</v>
      </c>
      <c r="R2232" s="6" t="s">
        <v>7101</v>
      </c>
      <c r="S2232" s="6"/>
    </row>
    <row r="2233" spans="1:19" ht="15" hidden="1" customHeight="1" x14ac:dyDescent="0.25">
      <c r="A2233" t="s">
        <v>7215</v>
      </c>
      <c r="B2233" s="6" t="s">
        <v>7216</v>
      </c>
      <c r="H2233" s="3" t="e">
        <f>IF(I2233="",200,VLOOKUP(I2233,#REF!,2,FALSE))</f>
        <v>#REF!</v>
      </c>
      <c r="I2233" t="s">
        <v>12</v>
      </c>
      <c r="J2233" s="3" t="s">
        <v>85</v>
      </c>
      <c r="K2233" s="3" t="s">
        <v>6</v>
      </c>
      <c r="L2233" t="s">
        <v>7217</v>
      </c>
      <c r="M2233" t="s">
        <v>90</v>
      </c>
      <c r="O2233" s="6" t="s">
        <v>513</v>
      </c>
      <c r="P2233" s="6" t="s">
        <v>514</v>
      </c>
      <c r="Q2233" s="6" t="s">
        <v>90</v>
      </c>
      <c r="R2233" s="6" t="s">
        <v>90</v>
      </c>
      <c r="S2233" s="6"/>
    </row>
    <row r="2234" spans="1:19" ht="15" hidden="1" customHeight="1" x14ac:dyDescent="0.25">
      <c r="A2234" t="s">
        <v>7218</v>
      </c>
      <c r="B2234" s="6" t="s">
        <v>7219</v>
      </c>
      <c r="H2234" s="3" t="e">
        <f>IF(I2234="",200,VLOOKUP(I2234,#REF!,2,FALSE))</f>
        <v>#REF!</v>
      </c>
      <c r="I2234" t="s">
        <v>12</v>
      </c>
      <c r="J2234" s="3" t="s">
        <v>85</v>
      </c>
      <c r="K2234" s="3" t="s">
        <v>9</v>
      </c>
      <c r="L2234" t="s">
        <v>7220</v>
      </c>
      <c r="M2234" t="s">
        <v>90</v>
      </c>
      <c r="O2234" s="6" t="s">
        <v>513</v>
      </c>
      <c r="P2234" s="6" t="s">
        <v>514</v>
      </c>
      <c r="Q2234" s="6" t="s">
        <v>90</v>
      </c>
      <c r="R2234" s="6" t="s">
        <v>90</v>
      </c>
      <c r="S2234" s="6"/>
    </row>
    <row r="2235" spans="1:19" ht="15" hidden="1" customHeight="1" x14ac:dyDescent="0.25">
      <c r="A2235" t="s">
        <v>7221</v>
      </c>
      <c r="B2235" s="6" t="s">
        <v>7222</v>
      </c>
      <c r="H2235" s="3" t="e">
        <f>IF(I2235="",200,VLOOKUP(I2235,#REF!,2,FALSE))</f>
        <v>#REF!</v>
      </c>
      <c r="I2235" t="s">
        <v>12</v>
      </c>
      <c r="J2235" s="3" t="s">
        <v>85</v>
      </c>
      <c r="K2235" s="3" t="s">
        <v>8</v>
      </c>
      <c r="L2235" t="s">
        <v>7223</v>
      </c>
      <c r="M2235" t="s">
        <v>90</v>
      </c>
      <c r="O2235" s="6" t="s">
        <v>513</v>
      </c>
      <c r="P2235" s="6" t="s">
        <v>514</v>
      </c>
      <c r="Q2235" s="6" t="s">
        <v>90</v>
      </c>
      <c r="R2235" s="6" t="s">
        <v>90</v>
      </c>
      <c r="S2235" s="6"/>
    </row>
    <row r="2236" spans="1:19" ht="15" hidden="1" customHeight="1" x14ac:dyDescent="0.25">
      <c r="A2236" t="s">
        <v>7224</v>
      </c>
      <c r="B2236" s="6" t="s">
        <v>7225</v>
      </c>
      <c r="H2236" s="3" t="e">
        <f>IF(I2236="",200,VLOOKUP(I2236,#REF!,2,FALSE))</f>
        <v>#REF!</v>
      </c>
      <c r="I2236" t="s">
        <v>12</v>
      </c>
      <c r="J2236" s="3" t="s">
        <v>85</v>
      </c>
      <c r="K2236" s="3" t="s">
        <v>6</v>
      </c>
      <c r="L2236" t="s">
        <v>7217</v>
      </c>
      <c r="M2236" t="s">
        <v>90</v>
      </c>
      <c r="O2236" s="6" t="s">
        <v>513</v>
      </c>
      <c r="P2236" s="6" t="s">
        <v>7226</v>
      </c>
      <c r="Q2236" s="6" t="s">
        <v>90</v>
      </c>
      <c r="R2236" s="6" t="s">
        <v>90</v>
      </c>
      <c r="S2236" s="6"/>
    </row>
    <row r="2237" spans="1:19" ht="15" hidden="1" customHeight="1" x14ac:dyDescent="0.25">
      <c r="A2237" t="s">
        <v>7227</v>
      </c>
      <c r="B2237" s="6" t="s">
        <v>7228</v>
      </c>
      <c r="H2237" s="3" t="e">
        <f>IF(I2237="",200,VLOOKUP(I2237,#REF!,2,FALSE))</f>
        <v>#REF!</v>
      </c>
      <c r="I2237" t="s">
        <v>12</v>
      </c>
      <c r="J2237" s="3" t="s">
        <v>85</v>
      </c>
      <c r="K2237" s="3" t="s">
        <v>8</v>
      </c>
      <c r="L2237" t="s">
        <v>7223</v>
      </c>
      <c r="M2237" t="s">
        <v>90</v>
      </c>
      <c r="O2237" s="6" t="s">
        <v>513</v>
      </c>
      <c r="P2237" s="6" t="s">
        <v>7229</v>
      </c>
      <c r="Q2237" s="6" t="s">
        <v>90</v>
      </c>
      <c r="R2237" s="6" t="s">
        <v>90</v>
      </c>
      <c r="S2237" s="6"/>
    </row>
    <row r="2238" spans="1:19" ht="15" hidden="1" customHeight="1" x14ac:dyDescent="0.25">
      <c r="A2238" t="s">
        <v>7230</v>
      </c>
      <c r="B2238" s="6" t="s">
        <v>7231</v>
      </c>
      <c r="H2238" s="3" t="e">
        <f>IF(I2238="",200,VLOOKUP(I2238,#REF!,2,FALSE))</f>
        <v>#REF!</v>
      </c>
      <c r="I2238" t="s">
        <v>12</v>
      </c>
      <c r="J2238" s="3" t="s">
        <v>85</v>
      </c>
      <c r="K2238" s="3" t="s">
        <v>9</v>
      </c>
      <c r="L2238" t="s">
        <v>7220</v>
      </c>
      <c r="M2238" t="s">
        <v>90</v>
      </c>
      <c r="O2238" s="6" t="s">
        <v>513</v>
      </c>
      <c r="P2238" s="6" t="s">
        <v>7232</v>
      </c>
      <c r="Q2238" s="6" t="s">
        <v>90</v>
      </c>
      <c r="R2238" s="6" t="s">
        <v>90</v>
      </c>
      <c r="S2238" s="6"/>
    </row>
    <row r="2239" spans="1:19" ht="15" hidden="1" customHeight="1" x14ac:dyDescent="0.25">
      <c r="A2239" t="s">
        <v>7233</v>
      </c>
      <c r="B2239" s="6" t="s">
        <v>7234</v>
      </c>
      <c r="H2239" s="3" t="e">
        <f>IF(I2239="",200,VLOOKUP(I2239,#REF!,2,FALSE))</f>
        <v>#REF!</v>
      </c>
      <c r="I2239" t="s">
        <v>12</v>
      </c>
      <c r="J2239" s="3" t="s">
        <v>85</v>
      </c>
      <c r="K2239" s="3" t="s">
        <v>7</v>
      </c>
      <c r="L2239" t="s">
        <v>7235</v>
      </c>
      <c r="M2239" t="s">
        <v>90</v>
      </c>
      <c r="O2239" s="6" t="s">
        <v>513</v>
      </c>
      <c r="P2239" s="6" t="s">
        <v>514</v>
      </c>
      <c r="Q2239" s="6" t="s">
        <v>90</v>
      </c>
      <c r="R2239" s="6" t="s">
        <v>90</v>
      </c>
      <c r="S2239" s="6"/>
    </row>
    <row r="2240" spans="1:19" ht="15" hidden="1" customHeight="1" x14ac:dyDescent="0.25">
      <c r="A2240" t="s">
        <v>7236</v>
      </c>
      <c r="B2240" s="6" t="s">
        <v>7237</v>
      </c>
      <c r="H2240" s="3" t="e">
        <f>IF(I2240="",200,VLOOKUP(I2240,#REF!,2,FALSE))</f>
        <v>#REF!</v>
      </c>
      <c r="I2240" t="s">
        <v>12</v>
      </c>
      <c r="J2240" s="3" t="s">
        <v>85</v>
      </c>
      <c r="K2240" s="3" t="s">
        <v>7</v>
      </c>
      <c r="L2240" t="s">
        <v>7235</v>
      </c>
      <c r="M2240" t="s">
        <v>90</v>
      </c>
      <c r="O2240" s="6" t="s">
        <v>513</v>
      </c>
      <c r="P2240" s="6" t="s">
        <v>7229</v>
      </c>
      <c r="Q2240" s="6" t="s">
        <v>90</v>
      </c>
      <c r="R2240" s="6" t="s">
        <v>90</v>
      </c>
      <c r="S2240" s="6"/>
    </row>
    <row r="2241" spans="1:19" ht="15" hidden="1" customHeight="1" x14ac:dyDescent="0.25">
      <c r="A2241" t="s">
        <v>7238</v>
      </c>
      <c r="B2241" s="6" t="s">
        <v>7239</v>
      </c>
      <c r="G2241" s="9"/>
      <c r="H2241" s="3" t="e">
        <f>IF(I2241="",200,VLOOKUP(I2241,#REF!,2,FALSE))</f>
        <v>#REF!</v>
      </c>
      <c r="I2241" t="s">
        <v>12</v>
      </c>
      <c r="J2241" s="3" t="s">
        <v>11</v>
      </c>
      <c r="K2241" s="3" t="s">
        <v>6</v>
      </c>
      <c r="L2241" t="s">
        <v>7240</v>
      </c>
      <c r="M2241" t="s">
        <v>7241</v>
      </c>
      <c r="O2241" s="6" t="s">
        <v>7242</v>
      </c>
      <c r="P2241" s="6" t="s">
        <v>7243</v>
      </c>
      <c r="Q2241" s="6" t="s">
        <v>90</v>
      </c>
      <c r="R2241" s="6" t="s">
        <v>90</v>
      </c>
      <c r="S2241" s="6"/>
    </row>
    <row r="2242" spans="1:19" ht="15" hidden="1" customHeight="1" x14ac:dyDescent="0.25">
      <c r="A2242" t="s">
        <v>7244</v>
      </c>
      <c r="B2242" s="6" t="s">
        <v>7245</v>
      </c>
      <c r="G2242" s="9"/>
      <c r="H2242" s="3" t="e">
        <f>IF(I2242="",200,VLOOKUP(I2242,#REF!,2,FALSE))</f>
        <v>#REF!</v>
      </c>
      <c r="I2242" t="s">
        <v>12</v>
      </c>
      <c r="J2242" s="3" t="s">
        <v>11</v>
      </c>
      <c r="K2242" s="3" t="s">
        <v>7</v>
      </c>
      <c r="L2242" t="s">
        <v>7246</v>
      </c>
      <c r="M2242" t="s">
        <v>7241</v>
      </c>
      <c r="O2242" s="6" t="s">
        <v>7242</v>
      </c>
      <c r="P2242" s="6" t="s">
        <v>7243</v>
      </c>
      <c r="Q2242" s="6" t="s">
        <v>90</v>
      </c>
      <c r="R2242" s="6" t="s">
        <v>90</v>
      </c>
      <c r="S2242" s="6"/>
    </row>
    <row r="2243" spans="1:19" ht="15" hidden="1" customHeight="1" x14ac:dyDescent="0.25">
      <c r="A2243" t="s">
        <v>7247</v>
      </c>
      <c r="B2243" s="6" t="s">
        <v>7248</v>
      </c>
      <c r="G2243" s="9"/>
      <c r="H2243" s="3" t="e">
        <f>IF(I2243="",200,VLOOKUP(I2243,#REF!,2,FALSE))</f>
        <v>#REF!</v>
      </c>
      <c r="I2243" t="s">
        <v>12</v>
      </c>
      <c r="J2243" s="3" t="s">
        <v>11</v>
      </c>
      <c r="K2243" s="3" t="s">
        <v>8</v>
      </c>
      <c r="L2243" t="s">
        <v>7249</v>
      </c>
      <c r="M2243" t="s">
        <v>7241</v>
      </c>
      <c r="O2243" s="6" t="s">
        <v>7242</v>
      </c>
      <c r="P2243" s="6" t="s">
        <v>7243</v>
      </c>
      <c r="Q2243" s="6" t="s">
        <v>90</v>
      </c>
      <c r="R2243" s="6" t="s">
        <v>90</v>
      </c>
      <c r="S2243" s="6"/>
    </row>
    <row r="2244" spans="1:19" ht="15" hidden="1" customHeight="1" x14ac:dyDescent="0.25">
      <c r="A2244" t="s">
        <v>7250</v>
      </c>
      <c r="B2244" s="6" t="s">
        <v>7251</v>
      </c>
      <c r="H2244" s="3" t="e">
        <f>IF(I2244="",200,VLOOKUP(I2244,#REF!,2,FALSE))</f>
        <v>#REF!</v>
      </c>
      <c r="I2244" t="s">
        <v>12</v>
      </c>
      <c r="J2244" s="3" t="s">
        <v>85</v>
      </c>
      <c r="K2244" s="3" t="s">
        <v>6</v>
      </c>
      <c r="L2244" t="s">
        <v>7252</v>
      </c>
      <c r="M2244" t="s">
        <v>7253</v>
      </c>
      <c r="O2244" s="6" t="s">
        <v>7254</v>
      </c>
      <c r="P2244" s="6" t="s">
        <v>7255</v>
      </c>
      <c r="Q2244" s="6" t="s">
        <v>90</v>
      </c>
      <c r="R2244" s="6" t="s">
        <v>90</v>
      </c>
      <c r="S2244" s="6"/>
    </row>
    <row r="2245" spans="1:19" ht="15" hidden="1" customHeight="1" x14ac:dyDescent="0.25">
      <c r="A2245" t="s">
        <v>7256</v>
      </c>
      <c r="B2245" s="6" t="s">
        <v>7257</v>
      </c>
      <c r="H2245" s="3" t="e">
        <f>IF(I2245="",200,VLOOKUP(I2245,#REF!,2,FALSE))</f>
        <v>#REF!</v>
      </c>
      <c r="I2245" t="s">
        <v>12</v>
      </c>
      <c r="J2245" s="3" t="s">
        <v>85</v>
      </c>
      <c r="K2245" s="3" t="s">
        <v>6</v>
      </c>
      <c r="L2245" t="s">
        <v>7252</v>
      </c>
      <c r="M2245" t="s">
        <v>7253</v>
      </c>
      <c r="O2245" s="6" t="s">
        <v>7258</v>
      </c>
      <c r="P2245" s="6" t="s">
        <v>7259</v>
      </c>
      <c r="Q2245" s="6" t="s">
        <v>90</v>
      </c>
      <c r="R2245" s="6" t="s">
        <v>90</v>
      </c>
      <c r="S2245" s="6"/>
    </row>
    <row r="2246" spans="1:19" ht="15" hidden="1" customHeight="1" x14ac:dyDescent="0.25">
      <c r="A2246" t="s">
        <v>7260</v>
      </c>
      <c r="B2246" s="6" t="s">
        <v>7261</v>
      </c>
      <c r="H2246" s="3" t="e">
        <f>IF(I2246="",200,VLOOKUP(I2246,#REF!,2,FALSE))</f>
        <v>#REF!</v>
      </c>
      <c r="I2246" t="s">
        <v>12</v>
      </c>
      <c r="J2246" s="3" t="s">
        <v>85</v>
      </c>
      <c r="K2246" s="3" t="s">
        <v>7</v>
      </c>
      <c r="L2246" t="s">
        <v>7262</v>
      </c>
      <c r="M2246" t="s">
        <v>7253</v>
      </c>
      <c r="O2246" s="6" t="s">
        <v>7254</v>
      </c>
      <c r="P2246" s="6" t="s">
        <v>7255</v>
      </c>
      <c r="Q2246" s="6" t="s">
        <v>90</v>
      </c>
      <c r="R2246" s="6" t="s">
        <v>90</v>
      </c>
      <c r="S2246" s="6"/>
    </row>
    <row r="2247" spans="1:19" ht="15" hidden="1" customHeight="1" x14ac:dyDescent="0.25">
      <c r="A2247" t="s">
        <v>7263</v>
      </c>
      <c r="B2247" s="6" t="s">
        <v>7264</v>
      </c>
      <c r="H2247" s="3" t="e">
        <f>IF(I2247="",200,VLOOKUP(I2247,#REF!,2,FALSE))</f>
        <v>#REF!</v>
      </c>
      <c r="I2247" t="s">
        <v>12</v>
      </c>
      <c r="J2247" s="3" t="s">
        <v>85</v>
      </c>
      <c r="K2247" s="3" t="s">
        <v>7</v>
      </c>
      <c r="L2247" t="s">
        <v>7262</v>
      </c>
      <c r="M2247" t="s">
        <v>7253</v>
      </c>
      <c r="O2247" s="6" t="s">
        <v>7258</v>
      </c>
      <c r="P2247" s="6" t="s">
        <v>7259</v>
      </c>
      <c r="Q2247" s="6" t="s">
        <v>90</v>
      </c>
      <c r="R2247" s="6" t="s">
        <v>90</v>
      </c>
      <c r="S2247" s="6"/>
    </row>
    <row r="2248" spans="1:19" ht="15" hidden="1" customHeight="1" x14ac:dyDescent="0.25">
      <c r="A2248" t="s">
        <v>7265</v>
      </c>
      <c r="B2248" s="6" t="s">
        <v>7266</v>
      </c>
      <c r="H2248" s="3" t="e">
        <f>IF(I2248="",200,VLOOKUP(I2248,#REF!,2,FALSE))</f>
        <v>#REF!</v>
      </c>
      <c r="I2248" t="s">
        <v>12</v>
      </c>
      <c r="J2248" s="3" t="s">
        <v>85</v>
      </c>
      <c r="K2248" s="3" t="s">
        <v>8</v>
      </c>
      <c r="L2248" t="s">
        <v>7267</v>
      </c>
      <c r="M2248" t="s">
        <v>7253</v>
      </c>
      <c r="O2248" s="6" t="s">
        <v>7254</v>
      </c>
      <c r="P2248" s="6" t="s">
        <v>7255</v>
      </c>
      <c r="Q2248" s="6" t="s">
        <v>90</v>
      </c>
      <c r="R2248" s="6" t="s">
        <v>90</v>
      </c>
      <c r="S2248" s="6"/>
    </row>
    <row r="2249" spans="1:19" ht="15" hidden="1" customHeight="1" x14ac:dyDescent="0.25">
      <c r="A2249" t="s">
        <v>7268</v>
      </c>
      <c r="B2249" s="6" t="s">
        <v>7269</v>
      </c>
      <c r="H2249" s="3" t="e">
        <f>IF(I2249="",200,VLOOKUP(I2249,#REF!,2,FALSE))</f>
        <v>#REF!</v>
      </c>
      <c r="I2249" t="s">
        <v>12</v>
      </c>
      <c r="J2249" s="3" t="s">
        <v>85</v>
      </c>
      <c r="K2249" s="3" t="s">
        <v>8</v>
      </c>
      <c r="L2249" t="s">
        <v>7267</v>
      </c>
      <c r="M2249" t="s">
        <v>7253</v>
      </c>
      <c r="O2249" s="6" t="s">
        <v>7258</v>
      </c>
      <c r="P2249" s="6" t="s">
        <v>7259</v>
      </c>
      <c r="Q2249" s="6" t="s">
        <v>90</v>
      </c>
      <c r="R2249" s="6" t="s">
        <v>90</v>
      </c>
      <c r="S2249" s="6"/>
    </row>
    <row r="2250" spans="1:19" ht="15" hidden="1" customHeight="1" x14ac:dyDescent="0.25">
      <c r="A2250" t="s">
        <v>7270</v>
      </c>
      <c r="B2250" s="6" t="s">
        <v>7271</v>
      </c>
      <c r="H2250" s="3" t="e">
        <f>IF(I2250="",200,VLOOKUP(I2250,#REF!,2,FALSE))</f>
        <v>#REF!</v>
      </c>
      <c r="I2250" t="s">
        <v>12</v>
      </c>
      <c r="J2250" s="3" t="s">
        <v>85</v>
      </c>
      <c r="K2250" s="3" t="s">
        <v>9</v>
      </c>
      <c r="L2250" t="s">
        <v>7272</v>
      </c>
      <c r="M2250" t="s">
        <v>7253</v>
      </c>
      <c r="O2250" s="6" t="s">
        <v>7254</v>
      </c>
      <c r="P2250" s="6" t="s">
        <v>7255</v>
      </c>
      <c r="Q2250" s="6" t="s">
        <v>90</v>
      </c>
      <c r="R2250" s="6" t="s">
        <v>90</v>
      </c>
      <c r="S2250" s="6"/>
    </row>
    <row r="2251" spans="1:19" ht="15" hidden="1" customHeight="1" x14ac:dyDescent="0.25">
      <c r="A2251" t="s">
        <v>7273</v>
      </c>
      <c r="B2251" s="6" t="s">
        <v>7274</v>
      </c>
      <c r="H2251" s="3" t="e">
        <f>IF(I2251="",200,VLOOKUP(I2251,#REF!,2,FALSE))</f>
        <v>#REF!</v>
      </c>
      <c r="I2251" t="s">
        <v>12</v>
      </c>
      <c r="J2251" s="3" t="s">
        <v>85</v>
      </c>
      <c r="K2251" s="3" t="s">
        <v>9</v>
      </c>
      <c r="L2251" t="s">
        <v>7272</v>
      </c>
      <c r="M2251" t="s">
        <v>7253</v>
      </c>
      <c r="O2251" s="6" t="s">
        <v>7258</v>
      </c>
      <c r="P2251" s="6" t="s">
        <v>7259</v>
      </c>
      <c r="Q2251" s="6" t="s">
        <v>90</v>
      </c>
      <c r="R2251" s="6" t="s">
        <v>90</v>
      </c>
      <c r="S2251" s="6"/>
    </row>
    <row r="2252" spans="1:19" ht="15" hidden="1" customHeight="1" x14ac:dyDescent="0.25">
      <c r="A2252" t="s">
        <v>7275</v>
      </c>
      <c r="B2252" s="6" t="s">
        <v>7276</v>
      </c>
      <c r="G2252" s="9"/>
      <c r="H2252" s="3" t="e">
        <f>IF(I2252="",200,VLOOKUP(I2252,#REF!,2,FALSE))</f>
        <v>#REF!</v>
      </c>
      <c r="I2252" t="s">
        <v>12</v>
      </c>
      <c r="J2252" s="3" t="s">
        <v>11</v>
      </c>
      <c r="K2252" s="3" t="s">
        <v>6</v>
      </c>
      <c r="L2252" t="s">
        <v>7277</v>
      </c>
      <c r="M2252" t="s">
        <v>90</v>
      </c>
      <c r="N2252" s="6" t="s">
        <v>7278</v>
      </c>
      <c r="P2252" s="6" t="s">
        <v>7279</v>
      </c>
      <c r="Q2252" s="6" t="s">
        <v>90</v>
      </c>
      <c r="R2252" s="6" t="s">
        <v>7280</v>
      </c>
      <c r="S2252" s="6"/>
    </row>
    <row r="2253" spans="1:19" ht="15" hidden="1" customHeight="1" x14ac:dyDescent="0.25">
      <c r="A2253" t="s">
        <v>7281</v>
      </c>
      <c r="B2253" s="6" t="s">
        <v>7282</v>
      </c>
      <c r="G2253" s="9"/>
      <c r="H2253" s="3" t="e">
        <f>IF(I2253="",200,VLOOKUP(I2253,#REF!,2,FALSE))</f>
        <v>#REF!</v>
      </c>
      <c r="I2253" t="s">
        <v>12</v>
      </c>
      <c r="J2253" s="3" t="s">
        <v>11</v>
      </c>
      <c r="K2253" s="3" t="s">
        <v>6</v>
      </c>
      <c r="L2253" t="s">
        <v>7277</v>
      </c>
      <c r="M2253" t="s">
        <v>90</v>
      </c>
      <c r="N2253" s="6" t="s">
        <v>7283</v>
      </c>
      <c r="P2253" s="6" t="s">
        <v>7284</v>
      </c>
      <c r="Q2253" s="6" t="s">
        <v>90</v>
      </c>
      <c r="R2253" s="6" t="s">
        <v>7285</v>
      </c>
      <c r="S2253" s="6"/>
    </row>
    <row r="2254" spans="1:19" ht="15" hidden="1" customHeight="1" x14ac:dyDescent="0.25">
      <c r="A2254" t="s">
        <v>7286</v>
      </c>
      <c r="B2254" s="6" t="s">
        <v>7287</v>
      </c>
      <c r="G2254" s="9"/>
      <c r="H2254" s="3" t="e">
        <f>IF(I2254="",200,VLOOKUP(I2254,#REF!,2,FALSE))</f>
        <v>#REF!</v>
      </c>
      <c r="I2254" t="s">
        <v>12</v>
      </c>
      <c r="J2254" s="3" t="s">
        <v>11</v>
      </c>
      <c r="K2254" s="3" t="s">
        <v>6</v>
      </c>
      <c r="L2254" t="s">
        <v>7277</v>
      </c>
      <c r="M2254" t="s">
        <v>90</v>
      </c>
      <c r="N2254" s="6" t="s">
        <v>7288</v>
      </c>
      <c r="P2254" s="6" t="s">
        <v>7289</v>
      </c>
      <c r="Q2254" s="6" t="s">
        <v>90</v>
      </c>
      <c r="R2254" s="6" t="s">
        <v>7290</v>
      </c>
      <c r="S2254" s="6"/>
    </row>
    <row r="2255" spans="1:19" ht="15" hidden="1" customHeight="1" x14ac:dyDescent="0.25">
      <c r="A2255" t="s">
        <v>7291</v>
      </c>
      <c r="B2255" s="6" t="s">
        <v>7292</v>
      </c>
      <c r="G2255" s="9"/>
      <c r="H2255" s="3" t="e">
        <f>IF(I2255="",200,VLOOKUP(I2255,#REF!,2,FALSE))</f>
        <v>#REF!</v>
      </c>
      <c r="I2255" t="s">
        <v>12</v>
      </c>
      <c r="J2255" s="3" t="s">
        <v>11</v>
      </c>
      <c r="K2255" s="3" t="s">
        <v>6</v>
      </c>
      <c r="L2255" t="s">
        <v>7277</v>
      </c>
      <c r="M2255" t="s">
        <v>90</v>
      </c>
      <c r="P2255" s="6" t="s">
        <v>7293</v>
      </c>
      <c r="Q2255" s="6" t="s">
        <v>90</v>
      </c>
      <c r="R2255" s="6" t="s">
        <v>7294</v>
      </c>
      <c r="S2255" s="6"/>
    </row>
    <row r="2256" spans="1:19" ht="15" hidden="1" customHeight="1" x14ac:dyDescent="0.25">
      <c r="A2256" t="s">
        <v>7295</v>
      </c>
      <c r="B2256" s="6" t="s">
        <v>7296</v>
      </c>
      <c r="G2256" s="9"/>
      <c r="H2256" s="3" t="e">
        <f>IF(I2256="",200,VLOOKUP(I2256,#REF!,2,FALSE))</f>
        <v>#REF!</v>
      </c>
      <c r="I2256" t="s">
        <v>12</v>
      </c>
      <c r="J2256" s="3" t="s">
        <v>11</v>
      </c>
      <c r="K2256" s="3" t="s">
        <v>6</v>
      </c>
      <c r="L2256" t="s">
        <v>7277</v>
      </c>
      <c r="M2256" t="s">
        <v>90</v>
      </c>
      <c r="N2256" s="6" t="s">
        <v>7297</v>
      </c>
      <c r="P2256" s="6" t="s">
        <v>7298</v>
      </c>
      <c r="Q2256" s="6" t="s">
        <v>90</v>
      </c>
      <c r="R2256" s="6" t="s">
        <v>7299</v>
      </c>
      <c r="S2256" s="6"/>
    </row>
    <row r="2257" spans="1:19" ht="15" hidden="1" customHeight="1" x14ac:dyDescent="0.25">
      <c r="A2257" t="s">
        <v>7300</v>
      </c>
      <c r="B2257" s="6" t="s">
        <v>7301</v>
      </c>
      <c r="G2257" s="9"/>
      <c r="H2257" s="3" t="e">
        <f>IF(I2257="",200,VLOOKUP(I2257,#REF!,2,FALSE))</f>
        <v>#REF!</v>
      </c>
      <c r="I2257" t="s">
        <v>12</v>
      </c>
      <c r="J2257" s="3" t="s">
        <v>11</v>
      </c>
      <c r="K2257" s="3" t="s">
        <v>6</v>
      </c>
      <c r="L2257" t="s">
        <v>7277</v>
      </c>
      <c r="M2257" t="s">
        <v>90</v>
      </c>
      <c r="N2257" s="6" t="s">
        <v>7302</v>
      </c>
      <c r="P2257" s="6" t="s">
        <v>7303</v>
      </c>
      <c r="Q2257" s="6" t="s">
        <v>90</v>
      </c>
      <c r="R2257" s="6" t="s">
        <v>7304</v>
      </c>
      <c r="S2257" s="6"/>
    </row>
    <row r="2258" spans="1:19" ht="15" hidden="1" customHeight="1" x14ac:dyDescent="0.25">
      <c r="A2258" t="s">
        <v>7305</v>
      </c>
      <c r="B2258" s="6" t="s">
        <v>7306</v>
      </c>
      <c r="G2258" s="9"/>
      <c r="H2258" s="3" t="e">
        <f>IF(I2258="",200,VLOOKUP(I2258,#REF!,2,FALSE))</f>
        <v>#REF!</v>
      </c>
      <c r="I2258" t="s">
        <v>12</v>
      </c>
      <c r="J2258" s="3" t="s">
        <v>11</v>
      </c>
      <c r="K2258" s="3" t="s">
        <v>6</v>
      </c>
      <c r="L2258" t="s">
        <v>7277</v>
      </c>
      <c r="M2258" t="s">
        <v>90</v>
      </c>
      <c r="N2258" s="6" t="s">
        <v>7307</v>
      </c>
      <c r="P2258" s="6" t="s">
        <v>7308</v>
      </c>
      <c r="Q2258" s="6" t="s">
        <v>90</v>
      </c>
      <c r="R2258" s="6" t="s">
        <v>7309</v>
      </c>
      <c r="S2258" s="6"/>
    </row>
    <row r="2259" spans="1:19" ht="15" hidden="1" customHeight="1" x14ac:dyDescent="0.25">
      <c r="A2259" t="s">
        <v>7310</v>
      </c>
      <c r="B2259" s="6" t="s">
        <v>7311</v>
      </c>
      <c r="G2259" s="9"/>
      <c r="H2259" s="3" t="e">
        <f>IF(I2259="",200,VLOOKUP(I2259,#REF!,2,FALSE))</f>
        <v>#REF!</v>
      </c>
      <c r="I2259" t="s">
        <v>12</v>
      </c>
      <c r="J2259" s="3" t="s">
        <v>11</v>
      </c>
      <c r="K2259" s="3" t="s">
        <v>6</v>
      </c>
      <c r="L2259" t="s">
        <v>7277</v>
      </c>
      <c r="M2259" t="s">
        <v>90</v>
      </c>
      <c r="N2259" s="6" t="s">
        <v>7312</v>
      </c>
      <c r="P2259" s="6" t="s">
        <v>7313</v>
      </c>
      <c r="Q2259" s="6" t="s">
        <v>90</v>
      </c>
      <c r="R2259" s="6" t="s">
        <v>7314</v>
      </c>
      <c r="S2259" s="6"/>
    </row>
    <row r="2260" spans="1:19" ht="15" hidden="1" customHeight="1" x14ac:dyDescent="0.25">
      <c r="A2260" t="s">
        <v>7315</v>
      </c>
      <c r="B2260" s="6" t="s">
        <v>7316</v>
      </c>
      <c r="G2260" s="9"/>
      <c r="H2260" s="3" t="e">
        <f>IF(I2260="",200,VLOOKUP(I2260,#REF!,2,FALSE))</f>
        <v>#REF!</v>
      </c>
      <c r="I2260" t="s">
        <v>12</v>
      </c>
      <c r="J2260" s="3" t="s">
        <v>11</v>
      </c>
      <c r="K2260" s="3" t="s">
        <v>6</v>
      </c>
      <c r="L2260" t="s">
        <v>7277</v>
      </c>
      <c r="M2260" t="s">
        <v>90</v>
      </c>
      <c r="N2260" s="6" t="s">
        <v>7317</v>
      </c>
      <c r="P2260" s="6" t="s">
        <v>7318</v>
      </c>
      <c r="Q2260" s="6" t="s">
        <v>90</v>
      </c>
      <c r="R2260" s="6" t="s">
        <v>7319</v>
      </c>
      <c r="S2260" s="6"/>
    </row>
    <row r="2261" spans="1:19" ht="15" hidden="1" customHeight="1" x14ac:dyDescent="0.25">
      <c r="A2261" t="s">
        <v>7320</v>
      </c>
      <c r="B2261" s="6" t="s">
        <v>7321</v>
      </c>
      <c r="G2261" s="9"/>
      <c r="H2261" s="3" t="e">
        <f>IF(I2261="",200,VLOOKUP(I2261,#REF!,2,FALSE))</f>
        <v>#REF!</v>
      </c>
      <c r="I2261" t="s">
        <v>12</v>
      </c>
      <c r="J2261" s="3" t="s">
        <v>11</v>
      </c>
      <c r="K2261" s="3" t="s">
        <v>6</v>
      </c>
      <c r="L2261" t="s">
        <v>7277</v>
      </c>
      <c r="M2261" t="s">
        <v>90</v>
      </c>
      <c r="N2261" s="6" t="s">
        <v>7322</v>
      </c>
      <c r="P2261" s="6" t="s">
        <v>7323</v>
      </c>
      <c r="Q2261" s="6" t="s">
        <v>90</v>
      </c>
      <c r="R2261" s="6" t="s">
        <v>7324</v>
      </c>
      <c r="S2261" s="6"/>
    </row>
    <row r="2262" spans="1:19" ht="15" hidden="1" customHeight="1" x14ac:dyDescent="0.25">
      <c r="A2262" t="s">
        <v>7325</v>
      </c>
      <c r="B2262" s="6" t="s">
        <v>7326</v>
      </c>
      <c r="G2262" s="9"/>
      <c r="H2262" s="3" t="e">
        <f>IF(I2262="",200,VLOOKUP(I2262,#REF!,2,FALSE))</f>
        <v>#REF!</v>
      </c>
      <c r="I2262" t="s">
        <v>12</v>
      </c>
      <c r="J2262" s="3" t="s">
        <v>11</v>
      </c>
      <c r="K2262" s="3" t="s">
        <v>6</v>
      </c>
      <c r="L2262" t="s">
        <v>7277</v>
      </c>
      <c r="M2262" t="s">
        <v>90</v>
      </c>
      <c r="N2262" s="6" t="s">
        <v>7327</v>
      </c>
      <c r="P2262" s="6" t="s">
        <v>7328</v>
      </c>
      <c r="Q2262" s="6" t="s">
        <v>90</v>
      </c>
      <c r="R2262" s="6" t="s">
        <v>7329</v>
      </c>
      <c r="S2262" s="6"/>
    </row>
    <row r="2263" spans="1:19" ht="15" hidden="1" customHeight="1" x14ac:dyDescent="0.25">
      <c r="A2263" t="s">
        <v>7330</v>
      </c>
      <c r="B2263" s="6" t="s">
        <v>7331</v>
      </c>
      <c r="G2263" s="9"/>
      <c r="H2263" s="3" t="e">
        <f>IF(I2263="",200,VLOOKUP(I2263,#REF!,2,FALSE))</f>
        <v>#REF!</v>
      </c>
      <c r="I2263" t="s">
        <v>12</v>
      </c>
      <c r="J2263" s="3" t="s">
        <v>11</v>
      </c>
      <c r="K2263" s="3" t="s">
        <v>6</v>
      </c>
      <c r="L2263" t="s">
        <v>7277</v>
      </c>
      <c r="M2263" t="s">
        <v>90</v>
      </c>
      <c r="N2263" s="6" t="s">
        <v>7278</v>
      </c>
      <c r="P2263" s="6" t="s">
        <v>7332</v>
      </c>
      <c r="Q2263" s="6" t="s">
        <v>90</v>
      </c>
      <c r="R2263" s="6" t="s">
        <v>7333</v>
      </c>
      <c r="S2263" s="6"/>
    </row>
    <row r="2264" spans="1:19" ht="15" hidden="1" customHeight="1" x14ac:dyDescent="0.25">
      <c r="A2264" t="s">
        <v>7334</v>
      </c>
      <c r="B2264" s="6" t="s">
        <v>7335</v>
      </c>
      <c r="G2264" s="9"/>
      <c r="H2264" s="3" t="e">
        <f>IF(I2264="",200,VLOOKUP(I2264,#REF!,2,FALSE))</f>
        <v>#REF!</v>
      </c>
      <c r="I2264" t="s">
        <v>12</v>
      </c>
      <c r="J2264" s="3" t="s">
        <v>11</v>
      </c>
      <c r="K2264" s="3" t="s">
        <v>6</v>
      </c>
      <c r="L2264" t="s">
        <v>7277</v>
      </c>
      <c r="M2264" t="s">
        <v>90</v>
      </c>
      <c r="N2264" s="6" t="s">
        <v>7336</v>
      </c>
      <c r="P2264" s="6" t="s">
        <v>7337</v>
      </c>
      <c r="Q2264" s="6" t="s">
        <v>90</v>
      </c>
      <c r="R2264" s="6" t="s">
        <v>7338</v>
      </c>
      <c r="S2264" s="6"/>
    </row>
    <row r="2265" spans="1:19" ht="15" hidden="1" customHeight="1" x14ac:dyDescent="0.25">
      <c r="A2265" t="s">
        <v>7339</v>
      </c>
      <c r="B2265" s="6" t="s">
        <v>7340</v>
      </c>
      <c r="G2265" s="9"/>
      <c r="H2265" s="3" t="e">
        <f>IF(I2265="",200,VLOOKUP(I2265,#REF!,2,FALSE))</f>
        <v>#REF!</v>
      </c>
      <c r="I2265" t="s">
        <v>12</v>
      </c>
      <c r="J2265" s="3" t="s">
        <v>11</v>
      </c>
      <c r="K2265" s="3" t="s">
        <v>6</v>
      </c>
      <c r="L2265" t="s">
        <v>7277</v>
      </c>
      <c r="M2265" t="s">
        <v>90</v>
      </c>
      <c r="N2265" s="6" t="s">
        <v>7341</v>
      </c>
      <c r="P2265" s="6" t="s">
        <v>7342</v>
      </c>
      <c r="Q2265" s="6" t="s">
        <v>90</v>
      </c>
      <c r="R2265" s="6" t="s">
        <v>7343</v>
      </c>
      <c r="S2265" s="6"/>
    </row>
    <row r="2266" spans="1:19" ht="15" hidden="1" customHeight="1" x14ac:dyDescent="0.25">
      <c r="A2266" t="s">
        <v>7344</v>
      </c>
      <c r="B2266" s="6" t="s">
        <v>7345</v>
      </c>
      <c r="G2266" s="9"/>
      <c r="H2266" s="3" t="e">
        <f>IF(I2266="",200,VLOOKUP(I2266,#REF!,2,FALSE))</f>
        <v>#REF!</v>
      </c>
      <c r="I2266" t="s">
        <v>12</v>
      </c>
      <c r="J2266" s="3" t="s">
        <v>11</v>
      </c>
      <c r="K2266" s="3" t="s">
        <v>6</v>
      </c>
      <c r="L2266" t="s">
        <v>7277</v>
      </c>
      <c r="M2266" t="s">
        <v>90</v>
      </c>
      <c r="N2266" s="6" t="s">
        <v>7346</v>
      </c>
      <c r="P2266" s="6" t="s">
        <v>7347</v>
      </c>
      <c r="Q2266" s="6" t="s">
        <v>90</v>
      </c>
      <c r="R2266" s="6" t="s">
        <v>7348</v>
      </c>
      <c r="S2266" s="6"/>
    </row>
    <row r="2267" spans="1:19" ht="15" hidden="1" customHeight="1" x14ac:dyDescent="0.25">
      <c r="A2267" t="s">
        <v>7349</v>
      </c>
      <c r="B2267" s="6" t="s">
        <v>7350</v>
      </c>
      <c r="G2267" s="9"/>
      <c r="H2267" s="3" t="e">
        <f>IF(I2267="",200,VLOOKUP(I2267,#REF!,2,FALSE))</f>
        <v>#REF!</v>
      </c>
      <c r="I2267" t="s">
        <v>12</v>
      </c>
      <c r="J2267" s="3" t="s">
        <v>11</v>
      </c>
      <c r="K2267" s="3" t="s">
        <v>6</v>
      </c>
      <c r="L2267" t="s">
        <v>7277</v>
      </c>
      <c r="M2267" t="s">
        <v>90</v>
      </c>
      <c r="N2267" s="6" t="s">
        <v>7351</v>
      </c>
      <c r="P2267" s="6" t="s">
        <v>7352</v>
      </c>
      <c r="Q2267" s="6" t="s">
        <v>90</v>
      </c>
      <c r="R2267" s="6" t="s">
        <v>7353</v>
      </c>
      <c r="S2267" s="6"/>
    </row>
    <row r="2268" spans="1:19" ht="15" hidden="1" customHeight="1" x14ac:dyDescent="0.25">
      <c r="A2268" t="s">
        <v>7354</v>
      </c>
      <c r="B2268" s="6" t="s">
        <v>7355</v>
      </c>
      <c r="G2268" s="9"/>
      <c r="H2268" s="3" t="e">
        <f>IF(I2268="",200,VLOOKUP(I2268,#REF!,2,FALSE))</f>
        <v>#REF!</v>
      </c>
      <c r="I2268" t="s">
        <v>12</v>
      </c>
      <c r="J2268" s="3" t="s">
        <v>11</v>
      </c>
      <c r="K2268" s="3" t="s">
        <v>6</v>
      </c>
      <c r="L2268" t="s">
        <v>7277</v>
      </c>
      <c r="M2268" t="s">
        <v>90</v>
      </c>
      <c r="N2268" s="6" t="s">
        <v>7356</v>
      </c>
      <c r="P2268" s="6" t="s">
        <v>7357</v>
      </c>
      <c r="Q2268" s="6" t="s">
        <v>90</v>
      </c>
      <c r="R2268" s="6" t="s">
        <v>7358</v>
      </c>
      <c r="S2268" s="6"/>
    </row>
    <row r="2269" spans="1:19" ht="15" hidden="1" customHeight="1" x14ac:dyDescent="0.25">
      <c r="A2269" t="s">
        <v>7359</v>
      </c>
      <c r="B2269" s="6" t="s">
        <v>7360</v>
      </c>
      <c r="G2269" s="9"/>
      <c r="H2269" s="3" t="e">
        <f>IF(I2269="",200,VLOOKUP(I2269,#REF!,2,FALSE))</f>
        <v>#REF!</v>
      </c>
      <c r="I2269" t="s">
        <v>12</v>
      </c>
      <c r="J2269" s="3" t="s">
        <v>11</v>
      </c>
      <c r="K2269" s="3" t="s">
        <v>6</v>
      </c>
      <c r="L2269" t="s">
        <v>7277</v>
      </c>
      <c r="M2269" t="s">
        <v>90</v>
      </c>
      <c r="P2269" s="6" t="s">
        <v>7361</v>
      </c>
      <c r="Q2269" s="6" t="s">
        <v>90</v>
      </c>
      <c r="R2269" s="6" t="s">
        <v>7362</v>
      </c>
      <c r="S2269" s="6"/>
    </row>
    <row r="2270" spans="1:19" ht="15" hidden="1" customHeight="1" x14ac:dyDescent="0.25">
      <c r="A2270" t="s">
        <v>7363</v>
      </c>
      <c r="B2270" s="6" t="s">
        <v>7364</v>
      </c>
      <c r="G2270" s="9"/>
      <c r="H2270" s="3" t="e">
        <f>IF(I2270="",200,VLOOKUP(I2270,#REF!,2,FALSE))</f>
        <v>#REF!</v>
      </c>
      <c r="I2270" t="s">
        <v>12</v>
      </c>
      <c r="J2270" s="3" t="s">
        <v>11</v>
      </c>
      <c r="K2270" s="3" t="s">
        <v>7</v>
      </c>
      <c r="L2270" t="s">
        <v>7365</v>
      </c>
      <c r="M2270" t="s">
        <v>90</v>
      </c>
      <c r="N2270" s="6" t="s">
        <v>7278</v>
      </c>
      <c r="P2270" s="6" t="s">
        <v>7279</v>
      </c>
      <c r="Q2270" s="6" t="s">
        <v>90</v>
      </c>
      <c r="R2270" s="6" t="s">
        <v>7280</v>
      </c>
      <c r="S2270" s="6"/>
    </row>
    <row r="2271" spans="1:19" ht="15" hidden="1" customHeight="1" x14ac:dyDescent="0.25">
      <c r="A2271" t="s">
        <v>7366</v>
      </c>
      <c r="B2271" s="6" t="s">
        <v>7367</v>
      </c>
      <c r="G2271" s="9"/>
      <c r="H2271" s="3" t="e">
        <f>IF(I2271="",200,VLOOKUP(I2271,#REF!,2,FALSE))</f>
        <v>#REF!</v>
      </c>
      <c r="I2271" t="s">
        <v>12</v>
      </c>
      <c r="J2271" s="3" t="s">
        <v>11</v>
      </c>
      <c r="K2271" s="3" t="s">
        <v>7</v>
      </c>
      <c r="L2271" t="s">
        <v>7365</v>
      </c>
      <c r="M2271" t="s">
        <v>90</v>
      </c>
      <c r="N2271" s="6" t="s">
        <v>7283</v>
      </c>
      <c r="P2271" s="6" t="s">
        <v>7284</v>
      </c>
      <c r="Q2271" s="6" t="s">
        <v>90</v>
      </c>
      <c r="R2271" s="6" t="s">
        <v>7285</v>
      </c>
      <c r="S2271" s="6"/>
    </row>
    <row r="2272" spans="1:19" ht="15" hidden="1" customHeight="1" x14ac:dyDescent="0.25">
      <c r="A2272" t="s">
        <v>7368</v>
      </c>
      <c r="B2272" s="6" t="s">
        <v>7369</v>
      </c>
      <c r="G2272" s="9"/>
      <c r="H2272" s="3" t="e">
        <f>IF(I2272="",200,VLOOKUP(I2272,#REF!,2,FALSE))</f>
        <v>#REF!</v>
      </c>
      <c r="I2272" t="s">
        <v>12</v>
      </c>
      <c r="J2272" s="3" t="s">
        <v>11</v>
      </c>
      <c r="K2272" s="3" t="s">
        <v>7</v>
      </c>
      <c r="L2272" t="s">
        <v>7365</v>
      </c>
      <c r="M2272" t="s">
        <v>90</v>
      </c>
      <c r="N2272" s="6" t="s">
        <v>7288</v>
      </c>
      <c r="P2272" s="6" t="s">
        <v>7289</v>
      </c>
      <c r="Q2272" s="6" t="s">
        <v>90</v>
      </c>
      <c r="R2272" s="6" t="s">
        <v>7290</v>
      </c>
      <c r="S2272" s="6"/>
    </row>
    <row r="2273" spans="1:19" ht="15" hidden="1" customHeight="1" x14ac:dyDescent="0.25">
      <c r="A2273" t="s">
        <v>7370</v>
      </c>
      <c r="B2273" s="6" t="s">
        <v>7371</v>
      </c>
      <c r="G2273" s="9"/>
      <c r="H2273" s="3" t="e">
        <f>IF(I2273="",200,VLOOKUP(I2273,#REF!,2,FALSE))</f>
        <v>#REF!</v>
      </c>
      <c r="I2273" t="s">
        <v>12</v>
      </c>
      <c r="J2273" s="3" t="s">
        <v>11</v>
      </c>
      <c r="K2273" s="3" t="s">
        <v>7</v>
      </c>
      <c r="L2273" t="s">
        <v>7365</v>
      </c>
      <c r="M2273" t="s">
        <v>90</v>
      </c>
      <c r="P2273" s="6" t="s">
        <v>7293</v>
      </c>
      <c r="Q2273" s="6" t="s">
        <v>90</v>
      </c>
      <c r="R2273" s="6" t="s">
        <v>7294</v>
      </c>
      <c r="S2273" s="6"/>
    </row>
    <row r="2274" spans="1:19" ht="15" hidden="1" customHeight="1" x14ac:dyDescent="0.25">
      <c r="A2274" t="s">
        <v>7372</v>
      </c>
      <c r="B2274" s="6" t="s">
        <v>7373</v>
      </c>
      <c r="G2274" s="9"/>
      <c r="H2274" s="3" t="e">
        <f>IF(I2274="",200,VLOOKUP(I2274,#REF!,2,FALSE))</f>
        <v>#REF!</v>
      </c>
      <c r="I2274" t="s">
        <v>12</v>
      </c>
      <c r="J2274" s="3" t="s">
        <v>11</v>
      </c>
      <c r="K2274" s="3" t="s">
        <v>7</v>
      </c>
      <c r="L2274" t="s">
        <v>7365</v>
      </c>
      <c r="M2274" t="s">
        <v>90</v>
      </c>
      <c r="N2274" s="6" t="s">
        <v>7297</v>
      </c>
      <c r="P2274" s="6" t="s">
        <v>7298</v>
      </c>
      <c r="Q2274" s="6" t="s">
        <v>90</v>
      </c>
      <c r="R2274" s="6" t="s">
        <v>7299</v>
      </c>
      <c r="S2274" s="6"/>
    </row>
    <row r="2275" spans="1:19" ht="15" hidden="1" customHeight="1" x14ac:dyDescent="0.25">
      <c r="A2275" t="s">
        <v>7374</v>
      </c>
      <c r="B2275" s="6" t="s">
        <v>7375</v>
      </c>
      <c r="G2275" s="9"/>
      <c r="H2275" s="3" t="e">
        <f>IF(I2275="",200,VLOOKUP(I2275,#REF!,2,FALSE))</f>
        <v>#REF!</v>
      </c>
      <c r="I2275" t="s">
        <v>12</v>
      </c>
      <c r="J2275" s="3" t="s">
        <v>11</v>
      </c>
      <c r="K2275" s="3" t="s">
        <v>7</v>
      </c>
      <c r="L2275" t="s">
        <v>7365</v>
      </c>
      <c r="M2275" t="s">
        <v>90</v>
      </c>
      <c r="N2275" s="6" t="s">
        <v>7302</v>
      </c>
      <c r="P2275" s="6" t="s">
        <v>7303</v>
      </c>
      <c r="Q2275" s="6" t="s">
        <v>90</v>
      </c>
      <c r="R2275" s="6" t="s">
        <v>7304</v>
      </c>
      <c r="S2275" s="6"/>
    </row>
    <row r="2276" spans="1:19" ht="15" hidden="1" customHeight="1" x14ac:dyDescent="0.25">
      <c r="A2276" t="s">
        <v>7376</v>
      </c>
      <c r="B2276" s="6" t="s">
        <v>7377</v>
      </c>
      <c r="G2276" s="9"/>
      <c r="H2276" s="3" t="e">
        <f>IF(I2276="",200,VLOOKUP(I2276,#REF!,2,FALSE))</f>
        <v>#REF!</v>
      </c>
      <c r="I2276" t="s">
        <v>12</v>
      </c>
      <c r="J2276" s="3" t="s">
        <v>11</v>
      </c>
      <c r="K2276" s="3" t="s">
        <v>7</v>
      </c>
      <c r="L2276" t="s">
        <v>7365</v>
      </c>
      <c r="M2276" t="s">
        <v>90</v>
      </c>
      <c r="N2276" s="6" t="s">
        <v>7307</v>
      </c>
      <c r="P2276" s="6" t="s">
        <v>7308</v>
      </c>
      <c r="Q2276" s="6" t="s">
        <v>90</v>
      </c>
      <c r="R2276" s="6" t="s">
        <v>7309</v>
      </c>
      <c r="S2276" s="6"/>
    </row>
    <row r="2277" spans="1:19" ht="15" hidden="1" customHeight="1" x14ac:dyDescent="0.25">
      <c r="A2277" t="s">
        <v>7378</v>
      </c>
      <c r="B2277" s="6" t="s">
        <v>7379</v>
      </c>
      <c r="G2277" s="9"/>
      <c r="H2277" s="3" t="e">
        <f>IF(I2277="",200,VLOOKUP(I2277,#REF!,2,FALSE))</f>
        <v>#REF!</v>
      </c>
      <c r="I2277" t="s">
        <v>12</v>
      </c>
      <c r="J2277" s="3" t="s">
        <v>11</v>
      </c>
      <c r="K2277" s="3" t="s">
        <v>7</v>
      </c>
      <c r="L2277" t="s">
        <v>7365</v>
      </c>
      <c r="M2277" t="s">
        <v>90</v>
      </c>
      <c r="N2277" s="6" t="s">
        <v>7312</v>
      </c>
      <c r="P2277" s="6" t="s">
        <v>7313</v>
      </c>
      <c r="Q2277" s="6" t="s">
        <v>90</v>
      </c>
      <c r="R2277" s="6" t="s">
        <v>7314</v>
      </c>
      <c r="S2277" s="6"/>
    </row>
    <row r="2278" spans="1:19" ht="15" hidden="1" customHeight="1" x14ac:dyDescent="0.25">
      <c r="A2278" t="s">
        <v>7380</v>
      </c>
      <c r="B2278" s="6" t="s">
        <v>7381</v>
      </c>
      <c r="G2278" s="9"/>
      <c r="H2278" s="3" t="e">
        <f>IF(I2278="",200,VLOOKUP(I2278,#REF!,2,FALSE))</f>
        <v>#REF!</v>
      </c>
      <c r="I2278" t="s">
        <v>12</v>
      </c>
      <c r="J2278" s="3" t="s">
        <v>11</v>
      </c>
      <c r="K2278" s="3" t="s">
        <v>7</v>
      </c>
      <c r="L2278" t="s">
        <v>7365</v>
      </c>
      <c r="M2278" t="s">
        <v>90</v>
      </c>
      <c r="N2278" s="6" t="s">
        <v>7317</v>
      </c>
      <c r="P2278" s="6" t="s">
        <v>7318</v>
      </c>
      <c r="Q2278" s="6" t="s">
        <v>90</v>
      </c>
      <c r="R2278" s="6" t="s">
        <v>7319</v>
      </c>
      <c r="S2278" s="6"/>
    </row>
    <row r="2279" spans="1:19" ht="15" hidden="1" customHeight="1" x14ac:dyDescent="0.25">
      <c r="A2279" t="s">
        <v>7382</v>
      </c>
      <c r="B2279" s="6" t="s">
        <v>7383</v>
      </c>
      <c r="G2279" s="9"/>
      <c r="H2279" s="3" t="e">
        <f>IF(I2279="",200,VLOOKUP(I2279,#REF!,2,FALSE))</f>
        <v>#REF!</v>
      </c>
      <c r="I2279" t="s">
        <v>12</v>
      </c>
      <c r="J2279" s="3" t="s">
        <v>11</v>
      </c>
      <c r="K2279" s="3" t="s">
        <v>7</v>
      </c>
      <c r="L2279" t="s">
        <v>7365</v>
      </c>
      <c r="M2279" t="s">
        <v>90</v>
      </c>
      <c r="N2279" s="6" t="s">
        <v>7322</v>
      </c>
      <c r="P2279" s="6" t="s">
        <v>7323</v>
      </c>
      <c r="Q2279" s="6" t="s">
        <v>90</v>
      </c>
      <c r="R2279" s="6" t="s">
        <v>7324</v>
      </c>
      <c r="S2279" s="6"/>
    </row>
    <row r="2280" spans="1:19" ht="15" hidden="1" customHeight="1" x14ac:dyDescent="0.25">
      <c r="A2280" t="s">
        <v>7384</v>
      </c>
      <c r="B2280" s="6" t="s">
        <v>7385</v>
      </c>
      <c r="G2280" s="9"/>
      <c r="H2280" s="3" t="e">
        <f>IF(I2280="",200,VLOOKUP(I2280,#REF!,2,FALSE))</f>
        <v>#REF!</v>
      </c>
      <c r="I2280" t="s">
        <v>12</v>
      </c>
      <c r="J2280" s="3" t="s">
        <v>11</v>
      </c>
      <c r="K2280" s="3" t="s">
        <v>7</v>
      </c>
      <c r="L2280" t="s">
        <v>7365</v>
      </c>
      <c r="M2280" t="s">
        <v>90</v>
      </c>
      <c r="N2280" s="6" t="s">
        <v>7327</v>
      </c>
      <c r="P2280" s="6" t="s">
        <v>7328</v>
      </c>
      <c r="Q2280" s="6" t="s">
        <v>90</v>
      </c>
      <c r="R2280" s="6" t="s">
        <v>7329</v>
      </c>
      <c r="S2280" s="6"/>
    </row>
    <row r="2281" spans="1:19" ht="15" hidden="1" customHeight="1" x14ac:dyDescent="0.25">
      <c r="A2281" t="s">
        <v>7386</v>
      </c>
      <c r="B2281" s="6" t="s">
        <v>7387</v>
      </c>
      <c r="G2281" s="9"/>
      <c r="H2281" s="3" t="e">
        <f>IF(I2281="",200,VLOOKUP(I2281,#REF!,2,FALSE))</f>
        <v>#REF!</v>
      </c>
      <c r="I2281" t="s">
        <v>12</v>
      </c>
      <c r="J2281" s="3" t="s">
        <v>11</v>
      </c>
      <c r="K2281" s="3" t="s">
        <v>7</v>
      </c>
      <c r="L2281" t="s">
        <v>7365</v>
      </c>
      <c r="M2281" t="s">
        <v>90</v>
      </c>
      <c r="N2281" s="6" t="s">
        <v>7278</v>
      </c>
      <c r="P2281" s="6" t="s">
        <v>7332</v>
      </c>
      <c r="Q2281" s="6" t="s">
        <v>90</v>
      </c>
      <c r="R2281" s="6" t="s">
        <v>7333</v>
      </c>
      <c r="S2281" s="6"/>
    </row>
    <row r="2282" spans="1:19" ht="15" hidden="1" customHeight="1" x14ac:dyDescent="0.25">
      <c r="A2282" t="s">
        <v>7388</v>
      </c>
      <c r="B2282" s="6" t="s">
        <v>7389</v>
      </c>
      <c r="G2282" s="9"/>
      <c r="H2282" s="3" t="e">
        <f>IF(I2282="",200,VLOOKUP(I2282,#REF!,2,FALSE))</f>
        <v>#REF!</v>
      </c>
      <c r="I2282" t="s">
        <v>12</v>
      </c>
      <c r="J2282" s="3" t="s">
        <v>11</v>
      </c>
      <c r="K2282" s="3" t="s">
        <v>7</v>
      </c>
      <c r="L2282" t="s">
        <v>7365</v>
      </c>
      <c r="M2282" t="s">
        <v>90</v>
      </c>
      <c r="N2282" s="6" t="s">
        <v>7336</v>
      </c>
      <c r="P2282" s="6" t="s">
        <v>7337</v>
      </c>
      <c r="Q2282" s="6" t="s">
        <v>90</v>
      </c>
      <c r="R2282" s="6" t="s">
        <v>7338</v>
      </c>
      <c r="S2282" s="6"/>
    </row>
    <row r="2283" spans="1:19" ht="15" hidden="1" customHeight="1" x14ac:dyDescent="0.25">
      <c r="A2283" t="s">
        <v>7390</v>
      </c>
      <c r="B2283" s="6" t="s">
        <v>7391</v>
      </c>
      <c r="G2283" s="9"/>
      <c r="H2283" s="3" t="e">
        <f>IF(I2283="",200,VLOOKUP(I2283,#REF!,2,FALSE))</f>
        <v>#REF!</v>
      </c>
      <c r="I2283" t="s">
        <v>12</v>
      </c>
      <c r="J2283" s="3" t="s">
        <v>11</v>
      </c>
      <c r="K2283" s="3" t="s">
        <v>7</v>
      </c>
      <c r="L2283" t="s">
        <v>7365</v>
      </c>
      <c r="M2283" t="s">
        <v>90</v>
      </c>
      <c r="N2283" s="6" t="s">
        <v>7341</v>
      </c>
      <c r="P2283" s="6" t="s">
        <v>7342</v>
      </c>
      <c r="Q2283" s="6" t="s">
        <v>90</v>
      </c>
      <c r="R2283" s="6" t="s">
        <v>7343</v>
      </c>
      <c r="S2283" s="6"/>
    </row>
    <row r="2284" spans="1:19" ht="15" hidden="1" customHeight="1" x14ac:dyDescent="0.25">
      <c r="A2284" t="s">
        <v>7392</v>
      </c>
      <c r="B2284" s="6" t="s">
        <v>7393</v>
      </c>
      <c r="G2284" s="9"/>
      <c r="H2284" s="3" t="e">
        <f>IF(I2284="",200,VLOOKUP(I2284,#REF!,2,FALSE))</f>
        <v>#REF!</v>
      </c>
      <c r="I2284" t="s">
        <v>12</v>
      </c>
      <c r="J2284" s="3" t="s">
        <v>11</v>
      </c>
      <c r="K2284" s="3" t="s">
        <v>7</v>
      </c>
      <c r="L2284" t="s">
        <v>7365</v>
      </c>
      <c r="M2284" t="s">
        <v>90</v>
      </c>
      <c r="N2284" s="6" t="s">
        <v>7346</v>
      </c>
      <c r="P2284" s="6" t="s">
        <v>7347</v>
      </c>
      <c r="Q2284" s="6" t="s">
        <v>90</v>
      </c>
      <c r="R2284" s="6" t="s">
        <v>7348</v>
      </c>
      <c r="S2284" s="6"/>
    </row>
    <row r="2285" spans="1:19" ht="15" hidden="1" customHeight="1" x14ac:dyDescent="0.25">
      <c r="A2285" t="s">
        <v>7394</v>
      </c>
      <c r="B2285" s="6" t="s">
        <v>7395</v>
      </c>
      <c r="G2285" s="9"/>
      <c r="H2285" s="3" t="e">
        <f>IF(I2285="",200,VLOOKUP(I2285,#REF!,2,FALSE))</f>
        <v>#REF!</v>
      </c>
      <c r="I2285" t="s">
        <v>12</v>
      </c>
      <c r="J2285" s="3" t="s">
        <v>11</v>
      </c>
      <c r="K2285" s="3" t="s">
        <v>7</v>
      </c>
      <c r="L2285" t="s">
        <v>7365</v>
      </c>
      <c r="M2285" t="s">
        <v>90</v>
      </c>
      <c r="N2285" s="6" t="s">
        <v>7351</v>
      </c>
      <c r="P2285" s="6" t="s">
        <v>7352</v>
      </c>
      <c r="Q2285" s="6" t="s">
        <v>90</v>
      </c>
      <c r="R2285" s="6" t="s">
        <v>7353</v>
      </c>
      <c r="S2285" s="6"/>
    </row>
    <row r="2286" spans="1:19" ht="15" hidden="1" customHeight="1" x14ac:dyDescent="0.25">
      <c r="A2286" t="s">
        <v>7396</v>
      </c>
      <c r="B2286" s="6" t="s">
        <v>7397</v>
      </c>
      <c r="G2286" s="9"/>
      <c r="H2286" s="3" t="e">
        <f>IF(I2286="",200,VLOOKUP(I2286,#REF!,2,FALSE))</f>
        <v>#REF!</v>
      </c>
      <c r="I2286" t="s">
        <v>12</v>
      </c>
      <c r="J2286" s="3" t="s">
        <v>11</v>
      </c>
      <c r="K2286" s="3" t="s">
        <v>7</v>
      </c>
      <c r="L2286" t="s">
        <v>7365</v>
      </c>
      <c r="M2286" t="s">
        <v>90</v>
      </c>
      <c r="N2286" s="6" t="s">
        <v>7356</v>
      </c>
      <c r="P2286" s="6" t="s">
        <v>7357</v>
      </c>
      <c r="Q2286" s="6" t="s">
        <v>90</v>
      </c>
      <c r="R2286" s="6" t="s">
        <v>7358</v>
      </c>
      <c r="S2286" s="6"/>
    </row>
    <row r="2287" spans="1:19" ht="15" hidden="1" customHeight="1" x14ac:dyDescent="0.25">
      <c r="A2287" t="s">
        <v>7398</v>
      </c>
      <c r="B2287" s="6" t="s">
        <v>7399</v>
      </c>
      <c r="G2287" s="9"/>
      <c r="H2287" s="3" t="e">
        <f>IF(I2287="",200,VLOOKUP(I2287,#REF!,2,FALSE))</f>
        <v>#REF!</v>
      </c>
      <c r="I2287" t="s">
        <v>12</v>
      </c>
      <c r="J2287" s="3" t="s">
        <v>11</v>
      </c>
      <c r="K2287" s="3" t="s">
        <v>7</v>
      </c>
      <c r="L2287" t="s">
        <v>7365</v>
      </c>
      <c r="M2287" t="s">
        <v>90</v>
      </c>
      <c r="P2287" s="6" t="s">
        <v>7361</v>
      </c>
      <c r="Q2287" s="6" t="s">
        <v>90</v>
      </c>
      <c r="R2287" s="6" t="s">
        <v>7362</v>
      </c>
      <c r="S2287" s="6"/>
    </row>
    <row r="2288" spans="1:19" ht="15" hidden="1" customHeight="1" x14ac:dyDescent="0.25">
      <c r="A2288" t="s">
        <v>7400</v>
      </c>
      <c r="B2288" s="6" t="s">
        <v>7401</v>
      </c>
      <c r="G2288" s="9"/>
      <c r="H2288" s="3" t="e">
        <f>IF(I2288="",200,VLOOKUP(I2288,#REF!,2,FALSE))</f>
        <v>#REF!</v>
      </c>
      <c r="I2288" t="s">
        <v>12</v>
      </c>
      <c r="J2288" s="3" t="s">
        <v>11</v>
      </c>
      <c r="K2288" s="3" t="s">
        <v>8</v>
      </c>
      <c r="L2288" t="s">
        <v>7402</v>
      </c>
      <c r="M2288" t="s">
        <v>90</v>
      </c>
      <c r="N2288" s="6" t="s">
        <v>7278</v>
      </c>
      <c r="P2288" s="6" t="s">
        <v>7279</v>
      </c>
      <c r="Q2288" s="6" t="s">
        <v>90</v>
      </c>
      <c r="R2288" s="6" t="s">
        <v>7280</v>
      </c>
      <c r="S2288" s="6"/>
    </row>
    <row r="2289" spans="1:19" ht="15" hidden="1" customHeight="1" x14ac:dyDescent="0.25">
      <c r="A2289" t="s">
        <v>7403</v>
      </c>
      <c r="B2289" s="6" t="s">
        <v>7404</v>
      </c>
      <c r="G2289" s="9"/>
      <c r="H2289" s="3" t="e">
        <f>IF(I2289="",200,VLOOKUP(I2289,#REF!,2,FALSE))</f>
        <v>#REF!</v>
      </c>
      <c r="I2289" t="s">
        <v>12</v>
      </c>
      <c r="J2289" s="3" t="s">
        <v>11</v>
      </c>
      <c r="K2289" s="3" t="s">
        <v>8</v>
      </c>
      <c r="L2289" t="s">
        <v>7402</v>
      </c>
      <c r="M2289" t="s">
        <v>90</v>
      </c>
      <c r="N2289" s="6" t="s">
        <v>7283</v>
      </c>
      <c r="P2289" s="6" t="s">
        <v>7284</v>
      </c>
      <c r="Q2289" s="6" t="s">
        <v>90</v>
      </c>
      <c r="R2289" s="6" t="s">
        <v>7285</v>
      </c>
      <c r="S2289" s="6"/>
    </row>
    <row r="2290" spans="1:19" ht="15" hidden="1" customHeight="1" x14ac:dyDescent="0.25">
      <c r="A2290" t="s">
        <v>7405</v>
      </c>
      <c r="B2290" s="6" t="s">
        <v>7406</v>
      </c>
      <c r="G2290" s="9"/>
      <c r="H2290" s="3" t="e">
        <f>IF(I2290="",200,VLOOKUP(I2290,#REF!,2,FALSE))</f>
        <v>#REF!</v>
      </c>
      <c r="I2290" t="s">
        <v>12</v>
      </c>
      <c r="J2290" s="3" t="s">
        <v>11</v>
      </c>
      <c r="K2290" s="3" t="s">
        <v>8</v>
      </c>
      <c r="L2290" t="s">
        <v>7402</v>
      </c>
      <c r="M2290" t="s">
        <v>90</v>
      </c>
      <c r="N2290" s="6" t="s">
        <v>7288</v>
      </c>
      <c r="P2290" s="6" t="s">
        <v>7289</v>
      </c>
      <c r="Q2290" s="6" t="s">
        <v>90</v>
      </c>
      <c r="R2290" s="6" t="s">
        <v>7290</v>
      </c>
      <c r="S2290" s="6"/>
    </row>
    <row r="2291" spans="1:19" ht="15" hidden="1" customHeight="1" x14ac:dyDescent="0.25">
      <c r="A2291" t="s">
        <v>7407</v>
      </c>
      <c r="B2291" s="6" t="s">
        <v>7408</v>
      </c>
      <c r="G2291" s="9"/>
      <c r="H2291" s="3" t="e">
        <f>IF(I2291="",200,VLOOKUP(I2291,#REF!,2,FALSE))</f>
        <v>#REF!</v>
      </c>
      <c r="I2291" t="s">
        <v>12</v>
      </c>
      <c r="J2291" s="3" t="s">
        <v>11</v>
      </c>
      <c r="K2291" s="3" t="s">
        <v>8</v>
      </c>
      <c r="L2291" t="s">
        <v>7402</v>
      </c>
      <c r="M2291" t="s">
        <v>90</v>
      </c>
      <c r="P2291" s="6" t="s">
        <v>7293</v>
      </c>
      <c r="Q2291" s="6" t="s">
        <v>90</v>
      </c>
      <c r="R2291" s="6" t="s">
        <v>7294</v>
      </c>
      <c r="S2291" s="6"/>
    </row>
    <row r="2292" spans="1:19" ht="15" hidden="1" customHeight="1" x14ac:dyDescent="0.25">
      <c r="A2292" t="s">
        <v>7409</v>
      </c>
      <c r="B2292" s="6" t="s">
        <v>7410</v>
      </c>
      <c r="G2292" s="9"/>
      <c r="H2292" s="3" t="e">
        <f>IF(I2292="",200,VLOOKUP(I2292,#REF!,2,FALSE))</f>
        <v>#REF!</v>
      </c>
      <c r="I2292" t="s">
        <v>12</v>
      </c>
      <c r="J2292" s="3" t="s">
        <v>11</v>
      </c>
      <c r="K2292" s="3" t="s">
        <v>8</v>
      </c>
      <c r="L2292" t="s">
        <v>7402</v>
      </c>
      <c r="M2292" t="s">
        <v>90</v>
      </c>
      <c r="N2292" s="6" t="s">
        <v>7297</v>
      </c>
      <c r="P2292" s="6" t="s">
        <v>7298</v>
      </c>
      <c r="Q2292" s="6" t="s">
        <v>90</v>
      </c>
      <c r="R2292" s="6" t="s">
        <v>7299</v>
      </c>
      <c r="S2292" s="6"/>
    </row>
    <row r="2293" spans="1:19" ht="15" hidden="1" customHeight="1" x14ac:dyDescent="0.25">
      <c r="A2293" t="s">
        <v>7411</v>
      </c>
      <c r="B2293" s="6" t="s">
        <v>7412</v>
      </c>
      <c r="G2293" s="9"/>
      <c r="H2293" s="3" t="e">
        <f>IF(I2293="",200,VLOOKUP(I2293,#REF!,2,FALSE))</f>
        <v>#REF!</v>
      </c>
      <c r="I2293" t="s">
        <v>12</v>
      </c>
      <c r="J2293" s="3" t="s">
        <v>11</v>
      </c>
      <c r="K2293" s="3" t="s">
        <v>8</v>
      </c>
      <c r="L2293" t="s">
        <v>7402</v>
      </c>
      <c r="M2293" t="s">
        <v>90</v>
      </c>
      <c r="N2293" s="6" t="s">
        <v>7302</v>
      </c>
      <c r="P2293" s="6" t="s">
        <v>7303</v>
      </c>
      <c r="Q2293" s="6" t="s">
        <v>90</v>
      </c>
      <c r="R2293" s="6" t="s">
        <v>7304</v>
      </c>
      <c r="S2293" s="6"/>
    </row>
    <row r="2294" spans="1:19" ht="15" hidden="1" customHeight="1" x14ac:dyDescent="0.25">
      <c r="A2294" t="s">
        <v>7413</v>
      </c>
      <c r="B2294" s="6" t="s">
        <v>7414</v>
      </c>
      <c r="G2294" s="9"/>
      <c r="H2294" s="3" t="e">
        <f>IF(I2294="",200,VLOOKUP(I2294,#REF!,2,FALSE))</f>
        <v>#REF!</v>
      </c>
      <c r="I2294" t="s">
        <v>12</v>
      </c>
      <c r="J2294" s="3" t="s">
        <v>11</v>
      </c>
      <c r="K2294" s="3" t="s">
        <v>8</v>
      </c>
      <c r="L2294" t="s">
        <v>7402</v>
      </c>
      <c r="M2294" t="s">
        <v>90</v>
      </c>
      <c r="N2294" s="6" t="s">
        <v>7307</v>
      </c>
      <c r="P2294" s="6" t="s">
        <v>7308</v>
      </c>
      <c r="Q2294" s="6" t="s">
        <v>90</v>
      </c>
      <c r="R2294" s="6" t="s">
        <v>7309</v>
      </c>
      <c r="S2294" s="6"/>
    </row>
    <row r="2295" spans="1:19" ht="15" hidden="1" customHeight="1" x14ac:dyDescent="0.25">
      <c r="A2295" t="s">
        <v>7415</v>
      </c>
      <c r="B2295" s="6" t="s">
        <v>7416</v>
      </c>
      <c r="G2295" s="9"/>
      <c r="H2295" s="3" t="e">
        <f>IF(I2295="",200,VLOOKUP(I2295,#REF!,2,FALSE))</f>
        <v>#REF!</v>
      </c>
      <c r="I2295" t="s">
        <v>12</v>
      </c>
      <c r="J2295" s="3" t="s">
        <v>11</v>
      </c>
      <c r="K2295" s="3" t="s">
        <v>8</v>
      </c>
      <c r="L2295" t="s">
        <v>7402</v>
      </c>
      <c r="M2295" t="s">
        <v>90</v>
      </c>
      <c r="N2295" s="6" t="s">
        <v>7312</v>
      </c>
      <c r="P2295" s="6" t="s">
        <v>7313</v>
      </c>
      <c r="Q2295" s="6" t="s">
        <v>90</v>
      </c>
      <c r="R2295" s="6" t="s">
        <v>7314</v>
      </c>
      <c r="S2295" s="6"/>
    </row>
    <row r="2296" spans="1:19" ht="15" hidden="1" customHeight="1" x14ac:dyDescent="0.25">
      <c r="A2296" t="s">
        <v>7417</v>
      </c>
      <c r="B2296" s="6" t="s">
        <v>7418</v>
      </c>
      <c r="G2296" s="9"/>
      <c r="H2296" s="3" t="e">
        <f>IF(I2296="",200,VLOOKUP(I2296,#REF!,2,FALSE))</f>
        <v>#REF!</v>
      </c>
      <c r="I2296" t="s">
        <v>12</v>
      </c>
      <c r="J2296" s="3" t="s">
        <v>11</v>
      </c>
      <c r="K2296" s="3" t="s">
        <v>8</v>
      </c>
      <c r="L2296" t="s">
        <v>7402</v>
      </c>
      <c r="M2296" t="s">
        <v>90</v>
      </c>
      <c r="N2296" s="6" t="s">
        <v>7317</v>
      </c>
      <c r="P2296" s="6" t="s">
        <v>7318</v>
      </c>
      <c r="Q2296" s="6" t="s">
        <v>90</v>
      </c>
      <c r="R2296" s="6" t="s">
        <v>7319</v>
      </c>
      <c r="S2296" s="6"/>
    </row>
    <row r="2297" spans="1:19" ht="15" hidden="1" customHeight="1" x14ac:dyDescent="0.25">
      <c r="A2297" t="s">
        <v>7419</v>
      </c>
      <c r="B2297" s="6" t="s">
        <v>7420</v>
      </c>
      <c r="G2297" s="9"/>
      <c r="H2297" s="3" t="e">
        <f>IF(I2297="",200,VLOOKUP(I2297,#REF!,2,FALSE))</f>
        <v>#REF!</v>
      </c>
      <c r="I2297" t="s">
        <v>12</v>
      </c>
      <c r="J2297" s="3" t="s">
        <v>11</v>
      </c>
      <c r="K2297" s="3" t="s">
        <v>8</v>
      </c>
      <c r="L2297" t="s">
        <v>7402</v>
      </c>
      <c r="M2297" t="s">
        <v>90</v>
      </c>
      <c r="N2297" s="6" t="s">
        <v>7322</v>
      </c>
      <c r="P2297" s="6" t="s">
        <v>7323</v>
      </c>
      <c r="Q2297" s="6" t="s">
        <v>90</v>
      </c>
      <c r="R2297" s="6" t="s">
        <v>7324</v>
      </c>
      <c r="S2297" s="6"/>
    </row>
    <row r="2298" spans="1:19" ht="15" hidden="1" customHeight="1" x14ac:dyDescent="0.25">
      <c r="A2298" t="s">
        <v>7421</v>
      </c>
      <c r="B2298" s="6" t="s">
        <v>7422</v>
      </c>
      <c r="G2298" s="9"/>
      <c r="H2298" s="3" t="e">
        <f>IF(I2298="",200,VLOOKUP(I2298,#REF!,2,FALSE))</f>
        <v>#REF!</v>
      </c>
      <c r="I2298" t="s">
        <v>12</v>
      </c>
      <c r="J2298" s="3" t="s">
        <v>11</v>
      </c>
      <c r="K2298" s="3" t="s">
        <v>8</v>
      </c>
      <c r="L2298" t="s">
        <v>7402</v>
      </c>
      <c r="M2298" t="s">
        <v>90</v>
      </c>
      <c r="N2298" s="6" t="s">
        <v>7327</v>
      </c>
      <c r="P2298" s="6" t="s">
        <v>7328</v>
      </c>
      <c r="Q2298" s="6" t="s">
        <v>90</v>
      </c>
      <c r="R2298" s="6" t="s">
        <v>7329</v>
      </c>
      <c r="S2298" s="6"/>
    </row>
    <row r="2299" spans="1:19" ht="15" hidden="1" customHeight="1" x14ac:dyDescent="0.25">
      <c r="A2299" t="s">
        <v>7423</v>
      </c>
      <c r="B2299" s="6" t="s">
        <v>7424</v>
      </c>
      <c r="G2299" s="9"/>
      <c r="H2299" s="3" t="e">
        <f>IF(I2299="",200,VLOOKUP(I2299,#REF!,2,FALSE))</f>
        <v>#REF!</v>
      </c>
      <c r="I2299" t="s">
        <v>12</v>
      </c>
      <c r="J2299" s="3" t="s">
        <v>11</v>
      </c>
      <c r="K2299" s="3" t="s">
        <v>8</v>
      </c>
      <c r="L2299" t="s">
        <v>7402</v>
      </c>
      <c r="M2299" t="s">
        <v>90</v>
      </c>
      <c r="N2299" s="6" t="s">
        <v>7278</v>
      </c>
      <c r="P2299" s="6" t="s">
        <v>7332</v>
      </c>
      <c r="Q2299" s="6" t="s">
        <v>90</v>
      </c>
      <c r="R2299" s="6" t="s">
        <v>7333</v>
      </c>
      <c r="S2299" s="6"/>
    </row>
    <row r="2300" spans="1:19" ht="15" hidden="1" customHeight="1" x14ac:dyDescent="0.25">
      <c r="A2300" t="s">
        <v>7425</v>
      </c>
      <c r="B2300" s="6" t="s">
        <v>7426</v>
      </c>
      <c r="G2300" s="9"/>
      <c r="H2300" s="3" t="e">
        <f>IF(I2300="",200,VLOOKUP(I2300,#REF!,2,FALSE))</f>
        <v>#REF!</v>
      </c>
      <c r="I2300" t="s">
        <v>12</v>
      </c>
      <c r="J2300" s="3" t="s">
        <v>11</v>
      </c>
      <c r="K2300" s="3" t="s">
        <v>8</v>
      </c>
      <c r="L2300" t="s">
        <v>7402</v>
      </c>
      <c r="M2300" t="s">
        <v>90</v>
      </c>
      <c r="N2300" s="6" t="s">
        <v>7336</v>
      </c>
      <c r="P2300" s="6" t="s">
        <v>7337</v>
      </c>
      <c r="Q2300" s="6" t="s">
        <v>90</v>
      </c>
      <c r="R2300" s="6" t="s">
        <v>7338</v>
      </c>
      <c r="S2300" s="6"/>
    </row>
    <row r="2301" spans="1:19" ht="15" hidden="1" customHeight="1" x14ac:dyDescent="0.25">
      <c r="A2301" t="s">
        <v>7427</v>
      </c>
      <c r="B2301" s="6" t="s">
        <v>7428</v>
      </c>
      <c r="G2301" s="9"/>
      <c r="H2301" s="3" t="e">
        <f>IF(I2301="",200,VLOOKUP(I2301,#REF!,2,FALSE))</f>
        <v>#REF!</v>
      </c>
      <c r="I2301" t="s">
        <v>12</v>
      </c>
      <c r="J2301" s="3" t="s">
        <v>11</v>
      </c>
      <c r="K2301" s="3" t="s">
        <v>8</v>
      </c>
      <c r="L2301" t="s">
        <v>7402</v>
      </c>
      <c r="M2301" t="s">
        <v>90</v>
      </c>
      <c r="N2301" s="6" t="s">
        <v>7341</v>
      </c>
      <c r="P2301" s="6" t="s">
        <v>7342</v>
      </c>
      <c r="Q2301" s="6" t="s">
        <v>90</v>
      </c>
      <c r="R2301" s="6" t="s">
        <v>7343</v>
      </c>
      <c r="S2301" s="6"/>
    </row>
    <row r="2302" spans="1:19" ht="15" hidden="1" customHeight="1" x14ac:dyDescent="0.25">
      <c r="A2302" t="s">
        <v>7429</v>
      </c>
      <c r="B2302" s="6" t="s">
        <v>7430</v>
      </c>
      <c r="G2302" s="9"/>
      <c r="H2302" s="3" t="e">
        <f>IF(I2302="",200,VLOOKUP(I2302,#REF!,2,FALSE))</f>
        <v>#REF!</v>
      </c>
      <c r="I2302" t="s">
        <v>12</v>
      </c>
      <c r="J2302" s="3" t="s">
        <v>11</v>
      </c>
      <c r="K2302" s="3" t="s">
        <v>8</v>
      </c>
      <c r="L2302" t="s">
        <v>7402</v>
      </c>
      <c r="M2302" t="s">
        <v>90</v>
      </c>
      <c r="N2302" s="6" t="s">
        <v>7346</v>
      </c>
      <c r="P2302" s="6" t="s">
        <v>7347</v>
      </c>
      <c r="Q2302" s="6" t="s">
        <v>90</v>
      </c>
      <c r="R2302" s="6" t="s">
        <v>7348</v>
      </c>
      <c r="S2302" s="6"/>
    </row>
    <row r="2303" spans="1:19" ht="15" hidden="1" customHeight="1" x14ac:dyDescent="0.25">
      <c r="A2303" t="s">
        <v>7431</v>
      </c>
      <c r="B2303" s="6" t="s">
        <v>7432</v>
      </c>
      <c r="G2303" s="9"/>
      <c r="H2303" s="3" t="e">
        <f>IF(I2303="",200,VLOOKUP(I2303,#REF!,2,FALSE))</f>
        <v>#REF!</v>
      </c>
      <c r="I2303" t="s">
        <v>12</v>
      </c>
      <c r="J2303" s="3" t="s">
        <v>11</v>
      </c>
      <c r="K2303" s="3" t="s">
        <v>8</v>
      </c>
      <c r="L2303" t="s">
        <v>7402</v>
      </c>
      <c r="M2303" t="s">
        <v>90</v>
      </c>
      <c r="N2303" s="6" t="s">
        <v>7351</v>
      </c>
      <c r="P2303" s="6" t="s">
        <v>7352</v>
      </c>
      <c r="Q2303" s="6" t="s">
        <v>90</v>
      </c>
      <c r="R2303" s="6" t="s">
        <v>7353</v>
      </c>
      <c r="S2303" s="6"/>
    </row>
    <row r="2304" spans="1:19" ht="15" hidden="1" customHeight="1" x14ac:dyDescent="0.25">
      <c r="A2304" t="s">
        <v>7433</v>
      </c>
      <c r="B2304" s="6" t="s">
        <v>7434</v>
      </c>
      <c r="G2304" s="9"/>
      <c r="H2304" s="3" t="e">
        <f>IF(I2304="",200,VLOOKUP(I2304,#REF!,2,FALSE))</f>
        <v>#REF!</v>
      </c>
      <c r="I2304" t="s">
        <v>12</v>
      </c>
      <c r="J2304" s="3" t="s">
        <v>11</v>
      </c>
      <c r="K2304" s="3" t="s">
        <v>8</v>
      </c>
      <c r="L2304" t="s">
        <v>7402</v>
      </c>
      <c r="M2304" t="s">
        <v>90</v>
      </c>
      <c r="N2304" s="6" t="s">
        <v>7356</v>
      </c>
      <c r="P2304" s="6" t="s">
        <v>7357</v>
      </c>
      <c r="Q2304" s="6" t="s">
        <v>90</v>
      </c>
      <c r="R2304" s="6" t="s">
        <v>7358</v>
      </c>
      <c r="S2304" s="6"/>
    </row>
    <row r="2305" spans="1:19" ht="15" hidden="1" customHeight="1" x14ac:dyDescent="0.25">
      <c r="A2305" t="s">
        <v>7435</v>
      </c>
      <c r="B2305" s="6" t="s">
        <v>7436</v>
      </c>
      <c r="G2305" s="9"/>
      <c r="H2305" s="3" t="e">
        <f>IF(I2305="",200,VLOOKUP(I2305,#REF!,2,FALSE))</f>
        <v>#REF!</v>
      </c>
      <c r="I2305" t="s">
        <v>12</v>
      </c>
      <c r="J2305" s="3" t="s">
        <v>11</v>
      </c>
      <c r="K2305" s="3" t="s">
        <v>8</v>
      </c>
      <c r="L2305" t="s">
        <v>7402</v>
      </c>
      <c r="M2305" t="s">
        <v>90</v>
      </c>
      <c r="P2305" s="6" t="s">
        <v>7361</v>
      </c>
      <c r="Q2305" s="6" t="s">
        <v>90</v>
      </c>
      <c r="R2305" s="6" t="s">
        <v>7362</v>
      </c>
      <c r="S2305" s="6"/>
    </row>
    <row r="2306" spans="1:19" ht="15" hidden="1" customHeight="1" x14ac:dyDescent="0.25">
      <c r="A2306" t="s">
        <v>7437</v>
      </c>
      <c r="B2306" s="6" t="s">
        <v>7438</v>
      </c>
      <c r="G2306" s="9"/>
      <c r="H2306" s="3" t="e">
        <f>IF(I2306="",200,VLOOKUP(I2306,#REF!,2,FALSE))</f>
        <v>#REF!</v>
      </c>
      <c r="I2306" t="s">
        <v>12</v>
      </c>
      <c r="J2306" s="3" t="s">
        <v>11</v>
      </c>
      <c r="K2306" s="3" t="s">
        <v>9</v>
      </c>
      <c r="L2306" t="s">
        <v>7439</v>
      </c>
      <c r="M2306" t="s">
        <v>90</v>
      </c>
      <c r="N2306" s="6" t="s">
        <v>7278</v>
      </c>
      <c r="P2306" s="6" t="s">
        <v>7279</v>
      </c>
      <c r="Q2306" s="6" t="s">
        <v>90</v>
      </c>
      <c r="R2306" s="6" t="s">
        <v>7280</v>
      </c>
      <c r="S2306" s="6"/>
    </row>
    <row r="2307" spans="1:19" ht="15" hidden="1" customHeight="1" x14ac:dyDescent="0.25">
      <c r="A2307" t="s">
        <v>7440</v>
      </c>
      <c r="B2307" s="6" t="s">
        <v>7441</v>
      </c>
      <c r="G2307" s="9"/>
      <c r="H2307" s="3" t="e">
        <f>IF(I2307="",200,VLOOKUP(I2307,#REF!,2,FALSE))</f>
        <v>#REF!</v>
      </c>
      <c r="I2307" t="s">
        <v>12</v>
      </c>
      <c r="J2307" s="3" t="s">
        <v>11</v>
      </c>
      <c r="K2307" s="3" t="s">
        <v>9</v>
      </c>
      <c r="L2307" t="s">
        <v>7439</v>
      </c>
      <c r="M2307" t="s">
        <v>90</v>
      </c>
      <c r="N2307" s="6" t="s">
        <v>7283</v>
      </c>
      <c r="P2307" s="6" t="s">
        <v>7284</v>
      </c>
      <c r="Q2307" s="6" t="s">
        <v>90</v>
      </c>
      <c r="R2307" s="6" t="s">
        <v>7285</v>
      </c>
      <c r="S2307" s="6"/>
    </row>
    <row r="2308" spans="1:19" ht="15" hidden="1" customHeight="1" x14ac:dyDescent="0.25">
      <c r="A2308" t="s">
        <v>7442</v>
      </c>
      <c r="B2308" s="6" t="s">
        <v>7443</v>
      </c>
      <c r="G2308" s="9"/>
      <c r="H2308" s="3" t="e">
        <f>IF(I2308="",200,VLOOKUP(I2308,#REF!,2,FALSE))</f>
        <v>#REF!</v>
      </c>
      <c r="I2308" t="s">
        <v>12</v>
      </c>
      <c r="J2308" s="3" t="s">
        <v>11</v>
      </c>
      <c r="K2308" s="3" t="s">
        <v>9</v>
      </c>
      <c r="L2308" t="s">
        <v>7439</v>
      </c>
      <c r="M2308" t="s">
        <v>90</v>
      </c>
      <c r="N2308" s="6" t="s">
        <v>7288</v>
      </c>
      <c r="P2308" s="6" t="s">
        <v>7289</v>
      </c>
      <c r="Q2308" s="6" t="s">
        <v>90</v>
      </c>
      <c r="R2308" s="6" t="s">
        <v>7290</v>
      </c>
      <c r="S2308" s="6"/>
    </row>
    <row r="2309" spans="1:19" ht="15" hidden="1" customHeight="1" x14ac:dyDescent="0.25">
      <c r="A2309" t="s">
        <v>7444</v>
      </c>
      <c r="B2309" s="6" t="s">
        <v>7445</v>
      </c>
      <c r="G2309" s="9"/>
      <c r="H2309" s="3" t="e">
        <f>IF(I2309="",200,VLOOKUP(I2309,#REF!,2,FALSE))</f>
        <v>#REF!</v>
      </c>
      <c r="I2309" t="s">
        <v>12</v>
      </c>
      <c r="J2309" s="3" t="s">
        <v>11</v>
      </c>
      <c r="K2309" s="3" t="s">
        <v>9</v>
      </c>
      <c r="L2309" t="s">
        <v>7439</v>
      </c>
      <c r="M2309" t="s">
        <v>90</v>
      </c>
      <c r="P2309" s="6" t="s">
        <v>7293</v>
      </c>
      <c r="Q2309" s="6" t="s">
        <v>90</v>
      </c>
      <c r="R2309" s="6" t="s">
        <v>7294</v>
      </c>
      <c r="S2309" s="6"/>
    </row>
    <row r="2310" spans="1:19" ht="15" hidden="1" customHeight="1" x14ac:dyDescent="0.25">
      <c r="A2310" t="s">
        <v>7446</v>
      </c>
      <c r="B2310" s="6" t="s">
        <v>7447</v>
      </c>
      <c r="G2310" s="9"/>
      <c r="H2310" s="3" t="e">
        <f>IF(I2310="",200,VLOOKUP(I2310,#REF!,2,FALSE))</f>
        <v>#REF!</v>
      </c>
      <c r="I2310" t="s">
        <v>12</v>
      </c>
      <c r="J2310" s="3" t="s">
        <v>11</v>
      </c>
      <c r="K2310" s="3" t="s">
        <v>9</v>
      </c>
      <c r="L2310" t="s">
        <v>7439</v>
      </c>
      <c r="M2310" t="s">
        <v>90</v>
      </c>
      <c r="N2310" s="6" t="s">
        <v>7297</v>
      </c>
      <c r="P2310" s="6" t="s">
        <v>7298</v>
      </c>
      <c r="Q2310" s="6" t="s">
        <v>90</v>
      </c>
      <c r="R2310" s="6" t="s">
        <v>7299</v>
      </c>
      <c r="S2310" s="6"/>
    </row>
    <row r="2311" spans="1:19" ht="15" hidden="1" customHeight="1" x14ac:dyDescent="0.25">
      <c r="A2311" t="s">
        <v>7448</v>
      </c>
      <c r="B2311" s="6" t="s">
        <v>7449</v>
      </c>
      <c r="G2311" s="9"/>
      <c r="H2311" s="3" t="e">
        <f>IF(I2311="",200,VLOOKUP(I2311,#REF!,2,FALSE))</f>
        <v>#REF!</v>
      </c>
      <c r="I2311" t="s">
        <v>12</v>
      </c>
      <c r="J2311" s="3" t="s">
        <v>11</v>
      </c>
      <c r="K2311" s="3" t="s">
        <v>9</v>
      </c>
      <c r="L2311" t="s">
        <v>7439</v>
      </c>
      <c r="M2311" t="s">
        <v>90</v>
      </c>
      <c r="N2311" s="6" t="s">
        <v>7302</v>
      </c>
      <c r="P2311" s="6" t="s">
        <v>7303</v>
      </c>
      <c r="Q2311" s="6" t="s">
        <v>90</v>
      </c>
      <c r="R2311" s="6" t="s">
        <v>7304</v>
      </c>
      <c r="S2311" s="6"/>
    </row>
    <row r="2312" spans="1:19" ht="15" hidden="1" customHeight="1" x14ac:dyDescent="0.25">
      <c r="A2312" t="s">
        <v>7450</v>
      </c>
      <c r="B2312" s="6" t="s">
        <v>7451</v>
      </c>
      <c r="G2312" s="9"/>
      <c r="H2312" s="3" t="e">
        <f>IF(I2312="",200,VLOOKUP(I2312,#REF!,2,FALSE))</f>
        <v>#REF!</v>
      </c>
      <c r="I2312" t="s">
        <v>12</v>
      </c>
      <c r="J2312" s="3" t="s">
        <v>11</v>
      </c>
      <c r="K2312" s="3" t="s">
        <v>9</v>
      </c>
      <c r="L2312" t="s">
        <v>7439</v>
      </c>
      <c r="M2312" t="s">
        <v>90</v>
      </c>
      <c r="N2312" s="6" t="s">
        <v>7307</v>
      </c>
      <c r="P2312" s="6" t="s">
        <v>7308</v>
      </c>
      <c r="Q2312" s="6" t="s">
        <v>90</v>
      </c>
      <c r="R2312" s="6" t="s">
        <v>7309</v>
      </c>
      <c r="S2312" s="6"/>
    </row>
    <row r="2313" spans="1:19" ht="15" hidden="1" customHeight="1" x14ac:dyDescent="0.25">
      <c r="A2313" t="s">
        <v>7452</v>
      </c>
      <c r="B2313" s="6" t="s">
        <v>7453</v>
      </c>
      <c r="G2313" s="9"/>
      <c r="H2313" s="3" t="e">
        <f>IF(I2313="",200,VLOOKUP(I2313,#REF!,2,FALSE))</f>
        <v>#REF!</v>
      </c>
      <c r="I2313" t="s">
        <v>12</v>
      </c>
      <c r="J2313" s="3" t="s">
        <v>11</v>
      </c>
      <c r="K2313" s="3" t="s">
        <v>9</v>
      </c>
      <c r="L2313" t="s">
        <v>7439</v>
      </c>
      <c r="M2313" t="s">
        <v>90</v>
      </c>
      <c r="N2313" s="6" t="s">
        <v>7312</v>
      </c>
      <c r="P2313" s="6" t="s">
        <v>7313</v>
      </c>
      <c r="Q2313" s="6" t="s">
        <v>90</v>
      </c>
      <c r="R2313" s="6" t="s">
        <v>7314</v>
      </c>
      <c r="S2313" s="6"/>
    </row>
    <row r="2314" spans="1:19" ht="15" hidden="1" customHeight="1" x14ac:dyDescent="0.25">
      <c r="A2314" t="s">
        <v>7454</v>
      </c>
      <c r="B2314" s="6" t="s">
        <v>7455</v>
      </c>
      <c r="G2314" s="9"/>
      <c r="H2314" s="3" t="e">
        <f>IF(I2314="",200,VLOOKUP(I2314,#REF!,2,FALSE))</f>
        <v>#REF!</v>
      </c>
      <c r="I2314" t="s">
        <v>12</v>
      </c>
      <c r="J2314" s="3" t="s">
        <v>11</v>
      </c>
      <c r="K2314" s="3" t="s">
        <v>9</v>
      </c>
      <c r="L2314" t="s">
        <v>7439</v>
      </c>
      <c r="M2314" t="s">
        <v>90</v>
      </c>
      <c r="N2314" s="6" t="s">
        <v>7317</v>
      </c>
      <c r="P2314" s="6" t="s">
        <v>7318</v>
      </c>
      <c r="Q2314" s="6" t="s">
        <v>90</v>
      </c>
      <c r="R2314" s="6" t="s">
        <v>7319</v>
      </c>
      <c r="S2314" s="6"/>
    </row>
    <row r="2315" spans="1:19" ht="15" hidden="1" customHeight="1" x14ac:dyDescent="0.25">
      <c r="A2315" t="s">
        <v>7456</v>
      </c>
      <c r="B2315" s="6" t="s">
        <v>7457</v>
      </c>
      <c r="G2315" s="9"/>
      <c r="H2315" s="3" t="e">
        <f>IF(I2315="",200,VLOOKUP(I2315,#REF!,2,FALSE))</f>
        <v>#REF!</v>
      </c>
      <c r="I2315" t="s">
        <v>12</v>
      </c>
      <c r="J2315" s="3" t="s">
        <v>11</v>
      </c>
      <c r="K2315" s="3" t="s">
        <v>9</v>
      </c>
      <c r="L2315" t="s">
        <v>7439</v>
      </c>
      <c r="M2315" t="s">
        <v>90</v>
      </c>
      <c r="N2315" s="6" t="s">
        <v>7322</v>
      </c>
      <c r="P2315" s="6" t="s">
        <v>7323</v>
      </c>
      <c r="Q2315" s="6" t="s">
        <v>90</v>
      </c>
      <c r="R2315" s="6" t="s">
        <v>7324</v>
      </c>
      <c r="S2315" s="6"/>
    </row>
    <row r="2316" spans="1:19" ht="15" hidden="1" customHeight="1" x14ac:dyDescent="0.25">
      <c r="A2316" t="s">
        <v>7458</v>
      </c>
      <c r="B2316" s="6" t="s">
        <v>7459</v>
      </c>
      <c r="G2316" s="9"/>
      <c r="H2316" s="3" t="e">
        <f>IF(I2316="",200,VLOOKUP(I2316,#REF!,2,FALSE))</f>
        <v>#REF!</v>
      </c>
      <c r="I2316" t="s">
        <v>12</v>
      </c>
      <c r="J2316" s="3" t="s">
        <v>11</v>
      </c>
      <c r="K2316" s="3" t="s">
        <v>9</v>
      </c>
      <c r="L2316" t="s">
        <v>7439</v>
      </c>
      <c r="M2316" t="s">
        <v>90</v>
      </c>
      <c r="N2316" s="6" t="s">
        <v>7327</v>
      </c>
      <c r="P2316" s="6" t="s">
        <v>7328</v>
      </c>
      <c r="Q2316" s="6" t="s">
        <v>90</v>
      </c>
      <c r="R2316" s="6" t="s">
        <v>7329</v>
      </c>
      <c r="S2316" s="6"/>
    </row>
    <row r="2317" spans="1:19" ht="15" hidden="1" customHeight="1" x14ac:dyDescent="0.25">
      <c r="A2317" t="s">
        <v>7460</v>
      </c>
      <c r="B2317" s="6" t="s">
        <v>7461</v>
      </c>
      <c r="G2317" s="9"/>
      <c r="H2317" s="3" t="e">
        <f>IF(I2317="",200,VLOOKUP(I2317,#REF!,2,FALSE))</f>
        <v>#REF!</v>
      </c>
      <c r="I2317" t="s">
        <v>12</v>
      </c>
      <c r="J2317" s="3" t="s">
        <v>11</v>
      </c>
      <c r="K2317" s="3" t="s">
        <v>9</v>
      </c>
      <c r="L2317" t="s">
        <v>7439</v>
      </c>
      <c r="M2317" t="s">
        <v>90</v>
      </c>
      <c r="N2317" s="6" t="s">
        <v>7278</v>
      </c>
      <c r="P2317" s="6" t="s">
        <v>7332</v>
      </c>
      <c r="Q2317" s="6" t="s">
        <v>90</v>
      </c>
      <c r="R2317" s="6" t="s">
        <v>7333</v>
      </c>
      <c r="S2317" s="6"/>
    </row>
    <row r="2318" spans="1:19" ht="15" hidden="1" customHeight="1" x14ac:dyDescent="0.25">
      <c r="A2318" t="s">
        <v>7462</v>
      </c>
      <c r="B2318" s="6" t="s">
        <v>7463</v>
      </c>
      <c r="G2318" s="9"/>
      <c r="H2318" s="3" t="e">
        <f>IF(I2318="",200,VLOOKUP(I2318,#REF!,2,FALSE))</f>
        <v>#REF!</v>
      </c>
      <c r="I2318" t="s">
        <v>12</v>
      </c>
      <c r="J2318" s="3" t="s">
        <v>11</v>
      </c>
      <c r="K2318" s="3" t="s">
        <v>9</v>
      </c>
      <c r="L2318" t="s">
        <v>7439</v>
      </c>
      <c r="M2318" t="s">
        <v>90</v>
      </c>
      <c r="N2318" s="6" t="s">
        <v>7336</v>
      </c>
      <c r="P2318" s="6" t="s">
        <v>7337</v>
      </c>
      <c r="Q2318" s="6" t="s">
        <v>90</v>
      </c>
      <c r="R2318" s="6" t="s">
        <v>7338</v>
      </c>
      <c r="S2318" s="6"/>
    </row>
    <row r="2319" spans="1:19" ht="15" hidden="1" customHeight="1" x14ac:dyDescent="0.25">
      <c r="A2319" t="s">
        <v>7464</v>
      </c>
      <c r="B2319" s="6" t="s">
        <v>7465</v>
      </c>
      <c r="G2319" s="9"/>
      <c r="H2319" s="3" t="e">
        <f>IF(I2319="",200,VLOOKUP(I2319,#REF!,2,FALSE))</f>
        <v>#REF!</v>
      </c>
      <c r="I2319" t="s">
        <v>12</v>
      </c>
      <c r="J2319" s="3" t="s">
        <v>11</v>
      </c>
      <c r="K2319" s="3" t="s">
        <v>9</v>
      </c>
      <c r="L2319" t="s">
        <v>7439</v>
      </c>
      <c r="M2319" t="s">
        <v>90</v>
      </c>
      <c r="N2319" s="6" t="s">
        <v>7341</v>
      </c>
      <c r="P2319" s="6" t="s">
        <v>7342</v>
      </c>
      <c r="Q2319" s="6" t="s">
        <v>90</v>
      </c>
      <c r="R2319" s="6" t="s">
        <v>7343</v>
      </c>
      <c r="S2319" s="6"/>
    </row>
    <row r="2320" spans="1:19" ht="15" hidden="1" customHeight="1" x14ac:dyDescent="0.25">
      <c r="A2320" t="s">
        <v>7466</v>
      </c>
      <c r="B2320" s="6" t="s">
        <v>7467</v>
      </c>
      <c r="G2320" s="9"/>
      <c r="H2320" s="3" t="e">
        <f>IF(I2320="",200,VLOOKUP(I2320,#REF!,2,FALSE))</f>
        <v>#REF!</v>
      </c>
      <c r="I2320" t="s">
        <v>12</v>
      </c>
      <c r="J2320" s="3" t="s">
        <v>11</v>
      </c>
      <c r="K2320" s="3" t="s">
        <v>9</v>
      </c>
      <c r="L2320" t="s">
        <v>7439</v>
      </c>
      <c r="M2320" t="s">
        <v>90</v>
      </c>
      <c r="N2320" s="6" t="s">
        <v>7346</v>
      </c>
      <c r="P2320" s="6" t="s">
        <v>7347</v>
      </c>
      <c r="Q2320" s="6" t="s">
        <v>90</v>
      </c>
      <c r="R2320" s="6" t="s">
        <v>7348</v>
      </c>
      <c r="S2320" s="6"/>
    </row>
    <row r="2321" spans="1:19" ht="15" hidden="1" customHeight="1" x14ac:dyDescent="0.25">
      <c r="A2321" t="s">
        <v>7468</v>
      </c>
      <c r="B2321" s="6" t="s">
        <v>7469</v>
      </c>
      <c r="G2321" s="9"/>
      <c r="H2321" s="3" t="e">
        <f>IF(I2321="",200,VLOOKUP(I2321,#REF!,2,FALSE))</f>
        <v>#REF!</v>
      </c>
      <c r="I2321" t="s">
        <v>12</v>
      </c>
      <c r="J2321" s="3" t="s">
        <v>11</v>
      </c>
      <c r="K2321" s="3" t="s">
        <v>9</v>
      </c>
      <c r="L2321" t="s">
        <v>7439</v>
      </c>
      <c r="M2321" t="s">
        <v>90</v>
      </c>
      <c r="N2321" s="6" t="s">
        <v>7351</v>
      </c>
      <c r="P2321" s="6" t="s">
        <v>7352</v>
      </c>
      <c r="Q2321" s="6" t="s">
        <v>90</v>
      </c>
      <c r="R2321" s="6" t="s">
        <v>7353</v>
      </c>
      <c r="S2321" s="6"/>
    </row>
    <row r="2322" spans="1:19" ht="15" hidden="1" customHeight="1" x14ac:dyDescent="0.25">
      <c r="A2322" t="s">
        <v>7470</v>
      </c>
      <c r="B2322" s="6" t="s">
        <v>7471</v>
      </c>
      <c r="G2322" s="9"/>
      <c r="H2322" s="3" t="e">
        <f>IF(I2322="",200,VLOOKUP(I2322,#REF!,2,FALSE))</f>
        <v>#REF!</v>
      </c>
      <c r="I2322" t="s">
        <v>12</v>
      </c>
      <c r="J2322" s="3" t="s">
        <v>11</v>
      </c>
      <c r="K2322" s="3" t="s">
        <v>9</v>
      </c>
      <c r="L2322" t="s">
        <v>7439</v>
      </c>
      <c r="M2322" t="s">
        <v>90</v>
      </c>
      <c r="N2322" s="6" t="s">
        <v>7356</v>
      </c>
      <c r="P2322" s="6" t="s">
        <v>7357</v>
      </c>
      <c r="Q2322" s="6" t="s">
        <v>90</v>
      </c>
      <c r="R2322" s="6" t="s">
        <v>7358</v>
      </c>
      <c r="S2322" s="6"/>
    </row>
    <row r="2323" spans="1:19" ht="15" hidden="1" customHeight="1" x14ac:dyDescent="0.25">
      <c r="A2323" t="s">
        <v>7472</v>
      </c>
      <c r="B2323" s="6" t="s">
        <v>7473</v>
      </c>
      <c r="G2323" s="9"/>
      <c r="H2323" s="3" t="e">
        <f>IF(I2323="",200,VLOOKUP(I2323,#REF!,2,FALSE))</f>
        <v>#REF!</v>
      </c>
      <c r="I2323" t="s">
        <v>12</v>
      </c>
      <c r="J2323" s="3" t="s">
        <v>11</v>
      </c>
      <c r="K2323" s="3" t="s">
        <v>9</v>
      </c>
      <c r="L2323" t="s">
        <v>7439</v>
      </c>
      <c r="M2323" t="s">
        <v>90</v>
      </c>
      <c r="P2323" s="6" t="s">
        <v>7361</v>
      </c>
      <c r="Q2323" s="6" t="s">
        <v>90</v>
      </c>
      <c r="R2323" s="6" t="s">
        <v>7362</v>
      </c>
      <c r="S2323" s="6"/>
    </row>
    <row r="2324" spans="1:19" ht="15" hidden="1" customHeight="1" x14ac:dyDescent="0.25">
      <c r="A2324" t="s">
        <v>7474</v>
      </c>
      <c r="B2324" s="6" t="s">
        <v>7475</v>
      </c>
      <c r="G2324" s="9"/>
      <c r="H2324" s="3" t="e">
        <f>IF(I2324="",200,VLOOKUP(I2324,#REF!,2,FALSE))</f>
        <v>#REF!</v>
      </c>
      <c r="I2324" t="s">
        <v>12</v>
      </c>
      <c r="J2324" s="3" t="s">
        <v>11</v>
      </c>
      <c r="K2324" s="3" t="s">
        <v>6</v>
      </c>
      <c r="L2324" t="s">
        <v>7476</v>
      </c>
      <c r="M2324" t="s">
        <v>7477</v>
      </c>
      <c r="O2324" s="6" t="s">
        <v>7254</v>
      </c>
      <c r="P2324" s="6" t="s">
        <v>7255</v>
      </c>
      <c r="Q2324" s="6" t="s">
        <v>90</v>
      </c>
      <c r="R2324" s="6" t="s">
        <v>90</v>
      </c>
      <c r="S2324" s="6"/>
    </row>
    <row r="2325" spans="1:19" ht="15" hidden="1" customHeight="1" x14ac:dyDescent="0.25">
      <c r="A2325" t="s">
        <v>7478</v>
      </c>
      <c r="B2325" s="6" t="s">
        <v>7479</v>
      </c>
      <c r="G2325" s="9"/>
      <c r="H2325" s="3" t="e">
        <f>IF(I2325="",200,VLOOKUP(I2325,#REF!,2,FALSE))</f>
        <v>#REF!</v>
      </c>
      <c r="I2325" t="s">
        <v>12</v>
      </c>
      <c r="J2325" s="3" t="s">
        <v>11</v>
      </c>
      <c r="K2325" s="3" t="s">
        <v>6</v>
      </c>
      <c r="L2325" t="s">
        <v>7476</v>
      </c>
      <c r="M2325" t="s">
        <v>7477</v>
      </c>
      <c r="O2325" s="6" t="s">
        <v>7258</v>
      </c>
      <c r="P2325" s="6" t="s">
        <v>7259</v>
      </c>
      <c r="Q2325" s="6" t="s">
        <v>90</v>
      </c>
      <c r="R2325" s="6" t="s">
        <v>90</v>
      </c>
      <c r="S2325" s="6"/>
    </row>
    <row r="2326" spans="1:19" ht="15" hidden="1" customHeight="1" x14ac:dyDescent="0.25">
      <c r="A2326" t="s">
        <v>7480</v>
      </c>
      <c r="B2326" s="6" t="s">
        <v>7481</v>
      </c>
      <c r="G2326" s="9"/>
      <c r="H2326" s="3" t="e">
        <f>IF(I2326="",200,VLOOKUP(I2326,#REF!,2,FALSE))</f>
        <v>#REF!</v>
      </c>
      <c r="I2326" t="s">
        <v>12</v>
      </c>
      <c r="J2326" s="3" t="s">
        <v>11</v>
      </c>
      <c r="K2326" s="3" t="s">
        <v>7</v>
      </c>
      <c r="L2326" t="s">
        <v>7482</v>
      </c>
      <c r="M2326" t="s">
        <v>7477</v>
      </c>
      <c r="O2326" s="6" t="s">
        <v>7254</v>
      </c>
      <c r="P2326" s="6" t="s">
        <v>7255</v>
      </c>
      <c r="Q2326" s="6" t="s">
        <v>90</v>
      </c>
      <c r="R2326" s="6" t="s">
        <v>90</v>
      </c>
      <c r="S2326" s="6"/>
    </row>
    <row r="2327" spans="1:19" ht="15" hidden="1" customHeight="1" x14ac:dyDescent="0.25">
      <c r="A2327" t="s">
        <v>7483</v>
      </c>
      <c r="B2327" s="6" t="s">
        <v>7484</v>
      </c>
      <c r="G2327" s="9"/>
      <c r="H2327" s="3" t="e">
        <f>IF(I2327="",200,VLOOKUP(I2327,#REF!,2,FALSE))</f>
        <v>#REF!</v>
      </c>
      <c r="I2327" t="s">
        <v>12</v>
      </c>
      <c r="J2327" s="3" t="s">
        <v>11</v>
      </c>
      <c r="K2327" s="3" t="s">
        <v>7</v>
      </c>
      <c r="L2327" t="s">
        <v>7482</v>
      </c>
      <c r="M2327" t="s">
        <v>7477</v>
      </c>
      <c r="O2327" s="6" t="s">
        <v>7258</v>
      </c>
      <c r="P2327" s="6" t="s">
        <v>7259</v>
      </c>
      <c r="Q2327" s="6" t="s">
        <v>90</v>
      </c>
      <c r="R2327" s="6" t="s">
        <v>90</v>
      </c>
      <c r="S2327" s="6"/>
    </row>
    <row r="2328" spans="1:19" ht="15" hidden="1" customHeight="1" x14ac:dyDescent="0.25">
      <c r="A2328" t="s">
        <v>7485</v>
      </c>
      <c r="B2328" s="6" t="s">
        <v>7486</v>
      </c>
      <c r="G2328" s="9"/>
      <c r="H2328" s="3" t="e">
        <f>IF(I2328="",200,VLOOKUP(I2328,#REF!,2,FALSE))</f>
        <v>#REF!</v>
      </c>
      <c r="I2328" t="s">
        <v>12</v>
      </c>
      <c r="J2328" s="3" t="s">
        <v>11</v>
      </c>
      <c r="K2328" s="3" t="s">
        <v>8</v>
      </c>
      <c r="L2328" t="s">
        <v>7487</v>
      </c>
      <c r="M2328" t="s">
        <v>7477</v>
      </c>
      <c r="O2328" s="6" t="s">
        <v>7254</v>
      </c>
      <c r="P2328" s="6" t="s">
        <v>7255</v>
      </c>
      <c r="Q2328" s="6" t="s">
        <v>90</v>
      </c>
      <c r="R2328" s="6" t="s">
        <v>90</v>
      </c>
      <c r="S2328" s="6"/>
    </row>
    <row r="2329" spans="1:19" ht="15" hidden="1" customHeight="1" x14ac:dyDescent="0.25">
      <c r="A2329" t="s">
        <v>7488</v>
      </c>
      <c r="B2329" s="6" t="s">
        <v>7489</v>
      </c>
      <c r="G2329" s="9"/>
      <c r="H2329" s="3" t="e">
        <f>IF(I2329="",200,VLOOKUP(I2329,#REF!,2,FALSE))</f>
        <v>#REF!</v>
      </c>
      <c r="I2329" t="s">
        <v>12</v>
      </c>
      <c r="J2329" s="3" t="s">
        <v>11</v>
      </c>
      <c r="K2329" s="3" t="s">
        <v>8</v>
      </c>
      <c r="L2329" t="s">
        <v>7487</v>
      </c>
      <c r="M2329" t="s">
        <v>7477</v>
      </c>
      <c r="O2329" s="6" t="s">
        <v>7258</v>
      </c>
      <c r="P2329" s="6" t="s">
        <v>7259</v>
      </c>
      <c r="Q2329" s="6" t="s">
        <v>90</v>
      </c>
      <c r="R2329" s="6" t="s">
        <v>90</v>
      </c>
      <c r="S2329" s="6"/>
    </row>
    <row r="2330" spans="1:19" ht="15" hidden="1" customHeight="1" x14ac:dyDescent="0.25">
      <c r="A2330" t="s">
        <v>7490</v>
      </c>
      <c r="B2330" s="6" t="s">
        <v>7491</v>
      </c>
      <c r="G2330" s="9"/>
      <c r="H2330" s="3" t="e">
        <f>IF(I2330="",200,VLOOKUP(I2330,#REF!,2,FALSE))</f>
        <v>#REF!</v>
      </c>
      <c r="I2330" t="s">
        <v>12</v>
      </c>
      <c r="J2330" s="3" t="s">
        <v>11</v>
      </c>
      <c r="K2330" s="3" t="s">
        <v>9</v>
      </c>
      <c r="L2330" t="s">
        <v>7492</v>
      </c>
      <c r="M2330" t="s">
        <v>7477</v>
      </c>
      <c r="O2330" s="6" t="s">
        <v>7254</v>
      </c>
      <c r="P2330" s="6" t="s">
        <v>7255</v>
      </c>
      <c r="Q2330" s="6" t="s">
        <v>90</v>
      </c>
      <c r="R2330" s="6" t="s">
        <v>90</v>
      </c>
      <c r="S2330" s="6"/>
    </row>
    <row r="2331" spans="1:19" ht="15" hidden="1" customHeight="1" x14ac:dyDescent="0.25">
      <c r="A2331" t="s">
        <v>7493</v>
      </c>
      <c r="B2331" s="6" t="s">
        <v>7494</v>
      </c>
      <c r="G2331" s="9"/>
      <c r="H2331" s="3" t="e">
        <f>IF(I2331="",200,VLOOKUP(I2331,#REF!,2,FALSE))</f>
        <v>#REF!</v>
      </c>
      <c r="I2331" t="s">
        <v>12</v>
      </c>
      <c r="J2331" s="3" t="s">
        <v>11</v>
      </c>
      <c r="K2331" s="3" t="s">
        <v>9</v>
      </c>
      <c r="L2331" t="s">
        <v>7492</v>
      </c>
      <c r="M2331" t="s">
        <v>7477</v>
      </c>
      <c r="O2331" s="6" t="s">
        <v>7258</v>
      </c>
      <c r="P2331" s="6" t="s">
        <v>7259</v>
      </c>
      <c r="Q2331" s="6" t="s">
        <v>90</v>
      </c>
      <c r="R2331" s="6" t="s">
        <v>90</v>
      </c>
      <c r="S2331" s="6"/>
    </row>
    <row r="2332" spans="1:19" ht="15" hidden="1" customHeight="1" x14ac:dyDescent="0.25">
      <c r="A2332" t="s">
        <v>7495</v>
      </c>
      <c r="B2332" s="6" t="s">
        <v>7496</v>
      </c>
      <c r="H2332" s="3" t="e">
        <f>IF(I2332="",200,VLOOKUP(I2332,#REF!,2,FALSE))</f>
        <v>#REF!</v>
      </c>
      <c r="I2332" t="s">
        <v>12</v>
      </c>
      <c r="J2332" s="3" t="s">
        <v>85</v>
      </c>
      <c r="K2332" s="3" t="s">
        <v>6</v>
      </c>
      <c r="L2332" t="s">
        <v>7497</v>
      </c>
      <c r="M2332" t="s">
        <v>90</v>
      </c>
      <c r="N2332" s="6" t="s">
        <v>7278</v>
      </c>
      <c r="P2332" s="6" t="s">
        <v>7279</v>
      </c>
      <c r="Q2332" s="6" t="s">
        <v>90</v>
      </c>
      <c r="R2332" s="6" t="s">
        <v>7498</v>
      </c>
      <c r="S2332" s="6"/>
    </row>
    <row r="2333" spans="1:19" ht="15" hidden="1" customHeight="1" x14ac:dyDescent="0.25">
      <c r="A2333" t="s">
        <v>7499</v>
      </c>
      <c r="B2333" s="6" t="s">
        <v>7500</v>
      </c>
      <c r="H2333" s="3" t="e">
        <f>IF(I2333="",200,VLOOKUP(I2333,#REF!,2,FALSE))</f>
        <v>#REF!</v>
      </c>
      <c r="I2333" t="s">
        <v>12</v>
      </c>
      <c r="J2333" s="3" t="s">
        <v>85</v>
      </c>
      <c r="K2333" s="3" t="s">
        <v>6</v>
      </c>
      <c r="L2333" t="s">
        <v>7497</v>
      </c>
      <c r="M2333" t="s">
        <v>90</v>
      </c>
      <c r="N2333" s="6" t="s">
        <v>7283</v>
      </c>
      <c r="P2333" s="6" t="s">
        <v>7284</v>
      </c>
      <c r="Q2333" s="6" t="s">
        <v>90</v>
      </c>
      <c r="R2333" s="6" t="s">
        <v>7285</v>
      </c>
      <c r="S2333" s="6"/>
    </row>
    <row r="2334" spans="1:19" ht="15" hidden="1" customHeight="1" x14ac:dyDescent="0.25">
      <c r="A2334" t="s">
        <v>7501</v>
      </c>
      <c r="B2334" s="6" t="s">
        <v>7502</v>
      </c>
      <c r="H2334" s="3" t="e">
        <f>IF(I2334="",200,VLOOKUP(I2334,#REF!,2,FALSE))</f>
        <v>#REF!</v>
      </c>
      <c r="I2334" t="s">
        <v>12</v>
      </c>
      <c r="J2334" s="3" t="s">
        <v>85</v>
      </c>
      <c r="K2334" s="3" t="s">
        <v>6</v>
      </c>
      <c r="L2334" t="s">
        <v>7497</v>
      </c>
      <c r="M2334" t="s">
        <v>90</v>
      </c>
      <c r="N2334" s="6" t="s">
        <v>7288</v>
      </c>
      <c r="P2334" s="6" t="s">
        <v>7289</v>
      </c>
      <c r="Q2334" s="6" t="s">
        <v>90</v>
      </c>
      <c r="R2334" s="6" t="s">
        <v>7290</v>
      </c>
      <c r="S2334" s="6"/>
    </row>
    <row r="2335" spans="1:19" ht="15" hidden="1" customHeight="1" x14ac:dyDescent="0.25">
      <c r="A2335" t="s">
        <v>7503</v>
      </c>
      <c r="B2335" s="6" t="s">
        <v>7504</v>
      </c>
      <c r="H2335" s="3" t="e">
        <f>IF(I2335="",200,VLOOKUP(I2335,#REF!,2,FALSE))</f>
        <v>#REF!</v>
      </c>
      <c r="I2335" t="s">
        <v>12</v>
      </c>
      <c r="J2335" s="3" t="s">
        <v>85</v>
      </c>
      <c r="K2335" s="3" t="s">
        <v>6</v>
      </c>
      <c r="L2335" t="s">
        <v>7497</v>
      </c>
      <c r="M2335" t="s">
        <v>90</v>
      </c>
      <c r="P2335" s="6" t="s">
        <v>7293</v>
      </c>
      <c r="Q2335" s="6" t="s">
        <v>90</v>
      </c>
      <c r="R2335" s="6" t="s">
        <v>7294</v>
      </c>
      <c r="S2335" s="6"/>
    </row>
    <row r="2336" spans="1:19" ht="15" hidden="1" customHeight="1" x14ac:dyDescent="0.25">
      <c r="A2336" t="s">
        <v>7505</v>
      </c>
      <c r="B2336" s="6" t="s">
        <v>7506</v>
      </c>
      <c r="H2336" s="3" t="e">
        <f>IF(I2336="",200,VLOOKUP(I2336,#REF!,2,FALSE))</f>
        <v>#REF!</v>
      </c>
      <c r="I2336" t="s">
        <v>12</v>
      </c>
      <c r="J2336" s="3" t="s">
        <v>85</v>
      </c>
      <c r="K2336" s="3" t="s">
        <v>6</v>
      </c>
      <c r="L2336" t="s">
        <v>7497</v>
      </c>
      <c r="M2336" t="s">
        <v>90</v>
      </c>
      <c r="N2336" s="6" t="s">
        <v>7297</v>
      </c>
      <c r="P2336" s="6" t="s">
        <v>7298</v>
      </c>
      <c r="Q2336" s="6" t="s">
        <v>90</v>
      </c>
      <c r="R2336" s="6" t="s">
        <v>7299</v>
      </c>
      <c r="S2336" s="6"/>
    </row>
    <row r="2337" spans="1:19" ht="15" hidden="1" customHeight="1" x14ac:dyDescent="0.25">
      <c r="A2337" t="s">
        <v>7507</v>
      </c>
      <c r="B2337" s="6" t="s">
        <v>7508</v>
      </c>
      <c r="H2337" s="3" t="e">
        <f>IF(I2337="",200,VLOOKUP(I2337,#REF!,2,FALSE))</f>
        <v>#REF!</v>
      </c>
      <c r="I2337" t="s">
        <v>12</v>
      </c>
      <c r="J2337" s="3" t="s">
        <v>85</v>
      </c>
      <c r="K2337" s="3" t="s">
        <v>6</v>
      </c>
      <c r="L2337" t="s">
        <v>7497</v>
      </c>
      <c r="M2337" t="s">
        <v>90</v>
      </c>
      <c r="N2337" s="6" t="s">
        <v>7302</v>
      </c>
      <c r="P2337" s="6" t="s">
        <v>7303</v>
      </c>
      <c r="Q2337" s="6" t="s">
        <v>90</v>
      </c>
      <c r="R2337" s="6" t="s">
        <v>7304</v>
      </c>
      <c r="S2337" s="6"/>
    </row>
    <row r="2338" spans="1:19" ht="15" hidden="1" customHeight="1" x14ac:dyDescent="0.25">
      <c r="A2338" t="s">
        <v>7509</v>
      </c>
      <c r="B2338" s="6" t="s">
        <v>7510</v>
      </c>
      <c r="H2338" s="3" t="e">
        <f>IF(I2338="",200,VLOOKUP(I2338,#REF!,2,FALSE))</f>
        <v>#REF!</v>
      </c>
      <c r="I2338" t="s">
        <v>12</v>
      </c>
      <c r="J2338" s="3" t="s">
        <v>85</v>
      </c>
      <c r="K2338" s="3" t="s">
        <v>6</v>
      </c>
      <c r="L2338" t="s">
        <v>7497</v>
      </c>
      <c r="M2338" t="s">
        <v>90</v>
      </c>
      <c r="N2338" s="6" t="s">
        <v>7307</v>
      </c>
      <c r="P2338" s="6" t="s">
        <v>7308</v>
      </c>
      <c r="Q2338" s="6" t="s">
        <v>90</v>
      </c>
      <c r="R2338" s="6" t="s">
        <v>7309</v>
      </c>
      <c r="S2338" s="6"/>
    </row>
    <row r="2339" spans="1:19" ht="15" hidden="1" customHeight="1" x14ac:dyDescent="0.25">
      <c r="A2339" t="s">
        <v>7511</v>
      </c>
      <c r="B2339" s="6" t="s">
        <v>7512</v>
      </c>
      <c r="H2339" s="3" t="e">
        <f>IF(I2339="",200,VLOOKUP(I2339,#REF!,2,FALSE))</f>
        <v>#REF!</v>
      </c>
      <c r="I2339" t="s">
        <v>12</v>
      </c>
      <c r="J2339" s="3" t="s">
        <v>85</v>
      </c>
      <c r="K2339" s="3" t="s">
        <v>6</v>
      </c>
      <c r="L2339" t="s">
        <v>7497</v>
      </c>
      <c r="M2339" t="s">
        <v>90</v>
      </c>
      <c r="N2339" s="6" t="s">
        <v>7312</v>
      </c>
      <c r="P2339" s="6" t="s">
        <v>7313</v>
      </c>
      <c r="Q2339" s="6" t="s">
        <v>90</v>
      </c>
      <c r="R2339" s="6" t="s">
        <v>7314</v>
      </c>
      <c r="S2339" s="6"/>
    </row>
    <row r="2340" spans="1:19" ht="15" hidden="1" customHeight="1" x14ac:dyDescent="0.25">
      <c r="A2340" t="s">
        <v>7513</v>
      </c>
      <c r="B2340" s="6" t="s">
        <v>7514</v>
      </c>
      <c r="H2340" s="3" t="e">
        <f>IF(I2340="",200,VLOOKUP(I2340,#REF!,2,FALSE))</f>
        <v>#REF!</v>
      </c>
      <c r="I2340" t="s">
        <v>12</v>
      </c>
      <c r="J2340" s="3" t="s">
        <v>85</v>
      </c>
      <c r="K2340" s="3" t="s">
        <v>6</v>
      </c>
      <c r="L2340" t="s">
        <v>7497</v>
      </c>
      <c r="M2340" t="s">
        <v>90</v>
      </c>
      <c r="N2340" s="6" t="s">
        <v>7317</v>
      </c>
      <c r="P2340" s="6" t="s">
        <v>7318</v>
      </c>
      <c r="Q2340" s="6" t="s">
        <v>90</v>
      </c>
      <c r="R2340" s="6" t="s">
        <v>7515</v>
      </c>
      <c r="S2340" s="6"/>
    </row>
    <row r="2341" spans="1:19" ht="15" hidden="1" customHeight="1" x14ac:dyDescent="0.25">
      <c r="A2341" t="s">
        <v>7516</v>
      </c>
      <c r="B2341" s="6" t="s">
        <v>7517</v>
      </c>
      <c r="H2341" s="3" t="e">
        <f>IF(I2341="",200,VLOOKUP(I2341,#REF!,2,FALSE))</f>
        <v>#REF!</v>
      </c>
      <c r="I2341" t="s">
        <v>12</v>
      </c>
      <c r="J2341" s="3" t="s">
        <v>85</v>
      </c>
      <c r="K2341" s="3" t="s">
        <v>6</v>
      </c>
      <c r="L2341" t="s">
        <v>7497</v>
      </c>
      <c r="M2341" t="s">
        <v>90</v>
      </c>
      <c r="N2341" s="6" t="s">
        <v>7322</v>
      </c>
      <c r="P2341" s="6" t="s">
        <v>7323</v>
      </c>
      <c r="Q2341" s="6" t="s">
        <v>90</v>
      </c>
      <c r="R2341" s="6" t="s">
        <v>7324</v>
      </c>
      <c r="S2341" s="6"/>
    </row>
    <row r="2342" spans="1:19" ht="15" hidden="1" customHeight="1" x14ac:dyDescent="0.25">
      <c r="A2342" t="s">
        <v>7518</v>
      </c>
      <c r="B2342" s="6" t="s">
        <v>7519</v>
      </c>
      <c r="H2342" s="3" t="e">
        <f>IF(I2342="",200,VLOOKUP(I2342,#REF!,2,FALSE))</f>
        <v>#REF!</v>
      </c>
      <c r="I2342" t="s">
        <v>12</v>
      </c>
      <c r="J2342" s="3" t="s">
        <v>85</v>
      </c>
      <c r="K2342" s="3" t="s">
        <v>6</v>
      </c>
      <c r="L2342" t="s">
        <v>7497</v>
      </c>
      <c r="M2342" t="s">
        <v>90</v>
      </c>
      <c r="N2342" s="6" t="s">
        <v>7327</v>
      </c>
      <c r="P2342" s="6" t="s">
        <v>7328</v>
      </c>
      <c r="Q2342" s="6" t="s">
        <v>90</v>
      </c>
      <c r="R2342" s="6" t="s">
        <v>7329</v>
      </c>
      <c r="S2342" s="6"/>
    </row>
    <row r="2343" spans="1:19" ht="15" hidden="1" customHeight="1" x14ac:dyDescent="0.25">
      <c r="A2343" t="s">
        <v>7520</v>
      </c>
      <c r="B2343" s="6" t="s">
        <v>7521</v>
      </c>
      <c r="H2343" s="3" t="e">
        <f>IF(I2343="",200,VLOOKUP(I2343,#REF!,2,FALSE))</f>
        <v>#REF!</v>
      </c>
      <c r="I2343" t="s">
        <v>12</v>
      </c>
      <c r="J2343" s="3" t="s">
        <v>85</v>
      </c>
      <c r="K2343" s="3" t="s">
        <v>6</v>
      </c>
      <c r="L2343" t="s">
        <v>7497</v>
      </c>
      <c r="M2343" t="s">
        <v>90</v>
      </c>
      <c r="N2343" s="6" t="s">
        <v>7278</v>
      </c>
      <c r="P2343" s="6" t="s">
        <v>7332</v>
      </c>
      <c r="Q2343" s="6" t="s">
        <v>90</v>
      </c>
      <c r="R2343" s="6" t="s">
        <v>7522</v>
      </c>
      <c r="S2343" s="6"/>
    </row>
    <row r="2344" spans="1:19" ht="15" hidden="1" customHeight="1" x14ac:dyDescent="0.25">
      <c r="A2344" t="s">
        <v>7523</v>
      </c>
      <c r="B2344" s="6" t="s">
        <v>7524</v>
      </c>
      <c r="H2344" s="3" t="e">
        <f>IF(I2344="",200,VLOOKUP(I2344,#REF!,2,FALSE))</f>
        <v>#REF!</v>
      </c>
      <c r="I2344" t="s">
        <v>12</v>
      </c>
      <c r="J2344" s="3" t="s">
        <v>85</v>
      </c>
      <c r="K2344" s="3" t="s">
        <v>6</v>
      </c>
      <c r="L2344" t="s">
        <v>7497</v>
      </c>
      <c r="M2344" t="s">
        <v>90</v>
      </c>
      <c r="N2344" s="6" t="s">
        <v>7336</v>
      </c>
      <c r="P2344" s="6" t="s">
        <v>7337</v>
      </c>
      <c r="Q2344" s="6" t="s">
        <v>90</v>
      </c>
      <c r="R2344" s="6" t="s">
        <v>7338</v>
      </c>
      <c r="S2344" s="6"/>
    </row>
    <row r="2345" spans="1:19" ht="15" hidden="1" customHeight="1" x14ac:dyDescent="0.25">
      <c r="A2345" t="s">
        <v>7525</v>
      </c>
      <c r="B2345" s="6" t="s">
        <v>7526</v>
      </c>
      <c r="H2345" s="3" t="e">
        <f>IF(I2345="",200,VLOOKUP(I2345,#REF!,2,FALSE))</f>
        <v>#REF!</v>
      </c>
      <c r="I2345" t="s">
        <v>12</v>
      </c>
      <c r="J2345" s="3" t="s">
        <v>85</v>
      </c>
      <c r="K2345" s="3" t="s">
        <v>6</v>
      </c>
      <c r="L2345" t="s">
        <v>7497</v>
      </c>
      <c r="M2345" t="s">
        <v>90</v>
      </c>
      <c r="N2345" s="6" t="s">
        <v>7341</v>
      </c>
      <c r="P2345" s="6" t="s">
        <v>7342</v>
      </c>
      <c r="Q2345" s="6" t="s">
        <v>90</v>
      </c>
      <c r="R2345" s="6" t="s">
        <v>7527</v>
      </c>
      <c r="S2345" s="6"/>
    </row>
    <row r="2346" spans="1:19" ht="15" hidden="1" customHeight="1" x14ac:dyDescent="0.25">
      <c r="A2346" t="s">
        <v>7528</v>
      </c>
      <c r="B2346" s="6" t="s">
        <v>7529</v>
      </c>
      <c r="H2346" s="3" t="e">
        <f>IF(I2346="",200,VLOOKUP(I2346,#REF!,2,FALSE))</f>
        <v>#REF!</v>
      </c>
      <c r="I2346" t="s">
        <v>12</v>
      </c>
      <c r="J2346" s="3" t="s">
        <v>85</v>
      </c>
      <c r="K2346" s="3" t="s">
        <v>6</v>
      </c>
      <c r="L2346" t="s">
        <v>7497</v>
      </c>
      <c r="M2346" t="s">
        <v>90</v>
      </c>
      <c r="N2346" s="6" t="s">
        <v>7346</v>
      </c>
      <c r="P2346" s="6" t="s">
        <v>7347</v>
      </c>
      <c r="Q2346" s="6" t="s">
        <v>90</v>
      </c>
      <c r="R2346" s="6" t="s">
        <v>7348</v>
      </c>
      <c r="S2346" s="6"/>
    </row>
    <row r="2347" spans="1:19" ht="15" hidden="1" customHeight="1" x14ac:dyDescent="0.25">
      <c r="A2347" t="s">
        <v>7530</v>
      </c>
      <c r="B2347" s="6" t="s">
        <v>7531</v>
      </c>
      <c r="H2347" s="3" t="e">
        <f>IF(I2347="",200,VLOOKUP(I2347,#REF!,2,FALSE))</f>
        <v>#REF!</v>
      </c>
      <c r="I2347" t="s">
        <v>12</v>
      </c>
      <c r="J2347" s="3" t="s">
        <v>85</v>
      </c>
      <c r="K2347" s="3" t="s">
        <v>6</v>
      </c>
      <c r="L2347" t="s">
        <v>7497</v>
      </c>
      <c r="M2347" t="s">
        <v>90</v>
      </c>
      <c r="N2347" s="6" t="s">
        <v>7351</v>
      </c>
      <c r="P2347" s="6" t="s">
        <v>7352</v>
      </c>
      <c r="Q2347" s="6" t="s">
        <v>90</v>
      </c>
      <c r="R2347" s="6" t="s">
        <v>7353</v>
      </c>
      <c r="S2347" s="6"/>
    </row>
    <row r="2348" spans="1:19" ht="15" hidden="1" customHeight="1" x14ac:dyDescent="0.25">
      <c r="A2348" t="s">
        <v>7532</v>
      </c>
      <c r="B2348" s="6" t="s">
        <v>7533</v>
      </c>
      <c r="H2348" s="3" t="e">
        <f>IF(I2348="",200,VLOOKUP(I2348,#REF!,2,FALSE))</f>
        <v>#REF!</v>
      </c>
      <c r="I2348" t="s">
        <v>12</v>
      </c>
      <c r="J2348" s="3" t="s">
        <v>85</v>
      </c>
      <c r="K2348" s="3" t="s">
        <v>6</v>
      </c>
      <c r="L2348" t="s">
        <v>7497</v>
      </c>
      <c r="M2348" t="s">
        <v>90</v>
      </c>
      <c r="N2348" s="6" t="s">
        <v>7356</v>
      </c>
      <c r="P2348" s="6" t="s">
        <v>7357</v>
      </c>
      <c r="Q2348" s="6" t="s">
        <v>90</v>
      </c>
      <c r="R2348" s="6" t="s">
        <v>7358</v>
      </c>
      <c r="S2348" s="6"/>
    </row>
    <row r="2349" spans="1:19" ht="15" hidden="1" customHeight="1" x14ac:dyDescent="0.25">
      <c r="A2349" t="s">
        <v>7534</v>
      </c>
      <c r="B2349" s="6" t="s">
        <v>7535</v>
      </c>
      <c r="H2349" s="3" t="e">
        <f>IF(I2349="",200,VLOOKUP(I2349,#REF!,2,FALSE))</f>
        <v>#REF!</v>
      </c>
      <c r="I2349" t="s">
        <v>12</v>
      </c>
      <c r="J2349" s="3" t="s">
        <v>85</v>
      </c>
      <c r="K2349" s="3" t="s">
        <v>6</v>
      </c>
      <c r="L2349" t="s">
        <v>7497</v>
      </c>
      <c r="M2349" t="s">
        <v>90</v>
      </c>
      <c r="P2349" s="6" t="s">
        <v>7361</v>
      </c>
      <c r="Q2349" s="6" t="s">
        <v>90</v>
      </c>
      <c r="R2349" s="6" t="s">
        <v>7362</v>
      </c>
      <c r="S2349" s="6"/>
    </row>
    <row r="2350" spans="1:19" ht="15" hidden="1" customHeight="1" x14ac:dyDescent="0.25">
      <c r="A2350" t="s">
        <v>7536</v>
      </c>
      <c r="B2350" s="6" t="s">
        <v>7537</v>
      </c>
      <c r="H2350" s="3" t="e">
        <f>IF(I2350="",200,VLOOKUP(I2350,#REF!,2,FALSE))</f>
        <v>#REF!</v>
      </c>
      <c r="I2350" t="s">
        <v>12</v>
      </c>
      <c r="J2350" s="3" t="s">
        <v>85</v>
      </c>
      <c r="K2350" s="3" t="s">
        <v>7</v>
      </c>
      <c r="L2350" t="s">
        <v>7538</v>
      </c>
      <c r="M2350" t="s">
        <v>90</v>
      </c>
      <c r="N2350" s="6" t="s">
        <v>7278</v>
      </c>
      <c r="P2350" s="6" t="s">
        <v>7279</v>
      </c>
      <c r="Q2350" s="6" t="s">
        <v>90</v>
      </c>
      <c r="R2350" s="6" t="s">
        <v>7280</v>
      </c>
      <c r="S2350" s="6"/>
    </row>
    <row r="2351" spans="1:19" ht="15" hidden="1" customHeight="1" x14ac:dyDescent="0.25">
      <c r="A2351" t="s">
        <v>7539</v>
      </c>
      <c r="B2351" s="6" t="s">
        <v>7540</v>
      </c>
      <c r="H2351" s="3" t="e">
        <f>IF(I2351="",200,VLOOKUP(I2351,#REF!,2,FALSE))</f>
        <v>#REF!</v>
      </c>
      <c r="I2351" t="s">
        <v>12</v>
      </c>
      <c r="J2351" s="3" t="s">
        <v>85</v>
      </c>
      <c r="K2351" s="3" t="s">
        <v>7</v>
      </c>
      <c r="L2351" t="s">
        <v>7538</v>
      </c>
      <c r="M2351" t="s">
        <v>90</v>
      </c>
      <c r="N2351" s="6" t="s">
        <v>7283</v>
      </c>
      <c r="P2351" s="6" t="s">
        <v>7284</v>
      </c>
      <c r="Q2351" s="6" t="s">
        <v>90</v>
      </c>
      <c r="R2351" s="6" t="s">
        <v>7285</v>
      </c>
      <c r="S2351" s="6"/>
    </row>
    <row r="2352" spans="1:19" ht="15" hidden="1" customHeight="1" x14ac:dyDescent="0.25">
      <c r="A2352" t="s">
        <v>7541</v>
      </c>
      <c r="B2352" s="6" t="s">
        <v>7542</v>
      </c>
      <c r="H2352" s="3" t="e">
        <f>IF(I2352="",200,VLOOKUP(I2352,#REF!,2,FALSE))</f>
        <v>#REF!</v>
      </c>
      <c r="I2352" t="s">
        <v>12</v>
      </c>
      <c r="J2352" s="3" t="s">
        <v>85</v>
      </c>
      <c r="K2352" s="3" t="s">
        <v>7</v>
      </c>
      <c r="L2352" t="s">
        <v>7538</v>
      </c>
      <c r="M2352" t="s">
        <v>90</v>
      </c>
      <c r="N2352" s="6" t="s">
        <v>7288</v>
      </c>
      <c r="P2352" s="6" t="s">
        <v>7289</v>
      </c>
      <c r="Q2352" s="6" t="s">
        <v>90</v>
      </c>
      <c r="R2352" s="6" t="s">
        <v>7290</v>
      </c>
      <c r="S2352" s="6"/>
    </row>
    <row r="2353" spans="1:19" ht="15" hidden="1" customHeight="1" x14ac:dyDescent="0.25">
      <c r="A2353" t="s">
        <v>7543</v>
      </c>
      <c r="B2353" s="6" t="s">
        <v>7544</v>
      </c>
      <c r="H2353" s="3" t="e">
        <f>IF(I2353="",200,VLOOKUP(I2353,#REF!,2,FALSE))</f>
        <v>#REF!</v>
      </c>
      <c r="I2353" t="s">
        <v>12</v>
      </c>
      <c r="J2353" s="3" t="s">
        <v>85</v>
      </c>
      <c r="K2353" s="3" t="s">
        <v>7</v>
      </c>
      <c r="L2353" t="s">
        <v>7538</v>
      </c>
      <c r="M2353" t="s">
        <v>90</v>
      </c>
      <c r="P2353" s="6" t="s">
        <v>7293</v>
      </c>
      <c r="Q2353" s="6" t="s">
        <v>90</v>
      </c>
      <c r="R2353" s="6" t="s">
        <v>7294</v>
      </c>
      <c r="S2353" s="6"/>
    </row>
    <row r="2354" spans="1:19" ht="15" hidden="1" customHeight="1" x14ac:dyDescent="0.25">
      <c r="A2354" t="s">
        <v>7545</v>
      </c>
      <c r="B2354" s="6" t="s">
        <v>7546</v>
      </c>
      <c r="H2354" s="3" t="e">
        <f>IF(I2354="",200,VLOOKUP(I2354,#REF!,2,FALSE))</f>
        <v>#REF!</v>
      </c>
      <c r="I2354" t="s">
        <v>12</v>
      </c>
      <c r="J2354" s="3" t="s">
        <v>85</v>
      </c>
      <c r="K2354" s="3" t="s">
        <v>7</v>
      </c>
      <c r="L2354" t="s">
        <v>7538</v>
      </c>
      <c r="M2354" t="s">
        <v>90</v>
      </c>
      <c r="N2354" s="6" t="s">
        <v>7297</v>
      </c>
      <c r="P2354" s="6" t="s">
        <v>7298</v>
      </c>
      <c r="Q2354" s="6" t="s">
        <v>90</v>
      </c>
      <c r="R2354" s="6" t="s">
        <v>7299</v>
      </c>
      <c r="S2354" s="6"/>
    </row>
    <row r="2355" spans="1:19" ht="15" hidden="1" customHeight="1" x14ac:dyDescent="0.25">
      <c r="A2355" t="s">
        <v>7547</v>
      </c>
      <c r="B2355" s="6" t="s">
        <v>7548</v>
      </c>
      <c r="H2355" s="3" t="e">
        <f>IF(I2355="",200,VLOOKUP(I2355,#REF!,2,FALSE))</f>
        <v>#REF!</v>
      </c>
      <c r="I2355" t="s">
        <v>12</v>
      </c>
      <c r="J2355" s="3" t="s">
        <v>85</v>
      </c>
      <c r="K2355" s="3" t="s">
        <v>7</v>
      </c>
      <c r="L2355" t="s">
        <v>7538</v>
      </c>
      <c r="M2355" t="s">
        <v>90</v>
      </c>
      <c r="N2355" s="6" t="s">
        <v>7302</v>
      </c>
      <c r="P2355" s="6" t="s">
        <v>7303</v>
      </c>
      <c r="Q2355" s="6" t="s">
        <v>90</v>
      </c>
      <c r="R2355" s="6" t="s">
        <v>7304</v>
      </c>
      <c r="S2355" s="6"/>
    </row>
    <row r="2356" spans="1:19" ht="15" hidden="1" customHeight="1" x14ac:dyDescent="0.25">
      <c r="A2356" t="s">
        <v>7549</v>
      </c>
      <c r="B2356" s="6" t="s">
        <v>7550</v>
      </c>
      <c r="H2356" s="3" t="e">
        <f>IF(I2356="",200,VLOOKUP(I2356,#REF!,2,FALSE))</f>
        <v>#REF!</v>
      </c>
      <c r="I2356" t="s">
        <v>12</v>
      </c>
      <c r="J2356" s="3" t="s">
        <v>85</v>
      </c>
      <c r="K2356" s="3" t="s">
        <v>7</v>
      </c>
      <c r="L2356" t="s">
        <v>7538</v>
      </c>
      <c r="M2356" t="s">
        <v>90</v>
      </c>
      <c r="N2356" s="6" t="s">
        <v>7307</v>
      </c>
      <c r="P2356" s="6" t="s">
        <v>7308</v>
      </c>
      <c r="Q2356" s="6" t="s">
        <v>90</v>
      </c>
      <c r="R2356" s="6" t="s">
        <v>7309</v>
      </c>
      <c r="S2356" s="6"/>
    </row>
    <row r="2357" spans="1:19" ht="15" hidden="1" customHeight="1" x14ac:dyDescent="0.25">
      <c r="A2357" t="s">
        <v>7551</v>
      </c>
      <c r="B2357" s="6" t="s">
        <v>7552</v>
      </c>
      <c r="H2357" s="3" t="e">
        <f>IF(I2357="",200,VLOOKUP(I2357,#REF!,2,FALSE))</f>
        <v>#REF!</v>
      </c>
      <c r="I2357" t="s">
        <v>12</v>
      </c>
      <c r="J2357" s="3" t="s">
        <v>85</v>
      </c>
      <c r="K2357" s="3" t="s">
        <v>7</v>
      </c>
      <c r="L2357" t="s">
        <v>7538</v>
      </c>
      <c r="M2357" t="s">
        <v>90</v>
      </c>
      <c r="N2357" s="6" t="s">
        <v>7312</v>
      </c>
      <c r="P2357" s="6" t="s">
        <v>7313</v>
      </c>
      <c r="Q2357" s="6" t="s">
        <v>90</v>
      </c>
      <c r="R2357" s="6" t="s">
        <v>7314</v>
      </c>
      <c r="S2357" s="6"/>
    </row>
    <row r="2358" spans="1:19" ht="15" hidden="1" customHeight="1" x14ac:dyDescent="0.25">
      <c r="A2358" t="s">
        <v>7553</v>
      </c>
      <c r="B2358" s="6" t="s">
        <v>7554</v>
      </c>
      <c r="H2358" s="3" t="e">
        <f>IF(I2358="",200,VLOOKUP(I2358,#REF!,2,FALSE))</f>
        <v>#REF!</v>
      </c>
      <c r="I2358" t="s">
        <v>12</v>
      </c>
      <c r="J2358" s="3" t="s">
        <v>85</v>
      </c>
      <c r="K2358" s="3" t="s">
        <v>7</v>
      </c>
      <c r="L2358" t="s">
        <v>7538</v>
      </c>
      <c r="M2358" t="s">
        <v>90</v>
      </c>
      <c r="N2358" s="6" t="s">
        <v>7317</v>
      </c>
      <c r="P2358" s="6" t="s">
        <v>7318</v>
      </c>
      <c r="Q2358" s="6" t="s">
        <v>90</v>
      </c>
      <c r="R2358" s="6" t="s">
        <v>7319</v>
      </c>
      <c r="S2358" s="6"/>
    </row>
    <row r="2359" spans="1:19" ht="15" hidden="1" customHeight="1" x14ac:dyDescent="0.25">
      <c r="A2359" t="s">
        <v>7555</v>
      </c>
      <c r="B2359" s="6" t="s">
        <v>7556</v>
      </c>
      <c r="H2359" s="3" t="e">
        <f>IF(I2359="",200,VLOOKUP(I2359,#REF!,2,FALSE))</f>
        <v>#REF!</v>
      </c>
      <c r="I2359" t="s">
        <v>12</v>
      </c>
      <c r="J2359" s="3" t="s">
        <v>85</v>
      </c>
      <c r="K2359" s="3" t="s">
        <v>7</v>
      </c>
      <c r="L2359" t="s">
        <v>7538</v>
      </c>
      <c r="M2359" t="s">
        <v>90</v>
      </c>
      <c r="N2359" s="6" t="s">
        <v>7322</v>
      </c>
      <c r="P2359" s="6" t="s">
        <v>7323</v>
      </c>
      <c r="Q2359" s="6" t="s">
        <v>90</v>
      </c>
      <c r="R2359" s="6" t="s">
        <v>7324</v>
      </c>
      <c r="S2359" s="6"/>
    </row>
    <row r="2360" spans="1:19" ht="15" hidden="1" customHeight="1" x14ac:dyDescent="0.25">
      <c r="A2360" t="s">
        <v>7557</v>
      </c>
      <c r="B2360" s="6" t="s">
        <v>7558</v>
      </c>
      <c r="H2360" s="3" t="e">
        <f>IF(I2360="",200,VLOOKUP(I2360,#REF!,2,FALSE))</f>
        <v>#REF!</v>
      </c>
      <c r="I2360" t="s">
        <v>12</v>
      </c>
      <c r="J2360" s="3" t="s">
        <v>85</v>
      </c>
      <c r="K2360" s="3" t="s">
        <v>7</v>
      </c>
      <c r="L2360" t="s">
        <v>7538</v>
      </c>
      <c r="M2360" t="s">
        <v>90</v>
      </c>
      <c r="N2360" s="6" t="s">
        <v>7327</v>
      </c>
      <c r="P2360" s="6" t="s">
        <v>7328</v>
      </c>
      <c r="Q2360" s="6" t="s">
        <v>90</v>
      </c>
      <c r="R2360" s="6" t="s">
        <v>7329</v>
      </c>
      <c r="S2360" s="6"/>
    </row>
    <row r="2361" spans="1:19" ht="15" hidden="1" customHeight="1" x14ac:dyDescent="0.25">
      <c r="A2361" t="s">
        <v>7559</v>
      </c>
      <c r="B2361" s="6" t="s">
        <v>7560</v>
      </c>
      <c r="H2361" s="3" t="e">
        <f>IF(I2361="",200,VLOOKUP(I2361,#REF!,2,FALSE))</f>
        <v>#REF!</v>
      </c>
      <c r="I2361" t="s">
        <v>12</v>
      </c>
      <c r="J2361" s="3" t="s">
        <v>85</v>
      </c>
      <c r="K2361" s="3" t="s">
        <v>7</v>
      </c>
      <c r="L2361" t="s">
        <v>7538</v>
      </c>
      <c r="M2361" t="s">
        <v>90</v>
      </c>
      <c r="N2361" s="6" t="s">
        <v>7278</v>
      </c>
      <c r="P2361" s="6" t="s">
        <v>7332</v>
      </c>
      <c r="Q2361" s="6" t="s">
        <v>90</v>
      </c>
      <c r="R2361" s="6" t="s">
        <v>7333</v>
      </c>
      <c r="S2361" s="6"/>
    </row>
    <row r="2362" spans="1:19" ht="15" hidden="1" customHeight="1" x14ac:dyDescent="0.25">
      <c r="A2362" t="s">
        <v>7561</v>
      </c>
      <c r="B2362" s="6" t="s">
        <v>7562</v>
      </c>
      <c r="H2362" s="3" t="e">
        <f>IF(I2362="",200,VLOOKUP(I2362,#REF!,2,FALSE))</f>
        <v>#REF!</v>
      </c>
      <c r="I2362" t="s">
        <v>12</v>
      </c>
      <c r="J2362" s="3" t="s">
        <v>85</v>
      </c>
      <c r="K2362" s="3" t="s">
        <v>7</v>
      </c>
      <c r="L2362" t="s">
        <v>7538</v>
      </c>
      <c r="M2362" t="s">
        <v>90</v>
      </c>
      <c r="N2362" s="6" t="s">
        <v>7336</v>
      </c>
      <c r="P2362" s="6" t="s">
        <v>7337</v>
      </c>
      <c r="Q2362" s="6" t="s">
        <v>90</v>
      </c>
      <c r="R2362" s="6" t="s">
        <v>7338</v>
      </c>
      <c r="S2362" s="6"/>
    </row>
    <row r="2363" spans="1:19" ht="15" hidden="1" customHeight="1" x14ac:dyDescent="0.25">
      <c r="A2363" t="s">
        <v>7563</v>
      </c>
      <c r="B2363" s="6" t="s">
        <v>7564</v>
      </c>
      <c r="H2363" s="3" t="e">
        <f>IF(I2363="",200,VLOOKUP(I2363,#REF!,2,FALSE))</f>
        <v>#REF!</v>
      </c>
      <c r="I2363" t="s">
        <v>12</v>
      </c>
      <c r="J2363" s="3" t="s">
        <v>85</v>
      </c>
      <c r="K2363" s="3" t="s">
        <v>7</v>
      </c>
      <c r="L2363" t="s">
        <v>7538</v>
      </c>
      <c r="M2363" t="s">
        <v>90</v>
      </c>
      <c r="N2363" s="6" t="s">
        <v>7341</v>
      </c>
      <c r="P2363" s="6" t="s">
        <v>7342</v>
      </c>
      <c r="Q2363" s="6" t="s">
        <v>90</v>
      </c>
      <c r="R2363" s="6" t="s">
        <v>7343</v>
      </c>
      <c r="S2363" s="6"/>
    </row>
    <row r="2364" spans="1:19" ht="15" hidden="1" customHeight="1" x14ac:dyDescent="0.25">
      <c r="A2364" t="s">
        <v>7565</v>
      </c>
      <c r="B2364" s="6" t="s">
        <v>7566</v>
      </c>
      <c r="H2364" s="3" t="e">
        <f>IF(I2364="",200,VLOOKUP(I2364,#REF!,2,FALSE))</f>
        <v>#REF!</v>
      </c>
      <c r="I2364" t="s">
        <v>12</v>
      </c>
      <c r="J2364" s="3" t="s">
        <v>85</v>
      </c>
      <c r="K2364" s="3" t="s">
        <v>7</v>
      </c>
      <c r="L2364" t="s">
        <v>7538</v>
      </c>
      <c r="M2364" t="s">
        <v>90</v>
      </c>
      <c r="N2364" s="6" t="s">
        <v>7346</v>
      </c>
      <c r="P2364" s="6" t="s">
        <v>7347</v>
      </c>
      <c r="Q2364" s="6" t="s">
        <v>90</v>
      </c>
      <c r="R2364" s="6" t="s">
        <v>7348</v>
      </c>
      <c r="S2364" s="6"/>
    </row>
    <row r="2365" spans="1:19" ht="15" hidden="1" customHeight="1" x14ac:dyDescent="0.25">
      <c r="A2365" t="s">
        <v>7567</v>
      </c>
      <c r="B2365" s="6" t="s">
        <v>7568</v>
      </c>
      <c r="H2365" s="3" t="e">
        <f>IF(I2365="",200,VLOOKUP(I2365,#REF!,2,FALSE))</f>
        <v>#REF!</v>
      </c>
      <c r="I2365" t="s">
        <v>12</v>
      </c>
      <c r="J2365" s="3" t="s">
        <v>85</v>
      </c>
      <c r="K2365" s="3" t="s">
        <v>7</v>
      </c>
      <c r="L2365" t="s">
        <v>7538</v>
      </c>
      <c r="M2365" t="s">
        <v>90</v>
      </c>
      <c r="N2365" s="6" t="s">
        <v>7351</v>
      </c>
      <c r="P2365" s="6" t="s">
        <v>7352</v>
      </c>
      <c r="Q2365" s="6" t="s">
        <v>90</v>
      </c>
      <c r="R2365" s="6" t="s">
        <v>7353</v>
      </c>
      <c r="S2365" s="6"/>
    </row>
    <row r="2366" spans="1:19" ht="15" hidden="1" customHeight="1" x14ac:dyDescent="0.25">
      <c r="A2366" t="s">
        <v>7569</v>
      </c>
      <c r="B2366" s="6" t="s">
        <v>7570</v>
      </c>
      <c r="H2366" s="3" t="e">
        <f>IF(I2366="",200,VLOOKUP(I2366,#REF!,2,FALSE))</f>
        <v>#REF!</v>
      </c>
      <c r="I2366" t="s">
        <v>12</v>
      </c>
      <c r="J2366" s="3" t="s">
        <v>85</v>
      </c>
      <c r="K2366" s="3" t="s">
        <v>7</v>
      </c>
      <c r="L2366" t="s">
        <v>7538</v>
      </c>
      <c r="M2366" t="s">
        <v>90</v>
      </c>
      <c r="N2366" s="6" t="s">
        <v>7356</v>
      </c>
      <c r="P2366" s="6" t="s">
        <v>7357</v>
      </c>
      <c r="Q2366" s="6" t="s">
        <v>90</v>
      </c>
      <c r="R2366" s="6" t="s">
        <v>7358</v>
      </c>
      <c r="S2366" s="6"/>
    </row>
    <row r="2367" spans="1:19" ht="15" hidden="1" customHeight="1" x14ac:dyDescent="0.25">
      <c r="A2367" t="s">
        <v>7571</v>
      </c>
      <c r="B2367" s="6" t="s">
        <v>7572</v>
      </c>
      <c r="H2367" s="3" t="e">
        <f>IF(I2367="",200,VLOOKUP(I2367,#REF!,2,FALSE))</f>
        <v>#REF!</v>
      </c>
      <c r="I2367" t="s">
        <v>12</v>
      </c>
      <c r="J2367" s="3" t="s">
        <v>85</v>
      </c>
      <c r="K2367" s="3" t="s">
        <v>7</v>
      </c>
      <c r="L2367" t="s">
        <v>7538</v>
      </c>
      <c r="M2367" t="s">
        <v>90</v>
      </c>
      <c r="P2367" s="6" t="s">
        <v>7361</v>
      </c>
      <c r="Q2367" s="6" t="s">
        <v>90</v>
      </c>
      <c r="R2367" s="6" t="s">
        <v>7362</v>
      </c>
      <c r="S2367" s="6"/>
    </row>
    <row r="2368" spans="1:19" ht="15" hidden="1" customHeight="1" x14ac:dyDescent="0.25">
      <c r="A2368" t="s">
        <v>7573</v>
      </c>
      <c r="B2368" s="6" t="s">
        <v>7574</v>
      </c>
      <c r="H2368" s="3" t="e">
        <f>IF(I2368="",200,VLOOKUP(I2368,#REF!,2,FALSE))</f>
        <v>#REF!</v>
      </c>
      <c r="I2368" t="s">
        <v>12</v>
      </c>
      <c r="J2368" s="3" t="s">
        <v>85</v>
      </c>
      <c r="K2368" s="3" t="s">
        <v>8</v>
      </c>
      <c r="L2368" t="s">
        <v>7575</v>
      </c>
      <c r="M2368" t="s">
        <v>90</v>
      </c>
      <c r="N2368" s="6" t="s">
        <v>7278</v>
      </c>
      <c r="P2368" s="6" t="s">
        <v>7279</v>
      </c>
      <c r="Q2368" s="6" t="s">
        <v>90</v>
      </c>
      <c r="R2368" s="6" t="s">
        <v>7280</v>
      </c>
      <c r="S2368" s="6"/>
    </row>
    <row r="2369" spans="1:19" ht="15" hidden="1" customHeight="1" x14ac:dyDescent="0.25">
      <c r="A2369" t="s">
        <v>7576</v>
      </c>
      <c r="B2369" s="6" t="s">
        <v>7577</v>
      </c>
      <c r="H2369" s="3" t="e">
        <f>IF(I2369="",200,VLOOKUP(I2369,#REF!,2,FALSE))</f>
        <v>#REF!</v>
      </c>
      <c r="I2369" t="s">
        <v>12</v>
      </c>
      <c r="J2369" s="3" t="s">
        <v>85</v>
      </c>
      <c r="K2369" s="3" t="s">
        <v>8</v>
      </c>
      <c r="L2369" t="s">
        <v>7575</v>
      </c>
      <c r="M2369" t="s">
        <v>90</v>
      </c>
      <c r="N2369" s="6" t="s">
        <v>7283</v>
      </c>
      <c r="P2369" s="6" t="s">
        <v>7284</v>
      </c>
      <c r="Q2369" s="6" t="s">
        <v>90</v>
      </c>
      <c r="R2369" s="6" t="s">
        <v>7285</v>
      </c>
      <c r="S2369" s="6"/>
    </row>
    <row r="2370" spans="1:19" ht="15" hidden="1" customHeight="1" x14ac:dyDescent="0.25">
      <c r="A2370" t="s">
        <v>7578</v>
      </c>
      <c r="B2370" s="6" t="s">
        <v>7579</v>
      </c>
      <c r="H2370" s="3" t="e">
        <f>IF(I2370="",200,VLOOKUP(I2370,#REF!,2,FALSE))</f>
        <v>#REF!</v>
      </c>
      <c r="I2370" t="s">
        <v>12</v>
      </c>
      <c r="J2370" s="3" t="s">
        <v>85</v>
      </c>
      <c r="K2370" s="3" t="s">
        <v>8</v>
      </c>
      <c r="L2370" t="s">
        <v>7575</v>
      </c>
      <c r="M2370" t="s">
        <v>90</v>
      </c>
      <c r="N2370" s="6" t="s">
        <v>7288</v>
      </c>
      <c r="P2370" s="6" t="s">
        <v>7289</v>
      </c>
      <c r="Q2370" s="6" t="s">
        <v>90</v>
      </c>
      <c r="R2370" s="6" t="s">
        <v>7290</v>
      </c>
      <c r="S2370" s="6"/>
    </row>
    <row r="2371" spans="1:19" ht="15" hidden="1" customHeight="1" x14ac:dyDescent="0.25">
      <c r="A2371" t="s">
        <v>7580</v>
      </c>
      <c r="B2371" s="6" t="s">
        <v>7581</v>
      </c>
      <c r="H2371" s="3" t="e">
        <f>IF(I2371="",200,VLOOKUP(I2371,#REF!,2,FALSE))</f>
        <v>#REF!</v>
      </c>
      <c r="I2371" t="s">
        <v>12</v>
      </c>
      <c r="J2371" s="3" t="s">
        <v>85</v>
      </c>
      <c r="K2371" s="3" t="s">
        <v>8</v>
      </c>
      <c r="L2371" t="s">
        <v>7575</v>
      </c>
      <c r="M2371" t="s">
        <v>90</v>
      </c>
      <c r="P2371" s="6" t="s">
        <v>7293</v>
      </c>
      <c r="Q2371" s="6" t="s">
        <v>90</v>
      </c>
      <c r="R2371" s="6" t="s">
        <v>7294</v>
      </c>
      <c r="S2371" s="6"/>
    </row>
    <row r="2372" spans="1:19" ht="15" hidden="1" customHeight="1" x14ac:dyDescent="0.25">
      <c r="A2372" t="s">
        <v>7582</v>
      </c>
      <c r="B2372" s="6" t="s">
        <v>7583</v>
      </c>
      <c r="H2372" s="3" t="e">
        <f>IF(I2372="",200,VLOOKUP(I2372,#REF!,2,FALSE))</f>
        <v>#REF!</v>
      </c>
      <c r="I2372" t="s">
        <v>12</v>
      </c>
      <c r="J2372" s="3" t="s">
        <v>85</v>
      </c>
      <c r="K2372" s="3" t="s">
        <v>8</v>
      </c>
      <c r="L2372" t="s">
        <v>7575</v>
      </c>
      <c r="M2372" t="s">
        <v>90</v>
      </c>
      <c r="N2372" s="6" t="s">
        <v>7297</v>
      </c>
      <c r="P2372" s="6" t="s">
        <v>7298</v>
      </c>
      <c r="Q2372" s="6" t="s">
        <v>90</v>
      </c>
      <c r="R2372" s="6" t="s">
        <v>7299</v>
      </c>
      <c r="S2372" s="6"/>
    </row>
    <row r="2373" spans="1:19" ht="15" hidden="1" customHeight="1" x14ac:dyDescent="0.25">
      <c r="A2373" t="s">
        <v>7584</v>
      </c>
      <c r="B2373" s="6" t="s">
        <v>7585</v>
      </c>
      <c r="H2373" s="3" t="e">
        <f>IF(I2373="",200,VLOOKUP(I2373,#REF!,2,FALSE))</f>
        <v>#REF!</v>
      </c>
      <c r="I2373" t="s">
        <v>12</v>
      </c>
      <c r="J2373" s="3" t="s">
        <v>85</v>
      </c>
      <c r="K2373" s="3" t="s">
        <v>8</v>
      </c>
      <c r="L2373" t="s">
        <v>7575</v>
      </c>
      <c r="M2373" t="s">
        <v>90</v>
      </c>
      <c r="N2373" s="6" t="s">
        <v>7302</v>
      </c>
      <c r="P2373" s="6" t="s">
        <v>7303</v>
      </c>
      <c r="Q2373" s="6" t="s">
        <v>90</v>
      </c>
      <c r="R2373" s="6" t="s">
        <v>7304</v>
      </c>
      <c r="S2373" s="6"/>
    </row>
    <row r="2374" spans="1:19" ht="15" hidden="1" customHeight="1" x14ac:dyDescent="0.25">
      <c r="A2374" t="s">
        <v>7586</v>
      </c>
      <c r="B2374" s="6" t="s">
        <v>7587</v>
      </c>
      <c r="H2374" s="3" t="e">
        <f>IF(I2374="",200,VLOOKUP(I2374,#REF!,2,FALSE))</f>
        <v>#REF!</v>
      </c>
      <c r="I2374" t="s">
        <v>12</v>
      </c>
      <c r="J2374" s="3" t="s">
        <v>85</v>
      </c>
      <c r="K2374" s="3" t="s">
        <v>8</v>
      </c>
      <c r="L2374" t="s">
        <v>7575</v>
      </c>
      <c r="M2374" t="s">
        <v>90</v>
      </c>
      <c r="N2374" s="6" t="s">
        <v>7307</v>
      </c>
      <c r="P2374" s="6" t="s">
        <v>7308</v>
      </c>
      <c r="Q2374" s="6" t="s">
        <v>90</v>
      </c>
      <c r="R2374" s="6" t="s">
        <v>7309</v>
      </c>
      <c r="S2374" s="6"/>
    </row>
    <row r="2375" spans="1:19" ht="15" hidden="1" customHeight="1" x14ac:dyDescent="0.25">
      <c r="A2375" t="s">
        <v>7588</v>
      </c>
      <c r="B2375" s="6" t="s">
        <v>7589</v>
      </c>
      <c r="H2375" s="3" t="e">
        <f>IF(I2375="",200,VLOOKUP(I2375,#REF!,2,FALSE))</f>
        <v>#REF!</v>
      </c>
      <c r="I2375" t="s">
        <v>12</v>
      </c>
      <c r="J2375" s="3" t="s">
        <v>85</v>
      </c>
      <c r="K2375" s="3" t="s">
        <v>8</v>
      </c>
      <c r="L2375" t="s">
        <v>7575</v>
      </c>
      <c r="M2375" t="s">
        <v>90</v>
      </c>
      <c r="N2375" s="6" t="s">
        <v>7312</v>
      </c>
      <c r="P2375" s="6" t="s">
        <v>7313</v>
      </c>
      <c r="Q2375" s="6" t="s">
        <v>90</v>
      </c>
      <c r="R2375" s="6" t="s">
        <v>7314</v>
      </c>
      <c r="S2375" s="6"/>
    </row>
    <row r="2376" spans="1:19" ht="15" hidden="1" customHeight="1" x14ac:dyDescent="0.25">
      <c r="A2376" t="s">
        <v>7590</v>
      </c>
      <c r="B2376" s="6" t="s">
        <v>7591</v>
      </c>
      <c r="H2376" s="3" t="e">
        <f>IF(I2376="",200,VLOOKUP(I2376,#REF!,2,FALSE))</f>
        <v>#REF!</v>
      </c>
      <c r="I2376" t="s">
        <v>12</v>
      </c>
      <c r="J2376" s="3" t="s">
        <v>85</v>
      </c>
      <c r="K2376" s="3" t="s">
        <v>8</v>
      </c>
      <c r="L2376" t="s">
        <v>7575</v>
      </c>
      <c r="M2376" t="s">
        <v>90</v>
      </c>
      <c r="N2376" s="6" t="s">
        <v>7317</v>
      </c>
      <c r="P2376" s="6" t="s">
        <v>7318</v>
      </c>
      <c r="Q2376" s="6" t="s">
        <v>90</v>
      </c>
      <c r="R2376" s="6" t="s">
        <v>7319</v>
      </c>
      <c r="S2376" s="6"/>
    </row>
    <row r="2377" spans="1:19" ht="15" hidden="1" customHeight="1" x14ac:dyDescent="0.25">
      <c r="A2377" t="s">
        <v>7592</v>
      </c>
      <c r="B2377" s="6" t="s">
        <v>7593</v>
      </c>
      <c r="H2377" s="3" t="e">
        <f>IF(I2377="",200,VLOOKUP(I2377,#REF!,2,FALSE))</f>
        <v>#REF!</v>
      </c>
      <c r="I2377" t="s">
        <v>12</v>
      </c>
      <c r="J2377" s="3" t="s">
        <v>85</v>
      </c>
      <c r="K2377" s="3" t="s">
        <v>8</v>
      </c>
      <c r="L2377" t="s">
        <v>7575</v>
      </c>
      <c r="M2377" t="s">
        <v>90</v>
      </c>
      <c r="N2377" s="6" t="s">
        <v>7322</v>
      </c>
      <c r="P2377" s="6" t="s">
        <v>7323</v>
      </c>
      <c r="Q2377" s="6" t="s">
        <v>90</v>
      </c>
      <c r="R2377" s="6" t="s">
        <v>7324</v>
      </c>
      <c r="S2377" s="6"/>
    </row>
    <row r="2378" spans="1:19" ht="15" hidden="1" customHeight="1" x14ac:dyDescent="0.25">
      <c r="A2378" t="s">
        <v>7594</v>
      </c>
      <c r="B2378" s="6" t="s">
        <v>7595</v>
      </c>
      <c r="H2378" s="3" t="e">
        <f>IF(I2378="",200,VLOOKUP(I2378,#REF!,2,FALSE))</f>
        <v>#REF!</v>
      </c>
      <c r="I2378" t="s">
        <v>12</v>
      </c>
      <c r="J2378" s="3" t="s">
        <v>85</v>
      </c>
      <c r="K2378" s="3" t="s">
        <v>8</v>
      </c>
      <c r="L2378" t="s">
        <v>7575</v>
      </c>
      <c r="M2378" t="s">
        <v>90</v>
      </c>
      <c r="N2378" s="6" t="s">
        <v>7327</v>
      </c>
      <c r="P2378" s="6" t="s">
        <v>7328</v>
      </c>
      <c r="Q2378" s="6" t="s">
        <v>90</v>
      </c>
      <c r="R2378" s="6" t="s">
        <v>7329</v>
      </c>
      <c r="S2378" s="6"/>
    </row>
    <row r="2379" spans="1:19" ht="15" hidden="1" customHeight="1" x14ac:dyDescent="0.25">
      <c r="A2379" t="s">
        <v>7596</v>
      </c>
      <c r="B2379" s="6" t="s">
        <v>7597</v>
      </c>
      <c r="H2379" s="3" t="e">
        <f>IF(I2379="",200,VLOOKUP(I2379,#REF!,2,FALSE))</f>
        <v>#REF!</v>
      </c>
      <c r="I2379" t="s">
        <v>12</v>
      </c>
      <c r="J2379" s="3" t="s">
        <v>85</v>
      </c>
      <c r="K2379" s="3" t="s">
        <v>8</v>
      </c>
      <c r="L2379" t="s">
        <v>7575</v>
      </c>
      <c r="M2379" t="s">
        <v>90</v>
      </c>
      <c r="N2379" s="6" t="s">
        <v>7278</v>
      </c>
      <c r="P2379" s="6" t="s">
        <v>7332</v>
      </c>
      <c r="Q2379" s="6" t="s">
        <v>90</v>
      </c>
      <c r="R2379" s="6" t="s">
        <v>7333</v>
      </c>
      <c r="S2379" s="6"/>
    </row>
    <row r="2380" spans="1:19" ht="15" hidden="1" customHeight="1" x14ac:dyDescent="0.25">
      <c r="A2380" t="s">
        <v>7598</v>
      </c>
      <c r="B2380" s="6" t="s">
        <v>7599</v>
      </c>
      <c r="H2380" s="3" t="e">
        <f>IF(I2380="",200,VLOOKUP(I2380,#REF!,2,FALSE))</f>
        <v>#REF!</v>
      </c>
      <c r="I2380" t="s">
        <v>12</v>
      </c>
      <c r="J2380" s="3" t="s">
        <v>85</v>
      </c>
      <c r="K2380" s="3" t="s">
        <v>8</v>
      </c>
      <c r="L2380" t="s">
        <v>7575</v>
      </c>
      <c r="M2380" t="s">
        <v>90</v>
      </c>
      <c r="N2380" s="6" t="s">
        <v>7336</v>
      </c>
      <c r="P2380" s="6" t="s">
        <v>7337</v>
      </c>
      <c r="Q2380" s="6" t="s">
        <v>90</v>
      </c>
      <c r="R2380" s="6" t="s">
        <v>7338</v>
      </c>
      <c r="S2380" s="6"/>
    </row>
    <row r="2381" spans="1:19" ht="15" hidden="1" customHeight="1" x14ac:dyDescent="0.25">
      <c r="A2381" t="s">
        <v>7600</v>
      </c>
      <c r="B2381" s="6" t="s">
        <v>7601</v>
      </c>
      <c r="H2381" s="3" t="e">
        <f>IF(I2381="",200,VLOOKUP(I2381,#REF!,2,FALSE))</f>
        <v>#REF!</v>
      </c>
      <c r="I2381" t="s">
        <v>12</v>
      </c>
      <c r="J2381" s="3" t="s">
        <v>85</v>
      </c>
      <c r="K2381" s="3" t="s">
        <v>8</v>
      </c>
      <c r="L2381" t="s">
        <v>7575</v>
      </c>
      <c r="M2381" t="s">
        <v>90</v>
      </c>
      <c r="N2381" s="6" t="s">
        <v>7341</v>
      </c>
      <c r="P2381" s="6" t="s">
        <v>7342</v>
      </c>
      <c r="Q2381" s="6" t="s">
        <v>90</v>
      </c>
      <c r="R2381" s="6" t="s">
        <v>7343</v>
      </c>
      <c r="S2381" s="6"/>
    </row>
    <row r="2382" spans="1:19" ht="15" hidden="1" customHeight="1" x14ac:dyDescent="0.25">
      <c r="A2382" t="s">
        <v>7602</v>
      </c>
      <c r="B2382" s="6" t="s">
        <v>7603</v>
      </c>
      <c r="H2382" s="3" t="e">
        <f>IF(I2382="",200,VLOOKUP(I2382,#REF!,2,FALSE))</f>
        <v>#REF!</v>
      </c>
      <c r="I2382" t="s">
        <v>12</v>
      </c>
      <c r="J2382" s="3" t="s">
        <v>85</v>
      </c>
      <c r="K2382" s="3" t="s">
        <v>8</v>
      </c>
      <c r="L2382" t="s">
        <v>7575</v>
      </c>
      <c r="M2382" t="s">
        <v>90</v>
      </c>
      <c r="N2382" s="6" t="s">
        <v>7346</v>
      </c>
      <c r="P2382" s="6" t="s">
        <v>7347</v>
      </c>
      <c r="Q2382" s="6" t="s">
        <v>90</v>
      </c>
      <c r="R2382" s="6" t="s">
        <v>7348</v>
      </c>
      <c r="S2382" s="6"/>
    </row>
    <row r="2383" spans="1:19" ht="15" hidden="1" customHeight="1" x14ac:dyDescent="0.25">
      <c r="A2383" t="s">
        <v>7604</v>
      </c>
      <c r="B2383" s="6" t="s">
        <v>7605</v>
      </c>
      <c r="H2383" s="3" t="e">
        <f>IF(I2383="",200,VLOOKUP(I2383,#REF!,2,FALSE))</f>
        <v>#REF!</v>
      </c>
      <c r="I2383" t="s">
        <v>12</v>
      </c>
      <c r="J2383" s="3" t="s">
        <v>85</v>
      </c>
      <c r="K2383" s="3" t="s">
        <v>8</v>
      </c>
      <c r="L2383" t="s">
        <v>7575</v>
      </c>
      <c r="M2383" t="s">
        <v>90</v>
      </c>
      <c r="N2383" s="6" t="s">
        <v>7351</v>
      </c>
      <c r="P2383" s="6" t="s">
        <v>7352</v>
      </c>
      <c r="Q2383" s="6" t="s">
        <v>90</v>
      </c>
      <c r="R2383" s="6" t="s">
        <v>7353</v>
      </c>
      <c r="S2383" s="6"/>
    </row>
    <row r="2384" spans="1:19" ht="15" hidden="1" customHeight="1" x14ac:dyDescent="0.25">
      <c r="A2384" t="s">
        <v>7606</v>
      </c>
      <c r="B2384" s="6" t="s">
        <v>7607</v>
      </c>
      <c r="H2384" s="3" t="e">
        <f>IF(I2384="",200,VLOOKUP(I2384,#REF!,2,FALSE))</f>
        <v>#REF!</v>
      </c>
      <c r="I2384" t="s">
        <v>12</v>
      </c>
      <c r="J2384" s="3" t="s">
        <v>85</v>
      </c>
      <c r="K2384" s="3" t="s">
        <v>8</v>
      </c>
      <c r="L2384" t="s">
        <v>7575</v>
      </c>
      <c r="M2384" t="s">
        <v>90</v>
      </c>
      <c r="N2384" s="6" t="s">
        <v>7356</v>
      </c>
      <c r="P2384" s="6" t="s">
        <v>7357</v>
      </c>
      <c r="Q2384" s="6" t="s">
        <v>90</v>
      </c>
      <c r="R2384" s="6" t="s">
        <v>7358</v>
      </c>
      <c r="S2384" s="6"/>
    </row>
    <row r="2385" spans="1:19" ht="15" hidden="1" customHeight="1" x14ac:dyDescent="0.25">
      <c r="A2385" t="s">
        <v>7608</v>
      </c>
      <c r="B2385" s="6" t="s">
        <v>7609</v>
      </c>
      <c r="H2385" s="3" t="e">
        <f>IF(I2385="",200,VLOOKUP(I2385,#REF!,2,FALSE))</f>
        <v>#REF!</v>
      </c>
      <c r="I2385" t="s">
        <v>12</v>
      </c>
      <c r="J2385" s="3" t="s">
        <v>85</v>
      </c>
      <c r="K2385" s="3" t="s">
        <v>8</v>
      </c>
      <c r="L2385" t="s">
        <v>7575</v>
      </c>
      <c r="M2385" t="s">
        <v>90</v>
      </c>
      <c r="P2385" s="6" t="s">
        <v>7361</v>
      </c>
      <c r="Q2385" s="6" t="s">
        <v>90</v>
      </c>
      <c r="R2385" s="6" t="s">
        <v>7362</v>
      </c>
      <c r="S2385" s="6"/>
    </row>
    <row r="2386" spans="1:19" ht="15" hidden="1" customHeight="1" x14ac:dyDescent="0.25">
      <c r="A2386" t="s">
        <v>7610</v>
      </c>
      <c r="B2386" s="6" t="s">
        <v>7611</v>
      </c>
      <c r="H2386" s="3" t="e">
        <f>IF(I2386="",200,VLOOKUP(I2386,#REF!,2,FALSE))</f>
        <v>#REF!</v>
      </c>
      <c r="I2386" t="s">
        <v>12</v>
      </c>
      <c r="J2386" s="3" t="s">
        <v>85</v>
      </c>
      <c r="K2386" s="3" t="s">
        <v>9</v>
      </c>
      <c r="L2386" t="s">
        <v>7612</v>
      </c>
      <c r="M2386" t="s">
        <v>90</v>
      </c>
      <c r="N2386" s="6" t="s">
        <v>7278</v>
      </c>
      <c r="P2386" s="6" t="s">
        <v>7279</v>
      </c>
      <c r="Q2386" s="6" t="s">
        <v>90</v>
      </c>
      <c r="R2386" s="6" t="s">
        <v>7280</v>
      </c>
      <c r="S2386" s="6"/>
    </row>
    <row r="2387" spans="1:19" ht="15" hidden="1" customHeight="1" x14ac:dyDescent="0.25">
      <c r="A2387" t="s">
        <v>7613</v>
      </c>
      <c r="B2387" s="6" t="s">
        <v>7614</v>
      </c>
      <c r="H2387" s="3" t="e">
        <f>IF(I2387="",200,VLOOKUP(I2387,#REF!,2,FALSE))</f>
        <v>#REF!</v>
      </c>
      <c r="I2387" t="s">
        <v>12</v>
      </c>
      <c r="J2387" s="3" t="s">
        <v>85</v>
      </c>
      <c r="K2387" s="3" t="s">
        <v>9</v>
      </c>
      <c r="L2387" t="s">
        <v>7612</v>
      </c>
      <c r="M2387" t="s">
        <v>90</v>
      </c>
      <c r="N2387" s="6" t="s">
        <v>7283</v>
      </c>
      <c r="P2387" s="6" t="s">
        <v>7284</v>
      </c>
      <c r="Q2387" s="6" t="s">
        <v>90</v>
      </c>
      <c r="R2387" s="6" t="s">
        <v>7285</v>
      </c>
      <c r="S2387" s="6"/>
    </row>
    <row r="2388" spans="1:19" ht="15" hidden="1" customHeight="1" x14ac:dyDescent="0.25">
      <c r="A2388" t="s">
        <v>7615</v>
      </c>
      <c r="B2388" s="6" t="s">
        <v>7616</v>
      </c>
      <c r="H2388" s="3" t="e">
        <f>IF(I2388="",200,VLOOKUP(I2388,#REF!,2,FALSE))</f>
        <v>#REF!</v>
      </c>
      <c r="I2388" t="s">
        <v>12</v>
      </c>
      <c r="J2388" s="3" t="s">
        <v>85</v>
      </c>
      <c r="K2388" s="3" t="s">
        <v>9</v>
      </c>
      <c r="L2388" t="s">
        <v>7612</v>
      </c>
      <c r="M2388" t="s">
        <v>90</v>
      </c>
      <c r="N2388" s="6" t="s">
        <v>7288</v>
      </c>
      <c r="P2388" s="6" t="s">
        <v>7289</v>
      </c>
      <c r="Q2388" s="6" t="s">
        <v>90</v>
      </c>
      <c r="R2388" s="6" t="s">
        <v>7290</v>
      </c>
      <c r="S2388" s="6"/>
    </row>
    <row r="2389" spans="1:19" ht="15" hidden="1" customHeight="1" x14ac:dyDescent="0.25">
      <c r="A2389" t="s">
        <v>7617</v>
      </c>
      <c r="B2389" s="6" t="s">
        <v>7618</v>
      </c>
      <c r="H2389" s="3" t="e">
        <f>IF(I2389="",200,VLOOKUP(I2389,#REF!,2,FALSE))</f>
        <v>#REF!</v>
      </c>
      <c r="I2389" t="s">
        <v>12</v>
      </c>
      <c r="J2389" s="3" t="s">
        <v>85</v>
      </c>
      <c r="K2389" s="3" t="s">
        <v>9</v>
      </c>
      <c r="L2389" t="s">
        <v>7612</v>
      </c>
      <c r="M2389" t="s">
        <v>90</v>
      </c>
      <c r="P2389" s="6" t="s">
        <v>7293</v>
      </c>
      <c r="Q2389" s="6" t="s">
        <v>90</v>
      </c>
      <c r="R2389" s="6" t="s">
        <v>7294</v>
      </c>
      <c r="S2389" s="6"/>
    </row>
    <row r="2390" spans="1:19" ht="15" hidden="1" customHeight="1" x14ac:dyDescent="0.25">
      <c r="A2390" t="s">
        <v>7619</v>
      </c>
      <c r="B2390" s="6" t="s">
        <v>7620</v>
      </c>
      <c r="H2390" s="3" t="e">
        <f>IF(I2390="",200,VLOOKUP(I2390,#REF!,2,FALSE))</f>
        <v>#REF!</v>
      </c>
      <c r="I2390" t="s">
        <v>12</v>
      </c>
      <c r="J2390" s="3" t="s">
        <v>85</v>
      </c>
      <c r="K2390" s="3" t="s">
        <v>9</v>
      </c>
      <c r="L2390" t="s">
        <v>7612</v>
      </c>
      <c r="M2390" t="s">
        <v>90</v>
      </c>
      <c r="N2390" s="6" t="s">
        <v>7297</v>
      </c>
      <c r="P2390" s="6" t="s">
        <v>7298</v>
      </c>
      <c r="Q2390" s="6" t="s">
        <v>90</v>
      </c>
      <c r="R2390" s="6" t="s">
        <v>7299</v>
      </c>
      <c r="S2390" s="6"/>
    </row>
    <row r="2391" spans="1:19" ht="15" hidden="1" customHeight="1" x14ac:dyDescent="0.25">
      <c r="A2391" t="s">
        <v>7621</v>
      </c>
      <c r="B2391" s="6" t="s">
        <v>7622</v>
      </c>
      <c r="H2391" s="3" t="e">
        <f>IF(I2391="",200,VLOOKUP(I2391,#REF!,2,FALSE))</f>
        <v>#REF!</v>
      </c>
      <c r="I2391" t="s">
        <v>12</v>
      </c>
      <c r="J2391" s="3" t="s">
        <v>85</v>
      </c>
      <c r="K2391" s="3" t="s">
        <v>9</v>
      </c>
      <c r="L2391" t="s">
        <v>7612</v>
      </c>
      <c r="M2391" t="s">
        <v>90</v>
      </c>
      <c r="N2391" s="6" t="s">
        <v>7302</v>
      </c>
      <c r="P2391" s="6" t="s">
        <v>7303</v>
      </c>
      <c r="Q2391" s="6" t="s">
        <v>90</v>
      </c>
      <c r="R2391" s="6" t="s">
        <v>7304</v>
      </c>
      <c r="S2391" s="6"/>
    </row>
    <row r="2392" spans="1:19" ht="15" hidden="1" customHeight="1" x14ac:dyDescent="0.25">
      <c r="A2392" t="s">
        <v>7623</v>
      </c>
      <c r="B2392" s="6" t="s">
        <v>7624</v>
      </c>
      <c r="H2392" s="3" t="e">
        <f>IF(I2392="",200,VLOOKUP(I2392,#REF!,2,FALSE))</f>
        <v>#REF!</v>
      </c>
      <c r="I2392" t="s">
        <v>12</v>
      </c>
      <c r="J2392" s="3" t="s">
        <v>85</v>
      </c>
      <c r="K2392" s="3" t="s">
        <v>9</v>
      </c>
      <c r="L2392" t="s">
        <v>7612</v>
      </c>
      <c r="M2392" t="s">
        <v>90</v>
      </c>
      <c r="N2392" s="6" t="s">
        <v>7307</v>
      </c>
      <c r="P2392" s="6" t="s">
        <v>7308</v>
      </c>
      <c r="Q2392" s="6" t="s">
        <v>90</v>
      </c>
      <c r="R2392" s="6" t="s">
        <v>7309</v>
      </c>
      <c r="S2392" s="6"/>
    </row>
    <row r="2393" spans="1:19" ht="15" hidden="1" customHeight="1" x14ac:dyDescent="0.25">
      <c r="A2393" t="s">
        <v>7625</v>
      </c>
      <c r="B2393" s="6" t="s">
        <v>7626</v>
      </c>
      <c r="H2393" s="3" t="e">
        <f>IF(I2393="",200,VLOOKUP(I2393,#REF!,2,FALSE))</f>
        <v>#REF!</v>
      </c>
      <c r="I2393" t="s">
        <v>12</v>
      </c>
      <c r="J2393" s="3" t="s">
        <v>85</v>
      </c>
      <c r="K2393" s="3" t="s">
        <v>9</v>
      </c>
      <c r="L2393" t="s">
        <v>7612</v>
      </c>
      <c r="M2393" t="s">
        <v>90</v>
      </c>
      <c r="N2393" s="6" t="s">
        <v>7312</v>
      </c>
      <c r="P2393" s="6" t="s">
        <v>7313</v>
      </c>
      <c r="Q2393" s="6" t="s">
        <v>90</v>
      </c>
      <c r="R2393" s="6" t="s">
        <v>7314</v>
      </c>
      <c r="S2393" s="6"/>
    </row>
    <row r="2394" spans="1:19" ht="15" hidden="1" customHeight="1" x14ac:dyDescent="0.25">
      <c r="A2394" t="s">
        <v>7627</v>
      </c>
      <c r="B2394" s="6" t="s">
        <v>7628</v>
      </c>
      <c r="H2394" s="3" t="e">
        <f>IF(I2394="",200,VLOOKUP(I2394,#REF!,2,FALSE))</f>
        <v>#REF!</v>
      </c>
      <c r="I2394" t="s">
        <v>12</v>
      </c>
      <c r="J2394" s="3" t="s">
        <v>85</v>
      </c>
      <c r="K2394" s="3" t="s">
        <v>9</v>
      </c>
      <c r="L2394" t="s">
        <v>7612</v>
      </c>
      <c r="M2394" t="s">
        <v>90</v>
      </c>
      <c r="N2394" s="6" t="s">
        <v>7317</v>
      </c>
      <c r="P2394" s="6" t="s">
        <v>7318</v>
      </c>
      <c r="Q2394" s="6" t="s">
        <v>90</v>
      </c>
      <c r="R2394" s="6" t="s">
        <v>7319</v>
      </c>
      <c r="S2394" s="6"/>
    </row>
    <row r="2395" spans="1:19" ht="15" hidden="1" customHeight="1" x14ac:dyDescent="0.25">
      <c r="A2395" t="s">
        <v>7629</v>
      </c>
      <c r="B2395" s="6" t="s">
        <v>7630</v>
      </c>
      <c r="H2395" s="3" t="e">
        <f>IF(I2395="",200,VLOOKUP(I2395,#REF!,2,FALSE))</f>
        <v>#REF!</v>
      </c>
      <c r="I2395" t="s">
        <v>12</v>
      </c>
      <c r="J2395" s="3" t="s">
        <v>85</v>
      </c>
      <c r="K2395" s="3" t="s">
        <v>9</v>
      </c>
      <c r="L2395" t="s">
        <v>7612</v>
      </c>
      <c r="M2395" t="s">
        <v>90</v>
      </c>
      <c r="N2395" s="6" t="s">
        <v>7322</v>
      </c>
      <c r="P2395" s="6" t="s">
        <v>7323</v>
      </c>
      <c r="Q2395" s="6" t="s">
        <v>90</v>
      </c>
      <c r="R2395" s="6" t="s">
        <v>7324</v>
      </c>
      <c r="S2395" s="6"/>
    </row>
    <row r="2396" spans="1:19" ht="15" hidden="1" customHeight="1" x14ac:dyDescent="0.25">
      <c r="A2396" t="s">
        <v>7631</v>
      </c>
      <c r="B2396" s="6" t="s">
        <v>7632</v>
      </c>
      <c r="H2396" s="3" t="e">
        <f>IF(I2396="",200,VLOOKUP(I2396,#REF!,2,FALSE))</f>
        <v>#REF!</v>
      </c>
      <c r="I2396" t="s">
        <v>12</v>
      </c>
      <c r="J2396" s="3" t="s">
        <v>85</v>
      </c>
      <c r="K2396" s="3" t="s">
        <v>9</v>
      </c>
      <c r="L2396" t="s">
        <v>7612</v>
      </c>
      <c r="M2396" t="s">
        <v>90</v>
      </c>
      <c r="N2396" s="6" t="s">
        <v>7327</v>
      </c>
      <c r="P2396" s="6" t="s">
        <v>7328</v>
      </c>
      <c r="Q2396" s="6" t="s">
        <v>90</v>
      </c>
      <c r="R2396" s="6" t="s">
        <v>7329</v>
      </c>
      <c r="S2396" s="6"/>
    </row>
    <row r="2397" spans="1:19" ht="15" hidden="1" customHeight="1" x14ac:dyDescent="0.25">
      <c r="A2397" t="s">
        <v>7633</v>
      </c>
      <c r="B2397" s="6" t="s">
        <v>7634</v>
      </c>
      <c r="H2397" s="3" t="e">
        <f>IF(I2397="",200,VLOOKUP(I2397,#REF!,2,FALSE))</f>
        <v>#REF!</v>
      </c>
      <c r="I2397" t="s">
        <v>12</v>
      </c>
      <c r="J2397" s="3" t="s">
        <v>85</v>
      </c>
      <c r="K2397" s="3" t="s">
        <v>9</v>
      </c>
      <c r="L2397" t="s">
        <v>7612</v>
      </c>
      <c r="M2397" t="s">
        <v>90</v>
      </c>
      <c r="N2397" s="6" t="s">
        <v>7278</v>
      </c>
      <c r="P2397" s="6" t="s">
        <v>7332</v>
      </c>
      <c r="Q2397" s="6" t="s">
        <v>90</v>
      </c>
      <c r="R2397" s="6" t="s">
        <v>7333</v>
      </c>
      <c r="S2397" s="6"/>
    </row>
    <row r="2398" spans="1:19" ht="15" hidden="1" customHeight="1" x14ac:dyDescent="0.25">
      <c r="A2398" t="s">
        <v>7635</v>
      </c>
      <c r="B2398" s="6" t="s">
        <v>7636</v>
      </c>
      <c r="H2398" s="3" t="e">
        <f>IF(I2398="",200,VLOOKUP(I2398,#REF!,2,FALSE))</f>
        <v>#REF!</v>
      </c>
      <c r="I2398" t="s">
        <v>12</v>
      </c>
      <c r="J2398" s="3" t="s">
        <v>85</v>
      </c>
      <c r="K2398" s="3" t="s">
        <v>9</v>
      </c>
      <c r="L2398" t="s">
        <v>7612</v>
      </c>
      <c r="M2398" t="s">
        <v>90</v>
      </c>
      <c r="N2398" s="6" t="s">
        <v>7336</v>
      </c>
      <c r="P2398" s="6" t="s">
        <v>7337</v>
      </c>
      <c r="Q2398" s="6" t="s">
        <v>90</v>
      </c>
      <c r="R2398" s="6" t="s">
        <v>7338</v>
      </c>
      <c r="S2398" s="6"/>
    </row>
    <row r="2399" spans="1:19" ht="15" hidden="1" customHeight="1" x14ac:dyDescent="0.25">
      <c r="A2399" t="s">
        <v>7637</v>
      </c>
      <c r="B2399" s="6" t="s">
        <v>7638</v>
      </c>
      <c r="H2399" s="3" t="e">
        <f>IF(I2399="",200,VLOOKUP(I2399,#REF!,2,FALSE))</f>
        <v>#REF!</v>
      </c>
      <c r="I2399" t="s">
        <v>12</v>
      </c>
      <c r="J2399" s="3" t="s">
        <v>85</v>
      </c>
      <c r="K2399" s="3" t="s">
        <v>9</v>
      </c>
      <c r="L2399" t="s">
        <v>7612</v>
      </c>
      <c r="M2399" t="s">
        <v>90</v>
      </c>
      <c r="N2399" s="6" t="s">
        <v>7341</v>
      </c>
      <c r="P2399" s="6" t="s">
        <v>7342</v>
      </c>
      <c r="Q2399" s="6" t="s">
        <v>90</v>
      </c>
      <c r="R2399" s="6" t="s">
        <v>7343</v>
      </c>
      <c r="S2399" s="6"/>
    </row>
    <row r="2400" spans="1:19" ht="15" hidden="1" customHeight="1" x14ac:dyDescent="0.25">
      <c r="A2400" t="s">
        <v>7639</v>
      </c>
      <c r="B2400" s="6" t="s">
        <v>7640</v>
      </c>
      <c r="H2400" s="3" t="e">
        <f>IF(I2400="",200,VLOOKUP(I2400,#REF!,2,FALSE))</f>
        <v>#REF!</v>
      </c>
      <c r="I2400" t="s">
        <v>12</v>
      </c>
      <c r="J2400" s="3" t="s">
        <v>85</v>
      </c>
      <c r="K2400" s="3" t="s">
        <v>9</v>
      </c>
      <c r="L2400" t="s">
        <v>7612</v>
      </c>
      <c r="M2400" t="s">
        <v>90</v>
      </c>
      <c r="N2400" s="6" t="s">
        <v>7346</v>
      </c>
      <c r="P2400" s="6" t="s">
        <v>7347</v>
      </c>
      <c r="Q2400" s="6" t="s">
        <v>90</v>
      </c>
      <c r="R2400" s="6" t="s">
        <v>7348</v>
      </c>
      <c r="S2400" s="6"/>
    </row>
    <row r="2401" spans="1:19" ht="15" hidden="1" customHeight="1" x14ac:dyDescent="0.25">
      <c r="A2401" t="s">
        <v>7641</v>
      </c>
      <c r="B2401" s="6" t="s">
        <v>7642</v>
      </c>
      <c r="H2401" s="3" t="e">
        <f>IF(I2401="",200,VLOOKUP(I2401,#REF!,2,FALSE))</f>
        <v>#REF!</v>
      </c>
      <c r="I2401" t="s">
        <v>12</v>
      </c>
      <c r="J2401" s="3" t="s">
        <v>85</v>
      </c>
      <c r="K2401" s="3" t="s">
        <v>9</v>
      </c>
      <c r="L2401" t="s">
        <v>7612</v>
      </c>
      <c r="M2401" t="s">
        <v>90</v>
      </c>
      <c r="N2401" s="6" t="s">
        <v>7351</v>
      </c>
      <c r="P2401" s="6" t="s">
        <v>7352</v>
      </c>
      <c r="Q2401" s="6" t="s">
        <v>90</v>
      </c>
      <c r="R2401" s="6" t="s">
        <v>7353</v>
      </c>
      <c r="S2401" s="6"/>
    </row>
    <row r="2402" spans="1:19" ht="15" hidden="1" customHeight="1" x14ac:dyDescent="0.25">
      <c r="A2402" t="s">
        <v>7643</v>
      </c>
      <c r="B2402" s="6" t="s">
        <v>7644</v>
      </c>
      <c r="H2402" s="3" t="e">
        <f>IF(I2402="",200,VLOOKUP(I2402,#REF!,2,FALSE))</f>
        <v>#REF!</v>
      </c>
      <c r="I2402" t="s">
        <v>12</v>
      </c>
      <c r="J2402" s="3" t="s">
        <v>85</v>
      </c>
      <c r="K2402" s="3" t="s">
        <v>9</v>
      </c>
      <c r="L2402" t="s">
        <v>7612</v>
      </c>
      <c r="M2402" t="s">
        <v>90</v>
      </c>
      <c r="N2402" s="6" t="s">
        <v>7356</v>
      </c>
      <c r="P2402" s="6" t="s">
        <v>7357</v>
      </c>
      <c r="Q2402" s="6" t="s">
        <v>90</v>
      </c>
      <c r="R2402" s="6" t="s">
        <v>7358</v>
      </c>
      <c r="S2402" s="6"/>
    </row>
    <row r="2403" spans="1:19" ht="15" hidden="1" customHeight="1" x14ac:dyDescent="0.25">
      <c r="A2403" t="s">
        <v>7645</v>
      </c>
      <c r="B2403" s="6" t="s">
        <v>7646</v>
      </c>
      <c r="H2403" s="3" t="e">
        <f>IF(I2403="",200,VLOOKUP(I2403,#REF!,2,FALSE))</f>
        <v>#REF!</v>
      </c>
      <c r="I2403" t="s">
        <v>12</v>
      </c>
      <c r="J2403" s="3" t="s">
        <v>85</v>
      </c>
      <c r="K2403" s="3" t="s">
        <v>9</v>
      </c>
      <c r="L2403" t="s">
        <v>7612</v>
      </c>
      <c r="M2403" t="s">
        <v>90</v>
      </c>
      <c r="P2403" s="6" t="s">
        <v>7361</v>
      </c>
      <c r="Q2403" s="6" t="s">
        <v>90</v>
      </c>
      <c r="R2403" s="6" t="s">
        <v>7362</v>
      </c>
      <c r="S2403" s="6"/>
    </row>
    <row r="2404" spans="1:19" ht="15" hidden="1" customHeight="1" x14ac:dyDescent="0.25">
      <c r="A2404" t="s">
        <v>7647</v>
      </c>
      <c r="B2404" s="6" t="s">
        <v>7648</v>
      </c>
      <c r="G2404" s="9"/>
      <c r="H2404" s="3" t="e">
        <f>IF(I2404="",200,VLOOKUP(I2404,#REF!,2,FALSE))</f>
        <v>#REF!</v>
      </c>
      <c r="I2404" t="s">
        <v>12</v>
      </c>
      <c r="J2404" s="3" t="s">
        <v>11</v>
      </c>
      <c r="K2404" s="3" t="s">
        <v>6</v>
      </c>
      <c r="L2404" t="s">
        <v>7649</v>
      </c>
      <c r="M2404" t="s">
        <v>90</v>
      </c>
      <c r="P2404" s="6" t="s">
        <v>6984</v>
      </c>
      <c r="Q2404" s="6" t="s">
        <v>90</v>
      </c>
      <c r="R2404" s="6" t="s">
        <v>6985</v>
      </c>
      <c r="S2404" s="6"/>
    </row>
    <row r="2405" spans="1:19" ht="15" hidden="1" customHeight="1" x14ac:dyDescent="0.25">
      <c r="A2405" t="s">
        <v>7650</v>
      </c>
      <c r="B2405" s="6" t="s">
        <v>7651</v>
      </c>
      <c r="G2405" s="9"/>
      <c r="H2405" s="3" t="e">
        <f>IF(I2405="",200,VLOOKUP(I2405,#REF!,2,FALSE))</f>
        <v>#REF!</v>
      </c>
      <c r="I2405" t="s">
        <v>12</v>
      </c>
      <c r="J2405" s="3" t="s">
        <v>11</v>
      </c>
      <c r="K2405" s="3" t="s">
        <v>6</v>
      </c>
      <c r="L2405" t="s">
        <v>7649</v>
      </c>
      <c r="M2405" t="s">
        <v>90</v>
      </c>
      <c r="N2405" s="6" t="s">
        <v>6988</v>
      </c>
      <c r="P2405" s="6" t="s">
        <v>6989</v>
      </c>
      <c r="Q2405" s="6" t="s">
        <v>90</v>
      </c>
      <c r="R2405" s="6" t="s">
        <v>6990</v>
      </c>
      <c r="S2405" s="6"/>
    </row>
    <row r="2406" spans="1:19" ht="15" hidden="1" customHeight="1" x14ac:dyDescent="0.25">
      <c r="A2406" t="s">
        <v>7652</v>
      </c>
      <c r="B2406" s="6" t="s">
        <v>7653</v>
      </c>
      <c r="G2406" s="9"/>
      <c r="H2406" s="3" t="e">
        <f>IF(I2406="",200,VLOOKUP(I2406,#REF!,2,FALSE))</f>
        <v>#REF!</v>
      </c>
      <c r="I2406" t="s">
        <v>12</v>
      </c>
      <c r="J2406" s="3" t="s">
        <v>11</v>
      </c>
      <c r="K2406" s="3" t="s">
        <v>6</v>
      </c>
      <c r="L2406" t="s">
        <v>7649</v>
      </c>
      <c r="M2406" t="s">
        <v>90</v>
      </c>
      <c r="P2406" s="6" t="s">
        <v>6993</v>
      </c>
      <c r="Q2406" s="6" t="s">
        <v>90</v>
      </c>
      <c r="R2406" s="6" t="s">
        <v>6994</v>
      </c>
      <c r="S2406" s="6"/>
    </row>
    <row r="2407" spans="1:19" ht="15" hidden="1" customHeight="1" x14ac:dyDescent="0.25">
      <c r="A2407" t="s">
        <v>7654</v>
      </c>
      <c r="B2407" s="6" t="s">
        <v>7655</v>
      </c>
      <c r="G2407" s="9"/>
      <c r="H2407" s="3" t="e">
        <f>IF(I2407="",200,VLOOKUP(I2407,#REF!,2,FALSE))</f>
        <v>#REF!</v>
      </c>
      <c r="I2407" t="s">
        <v>12</v>
      </c>
      <c r="J2407" s="3" t="s">
        <v>11</v>
      </c>
      <c r="K2407" s="3" t="s">
        <v>6</v>
      </c>
      <c r="L2407" t="s">
        <v>7649</v>
      </c>
      <c r="M2407" t="s">
        <v>90</v>
      </c>
      <c r="N2407" s="6" t="s">
        <v>6997</v>
      </c>
      <c r="P2407" s="6" t="s">
        <v>6998</v>
      </c>
      <c r="Q2407" s="6" t="s">
        <v>90</v>
      </c>
      <c r="R2407" s="6" t="s">
        <v>6999</v>
      </c>
      <c r="S2407" s="6"/>
    </row>
    <row r="2408" spans="1:19" ht="15" hidden="1" customHeight="1" x14ac:dyDescent="0.25">
      <c r="A2408" t="s">
        <v>7656</v>
      </c>
      <c r="B2408" s="6" t="s">
        <v>7657</v>
      </c>
      <c r="G2408" s="9"/>
      <c r="H2408" s="3" t="e">
        <f>IF(I2408="",200,VLOOKUP(I2408,#REF!,2,FALSE))</f>
        <v>#REF!</v>
      </c>
      <c r="I2408" t="s">
        <v>12</v>
      </c>
      <c r="J2408" s="3" t="s">
        <v>11</v>
      </c>
      <c r="K2408" s="3" t="s">
        <v>6</v>
      </c>
      <c r="L2408" t="s">
        <v>7649</v>
      </c>
      <c r="M2408" t="s">
        <v>90</v>
      </c>
      <c r="N2408" s="6" t="s">
        <v>7002</v>
      </c>
      <c r="P2408" s="6" t="s">
        <v>7003</v>
      </c>
      <c r="Q2408" s="6" t="s">
        <v>90</v>
      </c>
      <c r="R2408" s="6" t="s">
        <v>7004</v>
      </c>
      <c r="S2408" s="6"/>
    </row>
    <row r="2409" spans="1:19" ht="15" hidden="1" customHeight="1" x14ac:dyDescent="0.25">
      <c r="A2409" t="s">
        <v>7658</v>
      </c>
      <c r="B2409" s="6" t="s">
        <v>7659</v>
      </c>
      <c r="G2409" s="9"/>
      <c r="H2409" s="3" t="e">
        <f>IF(I2409="",200,VLOOKUP(I2409,#REF!,2,FALSE))</f>
        <v>#REF!</v>
      </c>
      <c r="I2409" t="s">
        <v>12</v>
      </c>
      <c r="J2409" s="3" t="s">
        <v>11</v>
      </c>
      <c r="K2409" s="3" t="s">
        <v>6</v>
      </c>
      <c r="L2409" t="s">
        <v>7649</v>
      </c>
      <c r="M2409" t="s">
        <v>90</v>
      </c>
      <c r="N2409" s="6" t="s">
        <v>7007</v>
      </c>
      <c r="P2409" s="6" t="s">
        <v>7008</v>
      </c>
      <c r="Q2409" s="6" t="s">
        <v>90</v>
      </c>
      <c r="R2409" s="6" t="s">
        <v>7009</v>
      </c>
      <c r="S2409" s="6"/>
    </row>
    <row r="2410" spans="1:19" ht="15" hidden="1" customHeight="1" x14ac:dyDescent="0.25">
      <c r="A2410" t="s">
        <v>7660</v>
      </c>
      <c r="B2410" s="6" t="s">
        <v>7661</v>
      </c>
      <c r="G2410" s="9"/>
      <c r="H2410" s="3" t="e">
        <f>IF(I2410="",200,VLOOKUP(I2410,#REF!,2,FALSE))</f>
        <v>#REF!</v>
      </c>
      <c r="I2410" t="s">
        <v>12</v>
      </c>
      <c r="J2410" s="3" t="s">
        <v>11</v>
      </c>
      <c r="K2410" s="3" t="s">
        <v>6</v>
      </c>
      <c r="L2410" t="s">
        <v>7649</v>
      </c>
      <c r="M2410" t="s">
        <v>90</v>
      </c>
      <c r="N2410" s="6" t="s">
        <v>7012</v>
      </c>
      <c r="P2410" s="6" t="s">
        <v>7013</v>
      </c>
      <c r="Q2410" s="6" t="s">
        <v>90</v>
      </c>
      <c r="R2410" s="6" t="s">
        <v>7014</v>
      </c>
      <c r="S2410" s="6"/>
    </row>
    <row r="2411" spans="1:19" ht="15" hidden="1" customHeight="1" x14ac:dyDescent="0.25">
      <c r="A2411" t="s">
        <v>7662</v>
      </c>
      <c r="B2411" s="6" t="s">
        <v>7663</v>
      </c>
      <c r="G2411" s="9"/>
      <c r="H2411" s="3" t="e">
        <f>IF(I2411="",200,VLOOKUP(I2411,#REF!,2,FALSE))</f>
        <v>#REF!</v>
      </c>
      <c r="I2411" t="s">
        <v>12</v>
      </c>
      <c r="J2411" s="3" t="s">
        <v>11</v>
      </c>
      <c r="K2411" s="3" t="s">
        <v>6</v>
      </c>
      <c r="L2411" t="s">
        <v>7649</v>
      </c>
      <c r="M2411" t="s">
        <v>90</v>
      </c>
      <c r="N2411" s="6" t="s">
        <v>7017</v>
      </c>
      <c r="P2411" s="6" t="s">
        <v>7018</v>
      </c>
      <c r="Q2411" s="6" t="s">
        <v>90</v>
      </c>
      <c r="R2411" s="6" t="s">
        <v>7019</v>
      </c>
      <c r="S2411" s="6"/>
    </row>
    <row r="2412" spans="1:19" ht="15" hidden="1" customHeight="1" x14ac:dyDescent="0.25">
      <c r="A2412" t="s">
        <v>7664</v>
      </c>
      <c r="B2412" s="6" t="s">
        <v>7665</v>
      </c>
      <c r="G2412" s="9"/>
      <c r="H2412" s="3" t="e">
        <f>IF(I2412="",200,VLOOKUP(I2412,#REF!,2,FALSE))</f>
        <v>#REF!</v>
      </c>
      <c r="I2412" t="s">
        <v>12</v>
      </c>
      <c r="J2412" s="3" t="s">
        <v>11</v>
      </c>
      <c r="K2412" s="3" t="s">
        <v>6</v>
      </c>
      <c r="L2412" t="s">
        <v>7649</v>
      </c>
      <c r="M2412" t="s">
        <v>90</v>
      </c>
      <c r="N2412" s="6" t="s">
        <v>7017</v>
      </c>
      <c r="P2412" s="6" t="s">
        <v>7018</v>
      </c>
      <c r="Q2412" s="6" t="s">
        <v>90</v>
      </c>
      <c r="R2412" s="6" t="s">
        <v>7022</v>
      </c>
      <c r="S2412" s="6"/>
    </row>
    <row r="2413" spans="1:19" ht="15" hidden="1" customHeight="1" x14ac:dyDescent="0.25">
      <c r="A2413" t="s">
        <v>7666</v>
      </c>
      <c r="B2413" s="6" t="s">
        <v>7667</v>
      </c>
      <c r="G2413" s="9"/>
      <c r="H2413" s="3" t="e">
        <f>IF(I2413="",200,VLOOKUP(I2413,#REF!,2,FALSE))</f>
        <v>#REF!</v>
      </c>
      <c r="I2413" t="s">
        <v>12</v>
      </c>
      <c r="J2413" s="3" t="s">
        <v>11</v>
      </c>
      <c r="K2413" s="3" t="s">
        <v>6</v>
      </c>
      <c r="L2413" t="s">
        <v>7649</v>
      </c>
      <c r="M2413" t="s">
        <v>90</v>
      </c>
      <c r="N2413" s="6" t="s">
        <v>7025</v>
      </c>
      <c r="P2413" s="6" t="s">
        <v>7026</v>
      </c>
      <c r="Q2413" s="6" t="s">
        <v>90</v>
      </c>
      <c r="R2413" s="6" t="s">
        <v>7027</v>
      </c>
      <c r="S2413" s="6"/>
    </row>
    <row r="2414" spans="1:19" ht="15" hidden="1" customHeight="1" x14ac:dyDescent="0.25">
      <c r="A2414" t="s">
        <v>7668</v>
      </c>
      <c r="B2414" s="6" t="s">
        <v>7669</v>
      </c>
      <c r="G2414" s="9"/>
      <c r="H2414" s="3" t="e">
        <f>IF(I2414="",200,VLOOKUP(I2414,#REF!,2,FALSE))</f>
        <v>#REF!</v>
      </c>
      <c r="I2414" t="s">
        <v>12</v>
      </c>
      <c r="J2414" s="3" t="s">
        <v>11</v>
      </c>
      <c r="K2414" s="3" t="s">
        <v>6</v>
      </c>
      <c r="L2414" t="s">
        <v>7649</v>
      </c>
      <c r="M2414" t="s">
        <v>90</v>
      </c>
      <c r="N2414" s="6" t="s">
        <v>7030</v>
      </c>
      <c r="P2414" s="6" t="s">
        <v>7031</v>
      </c>
      <c r="Q2414" s="6" t="s">
        <v>90</v>
      </c>
      <c r="R2414" s="6" t="s">
        <v>7032</v>
      </c>
      <c r="S2414" s="6"/>
    </row>
    <row r="2415" spans="1:19" ht="15" hidden="1" customHeight="1" x14ac:dyDescent="0.25">
      <c r="A2415" t="s">
        <v>7670</v>
      </c>
      <c r="B2415" s="6" t="s">
        <v>7671</v>
      </c>
      <c r="G2415" s="9"/>
      <c r="H2415" s="3" t="e">
        <f>IF(I2415="",200,VLOOKUP(I2415,#REF!,2,FALSE))</f>
        <v>#REF!</v>
      </c>
      <c r="I2415" t="s">
        <v>12</v>
      </c>
      <c r="J2415" s="3" t="s">
        <v>11</v>
      </c>
      <c r="K2415" s="3" t="s">
        <v>6</v>
      </c>
      <c r="L2415" t="s">
        <v>7649</v>
      </c>
      <c r="M2415" t="s">
        <v>90</v>
      </c>
      <c r="N2415" s="6" t="s">
        <v>7035</v>
      </c>
      <c r="P2415" s="6" t="s">
        <v>7036</v>
      </c>
      <c r="Q2415" s="6" t="s">
        <v>90</v>
      </c>
      <c r="R2415" s="6" t="s">
        <v>7037</v>
      </c>
      <c r="S2415" s="6"/>
    </row>
    <row r="2416" spans="1:19" ht="15" hidden="1" customHeight="1" x14ac:dyDescent="0.25">
      <c r="A2416" t="s">
        <v>7672</v>
      </c>
      <c r="B2416" s="6" t="s">
        <v>7673</v>
      </c>
      <c r="G2416" s="9"/>
      <c r="H2416" s="3" t="e">
        <f>IF(I2416="",200,VLOOKUP(I2416,#REF!,2,FALSE))</f>
        <v>#REF!</v>
      </c>
      <c r="I2416" t="s">
        <v>12</v>
      </c>
      <c r="J2416" s="3" t="s">
        <v>11</v>
      </c>
      <c r="K2416" s="3" t="s">
        <v>6</v>
      </c>
      <c r="L2416" t="s">
        <v>7649</v>
      </c>
      <c r="M2416" t="s">
        <v>90</v>
      </c>
      <c r="N2416" s="6" t="s">
        <v>7040</v>
      </c>
      <c r="P2416" s="6" t="s">
        <v>7041</v>
      </c>
      <c r="Q2416" s="6" t="s">
        <v>90</v>
      </c>
      <c r="R2416" s="6" t="s">
        <v>7042</v>
      </c>
      <c r="S2416" s="6"/>
    </row>
    <row r="2417" spans="1:19" ht="15" hidden="1" customHeight="1" x14ac:dyDescent="0.25">
      <c r="A2417" t="s">
        <v>7674</v>
      </c>
      <c r="B2417" s="6" t="s">
        <v>7675</v>
      </c>
      <c r="G2417" s="9"/>
      <c r="H2417" s="3" t="e">
        <f>IF(I2417="",200,VLOOKUP(I2417,#REF!,2,FALSE))</f>
        <v>#REF!</v>
      </c>
      <c r="I2417" t="s">
        <v>12</v>
      </c>
      <c r="J2417" s="3" t="s">
        <v>11</v>
      </c>
      <c r="K2417" s="3" t="s">
        <v>6</v>
      </c>
      <c r="L2417" t="s">
        <v>7649</v>
      </c>
      <c r="M2417" t="s">
        <v>90</v>
      </c>
      <c r="N2417" s="6" t="s">
        <v>7045</v>
      </c>
      <c r="P2417" s="6" t="s">
        <v>7046</v>
      </c>
      <c r="Q2417" s="6" t="s">
        <v>90</v>
      </c>
      <c r="R2417" s="6" t="s">
        <v>7047</v>
      </c>
      <c r="S2417" s="6"/>
    </row>
    <row r="2418" spans="1:19" ht="15" hidden="1" customHeight="1" x14ac:dyDescent="0.25">
      <c r="A2418" t="s">
        <v>7676</v>
      </c>
      <c r="B2418" s="6" t="s">
        <v>7677</v>
      </c>
      <c r="G2418" s="9"/>
      <c r="H2418" s="3" t="e">
        <f>IF(I2418="",200,VLOOKUP(I2418,#REF!,2,FALSE))</f>
        <v>#REF!</v>
      </c>
      <c r="I2418" t="s">
        <v>12</v>
      </c>
      <c r="J2418" s="3" t="s">
        <v>11</v>
      </c>
      <c r="K2418" s="3" t="s">
        <v>6</v>
      </c>
      <c r="L2418" t="s">
        <v>7649</v>
      </c>
      <c r="M2418" t="s">
        <v>90</v>
      </c>
      <c r="P2418" s="6" t="s">
        <v>7050</v>
      </c>
      <c r="Q2418" s="6" t="s">
        <v>90</v>
      </c>
      <c r="R2418" s="6" t="s">
        <v>7051</v>
      </c>
      <c r="S2418" s="6"/>
    </row>
    <row r="2419" spans="1:19" ht="15" hidden="1" customHeight="1" x14ac:dyDescent="0.25">
      <c r="A2419" t="s">
        <v>7678</v>
      </c>
      <c r="B2419" s="6" t="s">
        <v>7679</v>
      </c>
      <c r="G2419" s="9"/>
      <c r="H2419" s="3" t="e">
        <f>IF(I2419="",200,VLOOKUP(I2419,#REF!,2,FALSE))</f>
        <v>#REF!</v>
      </c>
      <c r="I2419" t="s">
        <v>12</v>
      </c>
      <c r="J2419" s="3" t="s">
        <v>11</v>
      </c>
      <c r="K2419" s="3" t="s">
        <v>6</v>
      </c>
      <c r="L2419" t="s">
        <v>7649</v>
      </c>
      <c r="M2419" t="s">
        <v>90</v>
      </c>
      <c r="P2419" s="6" t="s">
        <v>7054</v>
      </c>
      <c r="Q2419" s="6" t="s">
        <v>90</v>
      </c>
      <c r="R2419" s="6" t="s">
        <v>7051</v>
      </c>
      <c r="S2419" s="6"/>
    </row>
    <row r="2420" spans="1:19" ht="15" hidden="1" customHeight="1" x14ac:dyDescent="0.25">
      <c r="A2420" t="s">
        <v>7680</v>
      </c>
      <c r="B2420" s="6" t="s">
        <v>7681</v>
      </c>
      <c r="G2420" s="9"/>
      <c r="H2420" s="3" t="e">
        <f>IF(I2420="",200,VLOOKUP(I2420,#REF!,2,FALSE))</f>
        <v>#REF!</v>
      </c>
      <c r="I2420" t="s">
        <v>12</v>
      </c>
      <c r="J2420" s="3" t="s">
        <v>11</v>
      </c>
      <c r="K2420" s="3" t="s">
        <v>6</v>
      </c>
      <c r="L2420" t="s">
        <v>7649</v>
      </c>
      <c r="M2420" t="s">
        <v>90</v>
      </c>
      <c r="P2420" s="6" t="s">
        <v>7057</v>
      </c>
      <c r="Q2420" s="6" t="s">
        <v>90</v>
      </c>
      <c r="R2420" s="6" t="s">
        <v>7058</v>
      </c>
      <c r="S2420" s="6"/>
    </row>
    <row r="2421" spans="1:19" ht="15" hidden="1" customHeight="1" x14ac:dyDescent="0.25">
      <c r="A2421" t="s">
        <v>7682</v>
      </c>
      <c r="B2421" s="6" t="s">
        <v>7683</v>
      </c>
      <c r="G2421" s="9"/>
      <c r="H2421" s="3" t="e">
        <f>IF(I2421="",200,VLOOKUP(I2421,#REF!,2,FALSE))</f>
        <v>#REF!</v>
      </c>
      <c r="I2421" t="s">
        <v>12</v>
      </c>
      <c r="J2421" s="3" t="s">
        <v>11</v>
      </c>
      <c r="K2421" s="3" t="s">
        <v>6</v>
      </c>
      <c r="L2421" t="s">
        <v>7649</v>
      </c>
      <c r="M2421" t="s">
        <v>90</v>
      </c>
      <c r="P2421" s="6" t="s">
        <v>7061</v>
      </c>
      <c r="Q2421" s="6" t="s">
        <v>90</v>
      </c>
      <c r="R2421" s="6" t="s">
        <v>7062</v>
      </c>
      <c r="S2421" s="6"/>
    </row>
    <row r="2422" spans="1:19" ht="15" hidden="1" customHeight="1" x14ac:dyDescent="0.25">
      <c r="A2422" t="s">
        <v>7684</v>
      </c>
      <c r="B2422" s="6" t="s">
        <v>7685</v>
      </c>
      <c r="G2422" s="9"/>
      <c r="H2422" s="3" t="e">
        <f>IF(I2422="",200,VLOOKUP(I2422,#REF!,2,FALSE))</f>
        <v>#REF!</v>
      </c>
      <c r="I2422" t="s">
        <v>12</v>
      </c>
      <c r="J2422" s="3" t="s">
        <v>11</v>
      </c>
      <c r="K2422" s="3" t="s">
        <v>6</v>
      </c>
      <c r="L2422" t="s">
        <v>7649</v>
      </c>
      <c r="M2422" t="s">
        <v>90</v>
      </c>
      <c r="N2422" s="6" t="s">
        <v>6997</v>
      </c>
      <c r="P2422" s="6" t="s">
        <v>7065</v>
      </c>
      <c r="Q2422" s="6" t="s">
        <v>90</v>
      </c>
      <c r="R2422" s="6" t="s">
        <v>7066</v>
      </c>
      <c r="S2422" s="6"/>
    </row>
    <row r="2423" spans="1:19" ht="15" hidden="1" customHeight="1" x14ac:dyDescent="0.25">
      <c r="A2423" t="s">
        <v>7686</v>
      </c>
      <c r="B2423" s="6" t="s">
        <v>7687</v>
      </c>
      <c r="G2423" s="9"/>
      <c r="H2423" s="3" t="e">
        <f>IF(I2423="",200,VLOOKUP(I2423,#REF!,2,FALSE))</f>
        <v>#REF!</v>
      </c>
      <c r="I2423" t="s">
        <v>12</v>
      </c>
      <c r="J2423" s="3" t="s">
        <v>11</v>
      </c>
      <c r="K2423" s="3" t="s">
        <v>6</v>
      </c>
      <c r="L2423" t="s">
        <v>7649</v>
      </c>
      <c r="M2423" t="s">
        <v>90</v>
      </c>
      <c r="N2423" s="6" t="s">
        <v>7069</v>
      </c>
      <c r="P2423" s="6" t="s">
        <v>7070</v>
      </c>
      <c r="Q2423" s="6" t="s">
        <v>90</v>
      </c>
      <c r="R2423" s="6" t="s">
        <v>7071</v>
      </c>
      <c r="S2423" s="6"/>
    </row>
    <row r="2424" spans="1:19" ht="15" hidden="1" customHeight="1" x14ac:dyDescent="0.25">
      <c r="A2424" t="s">
        <v>7688</v>
      </c>
      <c r="B2424" s="6" t="s">
        <v>7689</v>
      </c>
      <c r="G2424" s="9"/>
      <c r="H2424" s="3" t="e">
        <f>IF(I2424="",200,VLOOKUP(I2424,#REF!,2,FALSE))</f>
        <v>#REF!</v>
      </c>
      <c r="I2424" t="s">
        <v>12</v>
      </c>
      <c r="J2424" s="3" t="s">
        <v>11</v>
      </c>
      <c r="K2424" s="3" t="s">
        <v>6</v>
      </c>
      <c r="L2424" t="s">
        <v>7649</v>
      </c>
      <c r="M2424" t="s">
        <v>90</v>
      </c>
      <c r="N2424" s="6" t="s">
        <v>7074</v>
      </c>
      <c r="P2424" s="6" t="s">
        <v>7075</v>
      </c>
      <c r="Q2424" s="6" t="s">
        <v>90</v>
      </c>
      <c r="R2424" s="6" t="s">
        <v>7076</v>
      </c>
      <c r="S2424" s="6"/>
    </row>
    <row r="2425" spans="1:19" ht="15" hidden="1" customHeight="1" x14ac:dyDescent="0.25">
      <c r="A2425" t="s">
        <v>7690</v>
      </c>
      <c r="B2425" s="6" t="s">
        <v>7691</v>
      </c>
      <c r="G2425" s="9"/>
      <c r="H2425" s="3" t="e">
        <f>IF(I2425="",200,VLOOKUP(I2425,#REF!,2,FALSE))</f>
        <v>#REF!</v>
      </c>
      <c r="I2425" t="s">
        <v>12</v>
      </c>
      <c r="J2425" s="3" t="s">
        <v>11</v>
      </c>
      <c r="K2425" s="3" t="s">
        <v>6</v>
      </c>
      <c r="L2425" t="s">
        <v>7649</v>
      </c>
      <c r="M2425" t="s">
        <v>90</v>
      </c>
      <c r="N2425" s="6" t="s">
        <v>7074</v>
      </c>
      <c r="P2425" s="6" t="s">
        <v>7079</v>
      </c>
      <c r="Q2425" s="6" t="s">
        <v>90</v>
      </c>
      <c r="R2425" s="6" t="s">
        <v>7080</v>
      </c>
      <c r="S2425" s="6"/>
    </row>
    <row r="2426" spans="1:19" ht="15" hidden="1" customHeight="1" x14ac:dyDescent="0.25">
      <c r="A2426" t="s">
        <v>7692</v>
      </c>
      <c r="B2426" s="6" t="s">
        <v>7693</v>
      </c>
      <c r="G2426" s="9"/>
      <c r="H2426" s="3" t="e">
        <f>IF(I2426="",200,VLOOKUP(I2426,#REF!,2,FALSE))</f>
        <v>#REF!</v>
      </c>
      <c r="I2426" t="s">
        <v>12</v>
      </c>
      <c r="J2426" s="3" t="s">
        <v>11</v>
      </c>
      <c r="K2426" s="3" t="s">
        <v>6</v>
      </c>
      <c r="L2426" t="s">
        <v>7649</v>
      </c>
      <c r="M2426" t="s">
        <v>90</v>
      </c>
      <c r="N2426" s="6" t="s">
        <v>7074</v>
      </c>
      <c r="P2426" s="6" t="s">
        <v>7083</v>
      </c>
      <c r="Q2426" s="6" t="s">
        <v>90</v>
      </c>
      <c r="R2426" s="6" t="s">
        <v>7084</v>
      </c>
      <c r="S2426" s="6"/>
    </row>
    <row r="2427" spans="1:19" ht="15" hidden="1" customHeight="1" x14ac:dyDescent="0.25">
      <c r="A2427" t="s">
        <v>7694</v>
      </c>
      <c r="B2427" s="6" t="s">
        <v>7695</v>
      </c>
      <c r="G2427" s="9"/>
      <c r="H2427" s="3" t="e">
        <f>IF(I2427="",200,VLOOKUP(I2427,#REF!,2,FALSE))</f>
        <v>#REF!</v>
      </c>
      <c r="I2427" t="s">
        <v>12</v>
      </c>
      <c r="J2427" s="3" t="s">
        <v>11</v>
      </c>
      <c r="K2427" s="3" t="s">
        <v>6</v>
      </c>
      <c r="L2427" t="s">
        <v>7649</v>
      </c>
      <c r="M2427" t="s">
        <v>90</v>
      </c>
      <c r="N2427" s="6" t="s">
        <v>7087</v>
      </c>
      <c r="P2427" s="6" t="s">
        <v>6989</v>
      </c>
      <c r="Q2427" s="6" t="s">
        <v>90</v>
      </c>
      <c r="R2427" s="6" t="s">
        <v>7088</v>
      </c>
      <c r="S2427" s="6"/>
    </row>
    <row r="2428" spans="1:19" ht="15" hidden="1" customHeight="1" x14ac:dyDescent="0.25">
      <c r="A2428" t="s">
        <v>7696</v>
      </c>
      <c r="B2428" s="6" t="s">
        <v>7697</v>
      </c>
      <c r="G2428" s="9"/>
      <c r="H2428" s="3" t="e">
        <f>IF(I2428="",200,VLOOKUP(I2428,#REF!,2,FALSE))</f>
        <v>#REF!</v>
      </c>
      <c r="I2428" t="s">
        <v>12</v>
      </c>
      <c r="J2428" s="3" t="s">
        <v>11</v>
      </c>
      <c r="K2428" s="3" t="s">
        <v>6</v>
      </c>
      <c r="L2428" t="s">
        <v>7649</v>
      </c>
      <c r="M2428" t="s">
        <v>90</v>
      </c>
      <c r="N2428" s="6" t="s">
        <v>7091</v>
      </c>
      <c r="P2428" s="6" t="s">
        <v>6989</v>
      </c>
      <c r="Q2428" s="6" t="s">
        <v>90</v>
      </c>
      <c r="R2428" s="6" t="s">
        <v>7092</v>
      </c>
      <c r="S2428" s="6"/>
    </row>
    <row r="2429" spans="1:19" ht="15" hidden="1" customHeight="1" x14ac:dyDescent="0.25">
      <c r="A2429" t="s">
        <v>7698</v>
      </c>
      <c r="B2429" s="6" t="s">
        <v>7699</v>
      </c>
      <c r="G2429" s="9"/>
      <c r="H2429" s="3" t="e">
        <f>IF(I2429="",200,VLOOKUP(I2429,#REF!,2,FALSE))</f>
        <v>#REF!</v>
      </c>
      <c r="I2429" t="s">
        <v>12</v>
      </c>
      <c r="J2429" s="3" t="s">
        <v>11</v>
      </c>
      <c r="K2429" s="3" t="s">
        <v>6</v>
      </c>
      <c r="L2429" t="s">
        <v>7649</v>
      </c>
      <c r="M2429" t="s">
        <v>90</v>
      </c>
      <c r="N2429" s="6" t="s">
        <v>7095</v>
      </c>
      <c r="P2429" s="6" t="s">
        <v>7096</v>
      </c>
      <c r="Q2429" s="6" t="s">
        <v>90</v>
      </c>
      <c r="R2429" s="6" t="s">
        <v>7097</v>
      </c>
      <c r="S2429" s="6"/>
    </row>
    <row r="2430" spans="1:19" ht="15" hidden="1" customHeight="1" x14ac:dyDescent="0.25">
      <c r="A2430" t="s">
        <v>7700</v>
      </c>
      <c r="B2430" s="6" t="s">
        <v>7701</v>
      </c>
      <c r="G2430" s="9"/>
      <c r="H2430" s="3" t="e">
        <f>IF(I2430="",200,VLOOKUP(I2430,#REF!,2,FALSE))</f>
        <v>#REF!</v>
      </c>
      <c r="I2430" t="s">
        <v>12</v>
      </c>
      <c r="J2430" s="3" t="s">
        <v>11</v>
      </c>
      <c r="K2430" s="3" t="s">
        <v>6</v>
      </c>
      <c r="L2430" t="s">
        <v>7649</v>
      </c>
      <c r="M2430" t="s">
        <v>90</v>
      </c>
      <c r="P2430" s="6" t="s">
        <v>7100</v>
      </c>
      <c r="Q2430" s="6" t="s">
        <v>90</v>
      </c>
      <c r="R2430" s="6" t="s">
        <v>7101</v>
      </c>
      <c r="S2430" s="6"/>
    </row>
    <row r="2431" spans="1:19" ht="15" hidden="1" customHeight="1" x14ac:dyDescent="0.25">
      <c r="A2431" t="s">
        <v>7702</v>
      </c>
      <c r="B2431" s="6" t="s">
        <v>7703</v>
      </c>
      <c r="G2431" s="9"/>
      <c r="H2431" s="3" t="e">
        <f>IF(I2431="",200,VLOOKUP(I2431,#REF!,2,FALSE))</f>
        <v>#REF!</v>
      </c>
      <c r="I2431" t="s">
        <v>12</v>
      </c>
      <c r="J2431" s="3" t="s">
        <v>11</v>
      </c>
      <c r="K2431" s="3" t="s">
        <v>7</v>
      </c>
      <c r="L2431" t="s">
        <v>7704</v>
      </c>
      <c r="M2431" t="s">
        <v>90</v>
      </c>
      <c r="P2431" s="6" t="s">
        <v>6984</v>
      </c>
      <c r="Q2431" s="6" t="s">
        <v>90</v>
      </c>
      <c r="R2431" s="6" t="s">
        <v>6985</v>
      </c>
      <c r="S2431" s="6"/>
    </row>
    <row r="2432" spans="1:19" ht="15" hidden="1" customHeight="1" x14ac:dyDescent="0.25">
      <c r="A2432" t="s">
        <v>7705</v>
      </c>
      <c r="B2432" s="6" t="s">
        <v>7706</v>
      </c>
      <c r="G2432" s="9"/>
      <c r="H2432" s="3" t="e">
        <f>IF(I2432="",200,VLOOKUP(I2432,#REF!,2,FALSE))</f>
        <v>#REF!</v>
      </c>
      <c r="I2432" t="s">
        <v>12</v>
      </c>
      <c r="J2432" s="3" t="s">
        <v>11</v>
      </c>
      <c r="K2432" s="3" t="s">
        <v>7</v>
      </c>
      <c r="L2432" t="s">
        <v>7704</v>
      </c>
      <c r="M2432" t="s">
        <v>90</v>
      </c>
      <c r="N2432" s="6" t="s">
        <v>6988</v>
      </c>
      <c r="P2432" s="6" t="s">
        <v>6989</v>
      </c>
      <c r="Q2432" s="6" t="s">
        <v>90</v>
      </c>
      <c r="R2432" s="6" t="s">
        <v>6990</v>
      </c>
      <c r="S2432" s="6"/>
    </row>
    <row r="2433" spans="1:19" ht="15" hidden="1" customHeight="1" x14ac:dyDescent="0.25">
      <c r="A2433" t="s">
        <v>7707</v>
      </c>
      <c r="B2433" s="6" t="s">
        <v>7708</v>
      </c>
      <c r="G2433" s="9"/>
      <c r="H2433" s="3" t="e">
        <f>IF(I2433="",200,VLOOKUP(I2433,#REF!,2,FALSE))</f>
        <v>#REF!</v>
      </c>
      <c r="I2433" t="s">
        <v>12</v>
      </c>
      <c r="J2433" s="3" t="s">
        <v>11</v>
      </c>
      <c r="K2433" s="3" t="s">
        <v>7</v>
      </c>
      <c r="L2433" t="s">
        <v>7704</v>
      </c>
      <c r="M2433" t="s">
        <v>90</v>
      </c>
      <c r="P2433" s="6" t="s">
        <v>6993</v>
      </c>
      <c r="Q2433" s="6" t="s">
        <v>90</v>
      </c>
      <c r="R2433" s="6" t="s">
        <v>6994</v>
      </c>
      <c r="S2433" s="6"/>
    </row>
    <row r="2434" spans="1:19" ht="15" hidden="1" customHeight="1" x14ac:dyDescent="0.25">
      <c r="A2434" t="s">
        <v>7709</v>
      </c>
      <c r="B2434" s="6" t="s">
        <v>7710</v>
      </c>
      <c r="G2434" s="9"/>
      <c r="H2434" s="3" t="e">
        <f>IF(I2434="",200,VLOOKUP(I2434,#REF!,2,FALSE))</f>
        <v>#REF!</v>
      </c>
      <c r="I2434" t="s">
        <v>12</v>
      </c>
      <c r="J2434" s="3" t="s">
        <v>11</v>
      </c>
      <c r="K2434" s="3" t="s">
        <v>7</v>
      </c>
      <c r="L2434" t="s">
        <v>7704</v>
      </c>
      <c r="M2434" t="s">
        <v>90</v>
      </c>
      <c r="N2434" s="6" t="s">
        <v>6997</v>
      </c>
      <c r="P2434" s="6" t="s">
        <v>6998</v>
      </c>
      <c r="Q2434" s="6" t="s">
        <v>90</v>
      </c>
      <c r="R2434" s="6" t="s">
        <v>6999</v>
      </c>
      <c r="S2434" s="6"/>
    </row>
    <row r="2435" spans="1:19" ht="15" hidden="1" customHeight="1" x14ac:dyDescent="0.25">
      <c r="A2435" t="s">
        <v>7711</v>
      </c>
      <c r="B2435" s="6" t="s">
        <v>7712</v>
      </c>
      <c r="G2435" s="9"/>
      <c r="H2435" s="3" t="e">
        <f>IF(I2435="",200,VLOOKUP(I2435,#REF!,2,FALSE))</f>
        <v>#REF!</v>
      </c>
      <c r="I2435" t="s">
        <v>12</v>
      </c>
      <c r="J2435" s="3" t="s">
        <v>11</v>
      </c>
      <c r="K2435" s="3" t="s">
        <v>7</v>
      </c>
      <c r="L2435" t="s">
        <v>7704</v>
      </c>
      <c r="M2435" t="s">
        <v>90</v>
      </c>
      <c r="N2435" s="6" t="s">
        <v>7002</v>
      </c>
      <c r="P2435" s="6" t="s">
        <v>7003</v>
      </c>
      <c r="Q2435" s="6" t="s">
        <v>90</v>
      </c>
      <c r="R2435" s="6" t="s">
        <v>7004</v>
      </c>
      <c r="S2435" s="6"/>
    </row>
    <row r="2436" spans="1:19" ht="15" hidden="1" customHeight="1" x14ac:dyDescent="0.25">
      <c r="A2436" t="s">
        <v>7713</v>
      </c>
      <c r="B2436" s="6" t="s">
        <v>7714</v>
      </c>
      <c r="G2436" s="9"/>
      <c r="H2436" s="3" t="e">
        <f>IF(I2436="",200,VLOOKUP(I2436,#REF!,2,FALSE))</f>
        <v>#REF!</v>
      </c>
      <c r="I2436" t="s">
        <v>12</v>
      </c>
      <c r="J2436" s="3" t="s">
        <v>11</v>
      </c>
      <c r="K2436" s="3" t="s">
        <v>7</v>
      </c>
      <c r="L2436" t="s">
        <v>7704</v>
      </c>
      <c r="M2436" t="s">
        <v>90</v>
      </c>
      <c r="N2436" s="6" t="s">
        <v>7007</v>
      </c>
      <c r="P2436" s="6" t="s">
        <v>7008</v>
      </c>
      <c r="Q2436" s="6" t="s">
        <v>90</v>
      </c>
      <c r="R2436" s="6" t="s">
        <v>7009</v>
      </c>
      <c r="S2436" s="6"/>
    </row>
    <row r="2437" spans="1:19" ht="15" hidden="1" customHeight="1" x14ac:dyDescent="0.25">
      <c r="A2437" t="s">
        <v>7715</v>
      </c>
      <c r="B2437" s="6" t="s">
        <v>7716</v>
      </c>
      <c r="G2437" s="9"/>
      <c r="H2437" s="3" t="e">
        <f>IF(I2437="",200,VLOOKUP(I2437,#REF!,2,FALSE))</f>
        <v>#REF!</v>
      </c>
      <c r="I2437" t="s">
        <v>12</v>
      </c>
      <c r="J2437" s="3" t="s">
        <v>11</v>
      </c>
      <c r="K2437" s="3" t="s">
        <v>7</v>
      </c>
      <c r="L2437" t="s">
        <v>7704</v>
      </c>
      <c r="M2437" t="s">
        <v>90</v>
      </c>
      <c r="N2437" s="6" t="s">
        <v>7012</v>
      </c>
      <c r="P2437" s="6" t="s">
        <v>7013</v>
      </c>
      <c r="Q2437" s="6" t="s">
        <v>90</v>
      </c>
      <c r="R2437" s="6" t="s">
        <v>7014</v>
      </c>
      <c r="S2437" s="6"/>
    </row>
    <row r="2438" spans="1:19" ht="15" hidden="1" customHeight="1" x14ac:dyDescent="0.25">
      <c r="A2438" t="s">
        <v>7717</v>
      </c>
      <c r="B2438" s="6" t="s">
        <v>7718</v>
      </c>
      <c r="G2438" s="9"/>
      <c r="H2438" s="3" t="e">
        <f>IF(I2438="",200,VLOOKUP(I2438,#REF!,2,FALSE))</f>
        <v>#REF!</v>
      </c>
      <c r="I2438" t="s">
        <v>12</v>
      </c>
      <c r="J2438" s="3" t="s">
        <v>11</v>
      </c>
      <c r="K2438" s="3" t="s">
        <v>7</v>
      </c>
      <c r="L2438" t="s">
        <v>7704</v>
      </c>
      <c r="M2438" t="s">
        <v>90</v>
      </c>
      <c r="N2438" s="6" t="s">
        <v>7119</v>
      </c>
      <c r="P2438" s="6" t="s">
        <v>7018</v>
      </c>
      <c r="Q2438" s="6" t="s">
        <v>90</v>
      </c>
      <c r="R2438" s="6" t="s">
        <v>7120</v>
      </c>
      <c r="S2438" s="6"/>
    </row>
    <row r="2439" spans="1:19" ht="15" hidden="1" customHeight="1" x14ac:dyDescent="0.25">
      <c r="A2439" t="s">
        <v>7719</v>
      </c>
      <c r="B2439" s="6" t="s">
        <v>7720</v>
      </c>
      <c r="G2439" s="9"/>
      <c r="H2439" s="3" t="e">
        <f>IF(I2439="",200,VLOOKUP(I2439,#REF!,2,FALSE))</f>
        <v>#REF!</v>
      </c>
      <c r="I2439" t="s">
        <v>12</v>
      </c>
      <c r="J2439" s="3" t="s">
        <v>11</v>
      </c>
      <c r="K2439" s="3" t="s">
        <v>7</v>
      </c>
      <c r="L2439" t="s">
        <v>7704</v>
      </c>
      <c r="M2439" t="s">
        <v>90</v>
      </c>
      <c r="N2439" s="6" t="s">
        <v>7119</v>
      </c>
      <c r="P2439" s="6" t="s">
        <v>7018</v>
      </c>
      <c r="Q2439" s="6" t="s">
        <v>90</v>
      </c>
      <c r="R2439" s="6" t="s">
        <v>7123</v>
      </c>
      <c r="S2439" s="6"/>
    </row>
    <row r="2440" spans="1:19" ht="15" hidden="1" customHeight="1" x14ac:dyDescent="0.25">
      <c r="A2440" t="s">
        <v>7721</v>
      </c>
      <c r="B2440" s="6" t="s">
        <v>7722</v>
      </c>
      <c r="G2440" s="9"/>
      <c r="H2440" s="3" t="e">
        <f>IF(I2440="",200,VLOOKUP(I2440,#REF!,2,FALSE))</f>
        <v>#REF!</v>
      </c>
      <c r="I2440" t="s">
        <v>12</v>
      </c>
      <c r="J2440" s="3" t="s">
        <v>11</v>
      </c>
      <c r="K2440" s="3" t="s">
        <v>7</v>
      </c>
      <c r="L2440" t="s">
        <v>7704</v>
      </c>
      <c r="M2440" t="s">
        <v>90</v>
      </c>
      <c r="N2440" s="6" t="s">
        <v>7025</v>
      </c>
      <c r="P2440" s="6" t="s">
        <v>7026</v>
      </c>
      <c r="Q2440" s="6" t="s">
        <v>90</v>
      </c>
      <c r="R2440" s="6" t="s">
        <v>7027</v>
      </c>
      <c r="S2440" s="6"/>
    </row>
    <row r="2441" spans="1:19" ht="15" hidden="1" customHeight="1" x14ac:dyDescent="0.25">
      <c r="A2441" t="s">
        <v>7723</v>
      </c>
      <c r="B2441" s="6" t="s">
        <v>7724</v>
      </c>
      <c r="G2441" s="9"/>
      <c r="H2441" s="3" t="e">
        <f>IF(I2441="",200,VLOOKUP(I2441,#REF!,2,FALSE))</f>
        <v>#REF!</v>
      </c>
      <c r="I2441" t="s">
        <v>12</v>
      </c>
      <c r="J2441" s="3" t="s">
        <v>11</v>
      </c>
      <c r="K2441" s="3" t="s">
        <v>7</v>
      </c>
      <c r="L2441" t="s">
        <v>7704</v>
      </c>
      <c r="M2441" t="s">
        <v>90</v>
      </c>
      <c r="N2441" s="6" t="s">
        <v>7030</v>
      </c>
      <c r="P2441" s="6" t="s">
        <v>7031</v>
      </c>
      <c r="Q2441" s="6" t="s">
        <v>90</v>
      </c>
      <c r="R2441" s="6" t="s">
        <v>7032</v>
      </c>
      <c r="S2441" s="6"/>
    </row>
    <row r="2442" spans="1:19" ht="15" hidden="1" customHeight="1" x14ac:dyDescent="0.25">
      <c r="A2442" t="s">
        <v>7725</v>
      </c>
      <c r="B2442" s="6" t="s">
        <v>7726</v>
      </c>
      <c r="G2442" s="9"/>
      <c r="H2442" s="3" t="e">
        <f>IF(I2442="",200,VLOOKUP(I2442,#REF!,2,FALSE))</f>
        <v>#REF!</v>
      </c>
      <c r="I2442" t="s">
        <v>12</v>
      </c>
      <c r="J2442" s="3" t="s">
        <v>11</v>
      </c>
      <c r="K2442" s="3" t="s">
        <v>7</v>
      </c>
      <c r="L2442" t="s">
        <v>7704</v>
      </c>
      <c r="M2442" t="s">
        <v>90</v>
      </c>
      <c r="N2442" s="6" t="s">
        <v>7035</v>
      </c>
      <c r="P2442" s="6" t="s">
        <v>7036</v>
      </c>
      <c r="Q2442" s="6" t="s">
        <v>90</v>
      </c>
      <c r="R2442" s="6" t="s">
        <v>7037</v>
      </c>
      <c r="S2442" s="6"/>
    </row>
    <row r="2443" spans="1:19" ht="15" hidden="1" customHeight="1" x14ac:dyDescent="0.25">
      <c r="A2443" t="s">
        <v>7727</v>
      </c>
      <c r="B2443" s="6" t="s">
        <v>7728</v>
      </c>
      <c r="G2443" s="9"/>
      <c r="H2443" s="3" t="e">
        <f>IF(I2443="",200,VLOOKUP(I2443,#REF!,2,FALSE))</f>
        <v>#REF!</v>
      </c>
      <c r="I2443" t="s">
        <v>12</v>
      </c>
      <c r="J2443" s="3" t="s">
        <v>11</v>
      </c>
      <c r="K2443" s="3" t="s">
        <v>7</v>
      </c>
      <c r="L2443" t="s">
        <v>7704</v>
      </c>
      <c r="M2443" t="s">
        <v>90</v>
      </c>
      <c r="N2443" s="6" t="s">
        <v>7040</v>
      </c>
      <c r="P2443" s="6" t="s">
        <v>7041</v>
      </c>
      <c r="Q2443" s="6" t="s">
        <v>90</v>
      </c>
      <c r="R2443" s="6" t="s">
        <v>7042</v>
      </c>
      <c r="S2443" s="6"/>
    </row>
    <row r="2444" spans="1:19" ht="15" hidden="1" customHeight="1" x14ac:dyDescent="0.25">
      <c r="A2444" t="s">
        <v>7729</v>
      </c>
      <c r="B2444" s="6" t="s">
        <v>7730</v>
      </c>
      <c r="G2444" s="9"/>
      <c r="H2444" s="3" t="e">
        <f>IF(I2444="",200,VLOOKUP(I2444,#REF!,2,FALSE))</f>
        <v>#REF!</v>
      </c>
      <c r="I2444" t="s">
        <v>12</v>
      </c>
      <c r="J2444" s="3" t="s">
        <v>11</v>
      </c>
      <c r="K2444" s="3" t="s">
        <v>7</v>
      </c>
      <c r="L2444" t="s">
        <v>7704</v>
      </c>
      <c r="M2444" t="s">
        <v>90</v>
      </c>
      <c r="N2444" s="6" t="s">
        <v>7045</v>
      </c>
      <c r="P2444" s="6" t="s">
        <v>7046</v>
      </c>
      <c r="Q2444" s="6" t="s">
        <v>90</v>
      </c>
      <c r="R2444" s="6" t="s">
        <v>7047</v>
      </c>
      <c r="S2444" s="6"/>
    </row>
    <row r="2445" spans="1:19" ht="15" hidden="1" customHeight="1" x14ac:dyDescent="0.25">
      <c r="A2445" t="s">
        <v>7731</v>
      </c>
      <c r="B2445" s="6" t="s">
        <v>7732</v>
      </c>
      <c r="G2445" s="9"/>
      <c r="H2445" s="3" t="e">
        <f>IF(I2445="",200,VLOOKUP(I2445,#REF!,2,FALSE))</f>
        <v>#REF!</v>
      </c>
      <c r="I2445" t="s">
        <v>12</v>
      </c>
      <c r="J2445" s="3" t="s">
        <v>11</v>
      </c>
      <c r="K2445" s="3" t="s">
        <v>7</v>
      </c>
      <c r="L2445" t="s">
        <v>7704</v>
      </c>
      <c r="M2445" t="s">
        <v>90</v>
      </c>
      <c r="P2445" s="6" t="s">
        <v>7050</v>
      </c>
      <c r="Q2445" s="6" t="s">
        <v>90</v>
      </c>
      <c r="R2445" s="6" t="s">
        <v>7051</v>
      </c>
      <c r="S2445" s="6"/>
    </row>
    <row r="2446" spans="1:19" ht="15" hidden="1" customHeight="1" x14ac:dyDescent="0.25">
      <c r="A2446" t="s">
        <v>7733</v>
      </c>
      <c r="B2446" s="6" t="s">
        <v>7734</v>
      </c>
      <c r="G2446" s="9"/>
      <c r="H2446" s="3" t="e">
        <f>IF(I2446="",200,VLOOKUP(I2446,#REF!,2,FALSE))</f>
        <v>#REF!</v>
      </c>
      <c r="I2446" t="s">
        <v>12</v>
      </c>
      <c r="J2446" s="3" t="s">
        <v>11</v>
      </c>
      <c r="K2446" s="3" t="s">
        <v>7</v>
      </c>
      <c r="L2446" t="s">
        <v>7704</v>
      </c>
      <c r="M2446" t="s">
        <v>90</v>
      </c>
      <c r="P2446" s="6" t="s">
        <v>7054</v>
      </c>
      <c r="Q2446" s="6" t="s">
        <v>90</v>
      </c>
      <c r="R2446" s="6" t="s">
        <v>7051</v>
      </c>
      <c r="S2446" s="6"/>
    </row>
    <row r="2447" spans="1:19" ht="15" hidden="1" customHeight="1" x14ac:dyDescent="0.25">
      <c r="A2447" t="s">
        <v>7735</v>
      </c>
      <c r="B2447" s="6" t="s">
        <v>7736</v>
      </c>
      <c r="G2447" s="9"/>
      <c r="H2447" s="3" t="e">
        <f>IF(I2447="",200,VLOOKUP(I2447,#REF!,2,FALSE))</f>
        <v>#REF!</v>
      </c>
      <c r="I2447" t="s">
        <v>12</v>
      </c>
      <c r="J2447" s="3" t="s">
        <v>11</v>
      </c>
      <c r="K2447" s="3" t="s">
        <v>7</v>
      </c>
      <c r="L2447" t="s">
        <v>7704</v>
      </c>
      <c r="M2447" t="s">
        <v>90</v>
      </c>
      <c r="P2447" s="6" t="s">
        <v>7057</v>
      </c>
      <c r="Q2447" s="6" t="s">
        <v>90</v>
      </c>
      <c r="R2447" s="6" t="s">
        <v>7058</v>
      </c>
      <c r="S2447" s="6"/>
    </row>
    <row r="2448" spans="1:19" ht="15" hidden="1" customHeight="1" x14ac:dyDescent="0.25">
      <c r="A2448" t="s">
        <v>7737</v>
      </c>
      <c r="B2448" s="6" t="s">
        <v>7738</v>
      </c>
      <c r="G2448" s="9"/>
      <c r="H2448" s="3" t="e">
        <f>IF(I2448="",200,VLOOKUP(I2448,#REF!,2,FALSE))</f>
        <v>#REF!</v>
      </c>
      <c r="I2448" t="s">
        <v>12</v>
      </c>
      <c r="J2448" s="3" t="s">
        <v>11</v>
      </c>
      <c r="K2448" s="3" t="s">
        <v>7</v>
      </c>
      <c r="L2448" t="s">
        <v>7704</v>
      </c>
      <c r="M2448" t="s">
        <v>90</v>
      </c>
      <c r="P2448" s="6" t="s">
        <v>7061</v>
      </c>
      <c r="Q2448" s="6" t="s">
        <v>90</v>
      </c>
      <c r="R2448" s="6" t="s">
        <v>7062</v>
      </c>
      <c r="S2448" s="6"/>
    </row>
    <row r="2449" spans="1:19" ht="15" hidden="1" customHeight="1" x14ac:dyDescent="0.25">
      <c r="A2449" t="s">
        <v>7739</v>
      </c>
      <c r="B2449" s="6" t="s">
        <v>7740</v>
      </c>
      <c r="G2449" s="9"/>
      <c r="H2449" s="3" t="e">
        <f>IF(I2449="",200,VLOOKUP(I2449,#REF!,2,FALSE))</f>
        <v>#REF!</v>
      </c>
      <c r="I2449" t="s">
        <v>12</v>
      </c>
      <c r="J2449" s="3" t="s">
        <v>11</v>
      </c>
      <c r="K2449" s="3" t="s">
        <v>7</v>
      </c>
      <c r="L2449" t="s">
        <v>7704</v>
      </c>
      <c r="M2449" t="s">
        <v>90</v>
      </c>
      <c r="N2449" s="6" t="s">
        <v>6997</v>
      </c>
      <c r="P2449" s="6" t="s">
        <v>7065</v>
      </c>
      <c r="Q2449" s="6" t="s">
        <v>90</v>
      </c>
      <c r="R2449" s="6" t="s">
        <v>7066</v>
      </c>
      <c r="S2449" s="6"/>
    </row>
    <row r="2450" spans="1:19" ht="15" hidden="1" customHeight="1" x14ac:dyDescent="0.25">
      <c r="A2450" t="s">
        <v>7741</v>
      </c>
      <c r="B2450" s="6" t="s">
        <v>7742</v>
      </c>
      <c r="G2450" s="9"/>
      <c r="H2450" s="3" t="e">
        <f>IF(I2450="",200,VLOOKUP(I2450,#REF!,2,FALSE))</f>
        <v>#REF!</v>
      </c>
      <c r="I2450" t="s">
        <v>12</v>
      </c>
      <c r="J2450" s="3" t="s">
        <v>11</v>
      </c>
      <c r="K2450" s="3" t="s">
        <v>7</v>
      </c>
      <c r="L2450" t="s">
        <v>7704</v>
      </c>
      <c r="M2450" t="s">
        <v>90</v>
      </c>
      <c r="N2450" s="6" t="s">
        <v>7069</v>
      </c>
      <c r="P2450" s="6" t="s">
        <v>7070</v>
      </c>
      <c r="Q2450" s="6" t="s">
        <v>90</v>
      </c>
      <c r="R2450" s="6" t="s">
        <v>7071</v>
      </c>
      <c r="S2450" s="6"/>
    </row>
    <row r="2451" spans="1:19" ht="15" hidden="1" customHeight="1" x14ac:dyDescent="0.25">
      <c r="A2451" t="s">
        <v>7743</v>
      </c>
      <c r="B2451" s="6" t="s">
        <v>7744</v>
      </c>
      <c r="G2451" s="9"/>
      <c r="H2451" s="3" t="e">
        <f>IF(I2451="",200,VLOOKUP(I2451,#REF!,2,FALSE))</f>
        <v>#REF!</v>
      </c>
      <c r="I2451" t="s">
        <v>12</v>
      </c>
      <c r="J2451" s="3" t="s">
        <v>11</v>
      </c>
      <c r="K2451" s="3" t="s">
        <v>7</v>
      </c>
      <c r="L2451" t="s">
        <v>7704</v>
      </c>
      <c r="M2451" t="s">
        <v>90</v>
      </c>
      <c r="N2451" s="6" t="s">
        <v>7074</v>
      </c>
      <c r="P2451" s="6" t="s">
        <v>7075</v>
      </c>
      <c r="Q2451" s="6" t="s">
        <v>90</v>
      </c>
      <c r="R2451" s="6" t="s">
        <v>7076</v>
      </c>
      <c r="S2451" s="6"/>
    </row>
    <row r="2452" spans="1:19" ht="15" hidden="1" customHeight="1" x14ac:dyDescent="0.25">
      <c r="A2452" t="s">
        <v>7745</v>
      </c>
      <c r="B2452" s="6" t="s">
        <v>7746</v>
      </c>
      <c r="G2452" s="9"/>
      <c r="H2452" s="3" t="e">
        <f>IF(I2452="",200,VLOOKUP(I2452,#REF!,2,FALSE))</f>
        <v>#REF!</v>
      </c>
      <c r="I2452" t="s">
        <v>12</v>
      </c>
      <c r="J2452" s="3" t="s">
        <v>11</v>
      </c>
      <c r="K2452" s="3" t="s">
        <v>7</v>
      </c>
      <c r="L2452" t="s">
        <v>7704</v>
      </c>
      <c r="M2452" t="s">
        <v>90</v>
      </c>
      <c r="N2452" s="6" t="s">
        <v>7074</v>
      </c>
      <c r="P2452" s="6" t="s">
        <v>7079</v>
      </c>
      <c r="Q2452" s="6" t="s">
        <v>90</v>
      </c>
      <c r="R2452" s="6" t="s">
        <v>7080</v>
      </c>
      <c r="S2452" s="6"/>
    </row>
    <row r="2453" spans="1:19" ht="15" hidden="1" customHeight="1" x14ac:dyDescent="0.25">
      <c r="A2453" t="s">
        <v>7747</v>
      </c>
      <c r="B2453" s="6" t="s">
        <v>7748</v>
      </c>
      <c r="G2453" s="9"/>
      <c r="H2453" s="3" t="e">
        <f>IF(I2453="",200,VLOOKUP(I2453,#REF!,2,FALSE))</f>
        <v>#REF!</v>
      </c>
      <c r="I2453" t="s">
        <v>12</v>
      </c>
      <c r="J2453" s="3" t="s">
        <v>11</v>
      </c>
      <c r="K2453" s="3" t="s">
        <v>7</v>
      </c>
      <c r="L2453" t="s">
        <v>7704</v>
      </c>
      <c r="M2453" t="s">
        <v>90</v>
      </c>
      <c r="N2453" s="6" t="s">
        <v>7074</v>
      </c>
      <c r="P2453" s="6" t="s">
        <v>7083</v>
      </c>
      <c r="Q2453" s="6" t="s">
        <v>90</v>
      </c>
      <c r="R2453" s="6" t="s">
        <v>7084</v>
      </c>
      <c r="S2453" s="6"/>
    </row>
    <row r="2454" spans="1:19" ht="15" hidden="1" customHeight="1" x14ac:dyDescent="0.25">
      <c r="A2454" t="s">
        <v>7749</v>
      </c>
      <c r="B2454" s="6" t="s">
        <v>7750</v>
      </c>
      <c r="G2454" s="9"/>
      <c r="H2454" s="3" t="e">
        <f>IF(I2454="",200,VLOOKUP(I2454,#REF!,2,FALSE))</f>
        <v>#REF!</v>
      </c>
      <c r="I2454" t="s">
        <v>12</v>
      </c>
      <c r="J2454" s="3" t="s">
        <v>11</v>
      </c>
      <c r="K2454" s="3" t="s">
        <v>7</v>
      </c>
      <c r="L2454" t="s">
        <v>7704</v>
      </c>
      <c r="M2454" t="s">
        <v>90</v>
      </c>
      <c r="N2454" s="6" t="s">
        <v>7087</v>
      </c>
      <c r="P2454" s="6" t="s">
        <v>6989</v>
      </c>
      <c r="Q2454" s="6" t="s">
        <v>90</v>
      </c>
      <c r="R2454" s="6" t="s">
        <v>7088</v>
      </c>
      <c r="S2454" s="6"/>
    </row>
    <row r="2455" spans="1:19" ht="15" hidden="1" customHeight="1" x14ac:dyDescent="0.25">
      <c r="A2455" t="s">
        <v>7751</v>
      </c>
      <c r="B2455" s="6" t="s">
        <v>7752</v>
      </c>
      <c r="G2455" s="9"/>
      <c r="H2455" s="3" t="e">
        <f>IF(I2455="",200,VLOOKUP(I2455,#REF!,2,FALSE))</f>
        <v>#REF!</v>
      </c>
      <c r="I2455" t="s">
        <v>12</v>
      </c>
      <c r="J2455" s="3" t="s">
        <v>11</v>
      </c>
      <c r="K2455" s="3" t="s">
        <v>7</v>
      </c>
      <c r="L2455" t="s">
        <v>7704</v>
      </c>
      <c r="M2455" t="s">
        <v>90</v>
      </c>
      <c r="N2455" s="6" t="s">
        <v>7091</v>
      </c>
      <c r="P2455" s="6" t="s">
        <v>6989</v>
      </c>
      <c r="Q2455" s="6" t="s">
        <v>90</v>
      </c>
      <c r="R2455" s="6" t="s">
        <v>7092</v>
      </c>
      <c r="S2455" s="6"/>
    </row>
    <row r="2456" spans="1:19" ht="15" hidden="1" customHeight="1" x14ac:dyDescent="0.25">
      <c r="A2456" t="s">
        <v>7753</v>
      </c>
      <c r="B2456" s="6" t="s">
        <v>7754</v>
      </c>
      <c r="G2456" s="9"/>
      <c r="H2456" s="3" t="e">
        <f>IF(I2456="",200,VLOOKUP(I2456,#REF!,2,FALSE))</f>
        <v>#REF!</v>
      </c>
      <c r="I2456" t="s">
        <v>12</v>
      </c>
      <c r="J2456" s="3" t="s">
        <v>11</v>
      </c>
      <c r="K2456" s="3" t="s">
        <v>7</v>
      </c>
      <c r="L2456" t="s">
        <v>7704</v>
      </c>
      <c r="M2456" t="s">
        <v>90</v>
      </c>
      <c r="N2456" s="6" t="s">
        <v>7095</v>
      </c>
      <c r="P2456" s="6" t="s">
        <v>7096</v>
      </c>
      <c r="Q2456" s="6" t="s">
        <v>90</v>
      </c>
      <c r="R2456" s="6" t="s">
        <v>7097</v>
      </c>
      <c r="S2456" s="6"/>
    </row>
    <row r="2457" spans="1:19" ht="15" hidden="1" customHeight="1" x14ac:dyDescent="0.25">
      <c r="A2457" t="s">
        <v>7755</v>
      </c>
      <c r="B2457" s="6" t="s">
        <v>7756</v>
      </c>
      <c r="G2457" s="9"/>
      <c r="H2457" s="3" t="e">
        <f>IF(I2457="",200,VLOOKUP(I2457,#REF!,2,FALSE))</f>
        <v>#REF!</v>
      </c>
      <c r="I2457" t="s">
        <v>12</v>
      </c>
      <c r="J2457" s="3" t="s">
        <v>11</v>
      </c>
      <c r="K2457" s="3" t="s">
        <v>7</v>
      </c>
      <c r="L2457" t="s">
        <v>7704</v>
      </c>
      <c r="M2457" t="s">
        <v>90</v>
      </c>
      <c r="P2457" s="6" t="s">
        <v>7100</v>
      </c>
      <c r="Q2457" s="6" t="s">
        <v>90</v>
      </c>
      <c r="R2457" s="6" t="s">
        <v>7101</v>
      </c>
      <c r="S2457" s="6"/>
    </row>
    <row r="2458" spans="1:19" ht="15" hidden="1" customHeight="1" x14ac:dyDescent="0.25">
      <c r="A2458" t="s">
        <v>7757</v>
      </c>
      <c r="B2458" s="6" t="s">
        <v>7758</v>
      </c>
      <c r="G2458" s="9"/>
      <c r="H2458" s="3" t="e">
        <f>IF(I2458="",200,VLOOKUP(I2458,#REF!,2,FALSE))</f>
        <v>#REF!</v>
      </c>
      <c r="I2458" t="s">
        <v>12</v>
      </c>
      <c r="J2458" s="3" t="s">
        <v>11</v>
      </c>
      <c r="K2458" s="3" t="s">
        <v>8</v>
      </c>
      <c r="L2458" t="s">
        <v>7759</v>
      </c>
      <c r="M2458" t="s">
        <v>90</v>
      </c>
      <c r="P2458" s="6" t="s">
        <v>6984</v>
      </c>
      <c r="Q2458" s="6" t="s">
        <v>90</v>
      </c>
      <c r="R2458" s="6" t="s">
        <v>6985</v>
      </c>
      <c r="S2458" s="6"/>
    </row>
    <row r="2459" spans="1:19" ht="15" hidden="1" customHeight="1" x14ac:dyDescent="0.25">
      <c r="A2459" t="s">
        <v>7760</v>
      </c>
      <c r="B2459" s="6" t="s">
        <v>7761</v>
      </c>
      <c r="G2459" s="9"/>
      <c r="H2459" s="3" t="e">
        <f>IF(I2459="",200,VLOOKUP(I2459,#REF!,2,FALSE))</f>
        <v>#REF!</v>
      </c>
      <c r="I2459" t="s">
        <v>12</v>
      </c>
      <c r="J2459" s="3" t="s">
        <v>11</v>
      </c>
      <c r="K2459" s="3" t="s">
        <v>8</v>
      </c>
      <c r="L2459" t="s">
        <v>7759</v>
      </c>
      <c r="M2459" t="s">
        <v>90</v>
      </c>
      <c r="N2459" s="6" t="s">
        <v>6988</v>
      </c>
      <c r="P2459" s="6" t="s">
        <v>6989</v>
      </c>
      <c r="Q2459" s="6" t="s">
        <v>90</v>
      </c>
      <c r="R2459" s="6" t="s">
        <v>6990</v>
      </c>
      <c r="S2459" s="6"/>
    </row>
    <row r="2460" spans="1:19" ht="15" hidden="1" customHeight="1" x14ac:dyDescent="0.25">
      <c r="A2460" t="s">
        <v>7762</v>
      </c>
      <c r="B2460" s="6" t="s">
        <v>7763</v>
      </c>
      <c r="G2460" s="9"/>
      <c r="H2460" s="3" t="e">
        <f>IF(I2460="",200,VLOOKUP(I2460,#REF!,2,FALSE))</f>
        <v>#REF!</v>
      </c>
      <c r="I2460" t="s">
        <v>12</v>
      </c>
      <c r="J2460" s="3" t="s">
        <v>11</v>
      </c>
      <c r="K2460" s="3" t="s">
        <v>8</v>
      </c>
      <c r="L2460" t="s">
        <v>7759</v>
      </c>
      <c r="M2460" t="s">
        <v>90</v>
      </c>
      <c r="P2460" s="6" t="s">
        <v>6993</v>
      </c>
      <c r="Q2460" s="6" t="s">
        <v>90</v>
      </c>
      <c r="R2460" s="6" t="s">
        <v>6994</v>
      </c>
      <c r="S2460" s="6"/>
    </row>
    <row r="2461" spans="1:19" ht="15" hidden="1" customHeight="1" x14ac:dyDescent="0.25">
      <c r="A2461" t="s">
        <v>7764</v>
      </c>
      <c r="B2461" s="6" t="s">
        <v>7765</v>
      </c>
      <c r="G2461" s="9"/>
      <c r="H2461" s="3" t="e">
        <f>IF(I2461="",200,VLOOKUP(I2461,#REF!,2,FALSE))</f>
        <v>#REF!</v>
      </c>
      <c r="I2461" t="s">
        <v>12</v>
      </c>
      <c r="J2461" s="3" t="s">
        <v>11</v>
      </c>
      <c r="K2461" s="3" t="s">
        <v>8</v>
      </c>
      <c r="L2461" t="s">
        <v>7759</v>
      </c>
      <c r="M2461" t="s">
        <v>90</v>
      </c>
      <c r="N2461" s="6" t="s">
        <v>6997</v>
      </c>
      <c r="P2461" s="6" t="s">
        <v>6998</v>
      </c>
      <c r="Q2461" s="6" t="s">
        <v>90</v>
      </c>
      <c r="R2461" s="6" t="s">
        <v>6999</v>
      </c>
      <c r="S2461" s="6"/>
    </row>
    <row r="2462" spans="1:19" ht="15" hidden="1" customHeight="1" x14ac:dyDescent="0.25">
      <c r="A2462" t="s">
        <v>7766</v>
      </c>
      <c r="B2462" s="6" t="s">
        <v>7767</v>
      </c>
      <c r="G2462" s="9"/>
      <c r="H2462" s="3" t="e">
        <f>IF(I2462="",200,VLOOKUP(I2462,#REF!,2,FALSE))</f>
        <v>#REF!</v>
      </c>
      <c r="I2462" t="s">
        <v>12</v>
      </c>
      <c r="J2462" s="3" t="s">
        <v>11</v>
      </c>
      <c r="K2462" s="3" t="s">
        <v>8</v>
      </c>
      <c r="L2462" t="s">
        <v>7759</v>
      </c>
      <c r="M2462" t="s">
        <v>90</v>
      </c>
      <c r="N2462" s="6" t="s">
        <v>7002</v>
      </c>
      <c r="P2462" s="6" t="s">
        <v>7003</v>
      </c>
      <c r="Q2462" s="6" t="s">
        <v>90</v>
      </c>
      <c r="R2462" s="6" t="s">
        <v>7004</v>
      </c>
      <c r="S2462" s="6"/>
    </row>
    <row r="2463" spans="1:19" ht="15" hidden="1" customHeight="1" x14ac:dyDescent="0.25">
      <c r="A2463" t="s">
        <v>7768</v>
      </c>
      <c r="B2463" s="6" t="s">
        <v>7769</v>
      </c>
      <c r="G2463" s="9"/>
      <c r="H2463" s="3" t="e">
        <f>IF(I2463="",200,VLOOKUP(I2463,#REF!,2,FALSE))</f>
        <v>#REF!</v>
      </c>
      <c r="I2463" t="s">
        <v>12</v>
      </c>
      <c r="J2463" s="3" t="s">
        <v>11</v>
      </c>
      <c r="K2463" s="3" t="s">
        <v>8</v>
      </c>
      <c r="L2463" t="s">
        <v>7759</v>
      </c>
      <c r="M2463" t="s">
        <v>90</v>
      </c>
      <c r="N2463" s="6" t="s">
        <v>7007</v>
      </c>
      <c r="P2463" s="6" t="s">
        <v>7008</v>
      </c>
      <c r="Q2463" s="6" t="s">
        <v>90</v>
      </c>
      <c r="R2463" s="6" t="s">
        <v>7009</v>
      </c>
      <c r="S2463" s="6"/>
    </row>
    <row r="2464" spans="1:19" ht="15" hidden="1" customHeight="1" x14ac:dyDescent="0.25">
      <c r="A2464" t="s">
        <v>7770</v>
      </c>
      <c r="B2464" s="6" t="s">
        <v>7771</v>
      </c>
      <c r="G2464" s="9"/>
      <c r="H2464" s="3" t="e">
        <f>IF(I2464="",200,VLOOKUP(I2464,#REF!,2,FALSE))</f>
        <v>#REF!</v>
      </c>
      <c r="I2464" t="s">
        <v>12</v>
      </c>
      <c r="J2464" s="3" t="s">
        <v>11</v>
      </c>
      <c r="K2464" s="3" t="s">
        <v>8</v>
      </c>
      <c r="L2464" t="s">
        <v>7759</v>
      </c>
      <c r="M2464" t="s">
        <v>90</v>
      </c>
      <c r="N2464" s="6" t="s">
        <v>7012</v>
      </c>
      <c r="P2464" s="6" t="s">
        <v>7013</v>
      </c>
      <c r="Q2464" s="6" t="s">
        <v>90</v>
      </c>
      <c r="R2464" s="6" t="s">
        <v>7014</v>
      </c>
      <c r="S2464" s="6"/>
    </row>
    <row r="2465" spans="1:19" ht="15" hidden="1" customHeight="1" x14ac:dyDescent="0.25">
      <c r="A2465" t="s">
        <v>7772</v>
      </c>
      <c r="B2465" s="6" t="s">
        <v>7773</v>
      </c>
      <c r="G2465" s="9"/>
      <c r="H2465" s="3" t="e">
        <f>IF(I2465="",200,VLOOKUP(I2465,#REF!,2,FALSE))</f>
        <v>#REF!</v>
      </c>
      <c r="I2465" t="s">
        <v>12</v>
      </c>
      <c r="J2465" s="3" t="s">
        <v>11</v>
      </c>
      <c r="K2465" s="3" t="s">
        <v>8</v>
      </c>
      <c r="L2465" t="s">
        <v>7759</v>
      </c>
      <c r="M2465" t="s">
        <v>90</v>
      </c>
      <c r="N2465" s="6" t="s">
        <v>7119</v>
      </c>
      <c r="P2465" s="6" t="s">
        <v>7018</v>
      </c>
      <c r="Q2465" s="6" t="s">
        <v>90</v>
      </c>
      <c r="R2465" s="6" t="s">
        <v>7120</v>
      </c>
      <c r="S2465" s="6"/>
    </row>
    <row r="2466" spans="1:19" ht="15" hidden="1" customHeight="1" x14ac:dyDescent="0.25">
      <c r="A2466" t="s">
        <v>7774</v>
      </c>
      <c r="B2466" s="6" t="s">
        <v>7775</v>
      </c>
      <c r="G2466" s="9"/>
      <c r="H2466" s="3" t="e">
        <f>IF(I2466="",200,VLOOKUP(I2466,#REF!,2,FALSE))</f>
        <v>#REF!</v>
      </c>
      <c r="I2466" t="s">
        <v>12</v>
      </c>
      <c r="J2466" s="3" t="s">
        <v>11</v>
      </c>
      <c r="K2466" s="3" t="s">
        <v>8</v>
      </c>
      <c r="L2466" t="s">
        <v>7759</v>
      </c>
      <c r="M2466" t="s">
        <v>90</v>
      </c>
      <c r="N2466" s="6" t="s">
        <v>7119</v>
      </c>
      <c r="P2466" s="6" t="s">
        <v>7018</v>
      </c>
      <c r="Q2466" s="6" t="s">
        <v>90</v>
      </c>
      <c r="R2466" s="6" t="s">
        <v>7123</v>
      </c>
      <c r="S2466" s="6"/>
    </row>
    <row r="2467" spans="1:19" ht="15" hidden="1" customHeight="1" x14ac:dyDescent="0.25">
      <c r="A2467" t="s">
        <v>7776</v>
      </c>
      <c r="B2467" s="6" t="s">
        <v>7777</v>
      </c>
      <c r="G2467" s="9"/>
      <c r="H2467" s="3" t="e">
        <f>IF(I2467="",200,VLOOKUP(I2467,#REF!,2,FALSE))</f>
        <v>#REF!</v>
      </c>
      <c r="I2467" t="s">
        <v>12</v>
      </c>
      <c r="J2467" s="3" t="s">
        <v>11</v>
      </c>
      <c r="K2467" s="3" t="s">
        <v>8</v>
      </c>
      <c r="L2467" t="s">
        <v>7759</v>
      </c>
      <c r="M2467" t="s">
        <v>90</v>
      </c>
      <c r="N2467" s="6" t="s">
        <v>7025</v>
      </c>
      <c r="P2467" s="6" t="s">
        <v>7026</v>
      </c>
      <c r="Q2467" s="6" t="s">
        <v>90</v>
      </c>
      <c r="R2467" s="6" t="s">
        <v>7027</v>
      </c>
      <c r="S2467" s="6"/>
    </row>
    <row r="2468" spans="1:19" ht="15" hidden="1" customHeight="1" x14ac:dyDescent="0.25">
      <c r="A2468" t="s">
        <v>7778</v>
      </c>
      <c r="B2468" s="6" t="s">
        <v>7779</v>
      </c>
      <c r="G2468" s="9"/>
      <c r="H2468" s="3" t="e">
        <f>IF(I2468="",200,VLOOKUP(I2468,#REF!,2,FALSE))</f>
        <v>#REF!</v>
      </c>
      <c r="I2468" t="s">
        <v>12</v>
      </c>
      <c r="J2468" s="3" t="s">
        <v>11</v>
      </c>
      <c r="K2468" s="3" t="s">
        <v>8</v>
      </c>
      <c r="L2468" t="s">
        <v>7759</v>
      </c>
      <c r="M2468" t="s">
        <v>90</v>
      </c>
      <c r="N2468" s="6" t="s">
        <v>7030</v>
      </c>
      <c r="P2468" s="6" t="s">
        <v>7031</v>
      </c>
      <c r="Q2468" s="6" t="s">
        <v>90</v>
      </c>
      <c r="R2468" s="6" t="s">
        <v>7032</v>
      </c>
      <c r="S2468" s="6"/>
    </row>
    <row r="2469" spans="1:19" ht="15" hidden="1" customHeight="1" x14ac:dyDescent="0.25">
      <c r="A2469" t="s">
        <v>7780</v>
      </c>
      <c r="B2469" s="6" t="s">
        <v>7781</v>
      </c>
      <c r="G2469" s="9"/>
      <c r="H2469" s="3" t="e">
        <f>IF(I2469="",200,VLOOKUP(I2469,#REF!,2,FALSE))</f>
        <v>#REF!</v>
      </c>
      <c r="I2469" t="s">
        <v>12</v>
      </c>
      <c r="J2469" s="3" t="s">
        <v>11</v>
      </c>
      <c r="K2469" s="3" t="s">
        <v>8</v>
      </c>
      <c r="L2469" t="s">
        <v>7759</v>
      </c>
      <c r="M2469" t="s">
        <v>90</v>
      </c>
      <c r="N2469" s="6" t="s">
        <v>7035</v>
      </c>
      <c r="P2469" s="6" t="s">
        <v>7036</v>
      </c>
      <c r="Q2469" s="6" t="s">
        <v>90</v>
      </c>
      <c r="R2469" s="6" t="s">
        <v>7037</v>
      </c>
      <c r="S2469" s="6"/>
    </row>
    <row r="2470" spans="1:19" ht="15" hidden="1" customHeight="1" x14ac:dyDescent="0.25">
      <c r="A2470" t="s">
        <v>7782</v>
      </c>
      <c r="B2470" s="6" t="s">
        <v>7783</v>
      </c>
      <c r="G2470" s="9"/>
      <c r="H2470" s="3" t="e">
        <f>IF(I2470="",200,VLOOKUP(I2470,#REF!,2,FALSE))</f>
        <v>#REF!</v>
      </c>
      <c r="I2470" t="s">
        <v>12</v>
      </c>
      <c r="J2470" s="3" t="s">
        <v>11</v>
      </c>
      <c r="K2470" s="3" t="s">
        <v>8</v>
      </c>
      <c r="L2470" t="s">
        <v>7759</v>
      </c>
      <c r="M2470" t="s">
        <v>90</v>
      </c>
      <c r="N2470" s="6" t="s">
        <v>7040</v>
      </c>
      <c r="P2470" s="6" t="s">
        <v>7041</v>
      </c>
      <c r="Q2470" s="6" t="s">
        <v>90</v>
      </c>
      <c r="R2470" s="6" t="s">
        <v>7042</v>
      </c>
      <c r="S2470" s="6"/>
    </row>
    <row r="2471" spans="1:19" ht="15" hidden="1" customHeight="1" x14ac:dyDescent="0.25">
      <c r="A2471" t="s">
        <v>7784</v>
      </c>
      <c r="B2471" s="6" t="s">
        <v>7785</v>
      </c>
      <c r="G2471" s="9"/>
      <c r="H2471" s="3" t="e">
        <f>IF(I2471="",200,VLOOKUP(I2471,#REF!,2,FALSE))</f>
        <v>#REF!</v>
      </c>
      <c r="I2471" t="s">
        <v>12</v>
      </c>
      <c r="J2471" s="3" t="s">
        <v>11</v>
      </c>
      <c r="K2471" s="3" t="s">
        <v>8</v>
      </c>
      <c r="L2471" t="s">
        <v>7759</v>
      </c>
      <c r="M2471" t="s">
        <v>90</v>
      </c>
      <c r="N2471" s="6" t="s">
        <v>7045</v>
      </c>
      <c r="P2471" s="6" t="s">
        <v>7046</v>
      </c>
      <c r="Q2471" s="6" t="s">
        <v>90</v>
      </c>
      <c r="R2471" s="6" t="s">
        <v>7047</v>
      </c>
      <c r="S2471" s="6"/>
    </row>
    <row r="2472" spans="1:19" ht="15" hidden="1" customHeight="1" x14ac:dyDescent="0.25">
      <c r="A2472" t="s">
        <v>7786</v>
      </c>
      <c r="B2472" s="6" t="s">
        <v>7787</v>
      </c>
      <c r="G2472" s="9"/>
      <c r="H2472" s="3" t="e">
        <f>IF(I2472="",200,VLOOKUP(I2472,#REF!,2,FALSE))</f>
        <v>#REF!</v>
      </c>
      <c r="I2472" t="s">
        <v>12</v>
      </c>
      <c r="J2472" s="3" t="s">
        <v>11</v>
      </c>
      <c r="K2472" s="3" t="s">
        <v>8</v>
      </c>
      <c r="L2472" t="s">
        <v>7759</v>
      </c>
      <c r="M2472" t="s">
        <v>90</v>
      </c>
      <c r="P2472" s="6" t="s">
        <v>7050</v>
      </c>
      <c r="Q2472" s="6" t="s">
        <v>90</v>
      </c>
      <c r="R2472" s="6" t="s">
        <v>7051</v>
      </c>
      <c r="S2472" s="6"/>
    </row>
    <row r="2473" spans="1:19" ht="15" hidden="1" customHeight="1" x14ac:dyDescent="0.25">
      <c r="A2473" t="s">
        <v>7788</v>
      </c>
      <c r="B2473" s="6" t="s">
        <v>7789</v>
      </c>
      <c r="G2473" s="9"/>
      <c r="H2473" s="3" t="e">
        <f>IF(I2473="",200,VLOOKUP(I2473,#REF!,2,FALSE))</f>
        <v>#REF!</v>
      </c>
      <c r="I2473" t="s">
        <v>12</v>
      </c>
      <c r="J2473" s="3" t="s">
        <v>11</v>
      </c>
      <c r="K2473" s="3" t="s">
        <v>8</v>
      </c>
      <c r="L2473" t="s">
        <v>7759</v>
      </c>
      <c r="M2473" t="s">
        <v>90</v>
      </c>
      <c r="P2473" s="6" t="s">
        <v>7054</v>
      </c>
      <c r="Q2473" s="6" t="s">
        <v>90</v>
      </c>
      <c r="R2473" s="6" t="s">
        <v>7051</v>
      </c>
      <c r="S2473" s="6"/>
    </row>
    <row r="2474" spans="1:19" ht="15" hidden="1" customHeight="1" x14ac:dyDescent="0.25">
      <c r="A2474" t="s">
        <v>7790</v>
      </c>
      <c r="B2474" s="6" t="s">
        <v>7791</v>
      </c>
      <c r="G2474" s="9"/>
      <c r="H2474" s="3" t="e">
        <f>IF(I2474="",200,VLOOKUP(I2474,#REF!,2,FALSE))</f>
        <v>#REF!</v>
      </c>
      <c r="I2474" t="s">
        <v>12</v>
      </c>
      <c r="J2474" s="3" t="s">
        <v>11</v>
      </c>
      <c r="K2474" s="3" t="s">
        <v>8</v>
      </c>
      <c r="L2474" t="s">
        <v>7759</v>
      </c>
      <c r="M2474" t="s">
        <v>90</v>
      </c>
      <c r="P2474" s="6" t="s">
        <v>7057</v>
      </c>
      <c r="Q2474" s="6" t="s">
        <v>90</v>
      </c>
      <c r="R2474" s="6" t="s">
        <v>7058</v>
      </c>
      <c r="S2474" s="6"/>
    </row>
    <row r="2475" spans="1:19" ht="15" hidden="1" customHeight="1" x14ac:dyDescent="0.25">
      <c r="A2475" t="s">
        <v>7792</v>
      </c>
      <c r="B2475" s="6" t="s">
        <v>7793</v>
      </c>
      <c r="G2475" s="9"/>
      <c r="H2475" s="3" t="e">
        <f>IF(I2475="",200,VLOOKUP(I2475,#REF!,2,FALSE))</f>
        <v>#REF!</v>
      </c>
      <c r="I2475" t="s">
        <v>12</v>
      </c>
      <c r="J2475" s="3" t="s">
        <v>11</v>
      </c>
      <c r="K2475" s="3" t="s">
        <v>8</v>
      </c>
      <c r="L2475" t="s">
        <v>7759</v>
      </c>
      <c r="M2475" t="s">
        <v>90</v>
      </c>
      <c r="P2475" s="6" t="s">
        <v>7061</v>
      </c>
      <c r="Q2475" s="6" t="s">
        <v>90</v>
      </c>
      <c r="R2475" s="6" t="s">
        <v>7062</v>
      </c>
      <c r="S2475" s="6"/>
    </row>
    <row r="2476" spans="1:19" ht="15" hidden="1" customHeight="1" x14ac:dyDescent="0.25">
      <c r="A2476" t="s">
        <v>7794</v>
      </c>
      <c r="B2476" s="6" t="s">
        <v>7795</v>
      </c>
      <c r="G2476" s="9"/>
      <c r="H2476" s="3" t="e">
        <f>IF(I2476="",200,VLOOKUP(I2476,#REF!,2,FALSE))</f>
        <v>#REF!</v>
      </c>
      <c r="I2476" t="s">
        <v>12</v>
      </c>
      <c r="J2476" s="3" t="s">
        <v>11</v>
      </c>
      <c r="K2476" s="3" t="s">
        <v>8</v>
      </c>
      <c r="L2476" t="s">
        <v>7759</v>
      </c>
      <c r="M2476" t="s">
        <v>90</v>
      </c>
      <c r="N2476" s="6" t="s">
        <v>6997</v>
      </c>
      <c r="P2476" s="6" t="s">
        <v>7065</v>
      </c>
      <c r="Q2476" s="6" t="s">
        <v>90</v>
      </c>
      <c r="R2476" s="6" t="s">
        <v>7066</v>
      </c>
      <c r="S2476" s="6"/>
    </row>
    <row r="2477" spans="1:19" ht="15" hidden="1" customHeight="1" x14ac:dyDescent="0.25">
      <c r="A2477" t="s">
        <v>7796</v>
      </c>
      <c r="B2477" s="6" t="s">
        <v>7797</v>
      </c>
      <c r="G2477" s="9"/>
      <c r="H2477" s="3" t="e">
        <f>IF(I2477="",200,VLOOKUP(I2477,#REF!,2,FALSE))</f>
        <v>#REF!</v>
      </c>
      <c r="I2477" t="s">
        <v>12</v>
      </c>
      <c r="J2477" s="3" t="s">
        <v>11</v>
      </c>
      <c r="K2477" s="3" t="s">
        <v>8</v>
      </c>
      <c r="L2477" t="s">
        <v>7759</v>
      </c>
      <c r="M2477" t="s">
        <v>90</v>
      </c>
      <c r="N2477" s="6" t="s">
        <v>7069</v>
      </c>
      <c r="P2477" s="6" t="s">
        <v>7070</v>
      </c>
      <c r="Q2477" s="6" t="s">
        <v>90</v>
      </c>
      <c r="R2477" s="6" t="s">
        <v>7071</v>
      </c>
      <c r="S2477" s="6"/>
    </row>
    <row r="2478" spans="1:19" ht="15" hidden="1" customHeight="1" x14ac:dyDescent="0.25">
      <c r="A2478" t="s">
        <v>7798</v>
      </c>
      <c r="B2478" s="6" t="s">
        <v>7799</v>
      </c>
      <c r="G2478" s="9"/>
      <c r="H2478" s="3" t="e">
        <f>IF(I2478="",200,VLOOKUP(I2478,#REF!,2,FALSE))</f>
        <v>#REF!</v>
      </c>
      <c r="I2478" t="s">
        <v>12</v>
      </c>
      <c r="J2478" s="3" t="s">
        <v>11</v>
      </c>
      <c r="K2478" s="3" t="s">
        <v>8</v>
      </c>
      <c r="L2478" t="s">
        <v>7759</v>
      </c>
      <c r="M2478" t="s">
        <v>90</v>
      </c>
      <c r="N2478" s="6" t="s">
        <v>7074</v>
      </c>
      <c r="P2478" s="6" t="s">
        <v>7075</v>
      </c>
      <c r="Q2478" s="6" t="s">
        <v>90</v>
      </c>
      <c r="R2478" s="6" t="s">
        <v>7076</v>
      </c>
      <c r="S2478" s="6"/>
    </row>
    <row r="2479" spans="1:19" ht="15" hidden="1" customHeight="1" x14ac:dyDescent="0.25">
      <c r="A2479" t="s">
        <v>7800</v>
      </c>
      <c r="B2479" s="6" t="s">
        <v>7801</v>
      </c>
      <c r="G2479" s="9"/>
      <c r="H2479" s="3" t="e">
        <f>IF(I2479="",200,VLOOKUP(I2479,#REF!,2,FALSE))</f>
        <v>#REF!</v>
      </c>
      <c r="I2479" t="s">
        <v>12</v>
      </c>
      <c r="J2479" s="3" t="s">
        <v>11</v>
      </c>
      <c r="K2479" s="3" t="s">
        <v>8</v>
      </c>
      <c r="L2479" t="s">
        <v>7759</v>
      </c>
      <c r="M2479" t="s">
        <v>90</v>
      </c>
      <c r="N2479" s="6" t="s">
        <v>7074</v>
      </c>
      <c r="P2479" s="6" t="s">
        <v>7079</v>
      </c>
      <c r="Q2479" s="6" t="s">
        <v>90</v>
      </c>
      <c r="R2479" s="6" t="s">
        <v>7080</v>
      </c>
      <c r="S2479" s="6"/>
    </row>
    <row r="2480" spans="1:19" ht="15" hidden="1" customHeight="1" x14ac:dyDescent="0.25">
      <c r="A2480" t="s">
        <v>7802</v>
      </c>
      <c r="B2480" s="6" t="s">
        <v>7803</v>
      </c>
      <c r="G2480" s="9"/>
      <c r="H2480" s="3" t="e">
        <f>IF(I2480="",200,VLOOKUP(I2480,#REF!,2,FALSE))</f>
        <v>#REF!</v>
      </c>
      <c r="I2480" t="s">
        <v>12</v>
      </c>
      <c r="J2480" s="3" t="s">
        <v>11</v>
      </c>
      <c r="K2480" s="3" t="s">
        <v>8</v>
      </c>
      <c r="L2480" t="s">
        <v>7759</v>
      </c>
      <c r="M2480" t="s">
        <v>90</v>
      </c>
      <c r="N2480" s="6" t="s">
        <v>7074</v>
      </c>
      <c r="P2480" s="6" t="s">
        <v>7083</v>
      </c>
      <c r="Q2480" s="6" t="s">
        <v>90</v>
      </c>
      <c r="R2480" s="6" t="s">
        <v>7084</v>
      </c>
      <c r="S2480" s="6"/>
    </row>
    <row r="2481" spans="1:19" ht="15" hidden="1" customHeight="1" x14ac:dyDescent="0.25">
      <c r="A2481" t="s">
        <v>7804</v>
      </c>
      <c r="B2481" s="6" t="s">
        <v>7805</v>
      </c>
      <c r="G2481" s="9"/>
      <c r="H2481" s="3" t="e">
        <f>IF(I2481="",200,VLOOKUP(I2481,#REF!,2,FALSE))</f>
        <v>#REF!</v>
      </c>
      <c r="I2481" t="s">
        <v>12</v>
      </c>
      <c r="J2481" s="3" t="s">
        <v>11</v>
      </c>
      <c r="K2481" s="3" t="s">
        <v>8</v>
      </c>
      <c r="L2481" t="s">
        <v>7759</v>
      </c>
      <c r="M2481" t="s">
        <v>90</v>
      </c>
      <c r="N2481" s="6" t="s">
        <v>7087</v>
      </c>
      <c r="P2481" s="6" t="s">
        <v>6989</v>
      </c>
      <c r="Q2481" s="6" t="s">
        <v>90</v>
      </c>
      <c r="R2481" s="6" t="s">
        <v>7088</v>
      </c>
      <c r="S2481" s="6"/>
    </row>
    <row r="2482" spans="1:19" ht="15" hidden="1" customHeight="1" x14ac:dyDescent="0.25">
      <c r="A2482" t="s">
        <v>7806</v>
      </c>
      <c r="B2482" s="6" t="s">
        <v>7807</v>
      </c>
      <c r="G2482" s="9"/>
      <c r="H2482" s="3" t="e">
        <f>IF(I2482="",200,VLOOKUP(I2482,#REF!,2,FALSE))</f>
        <v>#REF!</v>
      </c>
      <c r="I2482" t="s">
        <v>12</v>
      </c>
      <c r="J2482" s="3" t="s">
        <v>11</v>
      </c>
      <c r="K2482" s="3" t="s">
        <v>8</v>
      </c>
      <c r="L2482" t="s">
        <v>7759</v>
      </c>
      <c r="M2482" t="s">
        <v>90</v>
      </c>
      <c r="N2482" s="6" t="s">
        <v>7091</v>
      </c>
      <c r="P2482" s="6" t="s">
        <v>6989</v>
      </c>
      <c r="Q2482" s="6" t="s">
        <v>90</v>
      </c>
      <c r="R2482" s="6" t="s">
        <v>7092</v>
      </c>
      <c r="S2482" s="6"/>
    </row>
    <row r="2483" spans="1:19" ht="15" hidden="1" customHeight="1" x14ac:dyDescent="0.25">
      <c r="A2483" t="s">
        <v>7808</v>
      </c>
      <c r="B2483" s="6" t="s">
        <v>7809</v>
      </c>
      <c r="G2483" s="9"/>
      <c r="H2483" s="3" t="e">
        <f>IF(I2483="",200,VLOOKUP(I2483,#REF!,2,FALSE))</f>
        <v>#REF!</v>
      </c>
      <c r="I2483" t="s">
        <v>12</v>
      </c>
      <c r="J2483" s="3" t="s">
        <v>11</v>
      </c>
      <c r="K2483" s="3" t="s">
        <v>8</v>
      </c>
      <c r="L2483" t="s">
        <v>7759</v>
      </c>
      <c r="M2483" t="s">
        <v>90</v>
      </c>
      <c r="N2483" s="6" t="s">
        <v>7095</v>
      </c>
      <c r="P2483" s="6" t="s">
        <v>7096</v>
      </c>
      <c r="Q2483" s="6" t="s">
        <v>90</v>
      </c>
      <c r="R2483" s="6" t="s">
        <v>7097</v>
      </c>
      <c r="S2483" s="6"/>
    </row>
    <row r="2484" spans="1:19" ht="15" hidden="1" customHeight="1" x14ac:dyDescent="0.25">
      <c r="A2484" t="s">
        <v>7810</v>
      </c>
      <c r="B2484" s="6" t="s">
        <v>7811</v>
      </c>
      <c r="G2484" s="9"/>
      <c r="H2484" s="3" t="e">
        <f>IF(I2484="",200,VLOOKUP(I2484,#REF!,2,FALSE))</f>
        <v>#REF!</v>
      </c>
      <c r="I2484" t="s">
        <v>12</v>
      </c>
      <c r="J2484" s="3" t="s">
        <v>11</v>
      </c>
      <c r="K2484" s="3" t="s">
        <v>8</v>
      </c>
      <c r="L2484" t="s">
        <v>7759</v>
      </c>
      <c r="M2484" t="s">
        <v>90</v>
      </c>
      <c r="P2484" s="6" t="s">
        <v>7100</v>
      </c>
      <c r="Q2484" s="6" t="s">
        <v>90</v>
      </c>
      <c r="R2484" s="6" t="s">
        <v>7101</v>
      </c>
      <c r="S2484" s="6"/>
    </row>
    <row r="2485" spans="1:19" ht="15" hidden="1" customHeight="1" x14ac:dyDescent="0.25">
      <c r="A2485" t="s">
        <v>7812</v>
      </c>
      <c r="B2485" s="6" t="s">
        <v>7813</v>
      </c>
      <c r="G2485" s="9"/>
      <c r="H2485" s="3" t="e">
        <f>IF(I2485="",200,VLOOKUP(I2485,#REF!,2,FALSE))</f>
        <v>#REF!</v>
      </c>
      <c r="I2485" t="s">
        <v>12</v>
      </c>
      <c r="J2485" s="3" t="s">
        <v>11</v>
      </c>
      <c r="K2485" s="3" t="s">
        <v>6</v>
      </c>
      <c r="L2485" t="s">
        <v>7814</v>
      </c>
      <c r="M2485" t="s">
        <v>90</v>
      </c>
      <c r="O2485" s="6" t="s">
        <v>513</v>
      </c>
      <c r="P2485" s="6" t="s">
        <v>514</v>
      </c>
      <c r="Q2485" s="6" t="s">
        <v>90</v>
      </c>
      <c r="R2485" s="6" t="s">
        <v>90</v>
      </c>
      <c r="S2485" s="6"/>
    </row>
    <row r="2486" spans="1:19" ht="15" hidden="1" customHeight="1" x14ac:dyDescent="0.25">
      <c r="A2486" t="s">
        <v>7815</v>
      </c>
      <c r="B2486" s="6" t="s">
        <v>7816</v>
      </c>
      <c r="G2486" s="9"/>
      <c r="H2486" s="3" t="e">
        <f>IF(I2486="",200,VLOOKUP(I2486,#REF!,2,FALSE))</f>
        <v>#REF!</v>
      </c>
      <c r="I2486" t="s">
        <v>12</v>
      </c>
      <c r="J2486" s="3" t="s">
        <v>11</v>
      </c>
      <c r="K2486" s="3" t="s">
        <v>6</v>
      </c>
      <c r="L2486" t="s">
        <v>7814</v>
      </c>
      <c r="M2486" t="s">
        <v>90</v>
      </c>
      <c r="O2486" s="6" t="s">
        <v>513</v>
      </c>
      <c r="P2486" s="6" t="s">
        <v>7226</v>
      </c>
      <c r="Q2486" s="6" t="s">
        <v>90</v>
      </c>
      <c r="R2486" s="6" t="s">
        <v>90</v>
      </c>
      <c r="S2486" s="6"/>
    </row>
    <row r="2487" spans="1:19" ht="15" hidden="1" customHeight="1" x14ac:dyDescent="0.25">
      <c r="A2487" t="s">
        <v>7817</v>
      </c>
      <c r="B2487" s="6" t="s">
        <v>7818</v>
      </c>
      <c r="G2487" s="9"/>
      <c r="H2487" s="3" t="e">
        <f>IF(I2487="",200,VLOOKUP(I2487,#REF!,2,FALSE))</f>
        <v>#REF!</v>
      </c>
      <c r="I2487" t="s">
        <v>12</v>
      </c>
      <c r="J2487" s="3" t="s">
        <v>11</v>
      </c>
      <c r="K2487" s="3" t="s">
        <v>6</v>
      </c>
      <c r="L2487" t="s">
        <v>6077</v>
      </c>
      <c r="M2487" t="s">
        <v>90</v>
      </c>
      <c r="N2487" s="6" t="s">
        <v>7819</v>
      </c>
      <c r="O2487" s="6" t="s">
        <v>7820</v>
      </c>
      <c r="P2487" s="6" t="s">
        <v>7821</v>
      </c>
      <c r="Q2487" s="6" t="s">
        <v>90</v>
      </c>
      <c r="R2487" s="6" t="s">
        <v>7822</v>
      </c>
      <c r="S2487" s="6"/>
    </row>
    <row r="2488" spans="1:19" ht="15" hidden="1" customHeight="1" x14ac:dyDescent="0.25">
      <c r="A2488" t="s">
        <v>7823</v>
      </c>
      <c r="B2488" s="6" t="s">
        <v>7824</v>
      </c>
      <c r="G2488" s="9"/>
      <c r="H2488" s="3" t="e">
        <f>IF(I2488="",200,VLOOKUP(I2488,#REF!,2,FALSE))</f>
        <v>#REF!</v>
      </c>
      <c r="I2488" t="s">
        <v>12</v>
      </c>
      <c r="J2488" s="3" t="s">
        <v>11</v>
      </c>
      <c r="K2488" s="3" t="s">
        <v>6</v>
      </c>
      <c r="L2488" t="s">
        <v>6077</v>
      </c>
      <c r="M2488" t="s">
        <v>90</v>
      </c>
      <c r="N2488" s="6" t="s">
        <v>7825</v>
      </c>
      <c r="O2488" s="6" t="s">
        <v>7826</v>
      </c>
      <c r="P2488" s="6" t="s">
        <v>7827</v>
      </c>
      <c r="Q2488" s="6" t="s">
        <v>90</v>
      </c>
      <c r="R2488" s="6" t="s">
        <v>7828</v>
      </c>
      <c r="S2488" s="6"/>
    </row>
    <row r="2489" spans="1:19" ht="15" hidden="1" customHeight="1" x14ac:dyDescent="0.25">
      <c r="A2489" t="s">
        <v>7829</v>
      </c>
      <c r="B2489" s="6" t="s">
        <v>7830</v>
      </c>
      <c r="G2489" s="9"/>
      <c r="H2489" s="3" t="e">
        <f>IF(I2489="",200,VLOOKUP(I2489,#REF!,2,FALSE))</f>
        <v>#REF!</v>
      </c>
      <c r="I2489" t="s">
        <v>12</v>
      </c>
      <c r="J2489" s="3" t="s">
        <v>11</v>
      </c>
      <c r="K2489" s="3" t="s">
        <v>6</v>
      </c>
      <c r="L2489" t="s">
        <v>6077</v>
      </c>
      <c r="M2489" t="s">
        <v>90</v>
      </c>
      <c r="N2489" s="6" t="s">
        <v>7831</v>
      </c>
      <c r="O2489" s="6" t="s">
        <v>7832</v>
      </c>
      <c r="P2489" s="6" t="s">
        <v>7833</v>
      </c>
      <c r="Q2489" s="6" t="s">
        <v>90</v>
      </c>
      <c r="R2489" s="6" t="s">
        <v>7834</v>
      </c>
      <c r="S2489" s="6"/>
    </row>
    <row r="2490" spans="1:19" ht="15" hidden="1" customHeight="1" x14ac:dyDescent="0.25">
      <c r="A2490" t="s">
        <v>7835</v>
      </c>
      <c r="B2490" s="6" t="s">
        <v>7836</v>
      </c>
      <c r="G2490" s="9"/>
      <c r="H2490" s="3" t="e">
        <f>IF(I2490="",200,VLOOKUP(I2490,#REF!,2,FALSE))</f>
        <v>#REF!</v>
      </c>
      <c r="I2490" t="s">
        <v>12</v>
      </c>
      <c r="J2490" s="3" t="s">
        <v>11</v>
      </c>
      <c r="K2490" s="3" t="s">
        <v>6</v>
      </c>
      <c r="L2490" t="s">
        <v>6077</v>
      </c>
      <c r="M2490" t="s">
        <v>90</v>
      </c>
      <c r="N2490" s="6" t="s">
        <v>7837</v>
      </c>
      <c r="O2490" s="6" t="s">
        <v>7838</v>
      </c>
      <c r="P2490" s="6" t="s">
        <v>7839</v>
      </c>
      <c r="Q2490" s="6" t="s">
        <v>90</v>
      </c>
      <c r="R2490" s="6" t="s">
        <v>7840</v>
      </c>
      <c r="S2490" s="6"/>
    </row>
    <row r="2491" spans="1:19" ht="15" hidden="1" customHeight="1" x14ac:dyDescent="0.25">
      <c r="A2491" t="s">
        <v>7841</v>
      </c>
      <c r="B2491" s="6" t="s">
        <v>7842</v>
      </c>
      <c r="G2491" s="9"/>
      <c r="H2491" s="3" t="e">
        <f>IF(I2491="",200,VLOOKUP(I2491,#REF!,2,FALSE))</f>
        <v>#REF!</v>
      </c>
      <c r="I2491" t="s">
        <v>12</v>
      </c>
      <c r="J2491" s="3" t="s">
        <v>11</v>
      </c>
      <c r="K2491" s="3" t="s">
        <v>6</v>
      </c>
      <c r="L2491" t="s">
        <v>6077</v>
      </c>
      <c r="M2491" t="s">
        <v>90</v>
      </c>
      <c r="N2491" s="6" t="s">
        <v>7843</v>
      </c>
      <c r="O2491" s="6" t="s">
        <v>7844</v>
      </c>
      <c r="P2491" s="6" t="s">
        <v>7845</v>
      </c>
      <c r="Q2491" s="6" t="s">
        <v>90</v>
      </c>
      <c r="R2491" s="6" t="s">
        <v>7846</v>
      </c>
      <c r="S2491" s="6"/>
    </row>
    <row r="2492" spans="1:19" ht="15" hidden="1" customHeight="1" x14ac:dyDescent="0.25">
      <c r="A2492" t="s">
        <v>7847</v>
      </c>
      <c r="B2492" s="6" t="s">
        <v>7848</v>
      </c>
      <c r="G2492" s="9"/>
      <c r="H2492" s="3" t="e">
        <f>IF(I2492="",200,VLOOKUP(I2492,#REF!,2,FALSE))</f>
        <v>#REF!</v>
      </c>
      <c r="I2492" t="s">
        <v>12</v>
      </c>
      <c r="J2492" s="3" t="s">
        <v>11</v>
      </c>
      <c r="K2492" s="3" t="s">
        <v>6</v>
      </c>
      <c r="L2492" t="s">
        <v>6077</v>
      </c>
      <c r="M2492" t="s">
        <v>90</v>
      </c>
      <c r="N2492" s="6" t="s">
        <v>7849</v>
      </c>
      <c r="O2492" s="6" t="s">
        <v>7850</v>
      </c>
      <c r="P2492" s="6" t="s">
        <v>7851</v>
      </c>
      <c r="Q2492" s="6" t="s">
        <v>90</v>
      </c>
      <c r="R2492" s="6" t="s">
        <v>7852</v>
      </c>
      <c r="S2492" s="6"/>
    </row>
    <row r="2493" spans="1:19" ht="15" hidden="1" customHeight="1" x14ac:dyDescent="0.25">
      <c r="A2493" t="s">
        <v>7853</v>
      </c>
      <c r="B2493" s="6" t="s">
        <v>7854</v>
      </c>
      <c r="G2493" s="9"/>
      <c r="H2493" s="3" t="e">
        <f>IF(I2493="",200,VLOOKUP(I2493,#REF!,2,FALSE))</f>
        <v>#REF!</v>
      </c>
      <c r="I2493" t="s">
        <v>12</v>
      </c>
      <c r="J2493" s="3" t="s">
        <v>11</v>
      </c>
      <c r="K2493" s="3" t="s">
        <v>6</v>
      </c>
      <c r="L2493" t="s">
        <v>6077</v>
      </c>
      <c r="M2493" t="s">
        <v>90</v>
      </c>
      <c r="N2493" s="6" t="s">
        <v>7855</v>
      </c>
      <c r="O2493" s="6" t="s">
        <v>7856</v>
      </c>
      <c r="P2493" s="6" t="s">
        <v>7857</v>
      </c>
      <c r="Q2493" s="6" t="s">
        <v>90</v>
      </c>
      <c r="R2493" s="6" t="s">
        <v>7858</v>
      </c>
      <c r="S2493" s="6"/>
    </row>
    <row r="2494" spans="1:19" ht="15" hidden="1" customHeight="1" x14ac:dyDescent="0.25">
      <c r="A2494" t="s">
        <v>7859</v>
      </c>
      <c r="B2494" s="6" t="s">
        <v>7860</v>
      </c>
      <c r="G2494" s="9"/>
      <c r="H2494" s="3" t="e">
        <f>IF(I2494="",200,VLOOKUP(I2494,#REF!,2,FALSE))</f>
        <v>#REF!</v>
      </c>
      <c r="I2494" t="s">
        <v>12</v>
      </c>
      <c r="J2494" s="3" t="s">
        <v>11</v>
      </c>
      <c r="K2494" s="3" t="s">
        <v>6</v>
      </c>
      <c r="L2494" t="s">
        <v>6077</v>
      </c>
      <c r="M2494" t="s">
        <v>90</v>
      </c>
      <c r="P2494" s="6" t="s">
        <v>7861</v>
      </c>
      <c r="Q2494" s="6" t="s">
        <v>90</v>
      </c>
      <c r="R2494" s="6" t="s">
        <v>7862</v>
      </c>
      <c r="S2494" s="6"/>
    </row>
    <row r="2495" spans="1:19" ht="15" hidden="1" customHeight="1" x14ac:dyDescent="0.25">
      <c r="A2495" t="s">
        <v>7863</v>
      </c>
      <c r="B2495" s="6" t="s">
        <v>7864</v>
      </c>
      <c r="G2495" s="9"/>
      <c r="H2495" s="3" t="e">
        <f>IF(I2495="",200,VLOOKUP(I2495,#REF!,2,FALSE))</f>
        <v>#REF!</v>
      </c>
      <c r="I2495" t="s">
        <v>12</v>
      </c>
      <c r="J2495" s="3" t="s">
        <v>11</v>
      </c>
      <c r="K2495" s="3" t="s">
        <v>6</v>
      </c>
      <c r="L2495" t="s">
        <v>6077</v>
      </c>
      <c r="M2495" t="s">
        <v>90</v>
      </c>
      <c r="N2495" s="6" t="s">
        <v>7865</v>
      </c>
      <c r="O2495" s="6" t="s">
        <v>7866</v>
      </c>
      <c r="P2495" s="6" t="s">
        <v>7867</v>
      </c>
      <c r="Q2495" s="6" t="s">
        <v>90</v>
      </c>
      <c r="R2495" s="6" t="s">
        <v>7868</v>
      </c>
      <c r="S2495" s="6"/>
    </row>
    <row r="2496" spans="1:19" ht="15" hidden="1" customHeight="1" x14ac:dyDescent="0.25">
      <c r="A2496" t="s">
        <v>7869</v>
      </c>
      <c r="B2496" s="6" t="s">
        <v>7870</v>
      </c>
      <c r="G2496" s="9"/>
      <c r="H2496" s="3" t="e">
        <f>IF(I2496="",200,VLOOKUP(I2496,#REF!,2,FALSE))</f>
        <v>#REF!</v>
      </c>
      <c r="I2496" t="s">
        <v>12</v>
      </c>
      <c r="J2496" s="3" t="s">
        <v>11</v>
      </c>
      <c r="K2496" s="3" t="s">
        <v>6</v>
      </c>
      <c r="L2496" t="s">
        <v>6077</v>
      </c>
      <c r="M2496" t="s">
        <v>90</v>
      </c>
      <c r="N2496" s="6" t="s">
        <v>7871</v>
      </c>
      <c r="O2496" s="6" t="s">
        <v>7872</v>
      </c>
      <c r="P2496" s="6" t="s">
        <v>7873</v>
      </c>
      <c r="Q2496" s="6" t="s">
        <v>90</v>
      </c>
      <c r="R2496" s="6" t="s">
        <v>7874</v>
      </c>
      <c r="S2496" s="6"/>
    </row>
    <row r="2497" spans="1:19" ht="15" hidden="1" customHeight="1" x14ac:dyDescent="0.25">
      <c r="A2497" t="s">
        <v>7875</v>
      </c>
      <c r="B2497" s="6" t="s">
        <v>7876</v>
      </c>
      <c r="G2497" s="9"/>
      <c r="H2497" s="3" t="e">
        <f>IF(I2497="",200,VLOOKUP(I2497,#REF!,2,FALSE))</f>
        <v>#REF!</v>
      </c>
      <c r="I2497" t="s">
        <v>12</v>
      </c>
      <c r="J2497" s="3" t="s">
        <v>11</v>
      </c>
      <c r="K2497" s="3" t="s">
        <v>6</v>
      </c>
      <c r="L2497" t="s">
        <v>6077</v>
      </c>
      <c r="M2497" t="s">
        <v>90</v>
      </c>
      <c r="N2497" s="6" t="s">
        <v>7877</v>
      </c>
      <c r="O2497" s="6" t="s">
        <v>7878</v>
      </c>
      <c r="P2497" s="6" t="s">
        <v>7879</v>
      </c>
      <c r="Q2497" s="6" t="s">
        <v>90</v>
      </c>
      <c r="R2497" s="6" t="s">
        <v>7880</v>
      </c>
      <c r="S2497" s="6"/>
    </row>
    <row r="2498" spans="1:19" ht="15" hidden="1" customHeight="1" x14ac:dyDescent="0.25">
      <c r="A2498" t="s">
        <v>7881</v>
      </c>
      <c r="B2498" s="6" t="s">
        <v>7882</v>
      </c>
      <c r="G2498" s="9"/>
      <c r="H2498" s="3" t="e">
        <f>IF(I2498="",200,VLOOKUP(I2498,#REF!,2,FALSE))</f>
        <v>#REF!</v>
      </c>
      <c r="I2498" t="s">
        <v>12</v>
      </c>
      <c r="J2498" s="3" t="s">
        <v>11</v>
      </c>
      <c r="K2498" s="3" t="s">
        <v>6</v>
      </c>
      <c r="L2498" t="s">
        <v>6077</v>
      </c>
      <c r="M2498" t="s">
        <v>90</v>
      </c>
      <c r="N2498" s="6" t="s">
        <v>7883</v>
      </c>
      <c r="O2498" s="6" t="s">
        <v>7884</v>
      </c>
      <c r="P2498" s="6" t="s">
        <v>7885</v>
      </c>
      <c r="Q2498" s="6" t="s">
        <v>90</v>
      </c>
      <c r="R2498" s="6" t="s">
        <v>7886</v>
      </c>
      <c r="S2498" s="6"/>
    </row>
    <row r="2499" spans="1:19" ht="15" hidden="1" customHeight="1" x14ac:dyDescent="0.25">
      <c r="A2499" t="s">
        <v>7887</v>
      </c>
      <c r="B2499" s="6" t="s">
        <v>7888</v>
      </c>
      <c r="G2499" s="9"/>
      <c r="H2499" s="3" t="e">
        <f>IF(I2499="",200,VLOOKUP(I2499,#REF!,2,FALSE))</f>
        <v>#REF!</v>
      </c>
      <c r="I2499" t="s">
        <v>12</v>
      </c>
      <c r="J2499" s="3" t="s">
        <v>11</v>
      </c>
      <c r="K2499" s="3" t="s">
        <v>6</v>
      </c>
      <c r="L2499" t="s">
        <v>6077</v>
      </c>
      <c r="M2499" t="s">
        <v>90</v>
      </c>
      <c r="N2499" s="6" t="s">
        <v>7889</v>
      </c>
      <c r="O2499" s="6" t="s">
        <v>7890</v>
      </c>
      <c r="P2499" s="6" t="s">
        <v>7891</v>
      </c>
      <c r="Q2499" s="6" t="s">
        <v>90</v>
      </c>
      <c r="R2499" s="6" t="s">
        <v>7892</v>
      </c>
      <c r="S2499" s="6"/>
    </row>
    <row r="2500" spans="1:19" ht="15" hidden="1" customHeight="1" x14ac:dyDescent="0.25">
      <c r="A2500" t="s">
        <v>7893</v>
      </c>
      <c r="B2500" s="6" t="s">
        <v>7894</v>
      </c>
      <c r="G2500" s="9"/>
      <c r="H2500" s="3" t="e">
        <f>IF(I2500="",200,VLOOKUP(I2500,#REF!,2,FALSE))</f>
        <v>#REF!</v>
      </c>
      <c r="I2500" t="s">
        <v>12</v>
      </c>
      <c r="J2500" s="3" t="s">
        <v>11</v>
      </c>
      <c r="K2500" s="3" t="s">
        <v>6</v>
      </c>
      <c r="L2500" t="s">
        <v>6077</v>
      </c>
      <c r="M2500" t="s">
        <v>90</v>
      </c>
      <c r="N2500" s="6" t="s">
        <v>7895</v>
      </c>
      <c r="O2500" s="6" t="s">
        <v>7896</v>
      </c>
      <c r="P2500" s="6" t="s">
        <v>7897</v>
      </c>
      <c r="Q2500" s="6" t="s">
        <v>90</v>
      </c>
      <c r="R2500" s="6" t="s">
        <v>7898</v>
      </c>
      <c r="S2500" s="6"/>
    </row>
    <row r="2501" spans="1:19" ht="15" hidden="1" customHeight="1" x14ac:dyDescent="0.25">
      <c r="A2501" t="s">
        <v>7899</v>
      </c>
      <c r="B2501" s="6" t="s">
        <v>7900</v>
      </c>
      <c r="G2501" s="9"/>
      <c r="H2501" s="3" t="e">
        <f>IF(I2501="",200,VLOOKUP(I2501,#REF!,2,FALSE))</f>
        <v>#REF!</v>
      </c>
      <c r="I2501" t="s">
        <v>12</v>
      </c>
      <c r="J2501" s="3" t="s">
        <v>11</v>
      </c>
      <c r="K2501" s="3" t="s">
        <v>6</v>
      </c>
      <c r="L2501" t="s">
        <v>6077</v>
      </c>
      <c r="M2501" t="s">
        <v>90</v>
      </c>
      <c r="N2501" s="6" t="s">
        <v>7901</v>
      </c>
      <c r="O2501" s="6" t="s">
        <v>7902</v>
      </c>
      <c r="P2501" s="6" t="s">
        <v>7903</v>
      </c>
      <c r="Q2501" s="6" t="s">
        <v>90</v>
      </c>
      <c r="R2501" s="6" t="s">
        <v>7904</v>
      </c>
      <c r="S2501" s="6"/>
    </row>
    <row r="2502" spans="1:19" ht="15" hidden="1" customHeight="1" x14ac:dyDescent="0.25">
      <c r="A2502" t="s">
        <v>7905</v>
      </c>
      <c r="B2502" s="6" t="s">
        <v>7906</v>
      </c>
      <c r="G2502" s="9"/>
      <c r="H2502" s="3" t="e">
        <f>IF(I2502="",200,VLOOKUP(I2502,#REF!,2,FALSE))</f>
        <v>#REF!</v>
      </c>
      <c r="I2502" t="s">
        <v>12</v>
      </c>
      <c r="J2502" s="3" t="s">
        <v>11</v>
      </c>
      <c r="K2502" s="3" t="s">
        <v>6</v>
      </c>
      <c r="L2502" t="s">
        <v>6077</v>
      </c>
      <c r="M2502" t="s">
        <v>90</v>
      </c>
      <c r="N2502" s="6" t="s">
        <v>7907</v>
      </c>
      <c r="O2502" s="6" t="s">
        <v>7908</v>
      </c>
      <c r="P2502" s="6" t="s">
        <v>7909</v>
      </c>
      <c r="Q2502" s="6" t="s">
        <v>90</v>
      </c>
      <c r="R2502" s="6" t="s">
        <v>7910</v>
      </c>
      <c r="S2502" s="6"/>
    </row>
    <row r="2503" spans="1:19" ht="15" hidden="1" customHeight="1" x14ac:dyDescent="0.25">
      <c r="A2503" t="s">
        <v>7911</v>
      </c>
      <c r="B2503" s="6" t="s">
        <v>7912</v>
      </c>
      <c r="G2503" s="9"/>
      <c r="H2503" s="3" t="e">
        <f>IF(I2503="",200,VLOOKUP(I2503,#REF!,2,FALSE))</f>
        <v>#REF!</v>
      </c>
      <c r="I2503" t="s">
        <v>12</v>
      </c>
      <c r="J2503" s="3" t="s">
        <v>11</v>
      </c>
      <c r="K2503" s="3" t="s">
        <v>6</v>
      </c>
      <c r="L2503" t="s">
        <v>6077</v>
      </c>
      <c r="M2503" t="s">
        <v>90</v>
      </c>
      <c r="N2503" s="6" t="s">
        <v>7913</v>
      </c>
      <c r="O2503" s="6" t="s">
        <v>7914</v>
      </c>
      <c r="P2503" s="6" t="s">
        <v>7915</v>
      </c>
      <c r="Q2503" s="6" t="s">
        <v>90</v>
      </c>
      <c r="R2503" s="6" t="s">
        <v>7916</v>
      </c>
      <c r="S2503" s="6"/>
    </row>
    <row r="2504" spans="1:19" ht="15" hidden="1" customHeight="1" x14ac:dyDescent="0.25">
      <c r="A2504" t="s">
        <v>7917</v>
      </c>
      <c r="B2504" s="6" t="s">
        <v>7918</v>
      </c>
      <c r="G2504" s="9"/>
      <c r="H2504" s="3" t="e">
        <f>IF(I2504="",200,VLOOKUP(I2504,#REF!,2,FALSE))</f>
        <v>#REF!</v>
      </c>
      <c r="I2504" t="s">
        <v>12</v>
      </c>
      <c r="J2504" s="3" t="s">
        <v>11</v>
      </c>
      <c r="K2504" s="3" t="s">
        <v>6</v>
      </c>
      <c r="L2504" t="s">
        <v>6077</v>
      </c>
      <c r="M2504" t="s">
        <v>90</v>
      </c>
      <c r="N2504" s="6" t="s">
        <v>7919</v>
      </c>
      <c r="O2504" s="6" t="s">
        <v>7920</v>
      </c>
      <c r="P2504" s="6" t="s">
        <v>7921</v>
      </c>
      <c r="Q2504" s="6" t="s">
        <v>90</v>
      </c>
      <c r="R2504" s="6" t="s">
        <v>7922</v>
      </c>
      <c r="S2504" s="6"/>
    </row>
    <row r="2505" spans="1:19" ht="15" hidden="1" customHeight="1" x14ac:dyDescent="0.25">
      <c r="A2505" t="s">
        <v>7923</v>
      </c>
      <c r="B2505" s="6" t="s">
        <v>7924</v>
      </c>
      <c r="G2505" s="9"/>
      <c r="H2505" s="3" t="e">
        <f>IF(I2505="",200,VLOOKUP(I2505,#REF!,2,FALSE))</f>
        <v>#REF!</v>
      </c>
      <c r="I2505" t="s">
        <v>12</v>
      </c>
      <c r="J2505" s="3" t="s">
        <v>11</v>
      </c>
      <c r="K2505" s="3" t="s">
        <v>6</v>
      </c>
      <c r="L2505" t="s">
        <v>6077</v>
      </c>
      <c r="M2505" t="s">
        <v>90</v>
      </c>
      <c r="N2505" s="6" t="s">
        <v>7925</v>
      </c>
      <c r="O2505" s="6" t="s">
        <v>7926</v>
      </c>
      <c r="P2505" s="6" t="s">
        <v>7927</v>
      </c>
      <c r="Q2505" s="6" t="s">
        <v>90</v>
      </c>
      <c r="R2505" s="6" t="s">
        <v>7928</v>
      </c>
      <c r="S2505" s="6"/>
    </row>
    <row r="2506" spans="1:19" ht="15" hidden="1" customHeight="1" x14ac:dyDescent="0.25">
      <c r="A2506" t="s">
        <v>7929</v>
      </c>
      <c r="B2506" s="6" t="s">
        <v>7930</v>
      </c>
      <c r="G2506" s="9"/>
      <c r="H2506" s="3" t="e">
        <f>IF(I2506="",200,VLOOKUP(I2506,#REF!,2,FALSE))</f>
        <v>#REF!</v>
      </c>
      <c r="I2506" t="s">
        <v>12</v>
      </c>
      <c r="J2506" s="3" t="s">
        <v>11</v>
      </c>
      <c r="K2506" s="3" t="s">
        <v>6</v>
      </c>
      <c r="L2506" t="s">
        <v>6077</v>
      </c>
      <c r="M2506" t="s">
        <v>90</v>
      </c>
      <c r="N2506" s="6" t="s">
        <v>7931</v>
      </c>
      <c r="O2506" s="6" t="s">
        <v>7932</v>
      </c>
      <c r="P2506" s="6" t="s">
        <v>7933</v>
      </c>
      <c r="Q2506" s="6" t="s">
        <v>90</v>
      </c>
      <c r="R2506" s="6" t="s">
        <v>7934</v>
      </c>
      <c r="S2506" s="6"/>
    </row>
    <row r="2507" spans="1:19" ht="15" hidden="1" customHeight="1" x14ac:dyDescent="0.25">
      <c r="A2507" t="s">
        <v>7935</v>
      </c>
      <c r="B2507" s="6" t="s">
        <v>7936</v>
      </c>
      <c r="G2507" s="9"/>
      <c r="H2507" s="3" t="e">
        <f>IF(I2507="",200,VLOOKUP(I2507,#REF!,2,FALSE))</f>
        <v>#REF!</v>
      </c>
      <c r="I2507" t="s">
        <v>12</v>
      </c>
      <c r="J2507" s="3" t="s">
        <v>11</v>
      </c>
      <c r="K2507" s="3" t="s">
        <v>6</v>
      </c>
      <c r="L2507" t="s">
        <v>6077</v>
      </c>
      <c r="M2507" t="s">
        <v>90</v>
      </c>
      <c r="N2507" s="6" t="s">
        <v>7937</v>
      </c>
      <c r="O2507" s="6" t="s">
        <v>7938</v>
      </c>
      <c r="P2507" s="6" t="s">
        <v>7939</v>
      </c>
      <c r="Q2507" s="6" t="s">
        <v>90</v>
      </c>
      <c r="R2507" s="6" t="s">
        <v>7940</v>
      </c>
      <c r="S2507" s="6"/>
    </row>
    <row r="2508" spans="1:19" ht="15" hidden="1" customHeight="1" x14ac:dyDescent="0.25">
      <c r="A2508" t="s">
        <v>7941</v>
      </c>
      <c r="B2508" s="6" t="s">
        <v>7942</v>
      </c>
      <c r="G2508" s="9"/>
      <c r="H2508" s="3" t="e">
        <f>IF(I2508="",200,VLOOKUP(I2508,#REF!,2,FALSE))</f>
        <v>#REF!</v>
      </c>
      <c r="I2508" t="s">
        <v>12</v>
      </c>
      <c r="J2508" s="3" t="s">
        <v>11</v>
      </c>
      <c r="K2508" s="3" t="s">
        <v>6</v>
      </c>
      <c r="L2508" t="s">
        <v>6077</v>
      </c>
      <c r="M2508" t="s">
        <v>90</v>
      </c>
      <c r="N2508" s="6" t="s">
        <v>7943</v>
      </c>
      <c r="O2508" s="6" t="s">
        <v>7944</v>
      </c>
      <c r="P2508" s="6" t="s">
        <v>7945</v>
      </c>
      <c r="Q2508" s="6" t="s">
        <v>90</v>
      </c>
      <c r="R2508" s="6" t="s">
        <v>7946</v>
      </c>
      <c r="S2508" s="6"/>
    </row>
    <row r="2509" spans="1:19" ht="15" hidden="1" customHeight="1" x14ac:dyDescent="0.25">
      <c r="A2509" t="s">
        <v>7947</v>
      </c>
      <c r="B2509" s="6" t="s">
        <v>7948</v>
      </c>
      <c r="G2509" s="9"/>
      <c r="H2509" s="3" t="e">
        <f>IF(I2509="",200,VLOOKUP(I2509,#REF!,2,FALSE))</f>
        <v>#REF!</v>
      </c>
      <c r="I2509" t="s">
        <v>12</v>
      </c>
      <c r="J2509" s="3" t="s">
        <v>11</v>
      </c>
      <c r="K2509" s="3" t="s">
        <v>6</v>
      </c>
      <c r="L2509" t="s">
        <v>6077</v>
      </c>
      <c r="M2509" t="s">
        <v>90</v>
      </c>
      <c r="N2509" s="6" t="s">
        <v>7949</v>
      </c>
      <c r="O2509" s="6" t="s">
        <v>7950</v>
      </c>
      <c r="P2509" s="6" t="s">
        <v>7951</v>
      </c>
      <c r="Q2509" s="6" t="s">
        <v>90</v>
      </c>
      <c r="R2509" s="6" t="s">
        <v>7952</v>
      </c>
      <c r="S2509" s="6"/>
    </row>
    <row r="2510" spans="1:19" ht="15" hidden="1" customHeight="1" x14ac:dyDescent="0.25">
      <c r="A2510" t="s">
        <v>7953</v>
      </c>
      <c r="B2510" s="6" t="s">
        <v>7954</v>
      </c>
      <c r="G2510" s="9"/>
      <c r="H2510" s="3" t="e">
        <f>IF(I2510="",200,VLOOKUP(I2510,#REF!,2,FALSE))</f>
        <v>#REF!</v>
      </c>
      <c r="I2510" t="s">
        <v>12</v>
      </c>
      <c r="J2510" s="3" t="s">
        <v>11</v>
      </c>
      <c r="K2510" s="3" t="s">
        <v>6</v>
      </c>
      <c r="L2510" t="s">
        <v>6077</v>
      </c>
      <c r="M2510" t="s">
        <v>90</v>
      </c>
      <c r="N2510" s="6" t="s">
        <v>7955</v>
      </c>
      <c r="O2510" s="6" t="s">
        <v>7956</v>
      </c>
      <c r="P2510" s="6" t="s">
        <v>7957</v>
      </c>
      <c r="Q2510" s="6" t="s">
        <v>90</v>
      </c>
      <c r="R2510" s="6" t="s">
        <v>7958</v>
      </c>
      <c r="S2510" s="6"/>
    </row>
    <row r="2511" spans="1:19" ht="15" hidden="1" customHeight="1" x14ac:dyDescent="0.25">
      <c r="A2511" t="s">
        <v>7959</v>
      </c>
      <c r="B2511" s="6" t="s">
        <v>7960</v>
      </c>
      <c r="G2511" s="9"/>
      <c r="H2511" s="3" t="e">
        <f>IF(I2511="",200,VLOOKUP(I2511,#REF!,2,FALSE))</f>
        <v>#REF!</v>
      </c>
      <c r="I2511" t="s">
        <v>12</v>
      </c>
      <c r="J2511" s="3" t="s">
        <v>11</v>
      </c>
      <c r="K2511" s="3" t="s">
        <v>6</v>
      </c>
      <c r="L2511" t="s">
        <v>6077</v>
      </c>
      <c r="M2511" t="s">
        <v>90</v>
      </c>
      <c r="N2511" s="6" t="s">
        <v>7961</v>
      </c>
      <c r="O2511" s="6" t="s">
        <v>7962</v>
      </c>
      <c r="P2511" s="6" t="s">
        <v>7963</v>
      </c>
      <c r="Q2511" s="6" t="s">
        <v>90</v>
      </c>
      <c r="R2511" s="6" t="s">
        <v>7964</v>
      </c>
      <c r="S2511" s="6"/>
    </row>
    <row r="2512" spans="1:19" ht="15" hidden="1" customHeight="1" x14ac:dyDescent="0.25">
      <c r="A2512" t="s">
        <v>7965</v>
      </c>
      <c r="B2512" s="6" t="s">
        <v>7966</v>
      </c>
      <c r="G2512" s="9"/>
      <c r="H2512" s="3" t="e">
        <f>IF(I2512="",200,VLOOKUP(I2512,#REF!,2,FALSE))</f>
        <v>#REF!</v>
      </c>
      <c r="I2512" t="s">
        <v>12</v>
      </c>
      <c r="J2512" s="3" t="s">
        <v>11</v>
      </c>
      <c r="K2512" s="3" t="s">
        <v>6</v>
      </c>
      <c r="L2512" t="s">
        <v>6077</v>
      </c>
      <c r="M2512" t="s">
        <v>90</v>
      </c>
      <c r="N2512" s="6" t="s">
        <v>7967</v>
      </c>
      <c r="O2512" s="6" t="s">
        <v>7968</v>
      </c>
      <c r="P2512" s="6" t="s">
        <v>7969</v>
      </c>
      <c r="Q2512" s="6" t="s">
        <v>90</v>
      </c>
      <c r="R2512" s="6" t="s">
        <v>7970</v>
      </c>
      <c r="S2512" s="6"/>
    </row>
    <row r="2513" spans="1:19" ht="15" hidden="1" customHeight="1" x14ac:dyDescent="0.25">
      <c r="A2513" t="s">
        <v>7971</v>
      </c>
      <c r="B2513" s="6" t="s">
        <v>7972</v>
      </c>
      <c r="G2513" s="9"/>
      <c r="H2513" s="3" t="e">
        <f>IF(I2513="",200,VLOOKUP(I2513,#REF!,2,FALSE))</f>
        <v>#REF!</v>
      </c>
      <c r="I2513" t="s">
        <v>12</v>
      </c>
      <c r="J2513" s="3" t="s">
        <v>11</v>
      </c>
      <c r="K2513" s="3" t="s">
        <v>6</v>
      </c>
      <c r="L2513" t="s">
        <v>6077</v>
      </c>
      <c r="M2513" t="s">
        <v>90</v>
      </c>
      <c r="N2513" s="6" t="s">
        <v>7973</v>
      </c>
      <c r="O2513" s="6" t="s">
        <v>7974</v>
      </c>
      <c r="P2513" s="6" t="s">
        <v>7975</v>
      </c>
      <c r="Q2513" s="6" t="s">
        <v>90</v>
      </c>
      <c r="R2513" s="6" t="s">
        <v>7976</v>
      </c>
      <c r="S2513" s="6"/>
    </row>
    <row r="2514" spans="1:19" ht="15" hidden="1" customHeight="1" x14ac:dyDescent="0.25">
      <c r="A2514" t="s">
        <v>7977</v>
      </c>
      <c r="B2514" s="6" t="s">
        <v>7978</v>
      </c>
      <c r="G2514" s="9"/>
      <c r="H2514" s="3" t="e">
        <f>IF(I2514="",200,VLOOKUP(I2514,#REF!,2,FALSE))</f>
        <v>#REF!</v>
      </c>
      <c r="I2514" t="s">
        <v>12</v>
      </c>
      <c r="J2514" s="3" t="s">
        <v>11</v>
      </c>
      <c r="K2514" s="3" t="s">
        <v>6</v>
      </c>
      <c r="L2514" t="s">
        <v>6077</v>
      </c>
      <c r="M2514" t="s">
        <v>90</v>
      </c>
      <c r="N2514" s="6" t="s">
        <v>7979</v>
      </c>
      <c r="O2514" s="6" t="s">
        <v>7980</v>
      </c>
      <c r="P2514" s="6" t="s">
        <v>7981</v>
      </c>
      <c r="Q2514" s="6" t="s">
        <v>90</v>
      </c>
      <c r="R2514" s="6" t="s">
        <v>7982</v>
      </c>
      <c r="S2514" s="6"/>
    </row>
    <row r="2515" spans="1:19" ht="15" hidden="1" customHeight="1" x14ac:dyDescent="0.25">
      <c r="A2515" t="s">
        <v>7983</v>
      </c>
      <c r="B2515" s="6" t="s">
        <v>7984</v>
      </c>
      <c r="G2515" s="9"/>
      <c r="H2515" s="3" t="e">
        <f>IF(I2515="",200,VLOOKUP(I2515,#REF!,2,FALSE))</f>
        <v>#REF!</v>
      </c>
      <c r="I2515" t="s">
        <v>12</v>
      </c>
      <c r="J2515" s="3" t="s">
        <v>11</v>
      </c>
      <c r="K2515" s="3" t="s">
        <v>6</v>
      </c>
      <c r="L2515" t="s">
        <v>6077</v>
      </c>
      <c r="M2515" t="s">
        <v>90</v>
      </c>
      <c r="N2515" s="6" t="s">
        <v>7985</v>
      </c>
      <c r="O2515" s="6" t="s">
        <v>7986</v>
      </c>
      <c r="P2515" s="6" t="s">
        <v>7987</v>
      </c>
      <c r="Q2515" s="6" t="s">
        <v>90</v>
      </c>
      <c r="R2515" s="6" t="s">
        <v>7988</v>
      </c>
      <c r="S2515" s="6"/>
    </row>
    <row r="2516" spans="1:19" ht="15" hidden="1" customHeight="1" x14ac:dyDescent="0.25">
      <c r="A2516" t="s">
        <v>7989</v>
      </c>
      <c r="B2516" s="6" t="s">
        <v>7990</v>
      </c>
      <c r="G2516" s="9"/>
      <c r="H2516" s="3" t="e">
        <f>IF(I2516="",200,VLOOKUP(I2516,#REF!,2,FALSE))</f>
        <v>#REF!</v>
      </c>
      <c r="I2516" t="s">
        <v>12</v>
      </c>
      <c r="J2516" s="3" t="s">
        <v>11</v>
      </c>
      <c r="K2516" s="3" t="s">
        <v>6</v>
      </c>
      <c r="L2516" t="s">
        <v>6077</v>
      </c>
      <c r="M2516" t="s">
        <v>90</v>
      </c>
      <c r="N2516" s="6" t="s">
        <v>7991</v>
      </c>
      <c r="O2516" s="6" t="s">
        <v>7992</v>
      </c>
      <c r="P2516" s="6" t="s">
        <v>7993</v>
      </c>
      <c r="Q2516" s="6" t="s">
        <v>90</v>
      </c>
      <c r="R2516" s="6" t="s">
        <v>7994</v>
      </c>
      <c r="S2516" s="6"/>
    </row>
    <row r="2517" spans="1:19" ht="15" hidden="1" customHeight="1" x14ac:dyDescent="0.25">
      <c r="A2517" t="s">
        <v>7995</v>
      </c>
      <c r="B2517" s="6" t="s">
        <v>7996</v>
      </c>
      <c r="G2517" s="9"/>
      <c r="H2517" s="3" t="e">
        <f>IF(I2517="",200,VLOOKUP(I2517,#REF!,2,FALSE))</f>
        <v>#REF!</v>
      </c>
      <c r="I2517" t="s">
        <v>12</v>
      </c>
      <c r="J2517" s="3" t="s">
        <v>11</v>
      </c>
      <c r="K2517" s="3" t="s">
        <v>6</v>
      </c>
      <c r="L2517" t="s">
        <v>6077</v>
      </c>
      <c r="M2517" t="s">
        <v>90</v>
      </c>
      <c r="N2517" s="6" t="s">
        <v>7997</v>
      </c>
      <c r="O2517" s="6" t="s">
        <v>7998</v>
      </c>
      <c r="P2517" s="6" t="s">
        <v>7999</v>
      </c>
      <c r="Q2517" s="6" t="s">
        <v>90</v>
      </c>
      <c r="R2517" s="6" t="s">
        <v>8000</v>
      </c>
      <c r="S2517" s="6"/>
    </row>
    <row r="2518" spans="1:19" ht="15" hidden="1" customHeight="1" x14ac:dyDescent="0.25">
      <c r="A2518" t="s">
        <v>8001</v>
      </c>
      <c r="B2518" s="6" t="s">
        <v>8002</v>
      </c>
      <c r="G2518" s="9"/>
      <c r="H2518" s="3" t="e">
        <f>IF(I2518="",200,VLOOKUP(I2518,#REF!,2,FALSE))</f>
        <v>#REF!</v>
      </c>
      <c r="I2518" t="s">
        <v>12</v>
      </c>
      <c r="J2518" s="3" t="s">
        <v>11</v>
      </c>
      <c r="K2518" s="3" t="s">
        <v>6</v>
      </c>
      <c r="L2518" t="s">
        <v>6077</v>
      </c>
      <c r="M2518" t="s">
        <v>90</v>
      </c>
      <c r="N2518" s="6" t="s">
        <v>8003</v>
      </c>
      <c r="O2518" s="6" t="s">
        <v>8004</v>
      </c>
      <c r="P2518" s="6" t="s">
        <v>8005</v>
      </c>
      <c r="Q2518" s="6" t="s">
        <v>90</v>
      </c>
      <c r="R2518" s="6" t="s">
        <v>8006</v>
      </c>
      <c r="S2518" s="6"/>
    </row>
    <row r="2519" spans="1:19" ht="15" hidden="1" customHeight="1" x14ac:dyDescent="0.25">
      <c r="A2519" t="s">
        <v>8007</v>
      </c>
      <c r="B2519" s="6" t="s">
        <v>8008</v>
      </c>
      <c r="G2519" s="9"/>
      <c r="H2519" s="3" t="e">
        <f>IF(I2519="",200,VLOOKUP(I2519,#REF!,2,FALSE))</f>
        <v>#REF!</v>
      </c>
      <c r="I2519" t="s">
        <v>12</v>
      </c>
      <c r="J2519" s="3" t="s">
        <v>11</v>
      </c>
      <c r="K2519" s="3" t="s">
        <v>6</v>
      </c>
      <c r="L2519" t="s">
        <v>6077</v>
      </c>
      <c r="M2519" t="s">
        <v>90</v>
      </c>
      <c r="N2519" s="6" t="s">
        <v>8009</v>
      </c>
      <c r="O2519" s="6" t="s">
        <v>8010</v>
      </c>
      <c r="P2519" s="6" t="s">
        <v>8011</v>
      </c>
      <c r="Q2519" s="6" t="s">
        <v>90</v>
      </c>
      <c r="R2519" s="6" t="s">
        <v>8012</v>
      </c>
      <c r="S2519" s="6"/>
    </row>
    <row r="2520" spans="1:19" ht="15" hidden="1" customHeight="1" x14ac:dyDescent="0.25">
      <c r="A2520" t="s">
        <v>8013</v>
      </c>
      <c r="B2520" s="6" t="s">
        <v>8014</v>
      </c>
      <c r="G2520" s="9"/>
      <c r="H2520" s="3" t="e">
        <f>IF(I2520="",200,VLOOKUP(I2520,#REF!,2,FALSE))</f>
        <v>#REF!</v>
      </c>
      <c r="I2520" t="s">
        <v>12</v>
      </c>
      <c r="J2520" s="3" t="s">
        <v>11</v>
      </c>
      <c r="K2520" s="3" t="s">
        <v>6</v>
      </c>
      <c r="L2520" t="s">
        <v>6077</v>
      </c>
      <c r="M2520" t="s">
        <v>90</v>
      </c>
      <c r="N2520" s="6" t="s">
        <v>8015</v>
      </c>
      <c r="O2520" s="6" t="s">
        <v>8016</v>
      </c>
      <c r="P2520" s="6" t="s">
        <v>8017</v>
      </c>
      <c r="Q2520" s="6" t="s">
        <v>90</v>
      </c>
      <c r="R2520" s="6" t="s">
        <v>8018</v>
      </c>
      <c r="S2520" s="6"/>
    </row>
    <row r="2521" spans="1:19" ht="15" hidden="1" customHeight="1" x14ac:dyDescent="0.25">
      <c r="A2521" t="s">
        <v>8019</v>
      </c>
      <c r="B2521" s="6" t="s">
        <v>8020</v>
      </c>
      <c r="G2521" s="9"/>
      <c r="H2521" s="3" t="e">
        <f>IF(I2521="",200,VLOOKUP(I2521,#REF!,2,FALSE))</f>
        <v>#REF!</v>
      </c>
      <c r="I2521" t="s">
        <v>12</v>
      </c>
      <c r="J2521" s="3" t="s">
        <v>11</v>
      </c>
      <c r="K2521" s="3" t="s">
        <v>8</v>
      </c>
      <c r="L2521" t="s">
        <v>6077</v>
      </c>
      <c r="M2521" t="s">
        <v>90</v>
      </c>
      <c r="N2521" s="6" t="s">
        <v>8021</v>
      </c>
      <c r="O2521" s="6" t="s">
        <v>8022</v>
      </c>
      <c r="P2521" s="6" t="s">
        <v>8023</v>
      </c>
      <c r="Q2521" s="6" t="s">
        <v>90</v>
      </c>
      <c r="R2521" s="6" t="s">
        <v>8024</v>
      </c>
      <c r="S2521" s="6"/>
    </row>
    <row r="2522" spans="1:19" ht="15" hidden="1" customHeight="1" x14ac:dyDescent="0.25">
      <c r="A2522" t="s">
        <v>8025</v>
      </c>
      <c r="B2522" s="6" t="s">
        <v>8026</v>
      </c>
      <c r="G2522" s="9"/>
      <c r="H2522" s="3" t="e">
        <f>IF(I2522="",200,VLOOKUP(I2522,#REF!,2,FALSE))</f>
        <v>#REF!</v>
      </c>
      <c r="I2522" t="s">
        <v>12</v>
      </c>
      <c r="J2522" s="3" t="s">
        <v>11</v>
      </c>
      <c r="K2522" s="3" t="s">
        <v>3</v>
      </c>
      <c r="L2522" t="s">
        <v>8027</v>
      </c>
      <c r="M2522" t="s">
        <v>6924</v>
      </c>
      <c r="N2522" s="6" t="s">
        <v>8028</v>
      </c>
      <c r="P2522" s="6" t="s">
        <v>8029</v>
      </c>
      <c r="Q2522" s="6" t="s">
        <v>90</v>
      </c>
      <c r="R2522" s="6" t="s">
        <v>8030</v>
      </c>
      <c r="S2522" s="6"/>
    </row>
    <row r="2523" spans="1:19" ht="15" hidden="1" customHeight="1" x14ac:dyDescent="0.25">
      <c r="A2523" t="s">
        <v>8031</v>
      </c>
      <c r="B2523" s="6" t="s">
        <v>8032</v>
      </c>
      <c r="G2523" s="9"/>
      <c r="H2523" s="3" t="e">
        <f>IF(I2523="",200,VLOOKUP(I2523,#REF!,2,FALSE))</f>
        <v>#REF!</v>
      </c>
      <c r="I2523" t="s">
        <v>12</v>
      </c>
      <c r="J2523" s="3" t="s">
        <v>11</v>
      </c>
      <c r="K2523" s="3" t="s">
        <v>3</v>
      </c>
      <c r="L2523" t="s">
        <v>8027</v>
      </c>
      <c r="M2523" t="s">
        <v>6924</v>
      </c>
      <c r="N2523" s="6" t="s">
        <v>8028</v>
      </c>
      <c r="P2523" s="6" t="s">
        <v>8033</v>
      </c>
      <c r="Q2523" s="6" t="s">
        <v>90</v>
      </c>
      <c r="R2523" s="6" t="s">
        <v>8030</v>
      </c>
      <c r="S2523" s="6"/>
    </row>
    <row r="2524" spans="1:19" ht="15" hidden="1" customHeight="1" x14ac:dyDescent="0.25">
      <c r="A2524" t="s">
        <v>8034</v>
      </c>
      <c r="B2524" s="6" t="s">
        <v>8035</v>
      </c>
      <c r="G2524" s="9"/>
      <c r="H2524" s="3" t="e">
        <f>IF(I2524="",200,VLOOKUP(I2524,#REF!,2,FALSE))</f>
        <v>#REF!</v>
      </c>
      <c r="I2524" t="s">
        <v>12</v>
      </c>
      <c r="J2524" s="3" t="s">
        <v>11</v>
      </c>
      <c r="K2524" s="3" t="s">
        <v>3</v>
      </c>
      <c r="L2524" t="s">
        <v>8027</v>
      </c>
      <c r="M2524" t="s">
        <v>6924</v>
      </c>
      <c r="N2524" s="6" t="s">
        <v>8028</v>
      </c>
      <c r="P2524" s="6" t="s">
        <v>8036</v>
      </c>
      <c r="Q2524" s="6" t="s">
        <v>90</v>
      </c>
      <c r="R2524" s="6" t="s">
        <v>8037</v>
      </c>
      <c r="S2524" s="6"/>
    </row>
    <row r="2525" spans="1:19" ht="15" hidden="1" customHeight="1" x14ac:dyDescent="0.25">
      <c r="A2525" t="s">
        <v>8038</v>
      </c>
      <c r="B2525" s="6" t="s">
        <v>8039</v>
      </c>
      <c r="G2525" s="9"/>
      <c r="H2525" s="3" t="e">
        <f>IF(I2525="",200,VLOOKUP(I2525,#REF!,2,FALSE))</f>
        <v>#REF!</v>
      </c>
      <c r="I2525" t="s">
        <v>12</v>
      </c>
      <c r="J2525" s="3" t="s">
        <v>11</v>
      </c>
      <c r="K2525" s="3" t="s">
        <v>3</v>
      </c>
      <c r="L2525" t="s">
        <v>8027</v>
      </c>
      <c r="M2525" t="s">
        <v>6924</v>
      </c>
      <c r="N2525" s="6" t="s">
        <v>8028</v>
      </c>
      <c r="P2525" s="6" t="s">
        <v>8036</v>
      </c>
      <c r="Q2525" s="6" t="s">
        <v>90</v>
      </c>
      <c r="R2525" s="6" t="s">
        <v>8040</v>
      </c>
      <c r="S2525" s="6"/>
    </row>
    <row r="2526" spans="1:19" ht="15" hidden="1" customHeight="1" x14ac:dyDescent="0.25">
      <c r="A2526" t="s">
        <v>8041</v>
      </c>
      <c r="B2526" s="6" t="s">
        <v>8042</v>
      </c>
      <c r="G2526" s="9"/>
      <c r="H2526" s="3" t="e">
        <f>IF(I2526="",200,VLOOKUP(I2526,#REF!,2,FALSE))</f>
        <v>#REF!</v>
      </c>
      <c r="I2526" t="s">
        <v>12</v>
      </c>
      <c r="J2526" s="3" t="s">
        <v>11</v>
      </c>
      <c r="K2526" s="3" t="s">
        <v>3</v>
      </c>
      <c r="L2526" t="s">
        <v>8027</v>
      </c>
      <c r="M2526" t="s">
        <v>6924</v>
      </c>
      <c r="N2526" s="6" t="s">
        <v>8028</v>
      </c>
      <c r="P2526" s="6" t="s">
        <v>8043</v>
      </c>
      <c r="Q2526" s="6" t="s">
        <v>90</v>
      </c>
      <c r="R2526" s="6" t="s">
        <v>8044</v>
      </c>
      <c r="S2526" s="6"/>
    </row>
    <row r="2527" spans="1:19" ht="15" hidden="1" customHeight="1" x14ac:dyDescent="0.25">
      <c r="A2527" t="s">
        <v>8045</v>
      </c>
      <c r="B2527" s="6" t="s">
        <v>8046</v>
      </c>
      <c r="G2527" s="9"/>
      <c r="H2527" s="3" t="e">
        <f>IF(I2527="",200,VLOOKUP(I2527,#REF!,2,FALSE))</f>
        <v>#REF!</v>
      </c>
      <c r="I2527" t="s">
        <v>12</v>
      </c>
      <c r="J2527" s="3" t="s">
        <v>11</v>
      </c>
      <c r="K2527" s="3" t="s">
        <v>3</v>
      </c>
      <c r="L2527" t="s">
        <v>8027</v>
      </c>
      <c r="M2527" t="s">
        <v>6924</v>
      </c>
      <c r="N2527" s="6" t="s">
        <v>8028</v>
      </c>
      <c r="P2527" s="6" t="s">
        <v>8047</v>
      </c>
      <c r="Q2527" s="6" t="s">
        <v>90</v>
      </c>
      <c r="R2527" s="6" t="s">
        <v>8048</v>
      </c>
      <c r="S2527" s="6"/>
    </row>
    <row r="2528" spans="1:19" ht="15" hidden="1" customHeight="1" x14ac:dyDescent="0.25">
      <c r="A2528" t="s">
        <v>8049</v>
      </c>
      <c r="B2528" s="6" t="s">
        <v>8050</v>
      </c>
      <c r="G2528" s="9"/>
      <c r="H2528" s="3" t="e">
        <f>IF(I2528="",200,VLOOKUP(I2528,#REF!,2,FALSE))</f>
        <v>#REF!</v>
      </c>
      <c r="I2528" t="s">
        <v>12</v>
      </c>
      <c r="J2528" s="3" t="s">
        <v>11</v>
      </c>
      <c r="K2528" s="3" t="s">
        <v>3</v>
      </c>
      <c r="L2528" t="s">
        <v>8027</v>
      </c>
      <c r="M2528" t="s">
        <v>6924</v>
      </c>
      <c r="N2528" s="6" t="s">
        <v>8028</v>
      </c>
      <c r="P2528" s="6" t="s">
        <v>8051</v>
      </c>
      <c r="Q2528" s="6" t="s">
        <v>90</v>
      </c>
      <c r="R2528" s="6" t="s">
        <v>8052</v>
      </c>
      <c r="S2528" s="6"/>
    </row>
    <row r="2529" spans="1:19" ht="15" hidden="1" customHeight="1" x14ac:dyDescent="0.25">
      <c r="A2529" t="s">
        <v>8053</v>
      </c>
      <c r="B2529" s="6" t="s">
        <v>8054</v>
      </c>
      <c r="H2529" s="3" t="e">
        <f>IF(I2529="",200,VLOOKUP(I2529,#REF!,2,FALSE))</f>
        <v>#REF!</v>
      </c>
      <c r="I2529" t="s">
        <v>12</v>
      </c>
      <c r="J2529" s="3" t="s">
        <v>85</v>
      </c>
      <c r="K2529" s="3" t="s">
        <v>3</v>
      </c>
      <c r="L2529" t="s">
        <v>6923</v>
      </c>
      <c r="M2529" t="s">
        <v>6924</v>
      </c>
      <c r="N2529" s="6" t="s">
        <v>8028</v>
      </c>
      <c r="P2529" s="6" t="s">
        <v>8029</v>
      </c>
      <c r="Q2529" s="6" t="s">
        <v>90</v>
      </c>
      <c r="R2529" s="6" t="s">
        <v>8030</v>
      </c>
      <c r="S2529" s="6"/>
    </row>
    <row r="2530" spans="1:19" ht="15" hidden="1" customHeight="1" x14ac:dyDescent="0.25">
      <c r="A2530" t="s">
        <v>8055</v>
      </c>
      <c r="B2530" s="6" t="s">
        <v>8056</v>
      </c>
      <c r="H2530" s="3" t="e">
        <f>IF(I2530="",200,VLOOKUP(I2530,#REF!,2,FALSE))</f>
        <v>#REF!</v>
      </c>
      <c r="I2530" t="s">
        <v>12</v>
      </c>
      <c r="J2530" s="3" t="s">
        <v>85</v>
      </c>
      <c r="K2530" s="3" t="s">
        <v>3</v>
      </c>
      <c r="L2530" t="s">
        <v>6923</v>
      </c>
      <c r="M2530" t="s">
        <v>6924</v>
      </c>
      <c r="N2530" s="6" t="s">
        <v>8028</v>
      </c>
      <c r="P2530" s="6" t="s">
        <v>8033</v>
      </c>
      <c r="Q2530" s="6" t="s">
        <v>90</v>
      </c>
      <c r="R2530" s="6" t="s">
        <v>8030</v>
      </c>
      <c r="S2530" s="6"/>
    </row>
    <row r="2531" spans="1:19" ht="15" hidden="1" customHeight="1" x14ac:dyDescent="0.25">
      <c r="A2531" t="s">
        <v>8057</v>
      </c>
      <c r="B2531" s="6" t="s">
        <v>8058</v>
      </c>
      <c r="H2531" s="3" t="e">
        <f>IF(I2531="",200,VLOOKUP(I2531,#REF!,2,FALSE))</f>
        <v>#REF!</v>
      </c>
      <c r="I2531" t="s">
        <v>12</v>
      </c>
      <c r="J2531" s="3" t="s">
        <v>85</v>
      </c>
      <c r="K2531" s="3" t="s">
        <v>3</v>
      </c>
      <c r="L2531" t="s">
        <v>6923</v>
      </c>
      <c r="M2531" t="s">
        <v>6924</v>
      </c>
      <c r="N2531" s="6" t="s">
        <v>8028</v>
      </c>
      <c r="P2531" s="6" t="s">
        <v>8036</v>
      </c>
      <c r="Q2531" s="6" t="s">
        <v>90</v>
      </c>
      <c r="R2531" s="6" t="s">
        <v>8037</v>
      </c>
      <c r="S2531" s="6"/>
    </row>
    <row r="2532" spans="1:19" ht="15" hidden="1" customHeight="1" x14ac:dyDescent="0.25">
      <c r="A2532" t="s">
        <v>8059</v>
      </c>
      <c r="B2532" s="6" t="s">
        <v>8060</v>
      </c>
      <c r="H2532" s="3" t="e">
        <f>IF(I2532="",200,VLOOKUP(I2532,#REF!,2,FALSE))</f>
        <v>#REF!</v>
      </c>
      <c r="I2532" t="s">
        <v>12</v>
      </c>
      <c r="J2532" s="3" t="s">
        <v>85</v>
      </c>
      <c r="K2532" s="3" t="s">
        <v>3</v>
      </c>
      <c r="L2532" t="s">
        <v>6923</v>
      </c>
      <c r="M2532" t="s">
        <v>6924</v>
      </c>
      <c r="N2532" s="6" t="s">
        <v>8028</v>
      </c>
      <c r="P2532" s="6" t="s">
        <v>8036</v>
      </c>
      <c r="Q2532" s="6" t="s">
        <v>90</v>
      </c>
      <c r="R2532" s="6" t="s">
        <v>8040</v>
      </c>
      <c r="S2532" s="6"/>
    </row>
    <row r="2533" spans="1:19" ht="15" hidden="1" customHeight="1" x14ac:dyDescent="0.25">
      <c r="A2533" t="s">
        <v>8061</v>
      </c>
      <c r="B2533" s="6" t="s">
        <v>8062</v>
      </c>
      <c r="H2533" s="3" t="e">
        <f>IF(I2533="",200,VLOOKUP(I2533,#REF!,2,FALSE))</f>
        <v>#REF!</v>
      </c>
      <c r="I2533" t="s">
        <v>12</v>
      </c>
      <c r="J2533" s="3" t="s">
        <v>85</v>
      </c>
      <c r="K2533" s="3" t="s">
        <v>3</v>
      </c>
      <c r="L2533" t="s">
        <v>6923</v>
      </c>
      <c r="M2533" t="s">
        <v>6924</v>
      </c>
      <c r="N2533" s="6" t="s">
        <v>8028</v>
      </c>
      <c r="P2533" s="6" t="s">
        <v>8043</v>
      </c>
      <c r="Q2533" s="6" t="s">
        <v>90</v>
      </c>
      <c r="R2533" s="6" t="s">
        <v>8044</v>
      </c>
      <c r="S2533" s="6"/>
    </row>
    <row r="2534" spans="1:19" ht="15" hidden="1" customHeight="1" x14ac:dyDescent="0.25">
      <c r="A2534" t="s">
        <v>8063</v>
      </c>
      <c r="B2534" s="6" t="s">
        <v>8064</v>
      </c>
      <c r="H2534" s="3" t="e">
        <f>IF(I2534="",200,VLOOKUP(I2534,#REF!,2,FALSE))</f>
        <v>#REF!</v>
      </c>
      <c r="I2534" t="s">
        <v>12</v>
      </c>
      <c r="J2534" s="3" t="s">
        <v>85</v>
      </c>
      <c r="K2534" s="3" t="s">
        <v>3</v>
      </c>
      <c r="L2534" t="s">
        <v>6923</v>
      </c>
      <c r="M2534" t="s">
        <v>6924</v>
      </c>
      <c r="N2534" s="6" t="s">
        <v>8028</v>
      </c>
      <c r="P2534" s="6" t="s">
        <v>8047</v>
      </c>
      <c r="Q2534" s="6" t="s">
        <v>90</v>
      </c>
      <c r="R2534" s="6" t="s">
        <v>8048</v>
      </c>
      <c r="S2534" s="6"/>
    </row>
    <row r="2535" spans="1:19" ht="15" hidden="1" customHeight="1" x14ac:dyDescent="0.25">
      <c r="A2535" t="s">
        <v>8065</v>
      </c>
      <c r="B2535" s="6" t="s">
        <v>8066</v>
      </c>
      <c r="H2535" s="3" t="e">
        <f>IF(I2535="",200,VLOOKUP(I2535,#REF!,2,FALSE))</f>
        <v>#REF!</v>
      </c>
      <c r="I2535" t="s">
        <v>12</v>
      </c>
      <c r="J2535" s="3" t="s">
        <v>85</v>
      </c>
      <c r="K2535" s="3" t="s">
        <v>3</v>
      </c>
      <c r="L2535" t="s">
        <v>6923</v>
      </c>
      <c r="M2535" t="s">
        <v>6924</v>
      </c>
      <c r="N2535" s="6" t="s">
        <v>8028</v>
      </c>
      <c r="P2535" s="6" t="s">
        <v>8051</v>
      </c>
      <c r="Q2535" s="6" t="s">
        <v>90</v>
      </c>
      <c r="R2535" s="6" t="s">
        <v>8052</v>
      </c>
      <c r="S2535" s="6"/>
    </row>
    <row r="2536" spans="1:19" ht="15" hidden="1" customHeight="1" x14ac:dyDescent="0.25">
      <c r="A2536" t="s">
        <v>8067</v>
      </c>
      <c r="B2536" s="6" t="s">
        <v>8068</v>
      </c>
      <c r="H2536" s="3" t="e">
        <f>IF(I2536="",200,VLOOKUP(I2536,#REF!,2,FALSE))</f>
        <v>#REF!</v>
      </c>
      <c r="I2536" t="s">
        <v>12</v>
      </c>
      <c r="J2536" s="3" t="s">
        <v>85</v>
      </c>
      <c r="K2536" s="3" t="s">
        <v>6</v>
      </c>
      <c r="L2536" t="s">
        <v>8069</v>
      </c>
      <c r="M2536" t="s">
        <v>90</v>
      </c>
      <c r="N2536" s="6" t="s">
        <v>8070</v>
      </c>
      <c r="O2536" s="6" t="s">
        <v>8071</v>
      </c>
      <c r="P2536" s="6" t="s">
        <v>8072</v>
      </c>
      <c r="Q2536" s="6" t="s">
        <v>90</v>
      </c>
      <c r="R2536" s="6" t="s">
        <v>8073</v>
      </c>
      <c r="S2536" s="6"/>
    </row>
    <row r="2537" spans="1:19" ht="15" hidden="1" customHeight="1" x14ac:dyDescent="0.25">
      <c r="A2537" t="s">
        <v>8074</v>
      </c>
      <c r="B2537" s="6" t="s">
        <v>8068</v>
      </c>
      <c r="H2537" s="3" t="e">
        <f>IF(I2537="",200,VLOOKUP(I2537,#REF!,2,FALSE))</f>
        <v>#REF!</v>
      </c>
      <c r="I2537" t="s">
        <v>12</v>
      </c>
      <c r="J2537" s="3" t="s">
        <v>85</v>
      </c>
      <c r="K2537" s="3" t="s">
        <v>6</v>
      </c>
      <c r="L2537" t="s">
        <v>8075</v>
      </c>
      <c r="M2537" t="s">
        <v>90</v>
      </c>
      <c r="N2537" s="6" t="s">
        <v>8076</v>
      </c>
      <c r="O2537" s="6" t="s">
        <v>8077</v>
      </c>
      <c r="P2537" s="6" t="s">
        <v>8078</v>
      </c>
      <c r="Q2537" s="6" t="s">
        <v>90</v>
      </c>
      <c r="R2537" s="6" t="s">
        <v>8079</v>
      </c>
      <c r="S2537" s="6"/>
    </row>
    <row r="2538" spans="1:19" ht="15" hidden="1" customHeight="1" x14ac:dyDescent="0.25">
      <c r="A2538" t="s">
        <v>8080</v>
      </c>
      <c r="B2538" s="6" t="s">
        <v>8068</v>
      </c>
      <c r="H2538" s="3" t="e">
        <f>IF(I2538="",200,VLOOKUP(I2538,#REF!,2,FALSE))</f>
        <v>#REF!</v>
      </c>
      <c r="I2538" t="s">
        <v>12</v>
      </c>
      <c r="J2538" s="3" t="s">
        <v>85</v>
      </c>
      <c r="K2538" s="3" t="s">
        <v>6</v>
      </c>
      <c r="L2538" t="s">
        <v>8075</v>
      </c>
      <c r="M2538" t="s">
        <v>90</v>
      </c>
      <c r="N2538" s="6" t="s">
        <v>8076</v>
      </c>
      <c r="O2538" s="6" t="s">
        <v>8077</v>
      </c>
      <c r="P2538" s="6" t="s">
        <v>8078</v>
      </c>
      <c r="Q2538" s="6" t="s">
        <v>90</v>
      </c>
      <c r="R2538" s="6" t="s">
        <v>8079</v>
      </c>
      <c r="S2538" s="6"/>
    </row>
    <row r="2539" spans="1:19" ht="15" hidden="1" customHeight="1" x14ac:dyDescent="0.25">
      <c r="A2539" t="s">
        <v>8081</v>
      </c>
      <c r="B2539" s="6" t="s">
        <v>8068</v>
      </c>
      <c r="H2539" s="3" t="e">
        <f>IF(I2539="",200,VLOOKUP(I2539,#REF!,2,FALSE))</f>
        <v>#REF!</v>
      </c>
      <c r="I2539" t="s">
        <v>12</v>
      </c>
      <c r="J2539" s="3" t="s">
        <v>85</v>
      </c>
      <c r="K2539" s="3" t="s">
        <v>6</v>
      </c>
      <c r="L2539" t="s">
        <v>8075</v>
      </c>
      <c r="M2539" t="s">
        <v>90</v>
      </c>
      <c r="N2539" s="6" t="s">
        <v>8076</v>
      </c>
      <c r="O2539" s="6" t="s">
        <v>8077</v>
      </c>
      <c r="P2539" s="6" t="s">
        <v>8078</v>
      </c>
      <c r="Q2539" s="6" t="s">
        <v>90</v>
      </c>
      <c r="R2539" s="6" t="s">
        <v>8079</v>
      </c>
      <c r="S2539" s="6"/>
    </row>
    <row r="2540" spans="1:19" ht="15" hidden="1" customHeight="1" x14ac:dyDescent="0.25">
      <c r="A2540" t="s">
        <v>8082</v>
      </c>
      <c r="B2540" s="6" t="s">
        <v>8083</v>
      </c>
      <c r="H2540" s="3" t="e">
        <f>IF(I2540="",200,VLOOKUP(I2540,#REF!,2,FALSE))</f>
        <v>#REF!</v>
      </c>
      <c r="I2540" t="s">
        <v>12</v>
      </c>
      <c r="J2540" s="3" t="s">
        <v>85</v>
      </c>
      <c r="K2540" s="3" t="s">
        <v>6</v>
      </c>
      <c r="L2540" t="s">
        <v>8069</v>
      </c>
      <c r="M2540" t="s">
        <v>90</v>
      </c>
      <c r="N2540" s="6" t="s">
        <v>8084</v>
      </c>
      <c r="O2540" s="6" t="s">
        <v>8085</v>
      </c>
      <c r="P2540" s="6" t="s">
        <v>8086</v>
      </c>
      <c r="Q2540" s="6" t="s">
        <v>90</v>
      </c>
      <c r="R2540" s="6" t="s">
        <v>8087</v>
      </c>
      <c r="S2540" s="6"/>
    </row>
    <row r="2541" spans="1:19" ht="15" hidden="1" customHeight="1" x14ac:dyDescent="0.25">
      <c r="A2541" t="s">
        <v>8088</v>
      </c>
      <c r="B2541" s="6" t="s">
        <v>8083</v>
      </c>
      <c r="H2541" s="3" t="e">
        <f>IF(I2541="",200,VLOOKUP(I2541,#REF!,2,FALSE))</f>
        <v>#REF!</v>
      </c>
      <c r="I2541" t="s">
        <v>12</v>
      </c>
      <c r="J2541" s="3" t="s">
        <v>85</v>
      </c>
      <c r="K2541" s="3" t="s">
        <v>6</v>
      </c>
      <c r="L2541" t="s">
        <v>8075</v>
      </c>
      <c r="M2541" t="s">
        <v>90</v>
      </c>
      <c r="N2541" s="6" t="s">
        <v>8089</v>
      </c>
      <c r="O2541" s="6" t="s">
        <v>8090</v>
      </c>
      <c r="P2541" s="6" t="s">
        <v>8086</v>
      </c>
      <c r="Q2541" s="6" t="s">
        <v>90</v>
      </c>
      <c r="R2541" s="6" t="s">
        <v>8091</v>
      </c>
      <c r="S2541" s="6"/>
    </row>
    <row r="2542" spans="1:19" ht="15" hidden="1" customHeight="1" x14ac:dyDescent="0.25">
      <c r="A2542" t="s">
        <v>8092</v>
      </c>
      <c r="B2542" s="6" t="s">
        <v>8083</v>
      </c>
      <c r="H2542" s="3" t="e">
        <f>IF(I2542="",200,VLOOKUP(I2542,#REF!,2,FALSE))</f>
        <v>#REF!</v>
      </c>
      <c r="I2542" t="s">
        <v>12</v>
      </c>
      <c r="J2542" s="3" t="s">
        <v>85</v>
      </c>
      <c r="K2542" s="3" t="s">
        <v>6</v>
      </c>
      <c r="L2542" t="s">
        <v>8075</v>
      </c>
      <c r="M2542" t="s">
        <v>90</v>
      </c>
      <c r="N2542" s="6" t="s">
        <v>8089</v>
      </c>
      <c r="O2542" s="6" t="s">
        <v>8090</v>
      </c>
      <c r="P2542" s="6" t="s">
        <v>8086</v>
      </c>
      <c r="Q2542" s="6" t="s">
        <v>90</v>
      </c>
      <c r="R2542" s="6" t="s">
        <v>8091</v>
      </c>
      <c r="S2542" s="6"/>
    </row>
    <row r="2543" spans="1:19" ht="15" hidden="1" customHeight="1" x14ac:dyDescent="0.25">
      <c r="A2543" t="s">
        <v>8093</v>
      </c>
      <c r="B2543" s="6" t="s">
        <v>8083</v>
      </c>
      <c r="H2543" s="3" t="e">
        <f>IF(I2543="",200,VLOOKUP(I2543,#REF!,2,FALSE))</f>
        <v>#REF!</v>
      </c>
      <c r="I2543" t="s">
        <v>12</v>
      </c>
      <c r="J2543" s="3" t="s">
        <v>85</v>
      </c>
      <c r="K2543" s="3" t="s">
        <v>6</v>
      </c>
      <c r="L2543" t="s">
        <v>8075</v>
      </c>
      <c r="M2543" t="s">
        <v>90</v>
      </c>
      <c r="N2543" s="6" t="s">
        <v>8089</v>
      </c>
      <c r="O2543" s="6" t="s">
        <v>8090</v>
      </c>
      <c r="P2543" s="6" t="s">
        <v>8086</v>
      </c>
      <c r="Q2543" s="6" t="s">
        <v>90</v>
      </c>
      <c r="R2543" s="6" t="s">
        <v>8091</v>
      </c>
      <c r="S2543" s="6"/>
    </row>
    <row r="2544" spans="1:19" ht="15" hidden="1" customHeight="1" x14ac:dyDescent="0.25">
      <c r="A2544" t="s">
        <v>8094</v>
      </c>
      <c r="B2544" s="6" t="s">
        <v>8095</v>
      </c>
      <c r="H2544" s="3" t="e">
        <f>IF(I2544="",200,VLOOKUP(I2544,#REF!,2,FALSE))</f>
        <v>#REF!</v>
      </c>
      <c r="I2544" t="s">
        <v>12</v>
      </c>
      <c r="J2544" s="3" t="s">
        <v>85</v>
      </c>
      <c r="K2544" s="3" t="s">
        <v>6</v>
      </c>
      <c r="L2544" t="s">
        <v>8069</v>
      </c>
      <c r="M2544" t="s">
        <v>90</v>
      </c>
      <c r="N2544" s="6" t="s">
        <v>8096</v>
      </c>
      <c r="O2544" s="6" t="s">
        <v>8097</v>
      </c>
      <c r="P2544" s="6" t="s">
        <v>8098</v>
      </c>
      <c r="Q2544" s="6" t="s">
        <v>90</v>
      </c>
      <c r="R2544" s="6" t="s">
        <v>8099</v>
      </c>
      <c r="S2544" s="6"/>
    </row>
    <row r="2545" spans="1:19" ht="15" hidden="1" customHeight="1" x14ac:dyDescent="0.25">
      <c r="A2545" t="s">
        <v>8100</v>
      </c>
      <c r="B2545" s="6" t="s">
        <v>8095</v>
      </c>
      <c r="H2545" s="3" t="e">
        <f>IF(I2545="",200,VLOOKUP(I2545,#REF!,2,FALSE))</f>
        <v>#REF!</v>
      </c>
      <c r="I2545" t="s">
        <v>12</v>
      </c>
      <c r="J2545" s="3" t="s">
        <v>85</v>
      </c>
      <c r="K2545" s="3" t="s">
        <v>6</v>
      </c>
      <c r="L2545" t="s">
        <v>8075</v>
      </c>
      <c r="M2545" t="s">
        <v>90</v>
      </c>
      <c r="N2545" s="6" t="s">
        <v>8101</v>
      </c>
      <c r="O2545" s="6" t="s">
        <v>8102</v>
      </c>
      <c r="P2545" s="6" t="s">
        <v>8098</v>
      </c>
      <c r="Q2545" s="6" t="s">
        <v>90</v>
      </c>
      <c r="R2545" s="6" t="s">
        <v>8103</v>
      </c>
      <c r="S2545" s="6"/>
    </row>
    <row r="2546" spans="1:19" ht="15" hidden="1" customHeight="1" x14ac:dyDescent="0.25">
      <c r="A2546" t="s">
        <v>8104</v>
      </c>
      <c r="B2546" s="6" t="s">
        <v>8095</v>
      </c>
      <c r="H2546" s="3" t="e">
        <f>IF(I2546="",200,VLOOKUP(I2546,#REF!,2,FALSE))</f>
        <v>#REF!</v>
      </c>
      <c r="I2546" t="s">
        <v>12</v>
      </c>
      <c r="J2546" s="3" t="s">
        <v>85</v>
      </c>
      <c r="K2546" s="3" t="s">
        <v>6</v>
      </c>
      <c r="L2546" t="s">
        <v>8075</v>
      </c>
      <c r="M2546" t="s">
        <v>90</v>
      </c>
      <c r="N2546" s="6" t="s">
        <v>8101</v>
      </c>
      <c r="O2546" s="6" t="s">
        <v>8102</v>
      </c>
      <c r="P2546" s="6" t="s">
        <v>8098</v>
      </c>
      <c r="Q2546" s="6" t="s">
        <v>90</v>
      </c>
      <c r="R2546" s="6" t="s">
        <v>8103</v>
      </c>
      <c r="S2546" s="6"/>
    </row>
    <row r="2547" spans="1:19" ht="15" hidden="1" customHeight="1" x14ac:dyDescent="0.25">
      <c r="A2547" t="s">
        <v>8105</v>
      </c>
      <c r="B2547" s="6" t="s">
        <v>8095</v>
      </c>
      <c r="H2547" s="3" t="e">
        <f>IF(I2547="",200,VLOOKUP(I2547,#REF!,2,FALSE))</f>
        <v>#REF!</v>
      </c>
      <c r="I2547" t="s">
        <v>12</v>
      </c>
      <c r="J2547" s="3" t="s">
        <v>85</v>
      </c>
      <c r="K2547" s="3" t="s">
        <v>6</v>
      </c>
      <c r="L2547" t="s">
        <v>8075</v>
      </c>
      <c r="M2547" t="s">
        <v>90</v>
      </c>
      <c r="N2547" s="6" t="s">
        <v>8101</v>
      </c>
      <c r="O2547" s="6" t="s">
        <v>8106</v>
      </c>
      <c r="P2547" s="6" t="s">
        <v>8098</v>
      </c>
      <c r="Q2547" s="6" t="s">
        <v>90</v>
      </c>
      <c r="R2547" s="6" t="s">
        <v>8103</v>
      </c>
      <c r="S2547" s="6"/>
    </row>
    <row r="2548" spans="1:19" ht="15" hidden="1" customHeight="1" x14ac:dyDescent="0.25">
      <c r="A2548" t="s">
        <v>8107</v>
      </c>
      <c r="B2548" s="6" t="s">
        <v>8108</v>
      </c>
      <c r="H2548" s="3" t="e">
        <f>IF(I2548="",200,VLOOKUP(I2548,#REF!,2,FALSE))</f>
        <v>#REF!</v>
      </c>
      <c r="I2548" t="s">
        <v>12</v>
      </c>
      <c r="J2548" s="3" t="s">
        <v>85</v>
      </c>
      <c r="K2548" s="3" t="s">
        <v>6</v>
      </c>
      <c r="L2548" t="s">
        <v>8069</v>
      </c>
      <c r="M2548" t="s">
        <v>90</v>
      </c>
      <c r="N2548" s="6" t="s">
        <v>8109</v>
      </c>
      <c r="O2548" s="6" t="s">
        <v>8110</v>
      </c>
      <c r="P2548" s="6" t="s">
        <v>8111</v>
      </c>
      <c r="Q2548" s="6" t="s">
        <v>90</v>
      </c>
      <c r="R2548" s="6" t="s">
        <v>8112</v>
      </c>
      <c r="S2548" s="6"/>
    </row>
    <row r="2549" spans="1:19" ht="15" hidden="1" customHeight="1" x14ac:dyDescent="0.25">
      <c r="A2549" t="s">
        <v>8113</v>
      </c>
      <c r="B2549" s="6" t="s">
        <v>8108</v>
      </c>
      <c r="H2549" s="3" t="e">
        <f>IF(I2549="",200,VLOOKUP(I2549,#REF!,2,FALSE))</f>
        <v>#REF!</v>
      </c>
      <c r="I2549" t="s">
        <v>12</v>
      </c>
      <c r="J2549" s="3" t="s">
        <v>85</v>
      </c>
      <c r="K2549" s="3" t="s">
        <v>6</v>
      </c>
      <c r="L2549" t="s">
        <v>8075</v>
      </c>
      <c r="M2549" t="s">
        <v>90</v>
      </c>
      <c r="N2549" s="6" t="s">
        <v>8114</v>
      </c>
      <c r="O2549" s="6" t="s">
        <v>8115</v>
      </c>
      <c r="P2549" s="6" t="s">
        <v>8116</v>
      </c>
      <c r="Q2549" s="6" t="s">
        <v>90</v>
      </c>
      <c r="R2549" s="6" t="s">
        <v>8117</v>
      </c>
      <c r="S2549" s="6"/>
    </row>
    <row r="2550" spans="1:19" ht="15" hidden="1" customHeight="1" x14ac:dyDescent="0.25">
      <c r="A2550" t="s">
        <v>8118</v>
      </c>
      <c r="B2550" s="6" t="s">
        <v>8108</v>
      </c>
      <c r="H2550" s="3" t="e">
        <f>IF(I2550="",200,VLOOKUP(I2550,#REF!,2,FALSE))</f>
        <v>#REF!</v>
      </c>
      <c r="I2550" t="s">
        <v>12</v>
      </c>
      <c r="J2550" s="3" t="s">
        <v>85</v>
      </c>
      <c r="K2550" s="3" t="s">
        <v>6</v>
      </c>
      <c r="L2550" t="s">
        <v>8075</v>
      </c>
      <c r="M2550" t="s">
        <v>90</v>
      </c>
      <c r="N2550" s="6" t="s">
        <v>8114</v>
      </c>
      <c r="O2550" s="6" t="s">
        <v>8115</v>
      </c>
      <c r="P2550" s="6" t="s">
        <v>8116</v>
      </c>
      <c r="Q2550" s="6" t="s">
        <v>90</v>
      </c>
      <c r="R2550" s="6" t="s">
        <v>8117</v>
      </c>
      <c r="S2550" s="6"/>
    </row>
    <row r="2551" spans="1:19" ht="15" hidden="1" customHeight="1" x14ac:dyDescent="0.25">
      <c r="A2551" t="s">
        <v>8119</v>
      </c>
      <c r="B2551" s="6" t="s">
        <v>8108</v>
      </c>
      <c r="H2551" s="3" t="e">
        <f>IF(I2551="",200,VLOOKUP(I2551,#REF!,2,FALSE))</f>
        <v>#REF!</v>
      </c>
      <c r="I2551" t="s">
        <v>12</v>
      </c>
      <c r="J2551" s="3" t="s">
        <v>85</v>
      </c>
      <c r="K2551" s="3" t="s">
        <v>6</v>
      </c>
      <c r="L2551" t="s">
        <v>8075</v>
      </c>
      <c r="M2551" t="s">
        <v>90</v>
      </c>
      <c r="N2551" s="6" t="s">
        <v>8114</v>
      </c>
      <c r="O2551" s="6" t="s">
        <v>8115</v>
      </c>
      <c r="P2551" s="6" t="s">
        <v>8116</v>
      </c>
      <c r="Q2551" s="6" t="s">
        <v>90</v>
      </c>
      <c r="R2551" s="6" t="s">
        <v>8117</v>
      </c>
      <c r="S2551" s="6"/>
    </row>
    <row r="2552" spans="1:19" ht="15" hidden="1" customHeight="1" x14ac:dyDescent="0.25">
      <c r="A2552" t="s">
        <v>8120</v>
      </c>
      <c r="B2552" s="6" t="s">
        <v>8121</v>
      </c>
      <c r="H2552" s="3" t="e">
        <f>IF(I2552="",200,VLOOKUP(I2552,#REF!,2,FALSE))</f>
        <v>#REF!</v>
      </c>
      <c r="I2552" t="s">
        <v>12</v>
      </c>
      <c r="J2552" s="3" t="s">
        <v>85</v>
      </c>
      <c r="K2552" s="3" t="s">
        <v>7</v>
      </c>
      <c r="L2552" t="s">
        <v>8122</v>
      </c>
      <c r="M2552" t="s">
        <v>90</v>
      </c>
      <c r="N2552" s="6" t="s">
        <v>8076</v>
      </c>
      <c r="O2552" s="6" t="s">
        <v>8077</v>
      </c>
      <c r="P2552" s="6" t="s">
        <v>8078</v>
      </c>
      <c r="Q2552" s="6" t="s">
        <v>90</v>
      </c>
      <c r="R2552" s="6" t="s">
        <v>8079</v>
      </c>
      <c r="S2552" s="6"/>
    </row>
    <row r="2553" spans="1:19" ht="15" hidden="1" customHeight="1" x14ac:dyDescent="0.25">
      <c r="A2553" t="s">
        <v>8123</v>
      </c>
      <c r="B2553" s="6" t="s">
        <v>8124</v>
      </c>
      <c r="H2553" s="3" t="e">
        <f>IF(I2553="",200,VLOOKUP(I2553,#REF!,2,FALSE))</f>
        <v>#REF!</v>
      </c>
      <c r="I2553" t="s">
        <v>12</v>
      </c>
      <c r="J2553" s="3" t="s">
        <v>85</v>
      </c>
      <c r="K2553" s="3" t="s">
        <v>7</v>
      </c>
      <c r="L2553" t="s">
        <v>8122</v>
      </c>
      <c r="M2553" t="s">
        <v>90</v>
      </c>
      <c r="N2553" s="6" t="s">
        <v>8089</v>
      </c>
      <c r="O2553" s="6" t="s">
        <v>8090</v>
      </c>
      <c r="P2553" s="6" t="s">
        <v>8086</v>
      </c>
      <c r="Q2553" s="6" t="s">
        <v>90</v>
      </c>
      <c r="R2553" s="6" t="s">
        <v>8091</v>
      </c>
      <c r="S2553" s="6"/>
    </row>
    <row r="2554" spans="1:19" ht="15" hidden="1" customHeight="1" x14ac:dyDescent="0.25">
      <c r="A2554" t="s">
        <v>8125</v>
      </c>
      <c r="B2554" s="6" t="s">
        <v>8126</v>
      </c>
      <c r="H2554" s="3" t="e">
        <f>IF(I2554="",200,VLOOKUP(I2554,#REF!,2,FALSE))</f>
        <v>#REF!</v>
      </c>
      <c r="I2554" t="s">
        <v>12</v>
      </c>
      <c r="J2554" s="3" t="s">
        <v>85</v>
      </c>
      <c r="K2554" s="3" t="s">
        <v>7</v>
      </c>
      <c r="L2554" t="s">
        <v>8122</v>
      </c>
      <c r="M2554" t="s">
        <v>90</v>
      </c>
      <c r="N2554" s="6" t="s">
        <v>8101</v>
      </c>
      <c r="O2554" s="6" t="s">
        <v>8102</v>
      </c>
      <c r="P2554" s="6" t="s">
        <v>8098</v>
      </c>
      <c r="Q2554" s="6" t="s">
        <v>90</v>
      </c>
      <c r="R2554" s="6" t="s">
        <v>8103</v>
      </c>
      <c r="S2554" s="6"/>
    </row>
    <row r="2555" spans="1:19" ht="15" hidden="1" customHeight="1" x14ac:dyDescent="0.25">
      <c r="A2555" t="s">
        <v>8127</v>
      </c>
      <c r="B2555" s="6" t="s">
        <v>8128</v>
      </c>
      <c r="H2555" s="3" t="e">
        <f>IF(I2555="",200,VLOOKUP(I2555,#REF!,2,FALSE))</f>
        <v>#REF!</v>
      </c>
      <c r="I2555" t="s">
        <v>12</v>
      </c>
      <c r="J2555" s="3" t="s">
        <v>85</v>
      </c>
      <c r="K2555" s="3" t="s">
        <v>7</v>
      </c>
      <c r="L2555" t="s">
        <v>8122</v>
      </c>
      <c r="M2555" t="s">
        <v>90</v>
      </c>
      <c r="N2555" s="6" t="s">
        <v>8114</v>
      </c>
      <c r="O2555" s="6" t="s">
        <v>8115</v>
      </c>
      <c r="P2555" s="6" t="s">
        <v>8116</v>
      </c>
      <c r="Q2555" s="6" t="s">
        <v>90</v>
      </c>
      <c r="R2555" s="6" t="s">
        <v>8117</v>
      </c>
      <c r="S2555" s="6"/>
    </row>
    <row r="2556" spans="1:19" ht="15" hidden="1" customHeight="1" x14ac:dyDescent="0.25">
      <c r="A2556" t="s">
        <v>8129</v>
      </c>
      <c r="B2556" s="6" t="s">
        <v>8130</v>
      </c>
      <c r="H2556" s="3" t="e">
        <f>IF(I2556="",200,VLOOKUP(I2556,#REF!,2,FALSE))</f>
        <v>#REF!</v>
      </c>
      <c r="I2556" t="s">
        <v>12</v>
      </c>
      <c r="J2556" s="3" t="s">
        <v>85</v>
      </c>
      <c r="K2556" s="3" t="s">
        <v>8</v>
      </c>
      <c r="L2556" t="s">
        <v>8131</v>
      </c>
      <c r="M2556" t="s">
        <v>90</v>
      </c>
      <c r="N2556" s="6" t="s">
        <v>8076</v>
      </c>
      <c r="O2556" s="6" t="s">
        <v>8077</v>
      </c>
      <c r="P2556" s="6" t="s">
        <v>8078</v>
      </c>
      <c r="Q2556" s="6" t="s">
        <v>90</v>
      </c>
      <c r="R2556" s="6" t="s">
        <v>8079</v>
      </c>
      <c r="S2556" s="6"/>
    </row>
    <row r="2557" spans="1:19" ht="15" hidden="1" customHeight="1" x14ac:dyDescent="0.25">
      <c r="A2557" t="s">
        <v>8132</v>
      </c>
      <c r="B2557" s="6" t="s">
        <v>8133</v>
      </c>
      <c r="H2557" s="3" t="e">
        <f>IF(I2557="",200,VLOOKUP(I2557,#REF!,2,FALSE))</f>
        <v>#REF!</v>
      </c>
      <c r="I2557" t="s">
        <v>12</v>
      </c>
      <c r="J2557" s="3" t="s">
        <v>85</v>
      </c>
      <c r="K2557" s="3" t="s">
        <v>8</v>
      </c>
      <c r="L2557" t="s">
        <v>8131</v>
      </c>
      <c r="M2557" t="s">
        <v>90</v>
      </c>
      <c r="N2557" s="6" t="s">
        <v>8089</v>
      </c>
      <c r="O2557" s="6" t="s">
        <v>8090</v>
      </c>
      <c r="P2557" s="6" t="s">
        <v>8086</v>
      </c>
      <c r="Q2557" s="6" t="s">
        <v>90</v>
      </c>
      <c r="R2557" s="6" t="s">
        <v>8091</v>
      </c>
      <c r="S2557" s="6"/>
    </row>
    <row r="2558" spans="1:19" ht="15" hidden="1" customHeight="1" x14ac:dyDescent="0.25">
      <c r="A2558" t="s">
        <v>8134</v>
      </c>
      <c r="B2558" s="6" t="s">
        <v>8135</v>
      </c>
      <c r="H2558" s="3" t="e">
        <f>IF(I2558="",200,VLOOKUP(I2558,#REF!,2,FALSE))</f>
        <v>#REF!</v>
      </c>
      <c r="I2558" t="s">
        <v>12</v>
      </c>
      <c r="J2558" s="3" t="s">
        <v>85</v>
      </c>
      <c r="K2558" s="3" t="s">
        <v>8</v>
      </c>
      <c r="L2558" t="s">
        <v>8131</v>
      </c>
      <c r="M2558" t="s">
        <v>90</v>
      </c>
      <c r="N2558" s="6" t="s">
        <v>8101</v>
      </c>
      <c r="O2558" s="6" t="s">
        <v>8102</v>
      </c>
      <c r="P2558" s="6" t="s">
        <v>8098</v>
      </c>
      <c r="Q2558" s="6" t="s">
        <v>90</v>
      </c>
      <c r="R2558" s="6" t="s">
        <v>8103</v>
      </c>
      <c r="S2558" s="6"/>
    </row>
    <row r="2559" spans="1:19" ht="15" hidden="1" customHeight="1" x14ac:dyDescent="0.25">
      <c r="A2559" t="s">
        <v>8136</v>
      </c>
      <c r="B2559" s="6" t="s">
        <v>8137</v>
      </c>
      <c r="H2559" s="3" t="e">
        <f>IF(I2559="",200,VLOOKUP(I2559,#REF!,2,FALSE))</f>
        <v>#REF!</v>
      </c>
      <c r="I2559" t="s">
        <v>12</v>
      </c>
      <c r="J2559" s="3" t="s">
        <v>85</v>
      </c>
      <c r="K2559" s="3" t="s">
        <v>8</v>
      </c>
      <c r="L2559" t="s">
        <v>8131</v>
      </c>
      <c r="M2559" t="s">
        <v>90</v>
      </c>
      <c r="N2559" s="6" t="s">
        <v>8114</v>
      </c>
      <c r="O2559" s="6" t="s">
        <v>8115</v>
      </c>
      <c r="P2559" s="6" t="s">
        <v>8116</v>
      </c>
      <c r="Q2559" s="6" t="s">
        <v>90</v>
      </c>
      <c r="R2559" s="6" t="s">
        <v>8138</v>
      </c>
      <c r="S2559" s="6"/>
    </row>
    <row r="2560" spans="1:19" ht="15" hidden="1" customHeight="1" x14ac:dyDescent="0.25">
      <c r="A2560" t="s">
        <v>8139</v>
      </c>
      <c r="B2560" s="6" t="s">
        <v>8140</v>
      </c>
      <c r="H2560" s="3" t="e">
        <f>IF(I2560="",200,VLOOKUP(I2560,#REF!,2,FALSE))</f>
        <v>#REF!</v>
      </c>
      <c r="I2560" t="s">
        <v>12</v>
      </c>
      <c r="J2560" s="3" t="s">
        <v>85</v>
      </c>
      <c r="K2560" s="3" t="s">
        <v>9</v>
      </c>
      <c r="L2560" t="s">
        <v>8141</v>
      </c>
      <c r="M2560" t="s">
        <v>90</v>
      </c>
      <c r="N2560" s="6" t="s">
        <v>8076</v>
      </c>
      <c r="O2560" s="6" t="s">
        <v>8077</v>
      </c>
      <c r="P2560" s="6" t="s">
        <v>8078</v>
      </c>
      <c r="Q2560" s="6" t="s">
        <v>90</v>
      </c>
      <c r="R2560" s="6" t="s">
        <v>8079</v>
      </c>
      <c r="S2560" s="6"/>
    </row>
    <row r="2561" spans="1:19" ht="15" hidden="1" customHeight="1" x14ac:dyDescent="0.25">
      <c r="A2561" t="s">
        <v>8142</v>
      </c>
      <c r="B2561" s="6" t="s">
        <v>8143</v>
      </c>
      <c r="H2561" s="3" t="e">
        <f>IF(I2561="",200,VLOOKUP(I2561,#REF!,2,FALSE))</f>
        <v>#REF!</v>
      </c>
      <c r="I2561" t="s">
        <v>12</v>
      </c>
      <c r="J2561" s="3" t="s">
        <v>85</v>
      </c>
      <c r="K2561" s="3" t="s">
        <v>9</v>
      </c>
      <c r="L2561" t="s">
        <v>8141</v>
      </c>
      <c r="M2561" t="s">
        <v>90</v>
      </c>
      <c r="N2561" s="6" t="s">
        <v>8089</v>
      </c>
      <c r="O2561" s="6" t="s">
        <v>8090</v>
      </c>
      <c r="P2561" s="6" t="s">
        <v>8086</v>
      </c>
      <c r="Q2561" s="6" t="s">
        <v>90</v>
      </c>
      <c r="R2561" s="6" t="s">
        <v>8091</v>
      </c>
      <c r="S2561" s="6"/>
    </row>
    <row r="2562" spans="1:19" ht="15" hidden="1" customHeight="1" x14ac:dyDescent="0.25">
      <c r="A2562" t="s">
        <v>8144</v>
      </c>
      <c r="B2562" s="6" t="s">
        <v>8145</v>
      </c>
      <c r="H2562" s="3" t="e">
        <f>IF(I2562="",200,VLOOKUP(I2562,#REF!,2,FALSE))</f>
        <v>#REF!</v>
      </c>
      <c r="I2562" t="s">
        <v>12</v>
      </c>
      <c r="J2562" s="3" t="s">
        <v>85</v>
      </c>
      <c r="K2562" s="3" t="s">
        <v>9</v>
      </c>
      <c r="L2562" t="s">
        <v>8141</v>
      </c>
      <c r="M2562" t="s">
        <v>90</v>
      </c>
      <c r="N2562" s="6" t="s">
        <v>8101</v>
      </c>
      <c r="O2562" s="6" t="s">
        <v>8102</v>
      </c>
      <c r="P2562" s="6" t="s">
        <v>8098</v>
      </c>
      <c r="Q2562" s="6" t="s">
        <v>90</v>
      </c>
      <c r="R2562" s="6" t="s">
        <v>8103</v>
      </c>
      <c r="S2562" s="6"/>
    </row>
    <row r="2563" spans="1:19" ht="15" hidden="1" customHeight="1" x14ac:dyDescent="0.25">
      <c r="A2563" t="s">
        <v>8146</v>
      </c>
      <c r="B2563" s="6" t="s">
        <v>8147</v>
      </c>
      <c r="H2563" s="3" t="e">
        <f>IF(I2563="",200,VLOOKUP(I2563,#REF!,2,FALSE))</f>
        <v>#REF!</v>
      </c>
      <c r="I2563" t="s">
        <v>12</v>
      </c>
      <c r="J2563" s="3" t="s">
        <v>85</v>
      </c>
      <c r="K2563" s="3" t="s">
        <v>9</v>
      </c>
      <c r="L2563" t="s">
        <v>8141</v>
      </c>
      <c r="M2563" t="s">
        <v>90</v>
      </c>
      <c r="N2563" s="6" t="s">
        <v>8114</v>
      </c>
      <c r="O2563" s="6" t="s">
        <v>8115</v>
      </c>
      <c r="P2563" s="6" t="s">
        <v>8116</v>
      </c>
      <c r="Q2563" s="6" t="s">
        <v>90</v>
      </c>
      <c r="R2563" s="6" t="s">
        <v>8138</v>
      </c>
      <c r="S2563" s="6"/>
    </row>
    <row r="2564" spans="1:19" ht="15" hidden="1" customHeight="1" x14ac:dyDescent="0.25">
      <c r="A2564" t="s">
        <v>8148</v>
      </c>
      <c r="B2564" s="6" t="s">
        <v>8149</v>
      </c>
      <c r="G2564" s="9"/>
      <c r="H2564" s="3" t="e">
        <f>IF(I2564="",200,VLOOKUP(I2564,#REF!,2,FALSE))</f>
        <v>#REF!</v>
      </c>
      <c r="I2564" t="s">
        <v>12</v>
      </c>
      <c r="J2564" s="3" t="s">
        <v>11</v>
      </c>
      <c r="K2564" s="3" t="s">
        <v>6</v>
      </c>
      <c r="L2564" t="s">
        <v>8150</v>
      </c>
      <c r="M2564" t="s">
        <v>90</v>
      </c>
      <c r="N2564" s="6" t="s">
        <v>8076</v>
      </c>
      <c r="O2564" s="6" t="s">
        <v>8077</v>
      </c>
      <c r="P2564" s="6" t="s">
        <v>8078</v>
      </c>
      <c r="Q2564" s="6" t="s">
        <v>90</v>
      </c>
      <c r="R2564" s="6" t="s">
        <v>8079</v>
      </c>
      <c r="S2564" s="6"/>
    </row>
    <row r="2565" spans="1:19" ht="15" hidden="1" customHeight="1" x14ac:dyDescent="0.25">
      <c r="A2565" t="s">
        <v>8151</v>
      </c>
      <c r="B2565" s="6" t="s">
        <v>8149</v>
      </c>
      <c r="G2565" s="9"/>
      <c r="H2565" s="3" t="e">
        <f>IF(I2565="",200,VLOOKUP(I2565,#REF!,2,FALSE))</f>
        <v>#REF!</v>
      </c>
      <c r="I2565" t="s">
        <v>12</v>
      </c>
      <c r="J2565" s="3" t="s">
        <v>11</v>
      </c>
      <c r="K2565" s="3" t="s">
        <v>6</v>
      </c>
      <c r="L2565" t="s">
        <v>8075</v>
      </c>
      <c r="M2565" t="s">
        <v>90</v>
      </c>
      <c r="N2565" s="6" t="s">
        <v>8076</v>
      </c>
      <c r="O2565" s="6" t="s">
        <v>8077</v>
      </c>
      <c r="P2565" s="6" t="s">
        <v>8078</v>
      </c>
      <c r="Q2565" s="6" t="s">
        <v>90</v>
      </c>
      <c r="R2565" s="6" t="s">
        <v>8079</v>
      </c>
      <c r="S2565" s="6"/>
    </row>
    <row r="2566" spans="1:19" ht="15" hidden="1" customHeight="1" x14ac:dyDescent="0.25">
      <c r="A2566" t="s">
        <v>8152</v>
      </c>
      <c r="B2566" s="6" t="s">
        <v>8149</v>
      </c>
      <c r="G2566" s="9"/>
      <c r="H2566" s="3" t="e">
        <f>IF(I2566="",200,VLOOKUP(I2566,#REF!,2,FALSE))</f>
        <v>#REF!</v>
      </c>
      <c r="I2566" t="s">
        <v>12</v>
      </c>
      <c r="J2566" s="3" t="s">
        <v>11</v>
      </c>
      <c r="K2566" s="3" t="s">
        <v>6</v>
      </c>
      <c r="L2566" t="s">
        <v>8075</v>
      </c>
      <c r="M2566" t="s">
        <v>90</v>
      </c>
      <c r="N2566" s="6" t="s">
        <v>8076</v>
      </c>
      <c r="O2566" s="6" t="s">
        <v>8077</v>
      </c>
      <c r="P2566" s="6" t="s">
        <v>8078</v>
      </c>
      <c r="Q2566" s="6" t="s">
        <v>90</v>
      </c>
      <c r="R2566" s="6" t="s">
        <v>8079</v>
      </c>
      <c r="S2566" s="6"/>
    </row>
    <row r="2567" spans="1:19" ht="15" hidden="1" customHeight="1" x14ac:dyDescent="0.25">
      <c r="A2567" t="s">
        <v>8153</v>
      </c>
      <c r="B2567" s="6" t="s">
        <v>8149</v>
      </c>
      <c r="G2567" s="9"/>
      <c r="H2567" s="3" t="e">
        <f>IF(I2567="",200,VLOOKUP(I2567,#REF!,2,FALSE))</f>
        <v>#REF!</v>
      </c>
      <c r="I2567" t="s">
        <v>12</v>
      </c>
      <c r="J2567" s="3" t="s">
        <v>11</v>
      </c>
      <c r="K2567" s="3" t="s">
        <v>6</v>
      </c>
      <c r="L2567" t="s">
        <v>8075</v>
      </c>
      <c r="M2567" t="s">
        <v>90</v>
      </c>
      <c r="N2567" s="6" t="s">
        <v>8076</v>
      </c>
      <c r="O2567" s="6" t="s">
        <v>8077</v>
      </c>
      <c r="P2567" s="6" t="s">
        <v>8078</v>
      </c>
      <c r="Q2567" s="6" t="s">
        <v>90</v>
      </c>
      <c r="R2567" s="6" t="s">
        <v>8079</v>
      </c>
      <c r="S2567" s="6"/>
    </row>
    <row r="2568" spans="1:19" ht="15" hidden="1" customHeight="1" x14ac:dyDescent="0.25">
      <c r="A2568" t="s">
        <v>8154</v>
      </c>
      <c r="B2568" s="6" t="s">
        <v>8149</v>
      </c>
      <c r="G2568" s="9"/>
      <c r="H2568" s="3" t="e">
        <f>IF(I2568="",200,VLOOKUP(I2568,#REF!,2,FALSE))</f>
        <v>#REF!</v>
      </c>
      <c r="I2568" t="s">
        <v>12</v>
      </c>
      <c r="J2568" s="3" t="s">
        <v>11</v>
      </c>
      <c r="K2568" s="3" t="s">
        <v>6</v>
      </c>
      <c r="L2568" t="s">
        <v>8075</v>
      </c>
      <c r="M2568" t="s">
        <v>90</v>
      </c>
      <c r="N2568" s="6" t="s">
        <v>8076</v>
      </c>
      <c r="O2568" s="6" t="s">
        <v>8077</v>
      </c>
      <c r="P2568" s="6" t="s">
        <v>8078</v>
      </c>
      <c r="Q2568" s="6" t="s">
        <v>90</v>
      </c>
      <c r="R2568" s="6" t="s">
        <v>8079</v>
      </c>
      <c r="S2568" s="6"/>
    </row>
    <row r="2569" spans="1:19" ht="15" hidden="1" customHeight="1" x14ac:dyDescent="0.25">
      <c r="A2569" t="s">
        <v>8155</v>
      </c>
      <c r="B2569" s="6" t="s">
        <v>8149</v>
      </c>
      <c r="G2569" s="9"/>
      <c r="H2569" s="3" t="e">
        <f>IF(I2569="",200,VLOOKUP(I2569,#REF!,2,FALSE))</f>
        <v>#REF!</v>
      </c>
      <c r="I2569" t="s">
        <v>12</v>
      </c>
      <c r="J2569" s="3" t="s">
        <v>11</v>
      </c>
      <c r="K2569" s="3" t="s">
        <v>6</v>
      </c>
      <c r="L2569" t="s">
        <v>8075</v>
      </c>
      <c r="M2569" t="s">
        <v>90</v>
      </c>
      <c r="N2569" s="6" t="s">
        <v>8076</v>
      </c>
      <c r="O2569" s="6" t="s">
        <v>8077</v>
      </c>
      <c r="P2569" s="6" t="s">
        <v>8078</v>
      </c>
      <c r="Q2569" s="6" t="s">
        <v>90</v>
      </c>
      <c r="R2569" s="6" t="s">
        <v>8079</v>
      </c>
      <c r="S2569" s="6"/>
    </row>
    <row r="2570" spans="1:19" ht="15" hidden="1" customHeight="1" x14ac:dyDescent="0.25">
      <c r="A2570" t="s">
        <v>8156</v>
      </c>
      <c r="B2570" s="6" t="s">
        <v>8149</v>
      </c>
      <c r="G2570" s="9"/>
      <c r="H2570" s="3" t="e">
        <f>IF(I2570="",200,VLOOKUP(I2570,#REF!,2,FALSE))</f>
        <v>#REF!</v>
      </c>
      <c r="I2570" t="s">
        <v>12</v>
      </c>
      <c r="J2570" s="3" t="s">
        <v>11</v>
      </c>
      <c r="K2570" s="3" t="s">
        <v>6</v>
      </c>
      <c r="L2570" t="s">
        <v>8075</v>
      </c>
      <c r="M2570" t="s">
        <v>90</v>
      </c>
      <c r="N2570" s="6" t="s">
        <v>8076</v>
      </c>
      <c r="O2570" s="6" t="s">
        <v>8077</v>
      </c>
      <c r="P2570" s="6" t="s">
        <v>8078</v>
      </c>
      <c r="Q2570" s="6" t="s">
        <v>90</v>
      </c>
      <c r="R2570" s="6" t="s">
        <v>8079</v>
      </c>
      <c r="S2570" s="6"/>
    </row>
    <row r="2571" spans="1:19" ht="15" hidden="1" customHeight="1" x14ac:dyDescent="0.25">
      <c r="A2571" t="s">
        <v>8157</v>
      </c>
      <c r="B2571" s="6" t="s">
        <v>8158</v>
      </c>
      <c r="G2571" s="9"/>
      <c r="H2571" s="3" t="e">
        <f>IF(I2571="",200,VLOOKUP(I2571,#REF!,2,FALSE))</f>
        <v>#REF!</v>
      </c>
      <c r="I2571" t="s">
        <v>12</v>
      </c>
      <c r="J2571" s="3" t="s">
        <v>11</v>
      </c>
      <c r="K2571" s="3" t="s">
        <v>6</v>
      </c>
      <c r="L2571" t="s">
        <v>8150</v>
      </c>
      <c r="M2571" t="s">
        <v>90</v>
      </c>
      <c r="N2571" s="6" t="s">
        <v>8089</v>
      </c>
      <c r="O2571" s="6" t="s">
        <v>8090</v>
      </c>
      <c r="P2571" s="6" t="s">
        <v>8086</v>
      </c>
      <c r="Q2571" s="6" t="s">
        <v>90</v>
      </c>
      <c r="R2571" s="6" t="s">
        <v>8091</v>
      </c>
      <c r="S2571" s="6"/>
    </row>
    <row r="2572" spans="1:19" ht="15" hidden="1" customHeight="1" x14ac:dyDescent="0.25">
      <c r="A2572" t="s">
        <v>8159</v>
      </c>
      <c r="B2572" s="6" t="s">
        <v>8158</v>
      </c>
      <c r="G2572" s="9"/>
      <c r="H2572" s="3" t="e">
        <f>IF(I2572="",200,VLOOKUP(I2572,#REF!,2,FALSE))</f>
        <v>#REF!</v>
      </c>
      <c r="I2572" t="s">
        <v>12</v>
      </c>
      <c r="J2572" s="3" t="s">
        <v>11</v>
      </c>
      <c r="K2572" s="3" t="s">
        <v>6</v>
      </c>
      <c r="L2572" t="s">
        <v>8075</v>
      </c>
      <c r="M2572" t="s">
        <v>90</v>
      </c>
      <c r="N2572" s="6" t="s">
        <v>8089</v>
      </c>
      <c r="O2572" s="6" t="s">
        <v>8090</v>
      </c>
      <c r="P2572" s="6" t="s">
        <v>8086</v>
      </c>
      <c r="Q2572" s="6" t="s">
        <v>90</v>
      </c>
      <c r="R2572" s="6" t="s">
        <v>8091</v>
      </c>
      <c r="S2572" s="6"/>
    </row>
    <row r="2573" spans="1:19" ht="15" hidden="1" customHeight="1" x14ac:dyDescent="0.25">
      <c r="A2573" t="s">
        <v>8160</v>
      </c>
      <c r="B2573" s="6" t="s">
        <v>8158</v>
      </c>
      <c r="G2573" s="9"/>
      <c r="H2573" s="3" t="e">
        <f>IF(I2573="",200,VLOOKUP(I2573,#REF!,2,FALSE))</f>
        <v>#REF!</v>
      </c>
      <c r="I2573" t="s">
        <v>12</v>
      </c>
      <c r="J2573" s="3" t="s">
        <v>11</v>
      </c>
      <c r="K2573" s="3" t="s">
        <v>6</v>
      </c>
      <c r="L2573" t="s">
        <v>8075</v>
      </c>
      <c r="M2573" t="s">
        <v>90</v>
      </c>
      <c r="N2573" s="6" t="s">
        <v>8089</v>
      </c>
      <c r="O2573" s="6" t="s">
        <v>8090</v>
      </c>
      <c r="P2573" s="6" t="s">
        <v>8086</v>
      </c>
      <c r="Q2573" s="6" t="s">
        <v>90</v>
      </c>
      <c r="R2573" s="6" t="s">
        <v>8091</v>
      </c>
      <c r="S2573" s="6"/>
    </row>
    <row r="2574" spans="1:19" ht="15" hidden="1" customHeight="1" x14ac:dyDescent="0.25">
      <c r="A2574" t="s">
        <v>8161</v>
      </c>
      <c r="B2574" s="6" t="s">
        <v>8158</v>
      </c>
      <c r="G2574" s="9"/>
      <c r="H2574" s="3" t="e">
        <f>IF(I2574="",200,VLOOKUP(I2574,#REF!,2,FALSE))</f>
        <v>#REF!</v>
      </c>
      <c r="I2574" t="s">
        <v>12</v>
      </c>
      <c r="J2574" s="3" t="s">
        <v>11</v>
      </c>
      <c r="K2574" s="3" t="s">
        <v>6</v>
      </c>
      <c r="L2574" t="s">
        <v>8075</v>
      </c>
      <c r="M2574" t="s">
        <v>90</v>
      </c>
      <c r="N2574" s="6" t="s">
        <v>8089</v>
      </c>
      <c r="O2574" s="6" t="s">
        <v>8090</v>
      </c>
      <c r="P2574" s="6" t="s">
        <v>8086</v>
      </c>
      <c r="Q2574" s="6" t="s">
        <v>90</v>
      </c>
      <c r="R2574" s="6" t="s">
        <v>8091</v>
      </c>
      <c r="S2574" s="6"/>
    </row>
    <row r="2575" spans="1:19" ht="15" hidden="1" customHeight="1" x14ac:dyDescent="0.25">
      <c r="A2575" t="s">
        <v>8162</v>
      </c>
      <c r="B2575" s="6" t="s">
        <v>8158</v>
      </c>
      <c r="G2575" s="9"/>
      <c r="H2575" s="3" t="e">
        <f>IF(I2575="",200,VLOOKUP(I2575,#REF!,2,FALSE))</f>
        <v>#REF!</v>
      </c>
      <c r="I2575" t="s">
        <v>12</v>
      </c>
      <c r="J2575" s="3" t="s">
        <v>11</v>
      </c>
      <c r="K2575" s="3" t="s">
        <v>6</v>
      </c>
      <c r="L2575" t="s">
        <v>8075</v>
      </c>
      <c r="M2575" t="s">
        <v>90</v>
      </c>
      <c r="N2575" s="6" t="s">
        <v>8089</v>
      </c>
      <c r="O2575" s="6" t="s">
        <v>8090</v>
      </c>
      <c r="P2575" s="6" t="s">
        <v>8086</v>
      </c>
      <c r="Q2575" s="6" t="s">
        <v>90</v>
      </c>
      <c r="R2575" s="6" t="s">
        <v>8091</v>
      </c>
      <c r="S2575" s="6"/>
    </row>
    <row r="2576" spans="1:19" ht="15" hidden="1" customHeight="1" x14ac:dyDescent="0.25">
      <c r="A2576" t="s">
        <v>8163</v>
      </c>
      <c r="B2576" s="6" t="s">
        <v>8158</v>
      </c>
      <c r="G2576" s="9"/>
      <c r="H2576" s="3" t="e">
        <f>IF(I2576="",200,VLOOKUP(I2576,#REF!,2,FALSE))</f>
        <v>#REF!</v>
      </c>
      <c r="I2576" t="s">
        <v>12</v>
      </c>
      <c r="J2576" s="3" t="s">
        <v>11</v>
      </c>
      <c r="K2576" s="3" t="s">
        <v>6</v>
      </c>
      <c r="L2576" t="s">
        <v>8075</v>
      </c>
      <c r="M2576" t="s">
        <v>90</v>
      </c>
      <c r="N2576" s="6" t="s">
        <v>8089</v>
      </c>
      <c r="O2576" s="6" t="s">
        <v>8090</v>
      </c>
      <c r="P2576" s="6" t="s">
        <v>8086</v>
      </c>
      <c r="Q2576" s="6" t="s">
        <v>90</v>
      </c>
      <c r="R2576" s="6" t="s">
        <v>8091</v>
      </c>
      <c r="S2576" s="6"/>
    </row>
    <row r="2577" spans="1:19" ht="15" hidden="1" customHeight="1" x14ac:dyDescent="0.25">
      <c r="A2577" t="s">
        <v>8164</v>
      </c>
      <c r="B2577" s="6" t="s">
        <v>8158</v>
      </c>
      <c r="G2577" s="9"/>
      <c r="H2577" s="3" t="e">
        <f>IF(I2577="",200,VLOOKUP(I2577,#REF!,2,FALSE))</f>
        <v>#REF!</v>
      </c>
      <c r="I2577" t="s">
        <v>12</v>
      </c>
      <c r="J2577" s="3" t="s">
        <v>11</v>
      </c>
      <c r="K2577" s="3" t="s">
        <v>6</v>
      </c>
      <c r="L2577" t="s">
        <v>8075</v>
      </c>
      <c r="M2577" t="s">
        <v>90</v>
      </c>
      <c r="N2577" s="6" t="s">
        <v>8089</v>
      </c>
      <c r="O2577" s="6" t="s">
        <v>8090</v>
      </c>
      <c r="P2577" s="6" t="s">
        <v>8086</v>
      </c>
      <c r="Q2577" s="6" t="s">
        <v>90</v>
      </c>
      <c r="R2577" s="6" t="s">
        <v>8091</v>
      </c>
      <c r="S2577" s="6"/>
    </row>
    <row r="2578" spans="1:19" ht="15" hidden="1" customHeight="1" x14ac:dyDescent="0.25">
      <c r="A2578" t="s">
        <v>8165</v>
      </c>
      <c r="B2578" s="6" t="s">
        <v>8166</v>
      </c>
      <c r="G2578" s="9"/>
      <c r="H2578" s="3" t="e">
        <f>IF(I2578="",200,VLOOKUP(I2578,#REF!,2,FALSE))</f>
        <v>#REF!</v>
      </c>
      <c r="I2578" t="s">
        <v>12</v>
      </c>
      <c r="J2578" s="3" t="s">
        <v>11</v>
      </c>
      <c r="K2578" s="3" t="s">
        <v>6</v>
      </c>
      <c r="L2578" t="s">
        <v>8150</v>
      </c>
      <c r="M2578" t="s">
        <v>90</v>
      </c>
      <c r="N2578" s="6" t="s">
        <v>8101</v>
      </c>
      <c r="O2578" s="6" t="s">
        <v>8102</v>
      </c>
      <c r="P2578" s="6" t="s">
        <v>8098</v>
      </c>
      <c r="Q2578" s="6" t="s">
        <v>90</v>
      </c>
      <c r="R2578" s="6" t="s">
        <v>8103</v>
      </c>
      <c r="S2578" s="6"/>
    </row>
    <row r="2579" spans="1:19" ht="15" hidden="1" customHeight="1" x14ac:dyDescent="0.25">
      <c r="A2579" t="s">
        <v>8167</v>
      </c>
      <c r="B2579" s="6" t="s">
        <v>8166</v>
      </c>
      <c r="G2579" s="9"/>
      <c r="H2579" s="3" t="e">
        <f>IF(I2579="",200,VLOOKUP(I2579,#REF!,2,FALSE))</f>
        <v>#REF!</v>
      </c>
      <c r="I2579" t="s">
        <v>12</v>
      </c>
      <c r="J2579" s="3" t="s">
        <v>11</v>
      </c>
      <c r="K2579" s="3" t="s">
        <v>6</v>
      </c>
      <c r="L2579" t="s">
        <v>8075</v>
      </c>
      <c r="M2579" t="s">
        <v>90</v>
      </c>
      <c r="N2579" s="6" t="s">
        <v>8101</v>
      </c>
      <c r="O2579" s="6" t="s">
        <v>8102</v>
      </c>
      <c r="P2579" s="6" t="s">
        <v>8098</v>
      </c>
      <c r="Q2579" s="6" t="s">
        <v>90</v>
      </c>
      <c r="R2579" s="6" t="s">
        <v>8103</v>
      </c>
      <c r="S2579" s="6"/>
    </row>
    <row r="2580" spans="1:19" ht="15" hidden="1" customHeight="1" x14ac:dyDescent="0.25">
      <c r="A2580" t="s">
        <v>8168</v>
      </c>
      <c r="B2580" s="6" t="s">
        <v>8166</v>
      </c>
      <c r="G2580" s="9"/>
      <c r="H2580" s="3" t="e">
        <f>IF(I2580="",200,VLOOKUP(I2580,#REF!,2,FALSE))</f>
        <v>#REF!</v>
      </c>
      <c r="I2580" t="s">
        <v>12</v>
      </c>
      <c r="J2580" s="3" t="s">
        <v>11</v>
      </c>
      <c r="K2580" s="3" t="s">
        <v>6</v>
      </c>
      <c r="L2580" t="s">
        <v>8075</v>
      </c>
      <c r="M2580" t="s">
        <v>90</v>
      </c>
      <c r="N2580" s="6" t="s">
        <v>8101</v>
      </c>
      <c r="O2580" s="6" t="s">
        <v>8102</v>
      </c>
      <c r="P2580" s="6" t="s">
        <v>8098</v>
      </c>
      <c r="Q2580" s="6" t="s">
        <v>90</v>
      </c>
      <c r="R2580" s="6" t="s">
        <v>8103</v>
      </c>
      <c r="S2580" s="6"/>
    </row>
    <row r="2581" spans="1:19" ht="15" hidden="1" customHeight="1" x14ac:dyDescent="0.25">
      <c r="A2581" t="s">
        <v>8169</v>
      </c>
      <c r="B2581" s="6" t="s">
        <v>8166</v>
      </c>
      <c r="G2581" s="9"/>
      <c r="H2581" s="3" t="e">
        <f>IF(I2581="",200,VLOOKUP(I2581,#REF!,2,FALSE))</f>
        <v>#REF!</v>
      </c>
      <c r="I2581" t="s">
        <v>12</v>
      </c>
      <c r="J2581" s="3" t="s">
        <v>11</v>
      </c>
      <c r="K2581" s="3" t="s">
        <v>6</v>
      </c>
      <c r="L2581" t="s">
        <v>8075</v>
      </c>
      <c r="M2581" t="s">
        <v>90</v>
      </c>
      <c r="N2581" s="6" t="s">
        <v>8101</v>
      </c>
      <c r="O2581" s="6" t="s">
        <v>8102</v>
      </c>
      <c r="P2581" s="6" t="s">
        <v>8098</v>
      </c>
      <c r="Q2581" s="6" t="s">
        <v>90</v>
      </c>
      <c r="R2581" s="6" t="s">
        <v>8103</v>
      </c>
      <c r="S2581" s="6"/>
    </row>
    <row r="2582" spans="1:19" ht="15" hidden="1" customHeight="1" x14ac:dyDescent="0.25">
      <c r="A2582" t="s">
        <v>8170</v>
      </c>
      <c r="B2582" s="6" t="s">
        <v>8166</v>
      </c>
      <c r="G2582" s="9"/>
      <c r="H2582" s="3" t="e">
        <f>IF(I2582="",200,VLOOKUP(I2582,#REF!,2,FALSE))</f>
        <v>#REF!</v>
      </c>
      <c r="I2582" t="s">
        <v>12</v>
      </c>
      <c r="J2582" s="3" t="s">
        <v>11</v>
      </c>
      <c r="K2582" s="3" t="s">
        <v>6</v>
      </c>
      <c r="L2582" t="s">
        <v>8075</v>
      </c>
      <c r="M2582" t="s">
        <v>90</v>
      </c>
      <c r="N2582" s="6" t="s">
        <v>8101</v>
      </c>
      <c r="O2582" s="6" t="s">
        <v>8102</v>
      </c>
      <c r="P2582" s="6" t="s">
        <v>8098</v>
      </c>
      <c r="Q2582" s="6" t="s">
        <v>90</v>
      </c>
      <c r="R2582" s="6" t="s">
        <v>8103</v>
      </c>
      <c r="S2582" s="6"/>
    </row>
    <row r="2583" spans="1:19" ht="15" hidden="1" customHeight="1" x14ac:dyDescent="0.25">
      <c r="A2583" t="s">
        <v>8171</v>
      </c>
      <c r="B2583" s="6" t="s">
        <v>8166</v>
      </c>
      <c r="G2583" s="9"/>
      <c r="H2583" s="3" t="e">
        <f>IF(I2583="",200,VLOOKUP(I2583,#REF!,2,FALSE))</f>
        <v>#REF!</v>
      </c>
      <c r="I2583" t="s">
        <v>12</v>
      </c>
      <c r="J2583" s="3" t="s">
        <v>11</v>
      </c>
      <c r="K2583" s="3" t="s">
        <v>6</v>
      </c>
      <c r="L2583" t="s">
        <v>8075</v>
      </c>
      <c r="M2583" t="s">
        <v>90</v>
      </c>
      <c r="N2583" s="6" t="s">
        <v>8101</v>
      </c>
      <c r="O2583" s="6" t="s">
        <v>8102</v>
      </c>
      <c r="P2583" s="6" t="s">
        <v>8098</v>
      </c>
      <c r="Q2583" s="6" t="s">
        <v>90</v>
      </c>
      <c r="R2583" s="6" t="s">
        <v>8103</v>
      </c>
      <c r="S2583" s="6"/>
    </row>
    <row r="2584" spans="1:19" ht="15" hidden="1" customHeight="1" x14ac:dyDescent="0.25">
      <c r="A2584" t="s">
        <v>8172</v>
      </c>
      <c r="B2584" s="6" t="s">
        <v>8166</v>
      </c>
      <c r="G2584" s="9"/>
      <c r="H2584" s="3" t="e">
        <f>IF(I2584="",200,VLOOKUP(I2584,#REF!,2,FALSE))</f>
        <v>#REF!</v>
      </c>
      <c r="I2584" t="s">
        <v>12</v>
      </c>
      <c r="J2584" s="3" t="s">
        <v>11</v>
      </c>
      <c r="K2584" s="3" t="s">
        <v>6</v>
      </c>
      <c r="L2584" t="s">
        <v>8075</v>
      </c>
      <c r="M2584" t="s">
        <v>90</v>
      </c>
      <c r="N2584" s="6" t="s">
        <v>8101</v>
      </c>
      <c r="O2584" s="6" t="s">
        <v>8102</v>
      </c>
      <c r="P2584" s="6" t="s">
        <v>8098</v>
      </c>
      <c r="Q2584" s="6" t="s">
        <v>90</v>
      </c>
      <c r="R2584" s="6" t="s">
        <v>8103</v>
      </c>
      <c r="S2584" s="6"/>
    </row>
    <row r="2585" spans="1:19" ht="15" hidden="1" customHeight="1" x14ac:dyDescent="0.25">
      <c r="A2585" t="s">
        <v>8173</v>
      </c>
      <c r="B2585" s="6" t="s">
        <v>8174</v>
      </c>
      <c r="G2585" s="9"/>
      <c r="H2585" s="3" t="e">
        <f>IF(I2585="",200,VLOOKUP(I2585,#REF!,2,FALSE))</f>
        <v>#REF!</v>
      </c>
      <c r="I2585" t="s">
        <v>12</v>
      </c>
      <c r="J2585" s="3" t="s">
        <v>11</v>
      </c>
      <c r="K2585" s="3" t="s">
        <v>6</v>
      </c>
      <c r="L2585" t="s">
        <v>8150</v>
      </c>
      <c r="M2585" t="s">
        <v>90</v>
      </c>
      <c r="N2585" s="6" t="s">
        <v>8114</v>
      </c>
      <c r="O2585" s="6" t="s">
        <v>8115</v>
      </c>
      <c r="P2585" s="6" t="s">
        <v>8116</v>
      </c>
      <c r="Q2585" s="6" t="s">
        <v>90</v>
      </c>
      <c r="R2585" s="6" t="s">
        <v>8138</v>
      </c>
      <c r="S2585" s="6"/>
    </row>
    <row r="2586" spans="1:19" ht="15" hidden="1" customHeight="1" x14ac:dyDescent="0.25">
      <c r="A2586" t="s">
        <v>8175</v>
      </c>
      <c r="B2586" s="6" t="s">
        <v>8174</v>
      </c>
      <c r="G2586" s="9"/>
      <c r="H2586" s="3" t="e">
        <f>IF(I2586="",200,VLOOKUP(I2586,#REF!,2,FALSE))</f>
        <v>#REF!</v>
      </c>
      <c r="I2586" t="s">
        <v>12</v>
      </c>
      <c r="J2586" s="3" t="s">
        <v>11</v>
      </c>
      <c r="K2586" s="3" t="s">
        <v>6</v>
      </c>
      <c r="L2586" t="s">
        <v>8075</v>
      </c>
      <c r="M2586" t="s">
        <v>90</v>
      </c>
      <c r="N2586" s="6" t="s">
        <v>8114</v>
      </c>
      <c r="O2586" s="6" t="s">
        <v>8115</v>
      </c>
      <c r="P2586" s="6" t="s">
        <v>8116</v>
      </c>
      <c r="Q2586" s="6" t="s">
        <v>90</v>
      </c>
      <c r="R2586" s="6" t="s">
        <v>8117</v>
      </c>
      <c r="S2586" s="6"/>
    </row>
    <row r="2587" spans="1:19" ht="15" hidden="1" customHeight="1" x14ac:dyDescent="0.25">
      <c r="A2587" t="s">
        <v>8176</v>
      </c>
      <c r="B2587" s="6" t="s">
        <v>8174</v>
      </c>
      <c r="G2587" s="9"/>
      <c r="H2587" s="3" t="e">
        <f>IF(I2587="",200,VLOOKUP(I2587,#REF!,2,FALSE))</f>
        <v>#REF!</v>
      </c>
      <c r="I2587" t="s">
        <v>12</v>
      </c>
      <c r="J2587" s="3" t="s">
        <v>11</v>
      </c>
      <c r="K2587" s="3" t="s">
        <v>6</v>
      </c>
      <c r="L2587" t="s">
        <v>8075</v>
      </c>
      <c r="M2587" t="s">
        <v>90</v>
      </c>
      <c r="N2587" s="6" t="s">
        <v>8114</v>
      </c>
      <c r="O2587" s="6" t="s">
        <v>8115</v>
      </c>
      <c r="P2587" s="6" t="s">
        <v>8116</v>
      </c>
      <c r="Q2587" s="6" t="s">
        <v>90</v>
      </c>
      <c r="R2587" s="6" t="s">
        <v>8117</v>
      </c>
      <c r="S2587" s="6"/>
    </row>
    <row r="2588" spans="1:19" ht="15" hidden="1" customHeight="1" x14ac:dyDescent="0.25">
      <c r="A2588" t="s">
        <v>8177</v>
      </c>
      <c r="B2588" s="6" t="s">
        <v>8174</v>
      </c>
      <c r="G2588" s="9"/>
      <c r="H2588" s="3" t="e">
        <f>IF(I2588="",200,VLOOKUP(I2588,#REF!,2,FALSE))</f>
        <v>#REF!</v>
      </c>
      <c r="I2588" t="s">
        <v>12</v>
      </c>
      <c r="J2588" s="3" t="s">
        <v>11</v>
      </c>
      <c r="K2588" s="3" t="s">
        <v>6</v>
      </c>
      <c r="L2588" t="s">
        <v>8075</v>
      </c>
      <c r="M2588" t="s">
        <v>90</v>
      </c>
      <c r="N2588" s="6" t="s">
        <v>8114</v>
      </c>
      <c r="O2588" s="6" t="s">
        <v>8115</v>
      </c>
      <c r="P2588" s="6" t="s">
        <v>8116</v>
      </c>
      <c r="Q2588" s="6" t="s">
        <v>90</v>
      </c>
      <c r="R2588" s="6" t="s">
        <v>8117</v>
      </c>
      <c r="S2588" s="6"/>
    </row>
    <row r="2589" spans="1:19" ht="15" hidden="1" customHeight="1" x14ac:dyDescent="0.25">
      <c r="A2589" t="s">
        <v>8178</v>
      </c>
      <c r="B2589" s="6" t="s">
        <v>8174</v>
      </c>
      <c r="G2589" s="9"/>
      <c r="H2589" s="3" t="e">
        <f>IF(I2589="",200,VLOOKUP(I2589,#REF!,2,FALSE))</f>
        <v>#REF!</v>
      </c>
      <c r="I2589" t="s">
        <v>12</v>
      </c>
      <c r="J2589" s="3" t="s">
        <v>11</v>
      </c>
      <c r="K2589" s="3" t="s">
        <v>6</v>
      </c>
      <c r="L2589" t="s">
        <v>8075</v>
      </c>
      <c r="M2589" t="s">
        <v>90</v>
      </c>
      <c r="N2589" s="6" t="s">
        <v>8114</v>
      </c>
      <c r="O2589" s="6" t="s">
        <v>8115</v>
      </c>
      <c r="P2589" s="6" t="s">
        <v>8116</v>
      </c>
      <c r="Q2589" s="6" t="s">
        <v>90</v>
      </c>
      <c r="R2589" s="6" t="s">
        <v>8117</v>
      </c>
      <c r="S2589" s="6"/>
    </row>
    <row r="2590" spans="1:19" ht="15" hidden="1" customHeight="1" x14ac:dyDescent="0.25">
      <c r="A2590" t="s">
        <v>8179</v>
      </c>
      <c r="B2590" s="6" t="s">
        <v>8174</v>
      </c>
      <c r="G2590" s="9"/>
      <c r="H2590" s="3" t="e">
        <f>IF(I2590="",200,VLOOKUP(I2590,#REF!,2,FALSE))</f>
        <v>#REF!</v>
      </c>
      <c r="I2590" t="s">
        <v>12</v>
      </c>
      <c r="J2590" s="3" t="s">
        <v>11</v>
      </c>
      <c r="K2590" s="3" t="s">
        <v>6</v>
      </c>
      <c r="L2590" t="s">
        <v>8075</v>
      </c>
      <c r="M2590" t="s">
        <v>90</v>
      </c>
      <c r="N2590" s="6" t="s">
        <v>8114</v>
      </c>
      <c r="O2590" s="6" t="s">
        <v>8115</v>
      </c>
      <c r="P2590" s="6" t="s">
        <v>8116</v>
      </c>
      <c r="Q2590" s="6" t="s">
        <v>90</v>
      </c>
      <c r="R2590" s="6" t="s">
        <v>8117</v>
      </c>
      <c r="S2590" s="6"/>
    </row>
    <row r="2591" spans="1:19" ht="15" hidden="1" customHeight="1" x14ac:dyDescent="0.25">
      <c r="A2591" t="s">
        <v>8180</v>
      </c>
      <c r="B2591" s="6" t="s">
        <v>8174</v>
      </c>
      <c r="G2591" s="9"/>
      <c r="H2591" s="3" t="e">
        <f>IF(I2591="",200,VLOOKUP(I2591,#REF!,2,FALSE))</f>
        <v>#REF!</v>
      </c>
      <c r="I2591" t="s">
        <v>12</v>
      </c>
      <c r="J2591" s="3" t="s">
        <v>11</v>
      </c>
      <c r="K2591" s="3" t="s">
        <v>6</v>
      </c>
      <c r="L2591" t="s">
        <v>8075</v>
      </c>
      <c r="M2591" t="s">
        <v>90</v>
      </c>
      <c r="N2591" s="6" t="s">
        <v>8114</v>
      </c>
      <c r="O2591" s="6" t="s">
        <v>8115</v>
      </c>
      <c r="P2591" s="6" t="s">
        <v>8116</v>
      </c>
      <c r="Q2591" s="6" t="s">
        <v>90</v>
      </c>
      <c r="R2591" s="6" t="s">
        <v>8117</v>
      </c>
      <c r="S2591" s="6"/>
    </row>
    <row r="2592" spans="1:19" ht="15" hidden="1" customHeight="1" x14ac:dyDescent="0.25">
      <c r="A2592" t="s">
        <v>8181</v>
      </c>
      <c r="B2592" s="6" t="s">
        <v>8182</v>
      </c>
      <c r="G2592" s="9"/>
      <c r="H2592" s="3" t="e">
        <f>IF(I2592="",200,VLOOKUP(I2592,#REF!,2,FALSE))</f>
        <v>#REF!</v>
      </c>
      <c r="I2592" t="s">
        <v>12</v>
      </c>
      <c r="J2592" s="3" t="s">
        <v>11</v>
      </c>
      <c r="K2592" s="3" t="s">
        <v>7</v>
      </c>
      <c r="L2592" t="s">
        <v>8183</v>
      </c>
      <c r="M2592" t="s">
        <v>90</v>
      </c>
      <c r="N2592" s="6" t="s">
        <v>8076</v>
      </c>
      <c r="O2592" s="6" t="s">
        <v>8077</v>
      </c>
      <c r="P2592" s="6" t="s">
        <v>8078</v>
      </c>
      <c r="Q2592" s="6" t="s">
        <v>90</v>
      </c>
      <c r="R2592" s="6" t="s">
        <v>8079</v>
      </c>
      <c r="S2592" s="6"/>
    </row>
    <row r="2593" spans="1:19" ht="15" hidden="1" customHeight="1" x14ac:dyDescent="0.25">
      <c r="A2593" t="s">
        <v>8184</v>
      </c>
      <c r="B2593" s="6" t="s">
        <v>8185</v>
      </c>
      <c r="G2593" s="9"/>
      <c r="H2593" s="3" t="e">
        <f>IF(I2593="",200,VLOOKUP(I2593,#REF!,2,FALSE))</f>
        <v>#REF!</v>
      </c>
      <c r="I2593" t="s">
        <v>12</v>
      </c>
      <c r="J2593" s="3" t="s">
        <v>11</v>
      </c>
      <c r="K2593" s="3" t="s">
        <v>7</v>
      </c>
      <c r="L2593" t="s">
        <v>8183</v>
      </c>
      <c r="M2593" t="s">
        <v>90</v>
      </c>
      <c r="N2593" s="6" t="s">
        <v>8089</v>
      </c>
      <c r="O2593" s="6" t="s">
        <v>8090</v>
      </c>
      <c r="P2593" s="6" t="s">
        <v>8086</v>
      </c>
      <c r="Q2593" s="6" t="s">
        <v>90</v>
      </c>
      <c r="R2593" s="6" t="s">
        <v>8091</v>
      </c>
      <c r="S2593" s="6"/>
    </row>
    <row r="2594" spans="1:19" ht="15" hidden="1" customHeight="1" x14ac:dyDescent="0.25">
      <c r="A2594" t="s">
        <v>8186</v>
      </c>
      <c r="B2594" s="6" t="s">
        <v>8187</v>
      </c>
      <c r="G2594" s="9"/>
      <c r="H2594" s="3" t="e">
        <f>IF(I2594="",200,VLOOKUP(I2594,#REF!,2,FALSE))</f>
        <v>#REF!</v>
      </c>
      <c r="I2594" t="s">
        <v>12</v>
      </c>
      <c r="J2594" s="3" t="s">
        <v>11</v>
      </c>
      <c r="K2594" s="3" t="s">
        <v>7</v>
      </c>
      <c r="L2594" t="s">
        <v>8183</v>
      </c>
      <c r="M2594" t="s">
        <v>90</v>
      </c>
      <c r="N2594" s="6" t="s">
        <v>8101</v>
      </c>
      <c r="O2594" s="6" t="s">
        <v>8102</v>
      </c>
      <c r="P2594" s="6" t="s">
        <v>8098</v>
      </c>
      <c r="Q2594" s="6" t="s">
        <v>90</v>
      </c>
      <c r="R2594" s="6" t="s">
        <v>8103</v>
      </c>
      <c r="S2594" s="6"/>
    </row>
    <row r="2595" spans="1:19" ht="15" hidden="1" customHeight="1" x14ac:dyDescent="0.25">
      <c r="A2595" t="s">
        <v>8188</v>
      </c>
      <c r="B2595" s="6" t="s">
        <v>8189</v>
      </c>
      <c r="G2595" s="9"/>
      <c r="H2595" s="3" t="e">
        <f>IF(I2595="",200,VLOOKUP(I2595,#REF!,2,FALSE))</f>
        <v>#REF!</v>
      </c>
      <c r="I2595" t="s">
        <v>12</v>
      </c>
      <c r="J2595" s="3" t="s">
        <v>11</v>
      </c>
      <c r="K2595" s="3" t="s">
        <v>7</v>
      </c>
      <c r="L2595" t="s">
        <v>8183</v>
      </c>
      <c r="M2595" t="s">
        <v>90</v>
      </c>
      <c r="N2595" s="6" t="s">
        <v>8114</v>
      </c>
      <c r="O2595" s="6" t="s">
        <v>8115</v>
      </c>
      <c r="P2595" s="6" t="s">
        <v>8116</v>
      </c>
      <c r="Q2595" s="6" t="s">
        <v>90</v>
      </c>
      <c r="R2595" s="6" t="s">
        <v>8138</v>
      </c>
      <c r="S2595" s="6"/>
    </row>
    <row r="2596" spans="1:19" ht="15" hidden="1" customHeight="1" x14ac:dyDescent="0.25">
      <c r="A2596" t="s">
        <v>8190</v>
      </c>
      <c r="B2596" s="6" t="s">
        <v>8191</v>
      </c>
      <c r="G2596" s="9"/>
      <c r="H2596" s="3" t="e">
        <f>IF(I2596="",200,VLOOKUP(I2596,#REF!,2,FALSE))</f>
        <v>#REF!</v>
      </c>
      <c r="I2596" t="s">
        <v>12</v>
      </c>
      <c r="J2596" s="3" t="s">
        <v>11</v>
      </c>
      <c r="K2596" s="3" t="s">
        <v>8</v>
      </c>
      <c r="L2596" t="s">
        <v>8192</v>
      </c>
      <c r="M2596" t="s">
        <v>90</v>
      </c>
      <c r="N2596" s="6" t="s">
        <v>8076</v>
      </c>
      <c r="O2596" s="6" t="s">
        <v>8077</v>
      </c>
      <c r="P2596" s="6" t="s">
        <v>8078</v>
      </c>
      <c r="Q2596" s="6" t="s">
        <v>90</v>
      </c>
      <c r="R2596" s="6" t="s">
        <v>8079</v>
      </c>
      <c r="S2596" s="6"/>
    </row>
    <row r="2597" spans="1:19" ht="15" hidden="1" customHeight="1" x14ac:dyDescent="0.25">
      <c r="A2597" t="s">
        <v>8193</v>
      </c>
      <c r="B2597" s="6" t="s">
        <v>8194</v>
      </c>
      <c r="G2597" s="9"/>
      <c r="H2597" s="3" t="e">
        <f>IF(I2597="",200,VLOOKUP(I2597,#REF!,2,FALSE))</f>
        <v>#REF!</v>
      </c>
      <c r="I2597" t="s">
        <v>12</v>
      </c>
      <c r="J2597" s="3" t="s">
        <v>11</v>
      </c>
      <c r="K2597" s="3" t="s">
        <v>8</v>
      </c>
      <c r="L2597" t="s">
        <v>8192</v>
      </c>
      <c r="M2597" t="s">
        <v>90</v>
      </c>
      <c r="N2597" s="6" t="s">
        <v>8089</v>
      </c>
      <c r="O2597" s="6" t="s">
        <v>8090</v>
      </c>
      <c r="P2597" s="6" t="s">
        <v>8086</v>
      </c>
      <c r="Q2597" s="6" t="s">
        <v>90</v>
      </c>
      <c r="R2597" s="6" t="s">
        <v>8091</v>
      </c>
      <c r="S2597" s="6"/>
    </row>
    <row r="2598" spans="1:19" ht="15" hidden="1" customHeight="1" x14ac:dyDescent="0.25">
      <c r="A2598" t="s">
        <v>8195</v>
      </c>
      <c r="B2598" s="6" t="s">
        <v>8196</v>
      </c>
      <c r="G2598" s="9"/>
      <c r="H2598" s="3" t="e">
        <f>IF(I2598="",200,VLOOKUP(I2598,#REF!,2,FALSE))</f>
        <v>#REF!</v>
      </c>
      <c r="I2598" t="s">
        <v>12</v>
      </c>
      <c r="J2598" s="3" t="s">
        <v>11</v>
      </c>
      <c r="K2598" s="3" t="s">
        <v>8</v>
      </c>
      <c r="L2598" t="s">
        <v>8192</v>
      </c>
      <c r="M2598" t="s">
        <v>90</v>
      </c>
      <c r="N2598" s="6" t="s">
        <v>8101</v>
      </c>
      <c r="O2598" s="6" t="s">
        <v>8102</v>
      </c>
      <c r="P2598" s="6" t="s">
        <v>8098</v>
      </c>
      <c r="Q2598" s="6" t="s">
        <v>90</v>
      </c>
      <c r="R2598" s="6" t="s">
        <v>8103</v>
      </c>
      <c r="S2598" s="6"/>
    </row>
    <row r="2599" spans="1:19" ht="15" hidden="1" customHeight="1" x14ac:dyDescent="0.25">
      <c r="A2599" t="s">
        <v>8197</v>
      </c>
      <c r="B2599" s="6" t="s">
        <v>8198</v>
      </c>
      <c r="G2599" s="9"/>
      <c r="H2599" s="3" t="e">
        <f>IF(I2599="",200,VLOOKUP(I2599,#REF!,2,FALSE))</f>
        <v>#REF!</v>
      </c>
      <c r="I2599" t="s">
        <v>12</v>
      </c>
      <c r="J2599" s="3" t="s">
        <v>11</v>
      </c>
      <c r="K2599" s="3" t="s">
        <v>8</v>
      </c>
      <c r="L2599" t="s">
        <v>8192</v>
      </c>
      <c r="M2599" t="s">
        <v>90</v>
      </c>
      <c r="N2599" s="6" t="s">
        <v>8114</v>
      </c>
      <c r="O2599" s="6" t="s">
        <v>8115</v>
      </c>
      <c r="P2599" s="6" t="s">
        <v>8116</v>
      </c>
      <c r="Q2599" s="6" t="s">
        <v>90</v>
      </c>
      <c r="R2599" s="6" t="s">
        <v>8138</v>
      </c>
      <c r="S2599" s="6"/>
    </row>
    <row r="2600" spans="1:19" ht="15" hidden="1" customHeight="1" x14ac:dyDescent="0.25">
      <c r="A2600" t="s">
        <v>8199</v>
      </c>
      <c r="B2600" s="6" t="s">
        <v>8200</v>
      </c>
      <c r="G2600" s="9"/>
      <c r="H2600" s="3" t="e">
        <f>IF(I2600="",200,VLOOKUP(I2600,#REF!,2,FALSE))</f>
        <v>#REF!</v>
      </c>
      <c r="I2600" t="s">
        <v>12</v>
      </c>
      <c r="J2600" s="3" t="s">
        <v>11</v>
      </c>
      <c r="K2600" s="3" t="s">
        <v>9</v>
      </c>
      <c r="L2600" t="s">
        <v>8201</v>
      </c>
      <c r="M2600" t="s">
        <v>90</v>
      </c>
      <c r="N2600" s="6" t="s">
        <v>8076</v>
      </c>
      <c r="O2600" s="6" t="s">
        <v>8077</v>
      </c>
      <c r="P2600" s="6" t="s">
        <v>8078</v>
      </c>
      <c r="Q2600" s="6" t="s">
        <v>90</v>
      </c>
      <c r="R2600" s="6" t="s">
        <v>8079</v>
      </c>
      <c r="S2600" s="6"/>
    </row>
    <row r="2601" spans="1:19" ht="15" hidden="1" customHeight="1" x14ac:dyDescent="0.25">
      <c r="A2601" t="s">
        <v>8202</v>
      </c>
      <c r="B2601" s="6" t="s">
        <v>8203</v>
      </c>
      <c r="G2601" s="9"/>
      <c r="H2601" s="3" t="e">
        <f>IF(I2601="",200,VLOOKUP(I2601,#REF!,2,FALSE))</f>
        <v>#REF!</v>
      </c>
      <c r="I2601" t="s">
        <v>12</v>
      </c>
      <c r="J2601" s="3" t="s">
        <v>11</v>
      </c>
      <c r="K2601" s="3" t="s">
        <v>9</v>
      </c>
      <c r="L2601" t="s">
        <v>8201</v>
      </c>
      <c r="M2601" t="s">
        <v>90</v>
      </c>
      <c r="N2601" s="6" t="s">
        <v>8089</v>
      </c>
      <c r="O2601" s="6" t="s">
        <v>8090</v>
      </c>
      <c r="P2601" s="6" t="s">
        <v>8086</v>
      </c>
      <c r="Q2601" s="6" t="s">
        <v>90</v>
      </c>
      <c r="R2601" s="6" t="s">
        <v>8091</v>
      </c>
      <c r="S2601" s="6"/>
    </row>
    <row r="2602" spans="1:19" ht="15" hidden="1" customHeight="1" x14ac:dyDescent="0.25">
      <c r="A2602" t="s">
        <v>8204</v>
      </c>
      <c r="B2602" s="6" t="s">
        <v>8205</v>
      </c>
      <c r="G2602" s="9"/>
      <c r="H2602" s="3" t="e">
        <f>IF(I2602="",200,VLOOKUP(I2602,#REF!,2,FALSE))</f>
        <v>#REF!</v>
      </c>
      <c r="I2602" t="s">
        <v>12</v>
      </c>
      <c r="J2602" s="3" t="s">
        <v>11</v>
      </c>
      <c r="K2602" s="3" t="s">
        <v>9</v>
      </c>
      <c r="L2602" t="s">
        <v>8201</v>
      </c>
      <c r="M2602" t="s">
        <v>90</v>
      </c>
      <c r="N2602" s="6" t="s">
        <v>8101</v>
      </c>
      <c r="O2602" s="6" t="s">
        <v>8102</v>
      </c>
      <c r="P2602" s="6" t="s">
        <v>8098</v>
      </c>
      <c r="Q2602" s="6" t="s">
        <v>90</v>
      </c>
      <c r="R2602" s="6" t="s">
        <v>8103</v>
      </c>
      <c r="S2602" s="6"/>
    </row>
    <row r="2603" spans="1:19" ht="15" hidden="1" customHeight="1" x14ac:dyDescent="0.25">
      <c r="A2603" t="s">
        <v>8206</v>
      </c>
      <c r="B2603" s="6" t="s">
        <v>8207</v>
      </c>
      <c r="G2603" s="9"/>
      <c r="H2603" s="3" t="e">
        <f>IF(I2603="",200,VLOOKUP(I2603,#REF!,2,FALSE))</f>
        <v>#REF!</v>
      </c>
      <c r="I2603" t="s">
        <v>12</v>
      </c>
      <c r="J2603" s="3" t="s">
        <v>11</v>
      </c>
      <c r="K2603" s="3" t="s">
        <v>9</v>
      </c>
      <c r="L2603" t="s">
        <v>8201</v>
      </c>
      <c r="M2603" t="s">
        <v>90</v>
      </c>
      <c r="N2603" s="6" t="s">
        <v>8114</v>
      </c>
      <c r="O2603" s="6" t="s">
        <v>8115</v>
      </c>
      <c r="P2603" s="6" t="s">
        <v>8116</v>
      </c>
      <c r="Q2603" s="6" t="s">
        <v>90</v>
      </c>
      <c r="R2603" s="6" t="s">
        <v>8138</v>
      </c>
      <c r="S2603" s="6"/>
    </row>
    <row r="2604" spans="1:19" ht="15" hidden="1" customHeight="1" x14ac:dyDescent="0.25">
      <c r="A2604" t="s">
        <v>8208</v>
      </c>
      <c r="B2604" s="6" t="s">
        <v>8209</v>
      </c>
      <c r="G2604" s="9"/>
      <c r="H2604" s="3" t="e">
        <f>IF(I2604="",200,VLOOKUP(I2604,#REF!,2,FALSE))</f>
        <v>#REF!</v>
      </c>
      <c r="I2604" t="s">
        <v>12</v>
      </c>
      <c r="J2604" s="3" t="s">
        <v>11</v>
      </c>
      <c r="K2604" s="3" t="s">
        <v>6</v>
      </c>
      <c r="L2604" t="s">
        <v>8210</v>
      </c>
      <c r="M2604" t="s">
        <v>90</v>
      </c>
      <c r="O2604" s="6" t="s">
        <v>8211</v>
      </c>
      <c r="P2604" s="6" t="s">
        <v>8212</v>
      </c>
      <c r="Q2604" s="6" t="s">
        <v>90</v>
      </c>
      <c r="R2604" s="6" t="s">
        <v>8213</v>
      </c>
      <c r="S2604" s="6"/>
    </row>
    <row r="2605" spans="1:19" ht="15" hidden="1" customHeight="1" x14ac:dyDescent="0.25">
      <c r="A2605" t="s">
        <v>8214</v>
      </c>
      <c r="B2605" s="6" t="s">
        <v>8215</v>
      </c>
      <c r="G2605" s="9"/>
      <c r="H2605" s="3" t="e">
        <f>IF(I2605="",200,VLOOKUP(I2605,#REF!,2,FALSE))</f>
        <v>#REF!</v>
      </c>
      <c r="I2605" t="s">
        <v>12</v>
      </c>
      <c r="J2605" s="3" t="s">
        <v>11</v>
      </c>
      <c r="K2605" s="3" t="s">
        <v>6</v>
      </c>
      <c r="L2605" t="s">
        <v>8210</v>
      </c>
      <c r="M2605" t="s">
        <v>90</v>
      </c>
      <c r="O2605" s="6" t="s">
        <v>8216</v>
      </c>
      <c r="P2605" s="6" t="s">
        <v>8217</v>
      </c>
      <c r="Q2605" s="6" t="s">
        <v>90</v>
      </c>
      <c r="R2605" s="6" t="s">
        <v>8213</v>
      </c>
      <c r="S2605" s="6"/>
    </row>
    <row r="2606" spans="1:19" ht="15" hidden="1" customHeight="1" x14ac:dyDescent="0.25">
      <c r="A2606" t="s">
        <v>8218</v>
      </c>
      <c r="B2606" s="6" t="s">
        <v>8219</v>
      </c>
      <c r="G2606" s="9"/>
      <c r="H2606" s="3" t="e">
        <f>IF(I2606="",200,VLOOKUP(I2606,#REF!,2,FALSE))</f>
        <v>#REF!</v>
      </c>
      <c r="I2606" t="s">
        <v>12</v>
      </c>
      <c r="J2606" s="3" t="s">
        <v>11</v>
      </c>
      <c r="K2606" s="3" t="s">
        <v>6</v>
      </c>
      <c r="L2606" t="s">
        <v>8210</v>
      </c>
      <c r="M2606" t="s">
        <v>90</v>
      </c>
      <c r="O2606" s="6" t="s">
        <v>8220</v>
      </c>
      <c r="P2606" s="6" t="s">
        <v>8221</v>
      </c>
      <c r="Q2606" s="6" t="s">
        <v>90</v>
      </c>
      <c r="R2606" s="6" t="s">
        <v>8213</v>
      </c>
      <c r="S2606" s="6"/>
    </row>
    <row r="2607" spans="1:19" ht="15" hidden="1" customHeight="1" x14ac:dyDescent="0.25">
      <c r="A2607" t="s">
        <v>8222</v>
      </c>
      <c r="B2607" s="6" t="s">
        <v>8223</v>
      </c>
      <c r="G2607" s="9"/>
      <c r="H2607" s="3" t="e">
        <f>IF(I2607="",200,VLOOKUP(I2607,#REF!,2,FALSE))</f>
        <v>#REF!</v>
      </c>
      <c r="I2607" t="s">
        <v>12</v>
      </c>
      <c r="J2607" s="3" t="s">
        <v>11</v>
      </c>
      <c r="K2607" s="3" t="s">
        <v>6</v>
      </c>
      <c r="L2607" t="s">
        <v>8210</v>
      </c>
      <c r="M2607" t="s">
        <v>90</v>
      </c>
      <c r="O2607" s="6" t="s">
        <v>8224</v>
      </c>
      <c r="P2607" s="6" t="s">
        <v>8225</v>
      </c>
      <c r="Q2607" s="6" t="s">
        <v>90</v>
      </c>
      <c r="R2607" s="6" t="s">
        <v>8226</v>
      </c>
      <c r="S2607" s="6"/>
    </row>
    <row r="2608" spans="1:19" ht="15" hidden="1" customHeight="1" x14ac:dyDescent="0.25">
      <c r="A2608" t="s">
        <v>8227</v>
      </c>
      <c r="B2608" s="6" t="s">
        <v>8228</v>
      </c>
      <c r="H2608" s="3" t="e">
        <f>IF(I2608="",200,VLOOKUP(I2608,#REF!,2,FALSE))</f>
        <v>#REF!</v>
      </c>
      <c r="I2608" t="s">
        <v>12</v>
      </c>
      <c r="J2608" s="3" t="s">
        <v>85</v>
      </c>
      <c r="K2608" s="3" t="s">
        <v>6</v>
      </c>
      <c r="L2608" t="s">
        <v>8229</v>
      </c>
      <c r="M2608" t="s">
        <v>8230</v>
      </c>
      <c r="N2608" s="6" t="s">
        <v>8231</v>
      </c>
      <c r="P2608" s="6" t="s">
        <v>8232</v>
      </c>
      <c r="Q2608" s="6" t="s">
        <v>90</v>
      </c>
      <c r="R2608" s="6" t="s">
        <v>8233</v>
      </c>
      <c r="S2608" s="6"/>
    </row>
    <row r="2609" spans="1:19" ht="15" hidden="1" customHeight="1" x14ac:dyDescent="0.25">
      <c r="A2609" t="s">
        <v>8234</v>
      </c>
      <c r="B2609" s="6" t="s">
        <v>8235</v>
      </c>
      <c r="H2609" s="3" t="e">
        <f>IF(I2609="",200,VLOOKUP(I2609,#REF!,2,FALSE))</f>
        <v>#REF!</v>
      </c>
      <c r="I2609" t="s">
        <v>12</v>
      </c>
      <c r="J2609" s="3" t="s">
        <v>85</v>
      </c>
      <c r="K2609" s="3" t="s">
        <v>6</v>
      </c>
      <c r="L2609" t="s">
        <v>8229</v>
      </c>
      <c r="M2609" t="s">
        <v>8230</v>
      </c>
      <c r="N2609" s="6" t="s">
        <v>8236</v>
      </c>
      <c r="P2609" s="6" t="s">
        <v>8237</v>
      </c>
      <c r="Q2609" s="6" t="s">
        <v>90</v>
      </c>
      <c r="R2609" s="6" t="s">
        <v>8238</v>
      </c>
      <c r="S2609" s="6"/>
    </row>
    <row r="2610" spans="1:19" ht="15" hidden="1" customHeight="1" x14ac:dyDescent="0.25">
      <c r="A2610" t="s">
        <v>8239</v>
      </c>
      <c r="B2610" s="6" t="s">
        <v>8240</v>
      </c>
      <c r="H2610" s="3" t="e">
        <f>IF(I2610="",200,VLOOKUP(I2610,#REF!,2,FALSE))</f>
        <v>#REF!</v>
      </c>
      <c r="I2610" t="s">
        <v>12</v>
      </c>
      <c r="J2610" s="3" t="s">
        <v>85</v>
      </c>
      <c r="K2610" s="3" t="s">
        <v>6</v>
      </c>
      <c r="L2610" t="s">
        <v>8229</v>
      </c>
      <c r="M2610" t="s">
        <v>8230</v>
      </c>
      <c r="N2610" s="6" t="s">
        <v>8241</v>
      </c>
      <c r="P2610" s="6" t="s">
        <v>8242</v>
      </c>
      <c r="Q2610" s="6" t="s">
        <v>90</v>
      </c>
      <c r="R2610" s="6" t="s">
        <v>8243</v>
      </c>
      <c r="S2610" s="6"/>
    </row>
    <row r="2611" spans="1:19" ht="15" hidden="1" customHeight="1" x14ac:dyDescent="0.25">
      <c r="A2611" t="s">
        <v>8244</v>
      </c>
      <c r="B2611" s="6" t="s">
        <v>8245</v>
      </c>
      <c r="H2611" s="3" t="e">
        <f>IF(I2611="",200,VLOOKUP(I2611,#REF!,2,FALSE))</f>
        <v>#REF!</v>
      </c>
      <c r="I2611" t="s">
        <v>12</v>
      </c>
      <c r="J2611" s="3" t="s">
        <v>85</v>
      </c>
      <c r="K2611" s="3" t="s">
        <v>6</v>
      </c>
      <c r="L2611" t="s">
        <v>8229</v>
      </c>
      <c r="M2611" t="s">
        <v>8230</v>
      </c>
      <c r="N2611" s="6" t="s">
        <v>8246</v>
      </c>
      <c r="P2611" s="6" t="s">
        <v>8247</v>
      </c>
      <c r="Q2611" s="6" t="s">
        <v>90</v>
      </c>
      <c r="R2611" s="6" t="s">
        <v>8248</v>
      </c>
      <c r="S2611" s="6"/>
    </row>
    <row r="2612" spans="1:19" ht="15" hidden="1" customHeight="1" x14ac:dyDescent="0.25">
      <c r="A2612" t="s">
        <v>8249</v>
      </c>
      <c r="B2612" s="6" t="s">
        <v>8250</v>
      </c>
      <c r="H2612" s="3" t="e">
        <f>IF(I2612="",200,VLOOKUP(I2612,#REF!,2,FALSE))</f>
        <v>#REF!</v>
      </c>
      <c r="I2612" t="s">
        <v>12</v>
      </c>
      <c r="J2612" s="3" t="s">
        <v>85</v>
      </c>
      <c r="K2612" s="3" t="s">
        <v>6</v>
      </c>
      <c r="L2612" t="s">
        <v>8229</v>
      </c>
      <c r="M2612" t="s">
        <v>8230</v>
      </c>
      <c r="N2612" s="6" t="s">
        <v>8251</v>
      </c>
      <c r="P2612" s="6" t="s">
        <v>8252</v>
      </c>
      <c r="Q2612" s="6" t="s">
        <v>90</v>
      </c>
      <c r="R2612" s="6" t="s">
        <v>8253</v>
      </c>
      <c r="S2612" s="6"/>
    </row>
    <row r="2613" spans="1:19" ht="15" hidden="1" customHeight="1" x14ac:dyDescent="0.25">
      <c r="A2613" t="s">
        <v>8254</v>
      </c>
      <c r="B2613" s="6" t="s">
        <v>8255</v>
      </c>
      <c r="H2613" s="3" t="e">
        <f>IF(I2613="",200,VLOOKUP(I2613,#REF!,2,FALSE))</f>
        <v>#REF!</v>
      </c>
      <c r="I2613" t="s">
        <v>12</v>
      </c>
      <c r="J2613" s="3" t="s">
        <v>85</v>
      </c>
      <c r="K2613" s="3" t="s">
        <v>6</v>
      </c>
      <c r="L2613" t="s">
        <v>8229</v>
      </c>
      <c r="M2613" t="s">
        <v>8230</v>
      </c>
      <c r="N2613" s="6" t="s">
        <v>8256</v>
      </c>
      <c r="P2613" s="6" t="s">
        <v>8257</v>
      </c>
      <c r="Q2613" s="6" t="s">
        <v>90</v>
      </c>
      <c r="R2613" s="6" t="s">
        <v>8258</v>
      </c>
      <c r="S2613" s="6"/>
    </row>
    <row r="2614" spans="1:19" ht="15" hidden="1" customHeight="1" x14ac:dyDescent="0.25">
      <c r="A2614" t="s">
        <v>8259</v>
      </c>
      <c r="B2614" s="6" t="s">
        <v>8260</v>
      </c>
      <c r="H2614" s="3" t="e">
        <f>IF(I2614="",200,VLOOKUP(I2614,#REF!,2,FALSE))</f>
        <v>#REF!</v>
      </c>
      <c r="I2614" t="s">
        <v>12</v>
      </c>
      <c r="J2614" s="3" t="s">
        <v>85</v>
      </c>
      <c r="K2614" s="3" t="s">
        <v>6</v>
      </c>
      <c r="L2614" t="s">
        <v>8229</v>
      </c>
      <c r="M2614" t="s">
        <v>8230</v>
      </c>
      <c r="N2614" s="6" t="s">
        <v>8261</v>
      </c>
      <c r="P2614" s="6" t="s">
        <v>8262</v>
      </c>
      <c r="Q2614" s="6" t="s">
        <v>90</v>
      </c>
      <c r="R2614" s="6" t="s">
        <v>8263</v>
      </c>
      <c r="S2614" s="6"/>
    </row>
    <row r="2615" spans="1:19" ht="15" hidden="1" customHeight="1" x14ac:dyDescent="0.25">
      <c r="A2615" t="s">
        <v>8264</v>
      </c>
      <c r="B2615" s="6" t="s">
        <v>8265</v>
      </c>
      <c r="H2615" s="3" t="e">
        <f>IF(I2615="",200,VLOOKUP(I2615,#REF!,2,FALSE))</f>
        <v>#REF!</v>
      </c>
      <c r="I2615" t="s">
        <v>12</v>
      </c>
      <c r="J2615" s="3" t="s">
        <v>85</v>
      </c>
      <c r="K2615" s="3" t="s">
        <v>6</v>
      </c>
      <c r="L2615" t="s">
        <v>8229</v>
      </c>
      <c r="M2615" t="s">
        <v>8230</v>
      </c>
      <c r="N2615" s="6" t="s">
        <v>8266</v>
      </c>
      <c r="P2615" s="6" t="s">
        <v>8267</v>
      </c>
      <c r="Q2615" s="6" t="s">
        <v>90</v>
      </c>
      <c r="R2615" s="6" t="s">
        <v>8268</v>
      </c>
      <c r="S2615" s="6"/>
    </row>
    <row r="2616" spans="1:19" ht="15" hidden="1" customHeight="1" x14ac:dyDescent="0.25">
      <c r="A2616" t="s">
        <v>8269</v>
      </c>
      <c r="B2616" s="6" t="s">
        <v>8270</v>
      </c>
      <c r="H2616" s="3" t="e">
        <f>IF(I2616="",200,VLOOKUP(I2616,#REF!,2,FALSE))</f>
        <v>#REF!</v>
      </c>
      <c r="I2616" t="s">
        <v>12</v>
      </c>
      <c r="J2616" s="3" t="s">
        <v>85</v>
      </c>
      <c r="K2616" s="3" t="s">
        <v>6</v>
      </c>
      <c r="L2616" t="s">
        <v>8229</v>
      </c>
      <c r="M2616" t="s">
        <v>8230</v>
      </c>
      <c r="N2616" s="6" t="s">
        <v>8271</v>
      </c>
      <c r="P2616" s="6" t="s">
        <v>8272</v>
      </c>
      <c r="Q2616" s="6" t="s">
        <v>90</v>
      </c>
      <c r="R2616" s="6" t="s">
        <v>8273</v>
      </c>
      <c r="S2616" s="6"/>
    </row>
    <row r="2617" spans="1:19" ht="15" hidden="1" customHeight="1" x14ac:dyDescent="0.25">
      <c r="A2617" t="s">
        <v>8274</v>
      </c>
      <c r="B2617" s="6" t="s">
        <v>8275</v>
      </c>
      <c r="H2617" s="3" t="e">
        <f>IF(I2617="",200,VLOOKUP(I2617,#REF!,2,FALSE))</f>
        <v>#REF!</v>
      </c>
      <c r="I2617" t="s">
        <v>12</v>
      </c>
      <c r="J2617" s="3" t="s">
        <v>85</v>
      </c>
      <c r="K2617" s="3" t="s">
        <v>6</v>
      </c>
      <c r="L2617" t="s">
        <v>8229</v>
      </c>
      <c r="M2617" t="s">
        <v>8230</v>
      </c>
      <c r="N2617" s="6" t="s">
        <v>8276</v>
      </c>
      <c r="P2617" s="6" t="s">
        <v>8267</v>
      </c>
      <c r="Q2617" s="6" t="s">
        <v>90</v>
      </c>
      <c r="R2617" s="6" t="s">
        <v>8277</v>
      </c>
      <c r="S2617" s="6"/>
    </row>
    <row r="2618" spans="1:19" ht="15" hidden="1" customHeight="1" x14ac:dyDescent="0.25">
      <c r="A2618" t="s">
        <v>8278</v>
      </c>
      <c r="B2618" s="6" t="s">
        <v>8279</v>
      </c>
      <c r="H2618" s="3" t="e">
        <f>IF(I2618="",200,VLOOKUP(I2618,#REF!,2,FALSE))</f>
        <v>#REF!</v>
      </c>
      <c r="I2618" t="s">
        <v>12</v>
      </c>
      <c r="J2618" s="3" t="s">
        <v>85</v>
      </c>
      <c r="K2618" s="3" t="s">
        <v>6</v>
      </c>
      <c r="L2618" t="s">
        <v>8229</v>
      </c>
      <c r="M2618" t="s">
        <v>8230</v>
      </c>
      <c r="N2618" s="6" t="s">
        <v>8280</v>
      </c>
      <c r="P2618" s="6" t="s">
        <v>8281</v>
      </c>
      <c r="Q2618" s="6" t="s">
        <v>90</v>
      </c>
      <c r="R2618" s="6" t="s">
        <v>8282</v>
      </c>
      <c r="S2618" s="6"/>
    </row>
    <row r="2619" spans="1:19" ht="15" hidden="1" customHeight="1" x14ac:dyDescent="0.25">
      <c r="A2619" t="s">
        <v>8283</v>
      </c>
      <c r="B2619" s="6" t="s">
        <v>8284</v>
      </c>
      <c r="H2619" s="3" t="e">
        <f>IF(I2619="",200,VLOOKUP(I2619,#REF!,2,FALSE))</f>
        <v>#REF!</v>
      </c>
      <c r="I2619" t="s">
        <v>12</v>
      </c>
      <c r="J2619" s="3" t="s">
        <v>85</v>
      </c>
      <c r="K2619" s="3" t="s">
        <v>6</v>
      </c>
      <c r="L2619" t="s">
        <v>8229</v>
      </c>
      <c r="M2619" t="s">
        <v>8230</v>
      </c>
      <c r="N2619" s="6" t="s">
        <v>8285</v>
      </c>
      <c r="P2619" s="6" t="s">
        <v>8286</v>
      </c>
      <c r="Q2619" s="6" t="s">
        <v>90</v>
      </c>
      <c r="R2619" s="6" t="s">
        <v>8287</v>
      </c>
      <c r="S2619" s="6"/>
    </row>
    <row r="2620" spans="1:19" ht="15" hidden="1" customHeight="1" x14ac:dyDescent="0.25">
      <c r="A2620" t="s">
        <v>8288</v>
      </c>
      <c r="B2620" s="6" t="s">
        <v>8289</v>
      </c>
      <c r="H2620" s="3" t="e">
        <f>IF(I2620="",200,VLOOKUP(I2620,#REF!,2,FALSE))</f>
        <v>#REF!</v>
      </c>
      <c r="I2620" t="s">
        <v>12</v>
      </c>
      <c r="J2620" s="3" t="s">
        <v>85</v>
      </c>
      <c r="K2620" s="3" t="s">
        <v>6</v>
      </c>
      <c r="L2620" t="s">
        <v>8229</v>
      </c>
      <c r="M2620" t="s">
        <v>8230</v>
      </c>
      <c r="N2620" s="6" t="s">
        <v>8251</v>
      </c>
      <c r="P2620" s="6" t="s">
        <v>8290</v>
      </c>
      <c r="Q2620" s="6" t="s">
        <v>90</v>
      </c>
      <c r="R2620" s="6" t="s">
        <v>8291</v>
      </c>
      <c r="S2620" s="6"/>
    </row>
    <row r="2621" spans="1:19" ht="15" hidden="1" customHeight="1" x14ac:dyDescent="0.25">
      <c r="A2621" t="s">
        <v>8292</v>
      </c>
      <c r="B2621" s="6" t="s">
        <v>8293</v>
      </c>
      <c r="H2621" s="3" t="e">
        <f>IF(I2621="",200,VLOOKUP(I2621,#REF!,2,FALSE))</f>
        <v>#REF!</v>
      </c>
      <c r="I2621" t="s">
        <v>12</v>
      </c>
      <c r="J2621" s="3" t="s">
        <v>85</v>
      </c>
      <c r="K2621" s="3" t="s">
        <v>6</v>
      </c>
      <c r="L2621" t="s">
        <v>8229</v>
      </c>
      <c r="M2621" t="s">
        <v>8230</v>
      </c>
      <c r="N2621" s="6" t="s">
        <v>8294</v>
      </c>
      <c r="P2621" s="6" t="s">
        <v>8295</v>
      </c>
      <c r="Q2621" s="6" t="s">
        <v>90</v>
      </c>
      <c r="R2621" s="6" t="s">
        <v>8296</v>
      </c>
      <c r="S2621" s="6"/>
    </row>
    <row r="2622" spans="1:19" ht="15" hidden="1" customHeight="1" x14ac:dyDescent="0.25">
      <c r="A2622" t="s">
        <v>8297</v>
      </c>
      <c r="B2622" s="6" t="s">
        <v>8298</v>
      </c>
      <c r="H2622" s="3" t="e">
        <f>IF(I2622="",200,VLOOKUP(I2622,#REF!,2,FALSE))</f>
        <v>#REF!</v>
      </c>
      <c r="I2622" t="s">
        <v>12</v>
      </c>
      <c r="J2622" s="3" t="s">
        <v>85</v>
      </c>
      <c r="K2622" s="3" t="s">
        <v>6</v>
      </c>
      <c r="L2622" t="s">
        <v>8229</v>
      </c>
      <c r="M2622" t="s">
        <v>8230</v>
      </c>
      <c r="N2622" s="6" t="s">
        <v>8251</v>
      </c>
      <c r="P2622" s="6" t="s">
        <v>8299</v>
      </c>
      <c r="Q2622" s="6" t="s">
        <v>90</v>
      </c>
      <c r="R2622" s="6" t="s">
        <v>8300</v>
      </c>
      <c r="S2622" s="6"/>
    </row>
    <row r="2623" spans="1:19" ht="15" hidden="1" customHeight="1" x14ac:dyDescent="0.25">
      <c r="A2623" t="s">
        <v>8301</v>
      </c>
      <c r="B2623" s="6" t="s">
        <v>8302</v>
      </c>
      <c r="H2623" s="3" t="e">
        <f>IF(I2623="",200,VLOOKUP(I2623,#REF!,2,FALSE))</f>
        <v>#REF!</v>
      </c>
      <c r="I2623" t="s">
        <v>12</v>
      </c>
      <c r="J2623" s="3" t="s">
        <v>85</v>
      </c>
      <c r="K2623" s="3" t="s">
        <v>6</v>
      </c>
      <c r="L2623" t="s">
        <v>8229</v>
      </c>
      <c r="M2623" t="s">
        <v>8230</v>
      </c>
      <c r="N2623" s="6" t="s">
        <v>8251</v>
      </c>
      <c r="P2623" s="6" t="s">
        <v>8303</v>
      </c>
      <c r="Q2623" s="6" t="s">
        <v>90</v>
      </c>
      <c r="R2623" s="6" t="s">
        <v>8304</v>
      </c>
      <c r="S2623" s="6"/>
    </row>
    <row r="2624" spans="1:19" ht="15" hidden="1" customHeight="1" x14ac:dyDescent="0.25">
      <c r="A2624" t="s">
        <v>8305</v>
      </c>
      <c r="B2624" s="6" t="s">
        <v>8306</v>
      </c>
      <c r="H2624" s="3" t="e">
        <f>IF(I2624="",200,VLOOKUP(I2624,#REF!,2,FALSE))</f>
        <v>#REF!</v>
      </c>
      <c r="I2624" t="s">
        <v>12</v>
      </c>
      <c r="J2624" s="3" t="s">
        <v>85</v>
      </c>
      <c r="K2624" s="3" t="s">
        <v>6</v>
      </c>
      <c r="L2624" t="s">
        <v>8229</v>
      </c>
      <c r="M2624" t="s">
        <v>8230</v>
      </c>
      <c r="N2624" s="6" t="s">
        <v>8251</v>
      </c>
      <c r="P2624" s="6" t="s">
        <v>8307</v>
      </c>
      <c r="Q2624" s="6" t="s">
        <v>90</v>
      </c>
      <c r="R2624" s="6" t="s">
        <v>8308</v>
      </c>
      <c r="S2624" s="6"/>
    </row>
    <row r="2625" spans="1:19" ht="15" hidden="1" customHeight="1" x14ac:dyDescent="0.25">
      <c r="A2625" t="s">
        <v>8309</v>
      </c>
      <c r="B2625" s="6" t="s">
        <v>8310</v>
      </c>
      <c r="H2625" s="3" t="e">
        <f>IF(I2625="",200,VLOOKUP(I2625,#REF!,2,FALSE))</f>
        <v>#REF!</v>
      </c>
      <c r="I2625" t="s">
        <v>12</v>
      </c>
      <c r="J2625" s="3" t="s">
        <v>85</v>
      </c>
      <c r="K2625" s="3" t="s">
        <v>6</v>
      </c>
      <c r="L2625" t="s">
        <v>8229</v>
      </c>
      <c r="M2625" t="s">
        <v>8230</v>
      </c>
      <c r="N2625" s="6" t="s">
        <v>8251</v>
      </c>
      <c r="P2625" s="6" t="s">
        <v>8311</v>
      </c>
      <c r="Q2625" s="6" t="s">
        <v>90</v>
      </c>
      <c r="R2625" s="6" t="s">
        <v>8312</v>
      </c>
      <c r="S2625" s="6"/>
    </row>
    <row r="2626" spans="1:19" ht="15" hidden="1" customHeight="1" x14ac:dyDescent="0.25">
      <c r="A2626" t="s">
        <v>8313</v>
      </c>
      <c r="B2626" s="6" t="s">
        <v>8314</v>
      </c>
      <c r="H2626" s="3" t="e">
        <f>IF(I2626="",200,VLOOKUP(I2626,#REF!,2,FALSE))</f>
        <v>#REF!</v>
      </c>
      <c r="I2626" t="s">
        <v>12</v>
      </c>
      <c r="J2626" s="3" t="s">
        <v>85</v>
      </c>
      <c r="K2626" s="3" t="s">
        <v>6</v>
      </c>
      <c r="L2626" t="s">
        <v>8229</v>
      </c>
      <c r="M2626" t="s">
        <v>8230</v>
      </c>
      <c r="N2626" s="6" t="s">
        <v>8251</v>
      </c>
      <c r="P2626" s="6" t="s">
        <v>8315</v>
      </c>
      <c r="Q2626" s="6" t="s">
        <v>90</v>
      </c>
      <c r="R2626" s="6" t="s">
        <v>8316</v>
      </c>
      <c r="S2626" s="6"/>
    </row>
    <row r="2627" spans="1:19" ht="15" hidden="1" customHeight="1" x14ac:dyDescent="0.25">
      <c r="A2627" t="s">
        <v>8317</v>
      </c>
      <c r="B2627" s="6" t="s">
        <v>8318</v>
      </c>
      <c r="H2627" s="3" t="e">
        <f>IF(I2627="",200,VLOOKUP(I2627,#REF!,2,FALSE))</f>
        <v>#REF!</v>
      </c>
      <c r="I2627" t="s">
        <v>12</v>
      </c>
      <c r="J2627" s="3" t="s">
        <v>85</v>
      </c>
      <c r="K2627" s="3" t="s">
        <v>6</v>
      </c>
      <c r="L2627" t="s">
        <v>8229</v>
      </c>
      <c r="M2627" t="s">
        <v>8230</v>
      </c>
      <c r="N2627" s="6" t="s">
        <v>8251</v>
      </c>
      <c r="P2627" s="6" t="s">
        <v>8319</v>
      </c>
      <c r="Q2627" s="6" t="s">
        <v>90</v>
      </c>
      <c r="R2627" s="6" t="s">
        <v>8320</v>
      </c>
      <c r="S2627" s="6"/>
    </row>
    <row r="2628" spans="1:19" ht="15" hidden="1" customHeight="1" x14ac:dyDescent="0.25">
      <c r="A2628" t="s">
        <v>8321</v>
      </c>
      <c r="B2628" s="6" t="s">
        <v>8322</v>
      </c>
      <c r="H2628" s="3" t="e">
        <f>IF(I2628="",200,VLOOKUP(I2628,#REF!,2,FALSE))</f>
        <v>#REF!</v>
      </c>
      <c r="I2628" t="s">
        <v>12</v>
      </c>
      <c r="J2628" s="3" t="s">
        <v>85</v>
      </c>
      <c r="K2628" s="3" t="s">
        <v>6</v>
      </c>
      <c r="L2628" t="s">
        <v>8229</v>
      </c>
      <c r="M2628" t="s">
        <v>8230</v>
      </c>
      <c r="N2628" s="6" t="s">
        <v>8323</v>
      </c>
      <c r="P2628" s="6" t="s">
        <v>8324</v>
      </c>
      <c r="Q2628" s="6" t="s">
        <v>90</v>
      </c>
      <c r="R2628" s="6" t="s">
        <v>8325</v>
      </c>
      <c r="S2628" s="6"/>
    </row>
    <row r="2629" spans="1:19" ht="15" hidden="1" customHeight="1" x14ac:dyDescent="0.25">
      <c r="A2629" t="s">
        <v>8326</v>
      </c>
      <c r="B2629" s="6" t="s">
        <v>8327</v>
      </c>
      <c r="H2629" s="3" t="e">
        <f>IF(I2629="",200,VLOOKUP(I2629,#REF!,2,FALSE))</f>
        <v>#REF!</v>
      </c>
      <c r="I2629" t="s">
        <v>12</v>
      </c>
      <c r="J2629" s="3" t="s">
        <v>85</v>
      </c>
      <c r="K2629" s="3" t="s">
        <v>6</v>
      </c>
      <c r="L2629" t="s">
        <v>8229</v>
      </c>
      <c r="M2629" t="s">
        <v>8230</v>
      </c>
      <c r="N2629" s="6" t="s">
        <v>8328</v>
      </c>
      <c r="P2629" s="6" t="s">
        <v>8329</v>
      </c>
      <c r="Q2629" s="6" t="s">
        <v>90</v>
      </c>
      <c r="R2629" s="6" t="s">
        <v>8330</v>
      </c>
      <c r="S2629" s="6"/>
    </row>
    <row r="2630" spans="1:19" ht="15" hidden="1" customHeight="1" x14ac:dyDescent="0.25">
      <c r="A2630" t="s">
        <v>8331</v>
      </c>
      <c r="B2630" s="6" t="s">
        <v>8332</v>
      </c>
      <c r="H2630" s="3" t="e">
        <f>IF(I2630="",200,VLOOKUP(I2630,#REF!,2,FALSE))</f>
        <v>#REF!</v>
      </c>
      <c r="I2630" t="s">
        <v>12</v>
      </c>
      <c r="J2630" s="3" t="s">
        <v>85</v>
      </c>
      <c r="K2630" s="3" t="s">
        <v>6</v>
      </c>
      <c r="L2630" t="s">
        <v>8229</v>
      </c>
      <c r="M2630" t="s">
        <v>8230</v>
      </c>
      <c r="N2630" s="6" t="s">
        <v>8333</v>
      </c>
      <c r="P2630" s="6" t="s">
        <v>8334</v>
      </c>
      <c r="Q2630" s="6" t="s">
        <v>90</v>
      </c>
      <c r="R2630" s="6" t="s">
        <v>8335</v>
      </c>
      <c r="S2630" s="6"/>
    </row>
    <row r="2631" spans="1:19" ht="15" hidden="1" customHeight="1" x14ac:dyDescent="0.25">
      <c r="A2631" t="s">
        <v>8336</v>
      </c>
      <c r="B2631" s="6" t="s">
        <v>8337</v>
      </c>
      <c r="H2631" s="3" t="e">
        <f>IF(I2631="",200,VLOOKUP(I2631,#REF!,2,FALSE))</f>
        <v>#REF!</v>
      </c>
      <c r="I2631" t="s">
        <v>12</v>
      </c>
      <c r="J2631" s="3" t="s">
        <v>85</v>
      </c>
      <c r="K2631" s="3" t="s">
        <v>6</v>
      </c>
      <c r="L2631" t="s">
        <v>8229</v>
      </c>
      <c r="M2631" t="s">
        <v>8230</v>
      </c>
      <c r="N2631" s="6" t="s">
        <v>8276</v>
      </c>
      <c r="P2631" s="6" t="s">
        <v>8338</v>
      </c>
      <c r="Q2631" s="6" t="s">
        <v>90</v>
      </c>
      <c r="R2631" s="6" t="s">
        <v>8339</v>
      </c>
      <c r="S2631" s="6"/>
    </row>
    <row r="2632" spans="1:19" ht="15" hidden="1" customHeight="1" x14ac:dyDescent="0.25">
      <c r="A2632" t="s">
        <v>8340</v>
      </c>
      <c r="B2632" s="6" t="s">
        <v>8341</v>
      </c>
      <c r="G2632" s="9"/>
      <c r="H2632" s="3" t="e">
        <f>IF(I2632="",200,VLOOKUP(I2632,#REF!,2,FALSE))</f>
        <v>#REF!</v>
      </c>
      <c r="I2632" t="s">
        <v>12</v>
      </c>
      <c r="J2632" s="3" t="s">
        <v>11</v>
      </c>
      <c r="K2632" s="3" t="s">
        <v>6</v>
      </c>
      <c r="L2632" t="s">
        <v>8342</v>
      </c>
      <c r="M2632" t="s">
        <v>90</v>
      </c>
      <c r="N2632" s="6" t="s">
        <v>8231</v>
      </c>
      <c r="P2632" s="6" t="s">
        <v>8232</v>
      </c>
      <c r="Q2632" s="6" t="s">
        <v>90</v>
      </c>
      <c r="R2632" s="6" t="s">
        <v>8233</v>
      </c>
      <c r="S2632" s="6"/>
    </row>
    <row r="2633" spans="1:19" ht="15" hidden="1" customHeight="1" x14ac:dyDescent="0.25">
      <c r="A2633" t="s">
        <v>8343</v>
      </c>
      <c r="B2633" s="6" t="s">
        <v>8344</v>
      </c>
      <c r="G2633" s="9"/>
      <c r="H2633" s="3" t="e">
        <f>IF(I2633="",200,VLOOKUP(I2633,#REF!,2,FALSE))</f>
        <v>#REF!</v>
      </c>
      <c r="I2633" t="s">
        <v>12</v>
      </c>
      <c r="J2633" s="3" t="s">
        <v>11</v>
      </c>
      <c r="K2633" s="3" t="s">
        <v>6</v>
      </c>
      <c r="L2633" t="s">
        <v>8342</v>
      </c>
      <c r="M2633" t="s">
        <v>90</v>
      </c>
      <c r="N2633" s="6" t="s">
        <v>8236</v>
      </c>
      <c r="P2633" s="6" t="s">
        <v>8237</v>
      </c>
      <c r="Q2633" s="6" t="s">
        <v>90</v>
      </c>
      <c r="R2633" s="6" t="s">
        <v>8238</v>
      </c>
      <c r="S2633" s="6"/>
    </row>
    <row r="2634" spans="1:19" ht="15" hidden="1" customHeight="1" x14ac:dyDescent="0.25">
      <c r="A2634" t="s">
        <v>8345</v>
      </c>
      <c r="B2634" s="6" t="s">
        <v>8346</v>
      </c>
      <c r="G2634" s="9"/>
      <c r="H2634" s="3" t="e">
        <f>IF(I2634="",200,VLOOKUP(I2634,#REF!,2,FALSE))</f>
        <v>#REF!</v>
      </c>
      <c r="I2634" t="s">
        <v>12</v>
      </c>
      <c r="J2634" s="3" t="s">
        <v>11</v>
      </c>
      <c r="K2634" s="3" t="s">
        <v>6</v>
      </c>
      <c r="L2634" t="s">
        <v>8342</v>
      </c>
      <c r="M2634" t="s">
        <v>90</v>
      </c>
      <c r="N2634" s="6" t="s">
        <v>8241</v>
      </c>
      <c r="P2634" s="6" t="s">
        <v>8242</v>
      </c>
      <c r="Q2634" s="6" t="s">
        <v>90</v>
      </c>
      <c r="R2634" s="6" t="s">
        <v>8243</v>
      </c>
      <c r="S2634" s="6"/>
    </row>
    <row r="2635" spans="1:19" ht="15" hidden="1" customHeight="1" x14ac:dyDescent="0.25">
      <c r="A2635" t="s">
        <v>8347</v>
      </c>
      <c r="B2635" s="6" t="s">
        <v>8348</v>
      </c>
      <c r="G2635" s="9"/>
      <c r="H2635" s="3" t="e">
        <f>IF(I2635="",200,VLOOKUP(I2635,#REF!,2,FALSE))</f>
        <v>#REF!</v>
      </c>
      <c r="I2635" t="s">
        <v>12</v>
      </c>
      <c r="J2635" s="3" t="s">
        <v>11</v>
      </c>
      <c r="K2635" s="3" t="s">
        <v>6</v>
      </c>
      <c r="L2635" t="s">
        <v>8342</v>
      </c>
      <c r="M2635" t="s">
        <v>90</v>
      </c>
      <c r="N2635" s="6" t="s">
        <v>8246</v>
      </c>
      <c r="P2635" s="6" t="s">
        <v>8247</v>
      </c>
      <c r="Q2635" s="6" t="s">
        <v>90</v>
      </c>
      <c r="R2635" s="6" t="s">
        <v>8248</v>
      </c>
      <c r="S2635" s="6"/>
    </row>
    <row r="2636" spans="1:19" ht="15" hidden="1" customHeight="1" x14ac:dyDescent="0.25">
      <c r="A2636" t="s">
        <v>8349</v>
      </c>
      <c r="B2636" s="6" t="s">
        <v>8350</v>
      </c>
      <c r="G2636" s="9"/>
      <c r="H2636" s="3" t="e">
        <f>IF(I2636="",200,VLOOKUP(I2636,#REF!,2,FALSE))</f>
        <v>#REF!</v>
      </c>
      <c r="I2636" t="s">
        <v>12</v>
      </c>
      <c r="J2636" s="3" t="s">
        <v>11</v>
      </c>
      <c r="K2636" s="3" t="s">
        <v>6</v>
      </c>
      <c r="L2636" t="s">
        <v>8342</v>
      </c>
      <c r="M2636" t="s">
        <v>90</v>
      </c>
      <c r="N2636" s="6" t="s">
        <v>8251</v>
      </c>
      <c r="P2636" s="6" t="s">
        <v>8252</v>
      </c>
      <c r="Q2636" s="6" t="s">
        <v>90</v>
      </c>
      <c r="R2636" s="6" t="s">
        <v>8253</v>
      </c>
      <c r="S2636" s="6"/>
    </row>
    <row r="2637" spans="1:19" ht="15" hidden="1" customHeight="1" x14ac:dyDescent="0.25">
      <c r="A2637" t="s">
        <v>8351</v>
      </c>
      <c r="B2637" s="6" t="s">
        <v>8352</v>
      </c>
      <c r="G2637" s="9"/>
      <c r="H2637" s="3" t="e">
        <f>IF(I2637="",200,VLOOKUP(I2637,#REF!,2,FALSE))</f>
        <v>#REF!</v>
      </c>
      <c r="I2637" t="s">
        <v>12</v>
      </c>
      <c r="J2637" s="3" t="s">
        <v>11</v>
      </c>
      <c r="K2637" s="3" t="s">
        <v>6</v>
      </c>
      <c r="L2637" t="s">
        <v>8342</v>
      </c>
      <c r="M2637" t="s">
        <v>90</v>
      </c>
      <c r="N2637" s="6" t="s">
        <v>8256</v>
      </c>
      <c r="P2637" s="6" t="s">
        <v>8257</v>
      </c>
      <c r="Q2637" s="6" t="s">
        <v>90</v>
      </c>
      <c r="R2637" s="6" t="s">
        <v>8258</v>
      </c>
      <c r="S2637" s="6"/>
    </row>
    <row r="2638" spans="1:19" ht="15" hidden="1" customHeight="1" x14ac:dyDescent="0.25">
      <c r="A2638" t="s">
        <v>8353</v>
      </c>
      <c r="B2638" s="6" t="s">
        <v>8354</v>
      </c>
      <c r="G2638" s="9"/>
      <c r="H2638" s="3" t="e">
        <f>IF(I2638="",200,VLOOKUP(I2638,#REF!,2,FALSE))</f>
        <v>#REF!</v>
      </c>
      <c r="I2638" t="s">
        <v>12</v>
      </c>
      <c r="J2638" s="3" t="s">
        <v>11</v>
      </c>
      <c r="K2638" s="3" t="s">
        <v>6</v>
      </c>
      <c r="L2638" t="s">
        <v>8342</v>
      </c>
      <c r="M2638" t="s">
        <v>90</v>
      </c>
      <c r="N2638" s="6" t="s">
        <v>8261</v>
      </c>
      <c r="P2638" s="6" t="s">
        <v>8262</v>
      </c>
      <c r="Q2638" s="6" t="s">
        <v>90</v>
      </c>
      <c r="R2638" s="6" t="s">
        <v>8263</v>
      </c>
      <c r="S2638" s="6"/>
    </row>
    <row r="2639" spans="1:19" ht="15" hidden="1" customHeight="1" x14ac:dyDescent="0.25">
      <c r="A2639" t="s">
        <v>8355</v>
      </c>
      <c r="B2639" s="6" t="s">
        <v>8356</v>
      </c>
      <c r="G2639" s="9"/>
      <c r="H2639" s="3" t="e">
        <f>IF(I2639="",200,VLOOKUP(I2639,#REF!,2,FALSE))</f>
        <v>#REF!</v>
      </c>
      <c r="I2639" t="s">
        <v>12</v>
      </c>
      <c r="J2639" s="3" t="s">
        <v>11</v>
      </c>
      <c r="K2639" s="3" t="s">
        <v>6</v>
      </c>
      <c r="L2639" t="s">
        <v>8342</v>
      </c>
      <c r="M2639" t="s">
        <v>90</v>
      </c>
      <c r="N2639" s="6" t="s">
        <v>8266</v>
      </c>
      <c r="P2639" s="6" t="s">
        <v>8267</v>
      </c>
      <c r="Q2639" s="6" t="s">
        <v>90</v>
      </c>
      <c r="R2639" s="6" t="s">
        <v>8268</v>
      </c>
      <c r="S2639" s="6"/>
    </row>
    <row r="2640" spans="1:19" ht="15" hidden="1" customHeight="1" x14ac:dyDescent="0.25">
      <c r="A2640" t="s">
        <v>8357</v>
      </c>
      <c r="B2640" s="6" t="s">
        <v>8358</v>
      </c>
      <c r="G2640" s="9"/>
      <c r="H2640" s="3" t="e">
        <f>IF(I2640="",200,VLOOKUP(I2640,#REF!,2,FALSE))</f>
        <v>#REF!</v>
      </c>
      <c r="I2640" t="s">
        <v>12</v>
      </c>
      <c r="J2640" s="3" t="s">
        <v>11</v>
      </c>
      <c r="K2640" s="3" t="s">
        <v>6</v>
      </c>
      <c r="L2640" t="s">
        <v>8342</v>
      </c>
      <c r="M2640" t="s">
        <v>90</v>
      </c>
      <c r="N2640" s="6" t="s">
        <v>8271</v>
      </c>
      <c r="P2640" s="6" t="s">
        <v>8272</v>
      </c>
      <c r="Q2640" s="6" t="s">
        <v>90</v>
      </c>
      <c r="R2640" s="6" t="s">
        <v>8273</v>
      </c>
      <c r="S2640" s="6"/>
    </row>
    <row r="2641" spans="1:19" ht="15" hidden="1" customHeight="1" x14ac:dyDescent="0.25">
      <c r="A2641" t="s">
        <v>8359</v>
      </c>
      <c r="B2641" s="6" t="s">
        <v>8360</v>
      </c>
      <c r="G2641" s="9"/>
      <c r="H2641" s="3" t="e">
        <f>IF(I2641="",200,VLOOKUP(I2641,#REF!,2,FALSE))</f>
        <v>#REF!</v>
      </c>
      <c r="I2641" t="s">
        <v>12</v>
      </c>
      <c r="J2641" s="3" t="s">
        <v>11</v>
      </c>
      <c r="K2641" s="3" t="s">
        <v>6</v>
      </c>
      <c r="L2641" t="s">
        <v>8342</v>
      </c>
      <c r="M2641" t="s">
        <v>90</v>
      </c>
      <c r="N2641" s="6" t="s">
        <v>8276</v>
      </c>
      <c r="P2641" s="6" t="s">
        <v>8267</v>
      </c>
      <c r="Q2641" s="6" t="s">
        <v>90</v>
      </c>
      <c r="R2641" s="6" t="s">
        <v>8277</v>
      </c>
      <c r="S2641" s="6"/>
    </row>
    <row r="2642" spans="1:19" ht="15" hidden="1" customHeight="1" x14ac:dyDescent="0.25">
      <c r="A2642" t="s">
        <v>8361</v>
      </c>
      <c r="B2642" s="6" t="s">
        <v>8362</v>
      </c>
      <c r="G2642" s="9"/>
      <c r="H2642" s="3" t="e">
        <f>IF(I2642="",200,VLOOKUP(I2642,#REF!,2,FALSE))</f>
        <v>#REF!</v>
      </c>
      <c r="I2642" t="s">
        <v>12</v>
      </c>
      <c r="J2642" s="3" t="s">
        <v>11</v>
      </c>
      <c r="K2642" s="3" t="s">
        <v>6</v>
      </c>
      <c r="L2642" t="s">
        <v>8342</v>
      </c>
      <c r="M2642" t="s">
        <v>90</v>
      </c>
      <c r="N2642" s="6" t="s">
        <v>8280</v>
      </c>
      <c r="P2642" s="6" t="s">
        <v>8281</v>
      </c>
      <c r="Q2642" s="6" t="s">
        <v>90</v>
      </c>
      <c r="R2642" s="6" t="s">
        <v>8282</v>
      </c>
      <c r="S2642" s="6"/>
    </row>
    <row r="2643" spans="1:19" ht="15" hidden="1" customHeight="1" x14ac:dyDescent="0.25">
      <c r="A2643" t="s">
        <v>8363</v>
      </c>
      <c r="B2643" s="6" t="s">
        <v>8364</v>
      </c>
      <c r="G2643" s="9"/>
      <c r="H2643" s="3" t="e">
        <f>IF(I2643="",200,VLOOKUP(I2643,#REF!,2,FALSE))</f>
        <v>#REF!</v>
      </c>
      <c r="I2643" t="s">
        <v>12</v>
      </c>
      <c r="J2643" s="3" t="s">
        <v>11</v>
      </c>
      <c r="K2643" s="3" t="s">
        <v>6</v>
      </c>
      <c r="L2643" t="s">
        <v>8342</v>
      </c>
      <c r="M2643" t="s">
        <v>90</v>
      </c>
      <c r="N2643" s="6" t="s">
        <v>8285</v>
      </c>
      <c r="P2643" s="6" t="s">
        <v>8286</v>
      </c>
      <c r="Q2643" s="6" t="s">
        <v>90</v>
      </c>
      <c r="R2643" s="6" t="s">
        <v>8287</v>
      </c>
      <c r="S2643" s="6"/>
    </row>
    <row r="2644" spans="1:19" ht="15" hidden="1" customHeight="1" x14ac:dyDescent="0.25">
      <c r="A2644" t="s">
        <v>8365</v>
      </c>
      <c r="B2644" s="6" t="s">
        <v>8366</v>
      </c>
      <c r="G2644" s="9"/>
      <c r="H2644" s="3" t="e">
        <f>IF(I2644="",200,VLOOKUP(I2644,#REF!,2,FALSE))</f>
        <v>#REF!</v>
      </c>
      <c r="I2644" t="s">
        <v>12</v>
      </c>
      <c r="J2644" s="3" t="s">
        <v>11</v>
      </c>
      <c r="K2644" s="3" t="s">
        <v>6</v>
      </c>
      <c r="L2644" t="s">
        <v>8342</v>
      </c>
      <c r="M2644" t="s">
        <v>90</v>
      </c>
      <c r="N2644" s="6" t="s">
        <v>8251</v>
      </c>
      <c r="P2644" s="6" t="s">
        <v>8290</v>
      </c>
      <c r="Q2644" s="6" t="s">
        <v>90</v>
      </c>
      <c r="R2644" s="6" t="s">
        <v>8291</v>
      </c>
      <c r="S2644" s="6"/>
    </row>
    <row r="2645" spans="1:19" ht="15" hidden="1" customHeight="1" x14ac:dyDescent="0.25">
      <c r="A2645" t="s">
        <v>8367</v>
      </c>
      <c r="B2645" s="6" t="s">
        <v>8368</v>
      </c>
      <c r="G2645" s="9"/>
      <c r="H2645" s="3" t="e">
        <f>IF(I2645="",200,VLOOKUP(I2645,#REF!,2,FALSE))</f>
        <v>#REF!</v>
      </c>
      <c r="I2645" t="s">
        <v>12</v>
      </c>
      <c r="J2645" s="3" t="s">
        <v>11</v>
      </c>
      <c r="K2645" s="3" t="s">
        <v>6</v>
      </c>
      <c r="L2645" t="s">
        <v>8342</v>
      </c>
      <c r="M2645" t="s">
        <v>90</v>
      </c>
      <c r="N2645" s="6" t="s">
        <v>8294</v>
      </c>
      <c r="P2645" s="6" t="s">
        <v>8295</v>
      </c>
      <c r="Q2645" s="6" t="s">
        <v>90</v>
      </c>
      <c r="R2645" s="6" t="s">
        <v>8296</v>
      </c>
      <c r="S2645" s="6"/>
    </row>
    <row r="2646" spans="1:19" ht="15" hidden="1" customHeight="1" x14ac:dyDescent="0.25">
      <c r="A2646" t="s">
        <v>8369</v>
      </c>
      <c r="B2646" s="6" t="s">
        <v>8370</v>
      </c>
      <c r="G2646" s="9"/>
      <c r="H2646" s="3" t="e">
        <f>IF(I2646="",200,VLOOKUP(I2646,#REF!,2,FALSE))</f>
        <v>#REF!</v>
      </c>
      <c r="I2646" t="s">
        <v>12</v>
      </c>
      <c r="J2646" s="3" t="s">
        <v>11</v>
      </c>
      <c r="K2646" s="3" t="s">
        <v>6</v>
      </c>
      <c r="L2646" t="s">
        <v>8342</v>
      </c>
      <c r="M2646" t="s">
        <v>90</v>
      </c>
      <c r="N2646" s="6" t="s">
        <v>8251</v>
      </c>
      <c r="P2646" s="6" t="s">
        <v>8299</v>
      </c>
      <c r="Q2646" s="6" t="s">
        <v>90</v>
      </c>
      <c r="R2646" s="6" t="s">
        <v>8300</v>
      </c>
      <c r="S2646" s="6"/>
    </row>
    <row r="2647" spans="1:19" ht="15" hidden="1" customHeight="1" x14ac:dyDescent="0.25">
      <c r="A2647" t="s">
        <v>8371</v>
      </c>
      <c r="B2647" s="6" t="s">
        <v>8372</v>
      </c>
      <c r="G2647" s="9"/>
      <c r="H2647" s="3" t="e">
        <f>IF(I2647="",200,VLOOKUP(I2647,#REF!,2,FALSE))</f>
        <v>#REF!</v>
      </c>
      <c r="I2647" t="s">
        <v>12</v>
      </c>
      <c r="J2647" s="3" t="s">
        <v>11</v>
      </c>
      <c r="K2647" s="3" t="s">
        <v>6</v>
      </c>
      <c r="L2647" t="s">
        <v>8342</v>
      </c>
      <c r="M2647" t="s">
        <v>90</v>
      </c>
      <c r="N2647" s="6" t="s">
        <v>8251</v>
      </c>
      <c r="P2647" s="6" t="s">
        <v>8303</v>
      </c>
      <c r="Q2647" s="6" t="s">
        <v>90</v>
      </c>
      <c r="R2647" s="6" t="s">
        <v>8304</v>
      </c>
      <c r="S2647" s="6"/>
    </row>
    <row r="2648" spans="1:19" ht="15" hidden="1" customHeight="1" x14ac:dyDescent="0.25">
      <c r="A2648" t="s">
        <v>8373</v>
      </c>
      <c r="B2648" s="6" t="s">
        <v>8374</v>
      </c>
      <c r="G2648" s="9"/>
      <c r="H2648" s="3" t="e">
        <f>IF(I2648="",200,VLOOKUP(I2648,#REF!,2,FALSE))</f>
        <v>#REF!</v>
      </c>
      <c r="I2648" t="s">
        <v>12</v>
      </c>
      <c r="J2648" s="3" t="s">
        <v>11</v>
      </c>
      <c r="K2648" s="3" t="s">
        <v>6</v>
      </c>
      <c r="L2648" t="s">
        <v>8342</v>
      </c>
      <c r="M2648" t="s">
        <v>90</v>
      </c>
      <c r="N2648" s="6" t="s">
        <v>8251</v>
      </c>
      <c r="P2648" s="6" t="s">
        <v>8307</v>
      </c>
      <c r="Q2648" s="6" t="s">
        <v>90</v>
      </c>
      <c r="R2648" s="6" t="s">
        <v>8308</v>
      </c>
      <c r="S2648" s="6"/>
    </row>
    <row r="2649" spans="1:19" ht="15" hidden="1" customHeight="1" x14ac:dyDescent="0.25">
      <c r="A2649" t="s">
        <v>8375</v>
      </c>
      <c r="B2649" s="6" t="s">
        <v>8376</v>
      </c>
      <c r="G2649" s="9"/>
      <c r="H2649" s="3" t="e">
        <f>IF(I2649="",200,VLOOKUP(I2649,#REF!,2,FALSE))</f>
        <v>#REF!</v>
      </c>
      <c r="I2649" t="s">
        <v>12</v>
      </c>
      <c r="J2649" s="3" t="s">
        <v>11</v>
      </c>
      <c r="K2649" s="3" t="s">
        <v>6</v>
      </c>
      <c r="L2649" t="s">
        <v>8342</v>
      </c>
      <c r="M2649" t="s">
        <v>90</v>
      </c>
      <c r="N2649" s="6" t="s">
        <v>8251</v>
      </c>
      <c r="P2649" s="6" t="s">
        <v>8311</v>
      </c>
      <c r="Q2649" s="6" t="s">
        <v>90</v>
      </c>
      <c r="R2649" s="6" t="s">
        <v>8312</v>
      </c>
      <c r="S2649" s="6"/>
    </row>
    <row r="2650" spans="1:19" ht="15" hidden="1" customHeight="1" x14ac:dyDescent="0.25">
      <c r="A2650" t="s">
        <v>8377</v>
      </c>
      <c r="B2650" s="6" t="s">
        <v>8378</v>
      </c>
      <c r="G2650" s="9"/>
      <c r="H2650" s="3" t="e">
        <f>IF(I2650="",200,VLOOKUP(I2650,#REF!,2,FALSE))</f>
        <v>#REF!</v>
      </c>
      <c r="I2650" t="s">
        <v>12</v>
      </c>
      <c r="J2650" s="3" t="s">
        <v>11</v>
      </c>
      <c r="K2650" s="3" t="s">
        <v>6</v>
      </c>
      <c r="L2650" t="s">
        <v>8342</v>
      </c>
      <c r="M2650" t="s">
        <v>90</v>
      </c>
      <c r="N2650" s="6" t="s">
        <v>8251</v>
      </c>
      <c r="P2650" s="6" t="s">
        <v>8315</v>
      </c>
      <c r="Q2650" s="6" t="s">
        <v>90</v>
      </c>
      <c r="R2650" s="6" t="s">
        <v>8316</v>
      </c>
      <c r="S2650" s="6"/>
    </row>
    <row r="2651" spans="1:19" ht="15" hidden="1" customHeight="1" x14ac:dyDescent="0.25">
      <c r="A2651" t="s">
        <v>8379</v>
      </c>
      <c r="B2651" s="6" t="s">
        <v>8380</v>
      </c>
      <c r="G2651" s="9"/>
      <c r="H2651" s="3" t="e">
        <f>IF(I2651="",200,VLOOKUP(I2651,#REF!,2,FALSE))</f>
        <v>#REF!</v>
      </c>
      <c r="I2651" t="s">
        <v>12</v>
      </c>
      <c r="J2651" s="3" t="s">
        <v>11</v>
      </c>
      <c r="K2651" s="3" t="s">
        <v>6</v>
      </c>
      <c r="L2651" t="s">
        <v>8342</v>
      </c>
      <c r="M2651" t="s">
        <v>90</v>
      </c>
      <c r="N2651" s="6" t="s">
        <v>8251</v>
      </c>
      <c r="P2651" s="6" t="s">
        <v>8319</v>
      </c>
      <c r="Q2651" s="6" t="s">
        <v>90</v>
      </c>
      <c r="R2651" s="6" t="s">
        <v>8320</v>
      </c>
      <c r="S2651" s="6"/>
    </row>
    <row r="2652" spans="1:19" ht="15" hidden="1" customHeight="1" x14ac:dyDescent="0.25">
      <c r="A2652" t="s">
        <v>8381</v>
      </c>
      <c r="B2652" s="6" t="s">
        <v>8382</v>
      </c>
      <c r="G2652" s="9"/>
      <c r="H2652" s="3" t="e">
        <f>IF(I2652="",200,VLOOKUP(I2652,#REF!,2,FALSE))</f>
        <v>#REF!</v>
      </c>
      <c r="I2652" t="s">
        <v>12</v>
      </c>
      <c r="J2652" s="3" t="s">
        <v>11</v>
      </c>
      <c r="K2652" s="3" t="s">
        <v>6</v>
      </c>
      <c r="L2652" t="s">
        <v>8342</v>
      </c>
      <c r="M2652" t="s">
        <v>90</v>
      </c>
      <c r="N2652" s="6" t="s">
        <v>8323</v>
      </c>
      <c r="P2652" s="6" t="s">
        <v>8324</v>
      </c>
      <c r="Q2652" s="6" t="s">
        <v>90</v>
      </c>
      <c r="R2652" s="6" t="s">
        <v>8325</v>
      </c>
      <c r="S2652" s="6"/>
    </row>
    <row r="2653" spans="1:19" ht="15" hidden="1" customHeight="1" x14ac:dyDescent="0.25">
      <c r="A2653" t="s">
        <v>8383</v>
      </c>
      <c r="B2653" s="6" t="s">
        <v>8384</v>
      </c>
      <c r="G2653" s="9"/>
      <c r="H2653" s="3" t="e">
        <f>IF(I2653="",200,VLOOKUP(I2653,#REF!,2,FALSE))</f>
        <v>#REF!</v>
      </c>
      <c r="I2653" t="s">
        <v>12</v>
      </c>
      <c r="J2653" s="3" t="s">
        <v>11</v>
      </c>
      <c r="K2653" s="3" t="s">
        <v>6</v>
      </c>
      <c r="L2653" t="s">
        <v>8342</v>
      </c>
      <c r="M2653" t="s">
        <v>90</v>
      </c>
      <c r="N2653" s="6" t="s">
        <v>8328</v>
      </c>
      <c r="P2653" s="6" t="s">
        <v>8329</v>
      </c>
      <c r="Q2653" s="6" t="s">
        <v>90</v>
      </c>
      <c r="R2653" s="6" t="s">
        <v>8330</v>
      </c>
      <c r="S2653" s="6"/>
    </row>
    <row r="2654" spans="1:19" ht="15" hidden="1" customHeight="1" x14ac:dyDescent="0.25">
      <c r="A2654" t="s">
        <v>8385</v>
      </c>
      <c r="B2654" s="6" t="s">
        <v>8386</v>
      </c>
      <c r="G2654" s="9"/>
      <c r="H2654" s="3" t="e">
        <f>IF(I2654="",200,VLOOKUP(I2654,#REF!,2,FALSE))</f>
        <v>#REF!</v>
      </c>
      <c r="I2654" t="s">
        <v>12</v>
      </c>
      <c r="J2654" s="3" t="s">
        <v>11</v>
      </c>
      <c r="K2654" s="3" t="s">
        <v>6</v>
      </c>
      <c r="L2654" t="s">
        <v>8342</v>
      </c>
      <c r="M2654" t="s">
        <v>90</v>
      </c>
      <c r="N2654" s="6" t="s">
        <v>8333</v>
      </c>
      <c r="P2654" s="6" t="s">
        <v>8334</v>
      </c>
      <c r="Q2654" s="6" t="s">
        <v>90</v>
      </c>
      <c r="R2654" s="6" t="s">
        <v>8335</v>
      </c>
      <c r="S2654" s="6"/>
    </row>
    <row r="2655" spans="1:19" ht="15" hidden="1" customHeight="1" x14ac:dyDescent="0.25">
      <c r="A2655" t="s">
        <v>8387</v>
      </c>
      <c r="B2655" s="6" t="s">
        <v>8388</v>
      </c>
      <c r="G2655" s="9"/>
      <c r="H2655" s="3" t="e">
        <f>IF(I2655="",200,VLOOKUP(I2655,#REF!,2,FALSE))</f>
        <v>#REF!</v>
      </c>
      <c r="I2655" t="s">
        <v>12</v>
      </c>
      <c r="J2655" s="3" t="s">
        <v>11</v>
      </c>
      <c r="K2655" s="3" t="s">
        <v>6</v>
      </c>
      <c r="L2655" t="s">
        <v>8342</v>
      </c>
      <c r="M2655" t="s">
        <v>90</v>
      </c>
      <c r="N2655" s="6" t="s">
        <v>8276</v>
      </c>
      <c r="P2655" s="6" t="s">
        <v>8338</v>
      </c>
      <c r="Q2655" s="6" t="s">
        <v>90</v>
      </c>
      <c r="R2655" s="6" t="s">
        <v>8339</v>
      </c>
      <c r="S2655" s="6"/>
    </row>
    <row r="2656" spans="1:19" ht="15" hidden="1" customHeight="1" x14ac:dyDescent="0.25">
      <c r="A2656" t="s">
        <v>8389</v>
      </c>
      <c r="B2656" s="6" t="s">
        <v>8390</v>
      </c>
      <c r="H2656" s="3" t="e">
        <f>IF(I2656="",200,VLOOKUP(I2656,#REF!,2,FALSE))</f>
        <v>#REF!</v>
      </c>
      <c r="I2656" t="s">
        <v>12</v>
      </c>
      <c r="J2656" s="3" t="s">
        <v>85</v>
      </c>
      <c r="K2656" s="3" t="s">
        <v>6</v>
      </c>
      <c r="L2656" t="s">
        <v>8391</v>
      </c>
      <c r="M2656" t="s">
        <v>90</v>
      </c>
      <c r="N2656" s="6" t="s">
        <v>8392</v>
      </c>
      <c r="P2656" s="6" t="s">
        <v>8393</v>
      </c>
      <c r="Q2656" s="6" t="s">
        <v>90</v>
      </c>
      <c r="R2656" s="6" t="s">
        <v>8394</v>
      </c>
      <c r="S2656" s="6"/>
    </row>
    <row r="2657" spans="1:19" ht="15" hidden="1" customHeight="1" x14ac:dyDescent="0.25">
      <c r="A2657" t="s">
        <v>8395</v>
      </c>
      <c r="B2657" s="6" t="s">
        <v>8396</v>
      </c>
      <c r="H2657" s="3" t="e">
        <f>IF(I2657="",200,VLOOKUP(I2657,#REF!,2,FALSE))</f>
        <v>#REF!</v>
      </c>
      <c r="I2657" t="s">
        <v>12</v>
      </c>
      <c r="J2657" s="3" t="s">
        <v>85</v>
      </c>
      <c r="K2657" s="3" t="s">
        <v>6</v>
      </c>
      <c r="L2657" t="s">
        <v>8391</v>
      </c>
      <c r="M2657" t="s">
        <v>90</v>
      </c>
      <c r="N2657" s="6" t="s">
        <v>8397</v>
      </c>
      <c r="P2657" s="6" t="s">
        <v>8398</v>
      </c>
      <c r="Q2657" s="6" t="s">
        <v>90</v>
      </c>
      <c r="R2657" s="6" t="s">
        <v>8399</v>
      </c>
      <c r="S2657" s="6"/>
    </row>
    <row r="2658" spans="1:19" ht="15" hidden="1" customHeight="1" x14ac:dyDescent="0.25">
      <c r="A2658" t="s">
        <v>8400</v>
      </c>
      <c r="B2658" s="6" t="s">
        <v>8401</v>
      </c>
      <c r="H2658" s="3" t="e">
        <f>IF(I2658="",200,VLOOKUP(I2658,#REF!,2,FALSE))</f>
        <v>#REF!</v>
      </c>
      <c r="I2658" t="s">
        <v>12</v>
      </c>
      <c r="J2658" s="3" t="s">
        <v>85</v>
      </c>
      <c r="K2658" s="3" t="s">
        <v>6</v>
      </c>
      <c r="L2658" t="s">
        <v>8391</v>
      </c>
      <c r="M2658" t="s">
        <v>90</v>
      </c>
      <c r="N2658" s="6" t="s">
        <v>8402</v>
      </c>
      <c r="P2658" s="6" t="s">
        <v>8403</v>
      </c>
      <c r="Q2658" s="6" t="s">
        <v>90</v>
      </c>
      <c r="R2658" s="6" t="s">
        <v>8404</v>
      </c>
      <c r="S2658" s="6"/>
    </row>
    <row r="2659" spans="1:19" ht="15" hidden="1" customHeight="1" x14ac:dyDescent="0.25">
      <c r="A2659" t="s">
        <v>8405</v>
      </c>
      <c r="B2659" s="6" t="s">
        <v>8406</v>
      </c>
      <c r="H2659" s="3" t="e">
        <f>IF(I2659="",200,VLOOKUP(I2659,#REF!,2,FALSE))</f>
        <v>#REF!</v>
      </c>
      <c r="I2659" t="s">
        <v>12</v>
      </c>
      <c r="J2659" s="3" t="s">
        <v>85</v>
      </c>
      <c r="K2659" s="3" t="s">
        <v>6</v>
      </c>
      <c r="L2659" t="s">
        <v>8391</v>
      </c>
      <c r="M2659" t="s">
        <v>90</v>
      </c>
      <c r="N2659" s="6" t="s">
        <v>8407</v>
      </c>
      <c r="P2659" s="6" t="s">
        <v>8408</v>
      </c>
      <c r="Q2659" s="6" t="s">
        <v>90</v>
      </c>
      <c r="R2659" s="6" t="s">
        <v>8409</v>
      </c>
      <c r="S2659" s="6"/>
    </row>
    <row r="2660" spans="1:19" ht="15" hidden="1" customHeight="1" x14ac:dyDescent="0.25">
      <c r="A2660" t="s">
        <v>8410</v>
      </c>
      <c r="B2660" s="6" t="s">
        <v>8411</v>
      </c>
      <c r="H2660" s="3" t="e">
        <f>IF(I2660="",200,VLOOKUP(I2660,#REF!,2,FALSE))</f>
        <v>#REF!</v>
      </c>
      <c r="I2660" t="s">
        <v>12</v>
      </c>
      <c r="J2660" s="3" t="s">
        <v>85</v>
      </c>
      <c r="K2660" s="3" t="s">
        <v>6</v>
      </c>
      <c r="L2660" t="s">
        <v>8391</v>
      </c>
      <c r="M2660" t="s">
        <v>90</v>
      </c>
      <c r="N2660" s="6" t="s">
        <v>8412</v>
      </c>
      <c r="P2660" s="6" t="s">
        <v>8413</v>
      </c>
      <c r="Q2660" s="6" t="s">
        <v>90</v>
      </c>
      <c r="R2660" s="6" t="s">
        <v>8414</v>
      </c>
      <c r="S2660" s="6"/>
    </row>
    <row r="2661" spans="1:19" ht="15" hidden="1" customHeight="1" x14ac:dyDescent="0.25">
      <c r="A2661" t="s">
        <v>8415</v>
      </c>
      <c r="B2661" s="6" t="s">
        <v>8416</v>
      </c>
      <c r="H2661" s="3" t="e">
        <f>IF(I2661="",200,VLOOKUP(I2661,#REF!,2,FALSE))</f>
        <v>#REF!</v>
      </c>
      <c r="I2661" t="s">
        <v>12</v>
      </c>
      <c r="J2661" s="3" t="s">
        <v>85</v>
      </c>
      <c r="K2661" s="3" t="s">
        <v>6</v>
      </c>
      <c r="L2661" t="s">
        <v>8391</v>
      </c>
      <c r="M2661" t="s">
        <v>90</v>
      </c>
      <c r="N2661" s="6" t="s">
        <v>8417</v>
      </c>
      <c r="P2661" s="6" t="s">
        <v>8418</v>
      </c>
      <c r="Q2661" s="6" t="s">
        <v>90</v>
      </c>
      <c r="R2661" s="6" t="s">
        <v>8419</v>
      </c>
      <c r="S2661" s="6"/>
    </row>
    <row r="2662" spans="1:19" ht="15" hidden="1" customHeight="1" x14ac:dyDescent="0.25">
      <c r="A2662" t="s">
        <v>8420</v>
      </c>
      <c r="B2662" s="6" t="s">
        <v>8421</v>
      </c>
      <c r="H2662" s="3" t="e">
        <f>IF(I2662="",200,VLOOKUP(I2662,#REF!,2,FALSE))</f>
        <v>#REF!</v>
      </c>
      <c r="I2662" t="s">
        <v>12</v>
      </c>
      <c r="J2662" s="3" t="s">
        <v>85</v>
      </c>
      <c r="K2662" s="3" t="s">
        <v>6</v>
      </c>
      <c r="L2662" t="s">
        <v>8391</v>
      </c>
      <c r="M2662" t="s">
        <v>90</v>
      </c>
      <c r="N2662" s="6" t="s">
        <v>8422</v>
      </c>
      <c r="P2662" s="6" t="s">
        <v>8423</v>
      </c>
      <c r="Q2662" s="6" t="s">
        <v>90</v>
      </c>
      <c r="R2662" s="6" t="s">
        <v>8424</v>
      </c>
      <c r="S2662" s="6"/>
    </row>
    <row r="2663" spans="1:19" ht="15" hidden="1" customHeight="1" x14ac:dyDescent="0.25">
      <c r="A2663" t="s">
        <v>8425</v>
      </c>
      <c r="B2663" s="6" t="s">
        <v>8426</v>
      </c>
      <c r="H2663" s="3" t="e">
        <f>IF(I2663="",200,VLOOKUP(I2663,#REF!,2,FALSE))</f>
        <v>#REF!</v>
      </c>
      <c r="I2663" t="s">
        <v>12</v>
      </c>
      <c r="J2663" s="3" t="s">
        <v>85</v>
      </c>
      <c r="K2663" s="3" t="s">
        <v>6</v>
      </c>
      <c r="L2663" t="s">
        <v>8391</v>
      </c>
      <c r="M2663" t="s">
        <v>90</v>
      </c>
      <c r="N2663" s="6" t="s">
        <v>8427</v>
      </c>
      <c r="P2663" s="6" t="s">
        <v>8428</v>
      </c>
      <c r="Q2663" s="6" t="s">
        <v>90</v>
      </c>
      <c r="R2663" s="6" t="s">
        <v>8429</v>
      </c>
      <c r="S2663" s="6"/>
    </row>
    <row r="2664" spans="1:19" ht="15" hidden="1" customHeight="1" x14ac:dyDescent="0.25">
      <c r="A2664" t="s">
        <v>8430</v>
      </c>
      <c r="B2664" s="6" t="s">
        <v>8431</v>
      </c>
      <c r="H2664" s="3" t="e">
        <f>IF(I2664="",200,VLOOKUP(I2664,#REF!,2,FALSE))</f>
        <v>#REF!</v>
      </c>
      <c r="I2664" t="s">
        <v>12</v>
      </c>
      <c r="J2664" s="3" t="s">
        <v>85</v>
      </c>
      <c r="K2664" s="3" t="s">
        <v>6</v>
      </c>
      <c r="L2664" t="s">
        <v>8391</v>
      </c>
      <c r="M2664" t="s">
        <v>90</v>
      </c>
      <c r="N2664" s="6" t="s">
        <v>8432</v>
      </c>
      <c r="P2664" s="6" t="s">
        <v>8433</v>
      </c>
      <c r="Q2664" s="6" t="s">
        <v>90</v>
      </c>
      <c r="R2664" s="6" t="s">
        <v>8434</v>
      </c>
      <c r="S2664" s="6"/>
    </row>
    <row r="2665" spans="1:19" ht="15" hidden="1" customHeight="1" x14ac:dyDescent="0.25">
      <c r="A2665" t="s">
        <v>8435</v>
      </c>
      <c r="B2665" s="6" t="s">
        <v>8436</v>
      </c>
      <c r="G2665" s="9"/>
      <c r="H2665" s="3" t="e">
        <f>IF(I2665="",200,VLOOKUP(I2665,#REF!,2,FALSE))</f>
        <v>#REF!</v>
      </c>
      <c r="I2665" t="s">
        <v>12</v>
      </c>
      <c r="J2665" s="3" t="s">
        <v>11</v>
      </c>
      <c r="K2665" s="3" t="s">
        <v>5</v>
      </c>
      <c r="L2665" t="s">
        <v>8437</v>
      </c>
      <c r="M2665" t="s">
        <v>90</v>
      </c>
      <c r="O2665" s="6" t="s">
        <v>461</v>
      </c>
      <c r="P2665" s="6" t="s">
        <v>462</v>
      </c>
      <c r="Q2665" s="6" t="s">
        <v>90</v>
      </c>
      <c r="R2665" s="6" t="s">
        <v>90</v>
      </c>
      <c r="S2665" s="6"/>
    </row>
    <row r="2666" spans="1:19" ht="15" hidden="1" customHeight="1" x14ac:dyDescent="0.25">
      <c r="A2666" t="s">
        <v>8438</v>
      </c>
      <c r="B2666" s="6" t="s">
        <v>8439</v>
      </c>
      <c r="G2666" s="9"/>
      <c r="H2666" s="3" t="e">
        <f>IF(I2666="",200,VLOOKUP(I2666,#REF!,2,FALSE))</f>
        <v>#REF!</v>
      </c>
      <c r="I2666" t="s">
        <v>12</v>
      </c>
      <c r="J2666" s="3" t="s">
        <v>11</v>
      </c>
      <c r="K2666" s="3" t="s">
        <v>5</v>
      </c>
      <c r="L2666" t="s">
        <v>8437</v>
      </c>
      <c r="M2666" t="s">
        <v>90</v>
      </c>
      <c r="O2666" s="6" t="s">
        <v>465</v>
      </c>
      <c r="P2666" s="6" t="s">
        <v>466</v>
      </c>
      <c r="Q2666" s="6" t="s">
        <v>90</v>
      </c>
      <c r="R2666" s="6" t="s">
        <v>90</v>
      </c>
      <c r="S2666" s="6"/>
    </row>
    <row r="2667" spans="1:19" ht="15" hidden="1" customHeight="1" x14ac:dyDescent="0.25">
      <c r="A2667" t="s">
        <v>8440</v>
      </c>
      <c r="B2667" s="6" t="s">
        <v>8441</v>
      </c>
      <c r="G2667" s="9"/>
      <c r="H2667" s="3" t="e">
        <f>IF(I2667="",200,VLOOKUP(I2667,#REF!,2,FALSE))</f>
        <v>#REF!</v>
      </c>
      <c r="I2667" t="s">
        <v>12</v>
      </c>
      <c r="J2667" s="3" t="s">
        <v>11</v>
      </c>
      <c r="K2667" s="3" t="s">
        <v>5</v>
      </c>
      <c r="L2667" t="s">
        <v>8437</v>
      </c>
      <c r="M2667" t="s">
        <v>90</v>
      </c>
      <c r="O2667" s="6" t="s">
        <v>469</v>
      </c>
      <c r="P2667" s="6" t="s">
        <v>470</v>
      </c>
      <c r="Q2667" s="6" t="s">
        <v>90</v>
      </c>
      <c r="R2667" s="6" t="s">
        <v>90</v>
      </c>
      <c r="S2667" s="6"/>
    </row>
    <row r="2668" spans="1:19" ht="15" hidden="1" customHeight="1" x14ac:dyDescent="0.25">
      <c r="A2668" t="s">
        <v>8442</v>
      </c>
      <c r="B2668" s="6" t="s">
        <v>8443</v>
      </c>
      <c r="G2668" s="9"/>
      <c r="H2668" s="3" t="e">
        <f>IF(I2668="",200,VLOOKUP(I2668,#REF!,2,FALSE))</f>
        <v>#REF!</v>
      </c>
      <c r="I2668" t="s">
        <v>12</v>
      </c>
      <c r="J2668" s="3" t="s">
        <v>11</v>
      </c>
      <c r="K2668" s="3" t="s">
        <v>5</v>
      </c>
      <c r="L2668" t="s">
        <v>8437</v>
      </c>
      <c r="M2668" t="s">
        <v>90</v>
      </c>
      <c r="O2668" s="6" t="s">
        <v>473</v>
      </c>
      <c r="P2668" s="6" t="s">
        <v>474</v>
      </c>
      <c r="Q2668" s="6" t="s">
        <v>90</v>
      </c>
      <c r="R2668" s="6" t="s">
        <v>90</v>
      </c>
      <c r="S2668" s="6"/>
    </row>
    <row r="2669" spans="1:19" ht="15" hidden="1" customHeight="1" x14ac:dyDescent="0.25">
      <c r="A2669" t="s">
        <v>8444</v>
      </c>
      <c r="B2669" s="6" t="s">
        <v>8445</v>
      </c>
      <c r="G2669" s="9"/>
      <c r="H2669" s="3" t="e">
        <f>IF(I2669="",200,VLOOKUP(I2669,#REF!,2,FALSE))</f>
        <v>#REF!</v>
      </c>
      <c r="I2669" t="s">
        <v>12</v>
      </c>
      <c r="J2669" s="3" t="s">
        <v>11</v>
      </c>
      <c r="K2669" s="3" t="s">
        <v>5</v>
      </c>
      <c r="L2669" t="s">
        <v>8437</v>
      </c>
      <c r="M2669" t="s">
        <v>90</v>
      </c>
      <c r="O2669" s="6" t="s">
        <v>477</v>
      </c>
      <c r="P2669" s="6" t="s">
        <v>478</v>
      </c>
      <c r="Q2669" s="6" t="s">
        <v>90</v>
      </c>
      <c r="R2669" s="6" t="s">
        <v>90</v>
      </c>
      <c r="S2669" s="6"/>
    </row>
    <row r="2670" spans="1:19" ht="15" hidden="1" customHeight="1" x14ac:dyDescent="0.25">
      <c r="A2670" t="s">
        <v>8446</v>
      </c>
      <c r="B2670" s="6" t="s">
        <v>8447</v>
      </c>
      <c r="G2670" s="9"/>
      <c r="H2670" s="3" t="e">
        <f>IF(I2670="",200,VLOOKUP(I2670,#REF!,2,FALSE))</f>
        <v>#REF!</v>
      </c>
      <c r="I2670" t="s">
        <v>12</v>
      </c>
      <c r="J2670" s="3" t="s">
        <v>11</v>
      </c>
      <c r="K2670" s="3" t="s">
        <v>5</v>
      </c>
      <c r="L2670" t="s">
        <v>8437</v>
      </c>
      <c r="M2670" t="s">
        <v>90</v>
      </c>
      <c r="O2670" s="6" t="s">
        <v>481</v>
      </c>
      <c r="P2670" s="6" t="s">
        <v>482</v>
      </c>
      <c r="Q2670" s="6" t="s">
        <v>90</v>
      </c>
      <c r="R2670" s="6" t="s">
        <v>90</v>
      </c>
      <c r="S2670" s="6"/>
    </row>
    <row r="2671" spans="1:19" ht="15" hidden="1" customHeight="1" x14ac:dyDescent="0.25">
      <c r="A2671" t="s">
        <v>8448</v>
      </c>
      <c r="B2671" s="6" t="s">
        <v>8449</v>
      </c>
      <c r="G2671" s="9"/>
      <c r="H2671" s="3" t="e">
        <f>IF(I2671="",200,VLOOKUP(I2671,#REF!,2,FALSE))</f>
        <v>#REF!</v>
      </c>
      <c r="I2671" t="s">
        <v>12</v>
      </c>
      <c r="J2671" s="3" t="s">
        <v>11</v>
      </c>
      <c r="K2671" s="3" t="s">
        <v>5</v>
      </c>
      <c r="L2671" t="s">
        <v>8437</v>
      </c>
      <c r="M2671" t="s">
        <v>90</v>
      </c>
      <c r="O2671" s="6" t="s">
        <v>485</v>
      </c>
      <c r="P2671" s="6" t="s">
        <v>486</v>
      </c>
      <c r="Q2671" s="6" t="s">
        <v>90</v>
      </c>
      <c r="R2671" s="6" t="s">
        <v>90</v>
      </c>
      <c r="S2671" s="6"/>
    </row>
    <row r="2672" spans="1:19" ht="15" hidden="1" customHeight="1" x14ac:dyDescent="0.25">
      <c r="A2672" t="s">
        <v>8450</v>
      </c>
      <c r="B2672" s="6" t="s">
        <v>8451</v>
      </c>
      <c r="G2672" s="9"/>
      <c r="H2672" s="3" t="e">
        <f>IF(I2672="",200,VLOOKUP(I2672,#REF!,2,FALSE))</f>
        <v>#REF!</v>
      </c>
      <c r="I2672" t="s">
        <v>12</v>
      </c>
      <c r="J2672" s="3" t="s">
        <v>11</v>
      </c>
      <c r="K2672" s="3" t="s">
        <v>5</v>
      </c>
      <c r="L2672" t="s">
        <v>8437</v>
      </c>
      <c r="M2672" t="s">
        <v>90</v>
      </c>
      <c r="O2672" s="6" t="s">
        <v>489</v>
      </c>
      <c r="P2672" s="6" t="s">
        <v>490</v>
      </c>
      <c r="Q2672" s="6" t="s">
        <v>90</v>
      </c>
      <c r="R2672" s="6" t="s">
        <v>90</v>
      </c>
      <c r="S2672" s="6"/>
    </row>
    <row r="2673" spans="1:19" ht="15" hidden="1" customHeight="1" x14ac:dyDescent="0.25">
      <c r="A2673" t="s">
        <v>8452</v>
      </c>
      <c r="B2673" s="6" t="s">
        <v>8453</v>
      </c>
      <c r="G2673" s="9"/>
      <c r="H2673" s="3" t="e">
        <f>IF(I2673="",200,VLOOKUP(I2673,#REF!,2,FALSE))</f>
        <v>#REF!</v>
      </c>
      <c r="I2673" t="s">
        <v>12</v>
      </c>
      <c r="J2673" s="3" t="s">
        <v>11</v>
      </c>
      <c r="K2673" s="3" t="s">
        <v>5</v>
      </c>
      <c r="L2673" t="s">
        <v>8437</v>
      </c>
      <c r="M2673" t="s">
        <v>90</v>
      </c>
      <c r="O2673" s="6" t="s">
        <v>493</v>
      </c>
      <c r="P2673" s="6" t="s">
        <v>494</v>
      </c>
      <c r="Q2673" s="6" t="s">
        <v>90</v>
      </c>
      <c r="R2673" s="6" t="s">
        <v>90</v>
      </c>
      <c r="S2673" s="6"/>
    </row>
    <row r="2674" spans="1:19" ht="15" hidden="1" customHeight="1" x14ac:dyDescent="0.25">
      <c r="A2674" t="s">
        <v>8454</v>
      </c>
      <c r="B2674" s="6" t="s">
        <v>8455</v>
      </c>
      <c r="G2674" s="9"/>
      <c r="H2674" s="3" t="e">
        <f>IF(I2674="",200,VLOOKUP(I2674,#REF!,2,FALSE))</f>
        <v>#REF!</v>
      </c>
      <c r="I2674" t="s">
        <v>12</v>
      </c>
      <c r="J2674" s="3" t="s">
        <v>11</v>
      </c>
      <c r="K2674" s="3" t="s">
        <v>5</v>
      </c>
      <c r="L2674" t="s">
        <v>8437</v>
      </c>
      <c r="M2674" t="s">
        <v>90</v>
      </c>
      <c r="O2674" s="6" t="s">
        <v>497</v>
      </c>
      <c r="P2674" s="6" t="s">
        <v>498</v>
      </c>
      <c r="Q2674" s="6" t="s">
        <v>90</v>
      </c>
      <c r="R2674" s="6" t="s">
        <v>90</v>
      </c>
      <c r="S2674" s="6"/>
    </row>
    <row r="2675" spans="1:19" ht="15" hidden="1" customHeight="1" x14ac:dyDescent="0.25">
      <c r="A2675" t="s">
        <v>8456</v>
      </c>
      <c r="B2675" s="6" t="s">
        <v>8457</v>
      </c>
      <c r="G2675" s="9"/>
      <c r="H2675" s="3" t="e">
        <f>IF(I2675="",200,VLOOKUP(I2675,#REF!,2,FALSE))</f>
        <v>#REF!</v>
      </c>
      <c r="I2675" t="s">
        <v>12</v>
      </c>
      <c r="J2675" s="3" t="s">
        <v>11</v>
      </c>
      <c r="K2675" s="3" t="s">
        <v>5</v>
      </c>
      <c r="L2675" t="s">
        <v>8437</v>
      </c>
      <c r="M2675" t="s">
        <v>90</v>
      </c>
      <c r="O2675" s="6" t="s">
        <v>501</v>
      </c>
      <c r="P2675" s="6" t="s">
        <v>502</v>
      </c>
      <c r="Q2675" s="6" t="s">
        <v>90</v>
      </c>
      <c r="R2675" s="6" t="s">
        <v>90</v>
      </c>
      <c r="S2675" s="6"/>
    </row>
    <row r="2676" spans="1:19" ht="15" hidden="1" customHeight="1" x14ac:dyDescent="0.25">
      <c r="A2676" t="s">
        <v>8458</v>
      </c>
      <c r="B2676" s="6" t="s">
        <v>8459</v>
      </c>
      <c r="G2676" s="9"/>
      <c r="H2676" s="3" t="e">
        <f>IF(I2676="",200,VLOOKUP(I2676,#REF!,2,FALSE))</f>
        <v>#REF!</v>
      </c>
      <c r="I2676" t="s">
        <v>12</v>
      </c>
      <c r="J2676" s="3" t="s">
        <v>11</v>
      </c>
      <c r="K2676" s="3" t="s">
        <v>5</v>
      </c>
      <c r="L2676" t="s">
        <v>8437</v>
      </c>
      <c r="M2676" t="s">
        <v>90</v>
      </c>
      <c r="O2676" s="6" t="s">
        <v>505</v>
      </c>
      <c r="P2676" s="6" t="s">
        <v>506</v>
      </c>
      <c r="Q2676" s="6" t="s">
        <v>90</v>
      </c>
      <c r="R2676" s="6" t="s">
        <v>90</v>
      </c>
      <c r="S2676" s="6"/>
    </row>
    <row r="2677" spans="1:19" ht="15" hidden="1" customHeight="1" x14ac:dyDescent="0.25">
      <c r="A2677" t="s">
        <v>8460</v>
      </c>
      <c r="B2677" s="6" t="s">
        <v>8461</v>
      </c>
      <c r="G2677" s="9"/>
      <c r="H2677" s="3" t="e">
        <f>IF(I2677="",200,VLOOKUP(I2677,#REF!,2,FALSE))</f>
        <v>#REF!</v>
      </c>
      <c r="I2677" t="s">
        <v>12</v>
      </c>
      <c r="J2677" s="3" t="s">
        <v>11</v>
      </c>
      <c r="K2677" s="3" t="s">
        <v>5</v>
      </c>
      <c r="L2677" t="s">
        <v>8437</v>
      </c>
      <c r="M2677" t="s">
        <v>90</v>
      </c>
      <c r="O2677" s="6" t="s">
        <v>509</v>
      </c>
      <c r="P2677" s="6" t="s">
        <v>510</v>
      </c>
      <c r="Q2677" s="6" t="s">
        <v>90</v>
      </c>
      <c r="R2677" s="6" t="s">
        <v>90</v>
      </c>
      <c r="S2677" s="6"/>
    </row>
    <row r="2678" spans="1:19" ht="15" hidden="1" customHeight="1" x14ac:dyDescent="0.25">
      <c r="A2678" t="s">
        <v>8462</v>
      </c>
      <c r="B2678" s="6" t="s">
        <v>8463</v>
      </c>
      <c r="G2678" s="9"/>
      <c r="H2678" s="3" t="e">
        <f>IF(I2678="",200,VLOOKUP(I2678,#REF!,2,FALSE))</f>
        <v>#REF!</v>
      </c>
      <c r="I2678" t="s">
        <v>12</v>
      </c>
      <c r="J2678" s="3" t="s">
        <v>11</v>
      </c>
      <c r="K2678" s="3" t="s">
        <v>5</v>
      </c>
      <c r="L2678" t="s">
        <v>8437</v>
      </c>
      <c r="M2678" t="s">
        <v>90</v>
      </c>
      <c r="O2678" s="6" t="s">
        <v>513</v>
      </c>
      <c r="P2678" s="6" t="s">
        <v>514</v>
      </c>
      <c r="Q2678" s="6" t="s">
        <v>90</v>
      </c>
      <c r="R2678" s="6" t="s">
        <v>90</v>
      </c>
      <c r="S2678" s="6"/>
    </row>
    <row r="2679" spans="1:19" ht="15" hidden="1" customHeight="1" x14ac:dyDescent="0.25">
      <c r="A2679" t="s">
        <v>8464</v>
      </c>
      <c r="B2679" s="6" t="s">
        <v>8465</v>
      </c>
      <c r="G2679" s="9"/>
      <c r="H2679" s="3" t="e">
        <f>IF(I2679="",200,VLOOKUP(I2679,#REF!,2,FALSE))</f>
        <v>#REF!</v>
      </c>
      <c r="I2679" t="s">
        <v>12</v>
      </c>
      <c r="J2679" s="3" t="s">
        <v>11</v>
      </c>
      <c r="K2679" s="3" t="s">
        <v>5</v>
      </c>
      <c r="L2679" t="s">
        <v>8437</v>
      </c>
      <c r="M2679" t="s">
        <v>517</v>
      </c>
      <c r="O2679" s="6" t="s">
        <v>518</v>
      </c>
      <c r="P2679" s="6" t="s">
        <v>519</v>
      </c>
      <c r="Q2679" s="6" t="s">
        <v>90</v>
      </c>
      <c r="R2679" s="6" t="s">
        <v>90</v>
      </c>
      <c r="S2679" s="6"/>
    </row>
    <row r="2680" spans="1:19" ht="15" hidden="1" customHeight="1" x14ac:dyDescent="0.25">
      <c r="A2680" t="s">
        <v>8466</v>
      </c>
      <c r="B2680" s="6" t="s">
        <v>8467</v>
      </c>
      <c r="G2680" s="9"/>
      <c r="H2680" s="3" t="e">
        <f>IF(I2680="",200,VLOOKUP(I2680,#REF!,2,FALSE))</f>
        <v>#REF!</v>
      </c>
      <c r="I2680" t="s">
        <v>12</v>
      </c>
      <c r="J2680" s="3" t="s">
        <v>11</v>
      </c>
      <c r="K2680" s="3" t="s">
        <v>5</v>
      </c>
      <c r="L2680" t="s">
        <v>8437</v>
      </c>
      <c r="M2680" t="s">
        <v>8468</v>
      </c>
      <c r="O2680" s="6" t="s">
        <v>522</v>
      </c>
      <c r="P2680" s="6" t="s">
        <v>523</v>
      </c>
      <c r="Q2680" s="6" t="s">
        <v>90</v>
      </c>
      <c r="R2680" s="6" t="s">
        <v>90</v>
      </c>
      <c r="S2680" s="6"/>
    </row>
    <row r="2681" spans="1:19" ht="15" hidden="1" customHeight="1" x14ac:dyDescent="0.25">
      <c r="A2681" t="s">
        <v>8469</v>
      </c>
      <c r="B2681" s="6" t="s">
        <v>8470</v>
      </c>
      <c r="G2681" s="9"/>
      <c r="H2681" s="3" t="e">
        <f>IF(I2681="",200,VLOOKUP(I2681,#REF!,2,FALSE))</f>
        <v>#REF!</v>
      </c>
      <c r="I2681" t="s">
        <v>12</v>
      </c>
      <c r="J2681" s="3" t="s">
        <v>11</v>
      </c>
      <c r="K2681" s="3" t="s">
        <v>5</v>
      </c>
      <c r="L2681" t="s">
        <v>8437</v>
      </c>
      <c r="M2681" t="s">
        <v>8468</v>
      </c>
      <c r="O2681" s="6" t="s">
        <v>526</v>
      </c>
      <c r="P2681" s="6" t="s">
        <v>527</v>
      </c>
      <c r="Q2681" s="6" t="s">
        <v>90</v>
      </c>
      <c r="R2681" s="6" t="s">
        <v>90</v>
      </c>
      <c r="S2681" s="6"/>
    </row>
    <row r="2682" spans="1:19" ht="15" hidden="1" customHeight="1" x14ac:dyDescent="0.25">
      <c r="A2682" t="s">
        <v>8471</v>
      </c>
      <c r="B2682" s="6" t="s">
        <v>8472</v>
      </c>
      <c r="G2682" s="9"/>
      <c r="H2682" s="3" t="e">
        <f>IF(I2682="",200,VLOOKUP(I2682,#REF!,2,FALSE))</f>
        <v>#REF!</v>
      </c>
      <c r="I2682" t="s">
        <v>12</v>
      </c>
      <c r="J2682" s="3" t="s">
        <v>11</v>
      </c>
      <c r="K2682" s="3" t="s">
        <v>5</v>
      </c>
      <c r="L2682" t="s">
        <v>8437</v>
      </c>
      <c r="M2682" t="s">
        <v>90</v>
      </c>
      <c r="O2682" s="6" t="s">
        <v>530</v>
      </c>
      <c r="P2682" s="6" t="s">
        <v>531</v>
      </c>
      <c r="Q2682" s="6" t="s">
        <v>90</v>
      </c>
      <c r="R2682" s="6" t="s">
        <v>90</v>
      </c>
      <c r="S2682" s="6"/>
    </row>
    <row r="2683" spans="1:19" ht="15" hidden="1" customHeight="1" x14ac:dyDescent="0.25">
      <c r="A2683" t="s">
        <v>8473</v>
      </c>
      <c r="B2683" s="6" t="s">
        <v>8474</v>
      </c>
      <c r="G2683" s="9"/>
      <c r="H2683" s="3" t="e">
        <f>IF(I2683="",200,VLOOKUP(I2683,#REF!,2,FALSE))</f>
        <v>#REF!</v>
      </c>
      <c r="I2683" t="s">
        <v>12</v>
      </c>
      <c r="J2683" s="3" t="s">
        <v>11</v>
      </c>
      <c r="K2683" s="3" t="s">
        <v>5</v>
      </c>
      <c r="L2683" t="s">
        <v>8437</v>
      </c>
      <c r="M2683" t="s">
        <v>90</v>
      </c>
      <c r="O2683" s="6" t="s">
        <v>534</v>
      </c>
      <c r="P2683" s="6" t="s">
        <v>535</v>
      </c>
      <c r="Q2683" s="6" t="s">
        <v>90</v>
      </c>
      <c r="R2683" s="6" t="s">
        <v>90</v>
      </c>
      <c r="S2683" s="6"/>
    </row>
    <row r="2684" spans="1:19" ht="15" hidden="1" customHeight="1" x14ac:dyDescent="0.25">
      <c r="A2684" t="s">
        <v>8475</v>
      </c>
      <c r="B2684" s="6" t="s">
        <v>8476</v>
      </c>
      <c r="G2684" s="9"/>
      <c r="H2684" s="3" t="e">
        <f>IF(I2684="",200,VLOOKUP(I2684,#REF!,2,FALSE))</f>
        <v>#REF!</v>
      </c>
      <c r="I2684" t="s">
        <v>12</v>
      </c>
      <c r="J2684" s="3" t="s">
        <v>11</v>
      </c>
      <c r="K2684" s="3" t="s">
        <v>5</v>
      </c>
      <c r="L2684" t="s">
        <v>8437</v>
      </c>
      <c r="M2684" t="s">
        <v>90</v>
      </c>
      <c r="O2684" s="6" t="s">
        <v>538</v>
      </c>
      <c r="P2684" s="6" t="s">
        <v>539</v>
      </c>
      <c r="Q2684" s="6" t="s">
        <v>90</v>
      </c>
      <c r="R2684" s="6" t="s">
        <v>90</v>
      </c>
      <c r="S2684" s="6"/>
    </row>
    <row r="2685" spans="1:19" ht="15" hidden="1" customHeight="1" x14ac:dyDescent="0.25">
      <c r="A2685" t="s">
        <v>8477</v>
      </c>
      <c r="B2685" s="6" t="s">
        <v>8478</v>
      </c>
      <c r="G2685" s="9"/>
      <c r="H2685" s="3" t="e">
        <f>IF(I2685="",200,VLOOKUP(I2685,#REF!,2,FALSE))</f>
        <v>#REF!</v>
      </c>
      <c r="I2685" t="s">
        <v>12</v>
      </c>
      <c r="J2685" s="3" t="s">
        <v>11</v>
      </c>
      <c r="K2685" s="3" t="s">
        <v>5</v>
      </c>
      <c r="L2685" t="s">
        <v>8437</v>
      </c>
      <c r="M2685" t="s">
        <v>90</v>
      </c>
      <c r="O2685" s="6" t="s">
        <v>542</v>
      </c>
      <c r="P2685" s="6" t="s">
        <v>543</v>
      </c>
      <c r="Q2685" s="6" t="s">
        <v>90</v>
      </c>
      <c r="R2685" s="6" t="s">
        <v>90</v>
      </c>
      <c r="S2685" s="6"/>
    </row>
    <row r="2686" spans="1:19" ht="15" hidden="1" customHeight="1" x14ac:dyDescent="0.25">
      <c r="A2686" t="s">
        <v>8479</v>
      </c>
      <c r="B2686" s="6" t="s">
        <v>8480</v>
      </c>
      <c r="G2686" s="9"/>
      <c r="H2686" s="3" t="e">
        <f>IF(I2686="",200,VLOOKUP(I2686,#REF!,2,FALSE))</f>
        <v>#REF!</v>
      </c>
      <c r="I2686" t="s">
        <v>12</v>
      </c>
      <c r="J2686" s="3" t="s">
        <v>11</v>
      </c>
      <c r="K2686" s="3" t="s">
        <v>5</v>
      </c>
      <c r="L2686" t="s">
        <v>8437</v>
      </c>
      <c r="M2686" t="s">
        <v>90</v>
      </c>
      <c r="O2686" s="6" t="s">
        <v>546</v>
      </c>
      <c r="P2686" s="6" t="s">
        <v>547</v>
      </c>
      <c r="Q2686" s="6" t="s">
        <v>90</v>
      </c>
      <c r="R2686" s="6" t="s">
        <v>90</v>
      </c>
      <c r="S2686" s="6"/>
    </row>
    <row r="2687" spans="1:19" ht="15" hidden="1" customHeight="1" x14ac:dyDescent="0.25">
      <c r="A2687" t="s">
        <v>8481</v>
      </c>
      <c r="B2687" s="6" t="s">
        <v>8482</v>
      </c>
      <c r="G2687" s="9"/>
      <c r="H2687" s="3" t="e">
        <f>IF(I2687="",200,VLOOKUP(I2687,#REF!,2,FALSE))</f>
        <v>#REF!</v>
      </c>
      <c r="I2687" t="s">
        <v>12</v>
      </c>
      <c r="J2687" s="3" t="s">
        <v>11</v>
      </c>
      <c r="K2687" s="3" t="s">
        <v>5</v>
      </c>
      <c r="L2687" t="s">
        <v>8437</v>
      </c>
      <c r="M2687" t="s">
        <v>90</v>
      </c>
      <c r="O2687" s="6" t="s">
        <v>550</v>
      </c>
      <c r="P2687" s="6" t="s">
        <v>551</v>
      </c>
      <c r="Q2687" s="6" t="s">
        <v>90</v>
      </c>
      <c r="R2687" s="6" t="s">
        <v>90</v>
      </c>
      <c r="S2687" s="6"/>
    </row>
    <row r="2688" spans="1:19" ht="15" hidden="1" customHeight="1" x14ac:dyDescent="0.25">
      <c r="A2688" t="s">
        <v>8483</v>
      </c>
      <c r="B2688" s="6" t="s">
        <v>8484</v>
      </c>
      <c r="G2688" s="9"/>
      <c r="H2688" s="3" t="e">
        <f>IF(I2688="",200,VLOOKUP(I2688,#REF!,2,FALSE))</f>
        <v>#REF!</v>
      </c>
      <c r="I2688" t="s">
        <v>12</v>
      </c>
      <c r="J2688" s="3" t="s">
        <v>11</v>
      </c>
      <c r="K2688" s="3" t="s">
        <v>5</v>
      </c>
      <c r="L2688" t="s">
        <v>8437</v>
      </c>
      <c r="M2688" t="s">
        <v>90</v>
      </c>
      <c r="O2688" s="6" t="s">
        <v>554</v>
      </c>
      <c r="P2688" s="6" t="s">
        <v>555</v>
      </c>
      <c r="Q2688" s="6" t="s">
        <v>90</v>
      </c>
      <c r="R2688" s="6" t="s">
        <v>90</v>
      </c>
      <c r="S2688" s="6"/>
    </row>
    <row r="2689" spans="1:19" ht="15" hidden="1" customHeight="1" x14ac:dyDescent="0.25">
      <c r="A2689" t="s">
        <v>8485</v>
      </c>
      <c r="B2689" s="6" t="s">
        <v>8486</v>
      </c>
      <c r="G2689" s="9"/>
      <c r="H2689" s="3" t="e">
        <f>IF(I2689="",200,VLOOKUP(I2689,#REF!,2,FALSE))</f>
        <v>#REF!</v>
      </c>
      <c r="I2689" t="s">
        <v>12</v>
      </c>
      <c r="J2689" s="3" t="s">
        <v>11</v>
      </c>
      <c r="K2689" s="3" t="s">
        <v>5</v>
      </c>
      <c r="L2689" t="s">
        <v>8437</v>
      </c>
      <c r="M2689" t="s">
        <v>90</v>
      </c>
      <c r="O2689" s="6" t="s">
        <v>558</v>
      </c>
      <c r="P2689" s="6" t="s">
        <v>559</v>
      </c>
      <c r="Q2689" s="6" t="s">
        <v>90</v>
      </c>
      <c r="R2689" s="6" t="s">
        <v>90</v>
      </c>
      <c r="S2689" s="6"/>
    </row>
    <row r="2690" spans="1:19" ht="15" hidden="1" customHeight="1" x14ac:dyDescent="0.25">
      <c r="A2690" t="s">
        <v>8487</v>
      </c>
      <c r="B2690" s="6" t="s">
        <v>8488</v>
      </c>
      <c r="G2690" s="9"/>
      <c r="H2690" s="3" t="e">
        <f>IF(I2690="",200,VLOOKUP(I2690,#REF!,2,FALSE))</f>
        <v>#REF!</v>
      </c>
      <c r="I2690" t="s">
        <v>12</v>
      </c>
      <c r="J2690" s="3" t="s">
        <v>11</v>
      </c>
      <c r="K2690" s="3" t="s">
        <v>5</v>
      </c>
      <c r="L2690" t="s">
        <v>8437</v>
      </c>
      <c r="M2690" t="s">
        <v>90</v>
      </c>
      <c r="O2690" s="6" t="s">
        <v>562</v>
      </c>
      <c r="P2690" s="6" t="s">
        <v>563</v>
      </c>
      <c r="Q2690" s="6" t="s">
        <v>90</v>
      </c>
      <c r="R2690" s="6" t="s">
        <v>90</v>
      </c>
      <c r="S2690" s="6"/>
    </row>
    <row r="2691" spans="1:19" ht="15" hidden="1" customHeight="1" x14ac:dyDescent="0.25">
      <c r="A2691" t="s">
        <v>8489</v>
      </c>
      <c r="B2691" s="6" t="s">
        <v>8490</v>
      </c>
      <c r="G2691" s="9"/>
      <c r="H2691" s="3" t="e">
        <f>IF(I2691="",200,VLOOKUP(I2691,#REF!,2,FALSE))</f>
        <v>#REF!</v>
      </c>
      <c r="I2691" t="s">
        <v>12</v>
      </c>
      <c r="J2691" s="3" t="s">
        <v>11</v>
      </c>
      <c r="K2691" s="3" t="s">
        <v>5</v>
      </c>
      <c r="L2691" t="s">
        <v>8437</v>
      </c>
      <c r="M2691" t="s">
        <v>90</v>
      </c>
      <c r="O2691" s="6" t="s">
        <v>152</v>
      </c>
      <c r="P2691" s="6" t="s">
        <v>153</v>
      </c>
      <c r="Q2691" s="6" t="s">
        <v>90</v>
      </c>
      <c r="R2691" s="6" t="s">
        <v>90</v>
      </c>
      <c r="S2691" s="6"/>
    </row>
    <row r="2692" spans="1:19" ht="15" hidden="1" customHeight="1" x14ac:dyDescent="0.25">
      <c r="A2692" t="s">
        <v>8491</v>
      </c>
      <c r="B2692" s="6" t="s">
        <v>8492</v>
      </c>
      <c r="G2692" s="9"/>
      <c r="H2692" s="3" t="e">
        <f>IF(I2692="",200,VLOOKUP(I2692,#REF!,2,FALSE))</f>
        <v>#REF!</v>
      </c>
      <c r="I2692" t="s">
        <v>12</v>
      </c>
      <c r="J2692" s="3" t="s">
        <v>11</v>
      </c>
      <c r="K2692" s="3" t="s">
        <v>5</v>
      </c>
      <c r="L2692" t="s">
        <v>8437</v>
      </c>
      <c r="M2692" t="s">
        <v>90</v>
      </c>
      <c r="O2692" s="6" t="s">
        <v>156</v>
      </c>
      <c r="P2692" s="6" t="s">
        <v>157</v>
      </c>
      <c r="Q2692" s="6" t="s">
        <v>90</v>
      </c>
      <c r="R2692" s="6" t="s">
        <v>90</v>
      </c>
      <c r="S2692" s="6"/>
    </row>
    <row r="2693" spans="1:19" ht="15" hidden="1" customHeight="1" x14ac:dyDescent="0.25">
      <c r="A2693" t="s">
        <v>8493</v>
      </c>
      <c r="B2693" s="6" t="s">
        <v>8494</v>
      </c>
      <c r="G2693" s="9"/>
      <c r="H2693" s="3" t="e">
        <f>IF(I2693="",200,VLOOKUP(I2693,#REF!,2,FALSE))</f>
        <v>#REF!</v>
      </c>
      <c r="I2693" t="s">
        <v>12</v>
      </c>
      <c r="J2693" s="3" t="s">
        <v>11</v>
      </c>
      <c r="K2693" s="3" t="s">
        <v>5</v>
      </c>
      <c r="L2693" t="s">
        <v>8437</v>
      </c>
      <c r="M2693" t="s">
        <v>90</v>
      </c>
      <c r="O2693" s="6" t="s">
        <v>160</v>
      </c>
      <c r="P2693" s="6" t="s">
        <v>161</v>
      </c>
      <c r="Q2693" s="6" t="s">
        <v>90</v>
      </c>
      <c r="R2693" s="6" t="s">
        <v>90</v>
      </c>
      <c r="S2693" s="6"/>
    </row>
    <row r="2694" spans="1:19" ht="15" hidden="1" customHeight="1" x14ac:dyDescent="0.25">
      <c r="A2694" t="s">
        <v>8495</v>
      </c>
      <c r="B2694" s="6" t="s">
        <v>8496</v>
      </c>
      <c r="G2694" s="9"/>
      <c r="H2694" s="3" t="e">
        <f>IF(I2694="",200,VLOOKUP(I2694,#REF!,2,FALSE))</f>
        <v>#REF!</v>
      </c>
      <c r="I2694" t="s">
        <v>12</v>
      </c>
      <c r="J2694" s="3" t="s">
        <v>11</v>
      </c>
      <c r="K2694" s="3" t="s">
        <v>5</v>
      </c>
      <c r="L2694" t="s">
        <v>8437</v>
      </c>
      <c r="M2694" t="s">
        <v>90</v>
      </c>
      <c r="O2694" s="6" t="s">
        <v>164</v>
      </c>
      <c r="P2694" s="6" t="s">
        <v>165</v>
      </c>
      <c r="Q2694" s="6" t="s">
        <v>90</v>
      </c>
      <c r="R2694" s="6" t="s">
        <v>90</v>
      </c>
      <c r="S2694" s="6"/>
    </row>
    <row r="2695" spans="1:19" ht="15" hidden="1" customHeight="1" x14ac:dyDescent="0.25">
      <c r="A2695" t="s">
        <v>8497</v>
      </c>
      <c r="B2695" s="6" t="s">
        <v>8498</v>
      </c>
      <c r="G2695" s="9"/>
      <c r="H2695" s="3" t="e">
        <f>IF(I2695="",200,VLOOKUP(I2695,#REF!,2,FALSE))</f>
        <v>#REF!</v>
      </c>
      <c r="I2695" t="s">
        <v>12</v>
      </c>
      <c r="J2695" s="3" t="s">
        <v>11</v>
      </c>
      <c r="K2695" s="3" t="s">
        <v>5</v>
      </c>
      <c r="L2695" t="s">
        <v>8437</v>
      </c>
      <c r="M2695" t="s">
        <v>90</v>
      </c>
      <c r="O2695" s="6" t="s">
        <v>168</v>
      </c>
      <c r="P2695" s="6" t="s">
        <v>169</v>
      </c>
      <c r="Q2695" s="6" t="s">
        <v>90</v>
      </c>
      <c r="R2695" s="6" t="s">
        <v>90</v>
      </c>
      <c r="S2695" s="6"/>
    </row>
    <row r="2696" spans="1:19" ht="15" hidden="1" customHeight="1" x14ac:dyDescent="0.25">
      <c r="A2696" t="s">
        <v>8499</v>
      </c>
      <c r="B2696" s="6" t="s">
        <v>8500</v>
      </c>
      <c r="G2696" s="9"/>
      <c r="H2696" s="3" t="e">
        <f>IF(I2696="",200,VLOOKUP(I2696,#REF!,2,FALSE))</f>
        <v>#REF!</v>
      </c>
      <c r="I2696" t="s">
        <v>12</v>
      </c>
      <c r="J2696" s="3" t="s">
        <v>11</v>
      </c>
      <c r="K2696" s="3" t="s">
        <v>5</v>
      </c>
      <c r="L2696" t="s">
        <v>8437</v>
      </c>
      <c r="M2696" t="s">
        <v>90</v>
      </c>
      <c r="O2696" s="6" t="s">
        <v>172</v>
      </c>
      <c r="P2696" s="6" t="s">
        <v>173</v>
      </c>
      <c r="Q2696" s="6" t="s">
        <v>90</v>
      </c>
      <c r="R2696" s="6" t="s">
        <v>90</v>
      </c>
      <c r="S2696" s="6"/>
    </row>
    <row r="2697" spans="1:19" ht="15" hidden="1" customHeight="1" x14ac:dyDescent="0.25">
      <c r="A2697" t="s">
        <v>8501</v>
      </c>
      <c r="B2697" s="6" t="s">
        <v>8502</v>
      </c>
      <c r="G2697" s="9"/>
      <c r="H2697" s="3" t="e">
        <f>IF(I2697="",200,VLOOKUP(I2697,#REF!,2,FALSE))</f>
        <v>#REF!</v>
      </c>
      <c r="I2697" t="s">
        <v>12</v>
      </c>
      <c r="J2697" s="3" t="s">
        <v>11</v>
      </c>
      <c r="K2697" s="3" t="s">
        <v>5</v>
      </c>
      <c r="L2697" t="s">
        <v>8437</v>
      </c>
      <c r="M2697" t="s">
        <v>90</v>
      </c>
      <c r="O2697" s="6" t="s">
        <v>176</v>
      </c>
      <c r="P2697" s="6" t="s">
        <v>177</v>
      </c>
      <c r="Q2697" s="6" t="s">
        <v>90</v>
      </c>
      <c r="R2697" s="6" t="s">
        <v>90</v>
      </c>
      <c r="S2697" s="6"/>
    </row>
    <row r="2698" spans="1:19" ht="15" hidden="1" customHeight="1" x14ac:dyDescent="0.25">
      <c r="A2698" t="s">
        <v>8503</v>
      </c>
      <c r="B2698" s="6" t="s">
        <v>8504</v>
      </c>
      <c r="H2698" s="3" t="e">
        <f>IF(I2698="",200,VLOOKUP(I2698,#REF!,2,FALSE))</f>
        <v>#REF!</v>
      </c>
      <c r="I2698" t="s">
        <v>12</v>
      </c>
      <c r="J2698" s="3" t="s">
        <v>85</v>
      </c>
      <c r="K2698" s="3" t="s">
        <v>5</v>
      </c>
      <c r="L2698" t="s">
        <v>8505</v>
      </c>
      <c r="M2698" t="s">
        <v>90</v>
      </c>
      <c r="O2698" s="6" t="s">
        <v>461</v>
      </c>
      <c r="P2698" s="6" t="s">
        <v>462</v>
      </c>
      <c r="Q2698" s="6" t="s">
        <v>90</v>
      </c>
      <c r="R2698" s="6" t="s">
        <v>90</v>
      </c>
      <c r="S2698" s="6"/>
    </row>
    <row r="2699" spans="1:19" ht="15" hidden="1" customHeight="1" x14ac:dyDescent="0.25">
      <c r="A2699" t="s">
        <v>8506</v>
      </c>
      <c r="B2699" s="6" t="s">
        <v>8507</v>
      </c>
      <c r="H2699" s="3" t="e">
        <f>IF(I2699="",200,VLOOKUP(I2699,#REF!,2,FALSE))</f>
        <v>#REF!</v>
      </c>
      <c r="I2699" t="s">
        <v>12</v>
      </c>
      <c r="J2699" s="3" t="s">
        <v>85</v>
      </c>
      <c r="K2699" s="3" t="s">
        <v>5</v>
      </c>
      <c r="L2699" t="s">
        <v>8505</v>
      </c>
      <c r="M2699" t="s">
        <v>90</v>
      </c>
      <c r="O2699" s="6" t="s">
        <v>465</v>
      </c>
      <c r="P2699" s="6" t="s">
        <v>466</v>
      </c>
      <c r="Q2699" s="6" t="s">
        <v>90</v>
      </c>
      <c r="R2699" s="6" t="s">
        <v>90</v>
      </c>
      <c r="S2699" s="6"/>
    </row>
    <row r="2700" spans="1:19" ht="15" hidden="1" customHeight="1" x14ac:dyDescent="0.25">
      <c r="A2700" t="s">
        <v>8508</v>
      </c>
      <c r="B2700" s="6" t="s">
        <v>8509</v>
      </c>
      <c r="H2700" s="3" t="e">
        <f>IF(I2700="",200,VLOOKUP(I2700,#REF!,2,FALSE))</f>
        <v>#REF!</v>
      </c>
      <c r="I2700" t="s">
        <v>12</v>
      </c>
      <c r="J2700" s="3" t="s">
        <v>85</v>
      </c>
      <c r="K2700" s="3" t="s">
        <v>5</v>
      </c>
      <c r="L2700" t="s">
        <v>8505</v>
      </c>
      <c r="M2700" t="s">
        <v>90</v>
      </c>
      <c r="O2700" s="6" t="s">
        <v>469</v>
      </c>
      <c r="P2700" s="6" t="s">
        <v>470</v>
      </c>
      <c r="Q2700" s="6" t="s">
        <v>90</v>
      </c>
      <c r="R2700" s="6" t="s">
        <v>90</v>
      </c>
      <c r="S2700" s="6"/>
    </row>
    <row r="2701" spans="1:19" ht="15" hidden="1" customHeight="1" x14ac:dyDescent="0.25">
      <c r="A2701" t="s">
        <v>8510</v>
      </c>
      <c r="B2701" s="6" t="s">
        <v>8511</v>
      </c>
      <c r="H2701" s="3" t="e">
        <f>IF(I2701="",200,VLOOKUP(I2701,#REF!,2,FALSE))</f>
        <v>#REF!</v>
      </c>
      <c r="I2701" t="s">
        <v>12</v>
      </c>
      <c r="J2701" s="3" t="s">
        <v>85</v>
      </c>
      <c r="K2701" s="3" t="s">
        <v>5</v>
      </c>
      <c r="L2701" t="s">
        <v>8505</v>
      </c>
      <c r="M2701" t="s">
        <v>90</v>
      </c>
      <c r="O2701" s="6" t="s">
        <v>473</v>
      </c>
      <c r="P2701" s="6" t="s">
        <v>474</v>
      </c>
      <c r="Q2701" s="6" t="s">
        <v>90</v>
      </c>
      <c r="R2701" s="6" t="s">
        <v>90</v>
      </c>
      <c r="S2701" s="6"/>
    </row>
    <row r="2702" spans="1:19" ht="15" hidden="1" customHeight="1" x14ac:dyDescent="0.25">
      <c r="A2702" t="s">
        <v>8512</v>
      </c>
      <c r="B2702" s="6" t="s">
        <v>8513</v>
      </c>
      <c r="H2702" s="3" t="e">
        <f>IF(I2702="",200,VLOOKUP(I2702,#REF!,2,FALSE))</f>
        <v>#REF!</v>
      </c>
      <c r="I2702" t="s">
        <v>12</v>
      </c>
      <c r="J2702" s="3" t="s">
        <v>85</v>
      </c>
      <c r="K2702" s="3" t="s">
        <v>5</v>
      </c>
      <c r="L2702" t="s">
        <v>8505</v>
      </c>
      <c r="M2702" t="s">
        <v>90</v>
      </c>
      <c r="O2702" s="6" t="s">
        <v>477</v>
      </c>
      <c r="P2702" s="6" t="s">
        <v>478</v>
      </c>
      <c r="Q2702" s="6" t="s">
        <v>90</v>
      </c>
      <c r="R2702" s="6" t="s">
        <v>90</v>
      </c>
      <c r="S2702" s="6"/>
    </row>
    <row r="2703" spans="1:19" ht="15" hidden="1" customHeight="1" x14ac:dyDescent="0.25">
      <c r="A2703" t="s">
        <v>8514</v>
      </c>
      <c r="B2703" s="6" t="s">
        <v>8515</v>
      </c>
      <c r="H2703" s="3" t="e">
        <f>IF(I2703="",200,VLOOKUP(I2703,#REF!,2,FALSE))</f>
        <v>#REF!</v>
      </c>
      <c r="I2703" t="s">
        <v>12</v>
      </c>
      <c r="J2703" s="3" t="s">
        <v>85</v>
      </c>
      <c r="K2703" s="3" t="s">
        <v>5</v>
      </c>
      <c r="L2703" t="s">
        <v>8505</v>
      </c>
      <c r="M2703" t="s">
        <v>90</v>
      </c>
      <c r="O2703" s="6" t="s">
        <v>481</v>
      </c>
      <c r="P2703" s="6" t="s">
        <v>482</v>
      </c>
      <c r="Q2703" s="6" t="s">
        <v>90</v>
      </c>
      <c r="R2703" s="6" t="s">
        <v>90</v>
      </c>
      <c r="S2703" s="6"/>
    </row>
    <row r="2704" spans="1:19" ht="15" hidden="1" customHeight="1" x14ac:dyDescent="0.25">
      <c r="A2704" t="s">
        <v>8516</v>
      </c>
      <c r="B2704" s="6" t="s">
        <v>8517</v>
      </c>
      <c r="H2704" s="3" t="e">
        <f>IF(I2704="",200,VLOOKUP(I2704,#REF!,2,FALSE))</f>
        <v>#REF!</v>
      </c>
      <c r="I2704" t="s">
        <v>12</v>
      </c>
      <c r="J2704" s="3" t="s">
        <v>85</v>
      </c>
      <c r="K2704" s="3" t="s">
        <v>5</v>
      </c>
      <c r="L2704" t="s">
        <v>8505</v>
      </c>
      <c r="M2704" t="s">
        <v>90</v>
      </c>
      <c r="O2704" s="6" t="s">
        <v>485</v>
      </c>
      <c r="P2704" s="6" t="s">
        <v>486</v>
      </c>
      <c r="Q2704" s="6" t="s">
        <v>90</v>
      </c>
      <c r="R2704" s="6" t="s">
        <v>90</v>
      </c>
      <c r="S2704" s="6"/>
    </row>
    <row r="2705" spans="1:19" ht="15" hidden="1" customHeight="1" x14ac:dyDescent="0.25">
      <c r="A2705" t="s">
        <v>8518</v>
      </c>
      <c r="B2705" s="6" t="s">
        <v>8519</v>
      </c>
      <c r="H2705" s="3" t="e">
        <f>IF(I2705="",200,VLOOKUP(I2705,#REF!,2,FALSE))</f>
        <v>#REF!</v>
      </c>
      <c r="I2705" t="s">
        <v>12</v>
      </c>
      <c r="J2705" s="3" t="s">
        <v>85</v>
      </c>
      <c r="K2705" s="3" t="s">
        <v>5</v>
      </c>
      <c r="L2705" t="s">
        <v>8505</v>
      </c>
      <c r="M2705" t="s">
        <v>90</v>
      </c>
      <c r="O2705" s="6" t="s">
        <v>489</v>
      </c>
      <c r="P2705" s="6" t="s">
        <v>490</v>
      </c>
      <c r="Q2705" s="6" t="s">
        <v>90</v>
      </c>
      <c r="R2705" s="6" t="s">
        <v>90</v>
      </c>
      <c r="S2705" s="6"/>
    </row>
    <row r="2706" spans="1:19" ht="15" hidden="1" customHeight="1" x14ac:dyDescent="0.25">
      <c r="A2706" t="s">
        <v>8520</v>
      </c>
      <c r="B2706" s="6" t="s">
        <v>8521</v>
      </c>
      <c r="H2706" s="3" t="e">
        <f>IF(I2706="",200,VLOOKUP(I2706,#REF!,2,FALSE))</f>
        <v>#REF!</v>
      </c>
      <c r="I2706" t="s">
        <v>12</v>
      </c>
      <c r="J2706" s="3" t="s">
        <v>85</v>
      </c>
      <c r="K2706" s="3" t="s">
        <v>5</v>
      </c>
      <c r="L2706" t="s">
        <v>8505</v>
      </c>
      <c r="M2706" t="s">
        <v>90</v>
      </c>
      <c r="O2706" s="6" t="s">
        <v>493</v>
      </c>
      <c r="P2706" s="6" t="s">
        <v>494</v>
      </c>
      <c r="Q2706" s="6" t="s">
        <v>90</v>
      </c>
      <c r="R2706" s="6" t="s">
        <v>90</v>
      </c>
      <c r="S2706" s="6"/>
    </row>
    <row r="2707" spans="1:19" ht="15" hidden="1" customHeight="1" x14ac:dyDescent="0.25">
      <c r="A2707" t="s">
        <v>8522</v>
      </c>
      <c r="B2707" s="6" t="s">
        <v>8523</v>
      </c>
      <c r="H2707" s="3" t="e">
        <f>IF(I2707="",200,VLOOKUP(I2707,#REF!,2,FALSE))</f>
        <v>#REF!</v>
      </c>
      <c r="I2707" t="s">
        <v>12</v>
      </c>
      <c r="J2707" s="3" t="s">
        <v>85</v>
      </c>
      <c r="K2707" s="3" t="s">
        <v>5</v>
      </c>
      <c r="L2707" t="s">
        <v>8505</v>
      </c>
      <c r="M2707" t="s">
        <v>90</v>
      </c>
      <c r="O2707" s="6" t="s">
        <v>497</v>
      </c>
      <c r="P2707" s="6" t="s">
        <v>498</v>
      </c>
      <c r="Q2707" s="6" t="s">
        <v>90</v>
      </c>
      <c r="R2707" s="6" t="s">
        <v>90</v>
      </c>
      <c r="S2707" s="6"/>
    </row>
    <row r="2708" spans="1:19" ht="15" hidden="1" customHeight="1" x14ac:dyDescent="0.25">
      <c r="A2708" t="s">
        <v>8524</v>
      </c>
      <c r="B2708" s="6" t="s">
        <v>8525</v>
      </c>
      <c r="H2708" s="3" t="e">
        <f>IF(I2708="",200,VLOOKUP(I2708,#REF!,2,FALSE))</f>
        <v>#REF!</v>
      </c>
      <c r="I2708" t="s">
        <v>12</v>
      </c>
      <c r="J2708" s="3" t="s">
        <v>85</v>
      </c>
      <c r="K2708" s="3" t="s">
        <v>5</v>
      </c>
      <c r="L2708" t="s">
        <v>8505</v>
      </c>
      <c r="M2708" t="s">
        <v>90</v>
      </c>
      <c r="O2708" s="6" t="s">
        <v>501</v>
      </c>
      <c r="P2708" s="6" t="s">
        <v>502</v>
      </c>
      <c r="Q2708" s="6" t="s">
        <v>90</v>
      </c>
      <c r="R2708" s="6" t="s">
        <v>90</v>
      </c>
      <c r="S2708" s="6"/>
    </row>
    <row r="2709" spans="1:19" ht="15" hidden="1" customHeight="1" x14ac:dyDescent="0.25">
      <c r="A2709" t="s">
        <v>8526</v>
      </c>
      <c r="B2709" s="6" t="s">
        <v>8527</v>
      </c>
      <c r="H2709" s="3" t="e">
        <f>IF(I2709="",200,VLOOKUP(I2709,#REF!,2,FALSE))</f>
        <v>#REF!</v>
      </c>
      <c r="I2709" t="s">
        <v>12</v>
      </c>
      <c r="J2709" s="3" t="s">
        <v>85</v>
      </c>
      <c r="K2709" s="3" t="s">
        <v>5</v>
      </c>
      <c r="L2709" t="s">
        <v>8505</v>
      </c>
      <c r="M2709" t="s">
        <v>90</v>
      </c>
      <c r="O2709" s="6" t="s">
        <v>505</v>
      </c>
      <c r="P2709" s="6" t="s">
        <v>506</v>
      </c>
      <c r="Q2709" s="6" t="s">
        <v>90</v>
      </c>
      <c r="R2709" s="6" t="s">
        <v>90</v>
      </c>
      <c r="S2709" s="6"/>
    </row>
    <row r="2710" spans="1:19" ht="15" hidden="1" customHeight="1" x14ac:dyDescent="0.25">
      <c r="A2710" t="s">
        <v>8528</v>
      </c>
      <c r="B2710" s="6" t="s">
        <v>8529</v>
      </c>
      <c r="H2710" s="3" t="e">
        <f>IF(I2710="",200,VLOOKUP(I2710,#REF!,2,FALSE))</f>
        <v>#REF!</v>
      </c>
      <c r="I2710" t="s">
        <v>12</v>
      </c>
      <c r="J2710" s="3" t="s">
        <v>85</v>
      </c>
      <c r="K2710" s="3" t="s">
        <v>5</v>
      </c>
      <c r="L2710" t="s">
        <v>8505</v>
      </c>
      <c r="M2710" t="s">
        <v>90</v>
      </c>
      <c r="O2710" s="6" t="s">
        <v>509</v>
      </c>
      <c r="P2710" s="6" t="s">
        <v>510</v>
      </c>
      <c r="Q2710" s="6" t="s">
        <v>90</v>
      </c>
      <c r="R2710" s="6" t="s">
        <v>90</v>
      </c>
      <c r="S2710" s="6"/>
    </row>
    <row r="2711" spans="1:19" ht="15" hidden="1" customHeight="1" x14ac:dyDescent="0.25">
      <c r="A2711" t="s">
        <v>8530</v>
      </c>
      <c r="B2711" s="6" t="s">
        <v>8531</v>
      </c>
      <c r="H2711" s="3" t="e">
        <f>IF(I2711="",200,VLOOKUP(I2711,#REF!,2,FALSE))</f>
        <v>#REF!</v>
      </c>
      <c r="I2711" t="s">
        <v>12</v>
      </c>
      <c r="J2711" s="3" t="s">
        <v>85</v>
      </c>
      <c r="K2711" s="3" t="s">
        <v>5</v>
      </c>
      <c r="L2711" t="s">
        <v>8505</v>
      </c>
      <c r="M2711" t="s">
        <v>90</v>
      </c>
      <c r="O2711" s="6" t="s">
        <v>513</v>
      </c>
      <c r="P2711" s="6" t="s">
        <v>514</v>
      </c>
      <c r="Q2711" s="6" t="s">
        <v>90</v>
      </c>
      <c r="R2711" s="6" t="s">
        <v>90</v>
      </c>
      <c r="S2711" s="6"/>
    </row>
    <row r="2712" spans="1:19" ht="15" hidden="1" customHeight="1" x14ac:dyDescent="0.25">
      <c r="A2712" t="s">
        <v>8532</v>
      </c>
      <c r="B2712" s="6" t="s">
        <v>8533</v>
      </c>
      <c r="H2712" s="3" t="e">
        <f>IF(I2712="",200,VLOOKUP(I2712,#REF!,2,FALSE))</f>
        <v>#REF!</v>
      </c>
      <c r="I2712" t="s">
        <v>12</v>
      </c>
      <c r="J2712" s="3" t="s">
        <v>85</v>
      </c>
      <c r="K2712" s="3" t="s">
        <v>5</v>
      </c>
      <c r="L2712" t="s">
        <v>8505</v>
      </c>
      <c r="M2712" t="s">
        <v>90</v>
      </c>
      <c r="O2712" s="6" t="s">
        <v>518</v>
      </c>
      <c r="P2712" s="6" t="s">
        <v>519</v>
      </c>
      <c r="Q2712" s="6" t="s">
        <v>90</v>
      </c>
      <c r="R2712" s="6" t="s">
        <v>90</v>
      </c>
      <c r="S2712" s="6"/>
    </row>
    <row r="2713" spans="1:19" ht="15" hidden="1" customHeight="1" x14ac:dyDescent="0.25">
      <c r="A2713" t="s">
        <v>8534</v>
      </c>
      <c r="B2713" s="6" t="s">
        <v>8535</v>
      </c>
      <c r="H2713" s="3" t="e">
        <f>IF(I2713="",200,VLOOKUP(I2713,#REF!,2,FALSE))</f>
        <v>#REF!</v>
      </c>
      <c r="I2713" t="s">
        <v>12</v>
      </c>
      <c r="J2713" s="3" t="s">
        <v>85</v>
      </c>
      <c r="K2713" s="3" t="s">
        <v>5</v>
      </c>
      <c r="L2713" t="s">
        <v>8505</v>
      </c>
      <c r="M2713" t="s">
        <v>90</v>
      </c>
      <c r="O2713" s="6" t="s">
        <v>522</v>
      </c>
      <c r="P2713" s="6" t="s">
        <v>523</v>
      </c>
      <c r="Q2713" s="6" t="s">
        <v>90</v>
      </c>
      <c r="R2713" s="6" t="s">
        <v>90</v>
      </c>
      <c r="S2713" s="6"/>
    </row>
    <row r="2714" spans="1:19" ht="15" hidden="1" customHeight="1" x14ac:dyDescent="0.25">
      <c r="A2714" t="s">
        <v>8536</v>
      </c>
      <c r="B2714" s="6" t="s">
        <v>8537</v>
      </c>
      <c r="H2714" s="3" t="e">
        <f>IF(I2714="",200,VLOOKUP(I2714,#REF!,2,FALSE))</f>
        <v>#REF!</v>
      </c>
      <c r="I2714" t="s">
        <v>12</v>
      </c>
      <c r="J2714" s="3" t="s">
        <v>85</v>
      </c>
      <c r="K2714" s="3" t="s">
        <v>5</v>
      </c>
      <c r="L2714" t="s">
        <v>8505</v>
      </c>
      <c r="M2714" t="s">
        <v>90</v>
      </c>
      <c r="O2714" s="6" t="s">
        <v>526</v>
      </c>
      <c r="P2714" s="6" t="s">
        <v>527</v>
      </c>
      <c r="Q2714" s="6" t="s">
        <v>90</v>
      </c>
      <c r="R2714" s="6" t="s">
        <v>90</v>
      </c>
      <c r="S2714" s="6"/>
    </row>
    <row r="2715" spans="1:19" ht="15" hidden="1" customHeight="1" x14ac:dyDescent="0.25">
      <c r="A2715" t="s">
        <v>8538</v>
      </c>
      <c r="B2715" s="6" t="s">
        <v>8539</v>
      </c>
      <c r="H2715" s="3" t="e">
        <f>IF(I2715="",200,VLOOKUP(I2715,#REF!,2,FALSE))</f>
        <v>#REF!</v>
      </c>
      <c r="I2715" t="s">
        <v>12</v>
      </c>
      <c r="J2715" s="3" t="s">
        <v>85</v>
      </c>
      <c r="K2715" s="3" t="s">
        <v>5</v>
      </c>
      <c r="L2715" t="s">
        <v>8505</v>
      </c>
      <c r="M2715" t="s">
        <v>90</v>
      </c>
      <c r="O2715" s="6" t="s">
        <v>530</v>
      </c>
      <c r="P2715" s="6" t="s">
        <v>531</v>
      </c>
      <c r="Q2715" s="6" t="s">
        <v>90</v>
      </c>
      <c r="R2715" s="6" t="s">
        <v>90</v>
      </c>
      <c r="S2715" s="6"/>
    </row>
    <row r="2716" spans="1:19" ht="15" hidden="1" customHeight="1" x14ac:dyDescent="0.25">
      <c r="A2716" t="s">
        <v>8540</v>
      </c>
      <c r="B2716" s="6" t="s">
        <v>8541</v>
      </c>
      <c r="H2716" s="3" t="e">
        <f>IF(I2716="",200,VLOOKUP(I2716,#REF!,2,FALSE))</f>
        <v>#REF!</v>
      </c>
      <c r="I2716" t="s">
        <v>12</v>
      </c>
      <c r="J2716" s="3" t="s">
        <v>85</v>
      </c>
      <c r="K2716" s="3" t="s">
        <v>5</v>
      </c>
      <c r="L2716" t="s">
        <v>8505</v>
      </c>
      <c r="M2716" t="s">
        <v>90</v>
      </c>
      <c r="O2716" s="6" t="s">
        <v>534</v>
      </c>
      <c r="P2716" s="6" t="s">
        <v>535</v>
      </c>
      <c r="Q2716" s="6" t="s">
        <v>90</v>
      </c>
      <c r="R2716" s="6" t="s">
        <v>90</v>
      </c>
      <c r="S2716" s="6"/>
    </row>
    <row r="2717" spans="1:19" ht="15" hidden="1" customHeight="1" x14ac:dyDescent="0.25">
      <c r="A2717" t="s">
        <v>8542</v>
      </c>
      <c r="B2717" s="6" t="s">
        <v>8543</v>
      </c>
      <c r="H2717" s="3" t="e">
        <f>IF(I2717="",200,VLOOKUP(I2717,#REF!,2,FALSE))</f>
        <v>#REF!</v>
      </c>
      <c r="I2717" t="s">
        <v>12</v>
      </c>
      <c r="J2717" s="3" t="s">
        <v>85</v>
      </c>
      <c r="K2717" s="3" t="s">
        <v>5</v>
      </c>
      <c r="L2717" t="s">
        <v>8505</v>
      </c>
      <c r="M2717" t="s">
        <v>90</v>
      </c>
      <c r="O2717" s="6" t="s">
        <v>538</v>
      </c>
      <c r="P2717" s="6" t="s">
        <v>539</v>
      </c>
      <c r="Q2717" s="6" t="s">
        <v>90</v>
      </c>
      <c r="R2717" s="6" t="s">
        <v>90</v>
      </c>
      <c r="S2717" s="6"/>
    </row>
    <row r="2718" spans="1:19" ht="15" hidden="1" customHeight="1" x14ac:dyDescent="0.25">
      <c r="A2718" t="s">
        <v>8544</v>
      </c>
      <c r="B2718" s="6" t="s">
        <v>8545</v>
      </c>
      <c r="H2718" s="3" t="e">
        <f>IF(I2718="",200,VLOOKUP(I2718,#REF!,2,FALSE))</f>
        <v>#REF!</v>
      </c>
      <c r="I2718" t="s">
        <v>12</v>
      </c>
      <c r="J2718" s="3" t="s">
        <v>85</v>
      </c>
      <c r="K2718" s="3" t="s">
        <v>5</v>
      </c>
      <c r="L2718" t="s">
        <v>8505</v>
      </c>
      <c r="M2718" t="s">
        <v>90</v>
      </c>
      <c r="O2718" s="6" t="s">
        <v>542</v>
      </c>
      <c r="P2718" s="6" t="s">
        <v>543</v>
      </c>
      <c r="Q2718" s="6" t="s">
        <v>90</v>
      </c>
      <c r="R2718" s="6" t="s">
        <v>90</v>
      </c>
      <c r="S2718" s="6"/>
    </row>
    <row r="2719" spans="1:19" ht="15" hidden="1" customHeight="1" x14ac:dyDescent="0.25">
      <c r="A2719" t="s">
        <v>8546</v>
      </c>
      <c r="B2719" s="6" t="s">
        <v>8547</v>
      </c>
      <c r="H2719" s="3" t="e">
        <f>IF(I2719="",200,VLOOKUP(I2719,#REF!,2,FALSE))</f>
        <v>#REF!</v>
      </c>
      <c r="I2719" t="s">
        <v>12</v>
      </c>
      <c r="J2719" s="3" t="s">
        <v>85</v>
      </c>
      <c r="K2719" s="3" t="s">
        <v>5</v>
      </c>
      <c r="L2719" t="s">
        <v>8505</v>
      </c>
      <c r="M2719" t="s">
        <v>90</v>
      </c>
      <c r="O2719" s="6" t="s">
        <v>546</v>
      </c>
      <c r="P2719" s="6" t="s">
        <v>547</v>
      </c>
      <c r="Q2719" s="6" t="s">
        <v>90</v>
      </c>
      <c r="R2719" s="6" t="s">
        <v>90</v>
      </c>
      <c r="S2719" s="6"/>
    </row>
    <row r="2720" spans="1:19" ht="15" hidden="1" customHeight="1" x14ac:dyDescent="0.25">
      <c r="A2720" t="s">
        <v>8548</v>
      </c>
      <c r="B2720" s="6" t="s">
        <v>8549</v>
      </c>
      <c r="H2720" s="3" t="e">
        <f>IF(I2720="",200,VLOOKUP(I2720,#REF!,2,FALSE))</f>
        <v>#REF!</v>
      </c>
      <c r="I2720" t="s">
        <v>12</v>
      </c>
      <c r="J2720" s="3" t="s">
        <v>85</v>
      </c>
      <c r="K2720" s="3" t="s">
        <v>5</v>
      </c>
      <c r="L2720" t="s">
        <v>8505</v>
      </c>
      <c r="M2720" t="s">
        <v>90</v>
      </c>
      <c r="O2720" s="6" t="s">
        <v>550</v>
      </c>
      <c r="P2720" s="6" t="s">
        <v>551</v>
      </c>
      <c r="Q2720" s="6" t="s">
        <v>90</v>
      </c>
      <c r="R2720" s="6" t="s">
        <v>90</v>
      </c>
      <c r="S2720" s="6"/>
    </row>
    <row r="2721" spans="1:19" ht="15" hidden="1" customHeight="1" x14ac:dyDescent="0.25">
      <c r="A2721" t="s">
        <v>8550</v>
      </c>
      <c r="B2721" s="6" t="s">
        <v>8551</v>
      </c>
      <c r="H2721" s="3" t="e">
        <f>IF(I2721="",200,VLOOKUP(I2721,#REF!,2,FALSE))</f>
        <v>#REF!</v>
      </c>
      <c r="I2721" t="s">
        <v>12</v>
      </c>
      <c r="J2721" s="3" t="s">
        <v>85</v>
      </c>
      <c r="K2721" s="3" t="s">
        <v>5</v>
      </c>
      <c r="L2721" t="s">
        <v>8505</v>
      </c>
      <c r="M2721" t="s">
        <v>90</v>
      </c>
      <c r="O2721" s="6" t="s">
        <v>554</v>
      </c>
      <c r="P2721" s="6" t="s">
        <v>555</v>
      </c>
      <c r="Q2721" s="6" t="s">
        <v>90</v>
      </c>
      <c r="R2721" s="6" t="s">
        <v>90</v>
      </c>
      <c r="S2721" s="6"/>
    </row>
    <row r="2722" spans="1:19" ht="15" hidden="1" customHeight="1" x14ac:dyDescent="0.25">
      <c r="A2722" t="s">
        <v>8552</v>
      </c>
      <c r="B2722" s="6" t="s">
        <v>8553</v>
      </c>
      <c r="H2722" s="3" t="e">
        <f>IF(I2722="",200,VLOOKUP(I2722,#REF!,2,FALSE))</f>
        <v>#REF!</v>
      </c>
      <c r="I2722" t="s">
        <v>12</v>
      </c>
      <c r="J2722" s="3" t="s">
        <v>85</v>
      </c>
      <c r="K2722" s="3" t="s">
        <v>5</v>
      </c>
      <c r="L2722" t="s">
        <v>8505</v>
      </c>
      <c r="M2722" t="s">
        <v>90</v>
      </c>
      <c r="O2722" s="6" t="s">
        <v>558</v>
      </c>
      <c r="P2722" s="6" t="s">
        <v>559</v>
      </c>
      <c r="Q2722" s="6" t="s">
        <v>90</v>
      </c>
      <c r="R2722" s="6" t="s">
        <v>90</v>
      </c>
      <c r="S2722" s="6"/>
    </row>
    <row r="2723" spans="1:19" ht="15" hidden="1" customHeight="1" x14ac:dyDescent="0.25">
      <c r="A2723" t="s">
        <v>8554</v>
      </c>
      <c r="B2723" s="6" t="s">
        <v>8555</v>
      </c>
      <c r="H2723" s="3" t="e">
        <f>IF(I2723="",200,VLOOKUP(I2723,#REF!,2,FALSE))</f>
        <v>#REF!</v>
      </c>
      <c r="I2723" t="s">
        <v>12</v>
      </c>
      <c r="J2723" s="3" t="s">
        <v>85</v>
      </c>
      <c r="K2723" s="3" t="s">
        <v>5</v>
      </c>
      <c r="L2723" t="s">
        <v>8505</v>
      </c>
      <c r="M2723" t="s">
        <v>90</v>
      </c>
      <c r="O2723" s="6" t="s">
        <v>562</v>
      </c>
      <c r="P2723" s="6" t="s">
        <v>563</v>
      </c>
      <c r="Q2723" s="6" t="s">
        <v>90</v>
      </c>
      <c r="R2723" s="6" t="s">
        <v>90</v>
      </c>
      <c r="S2723" s="6"/>
    </row>
    <row r="2724" spans="1:19" ht="15" hidden="1" customHeight="1" x14ac:dyDescent="0.25">
      <c r="A2724" t="s">
        <v>8556</v>
      </c>
      <c r="B2724" s="6" t="s">
        <v>8557</v>
      </c>
      <c r="H2724" s="3" t="e">
        <f>IF(I2724="",200,VLOOKUP(I2724,#REF!,2,FALSE))</f>
        <v>#REF!</v>
      </c>
      <c r="I2724" t="s">
        <v>12</v>
      </c>
      <c r="J2724" s="3" t="s">
        <v>85</v>
      </c>
      <c r="K2724" s="3" t="s">
        <v>5</v>
      </c>
      <c r="L2724" t="s">
        <v>8505</v>
      </c>
      <c r="M2724" t="s">
        <v>90</v>
      </c>
      <c r="O2724" s="6" t="s">
        <v>152</v>
      </c>
      <c r="P2724" s="6" t="s">
        <v>153</v>
      </c>
      <c r="Q2724" s="6" t="s">
        <v>90</v>
      </c>
      <c r="R2724" s="6" t="s">
        <v>90</v>
      </c>
      <c r="S2724" s="6"/>
    </row>
    <row r="2725" spans="1:19" ht="15" hidden="1" customHeight="1" x14ac:dyDescent="0.25">
      <c r="A2725" t="s">
        <v>8558</v>
      </c>
      <c r="B2725" s="6" t="s">
        <v>8559</v>
      </c>
      <c r="H2725" s="3" t="e">
        <f>IF(I2725="",200,VLOOKUP(I2725,#REF!,2,FALSE))</f>
        <v>#REF!</v>
      </c>
      <c r="I2725" t="s">
        <v>12</v>
      </c>
      <c r="J2725" s="3" t="s">
        <v>85</v>
      </c>
      <c r="K2725" s="3" t="s">
        <v>5</v>
      </c>
      <c r="L2725" t="s">
        <v>8505</v>
      </c>
      <c r="M2725" t="s">
        <v>90</v>
      </c>
      <c r="O2725" s="6" t="s">
        <v>156</v>
      </c>
      <c r="P2725" s="6" t="s">
        <v>157</v>
      </c>
      <c r="Q2725" s="6" t="s">
        <v>90</v>
      </c>
      <c r="R2725" s="6" t="s">
        <v>90</v>
      </c>
      <c r="S2725" s="6"/>
    </row>
    <row r="2726" spans="1:19" ht="15" hidden="1" customHeight="1" x14ac:dyDescent="0.25">
      <c r="A2726" t="s">
        <v>8560</v>
      </c>
      <c r="B2726" s="6" t="s">
        <v>8561</v>
      </c>
      <c r="H2726" s="3" t="e">
        <f>IF(I2726="",200,VLOOKUP(I2726,#REF!,2,FALSE))</f>
        <v>#REF!</v>
      </c>
      <c r="I2726" t="s">
        <v>12</v>
      </c>
      <c r="J2726" s="3" t="s">
        <v>85</v>
      </c>
      <c r="K2726" s="3" t="s">
        <v>5</v>
      </c>
      <c r="L2726" t="s">
        <v>8505</v>
      </c>
      <c r="M2726" t="s">
        <v>90</v>
      </c>
      <c r="O2726" s="6" t="s">
        <v>160</v>
      </c>
      <c r="P2726" s="6" t="s">
        <v>161</v>
      </c>
      <c r="Q2726" s="6" t="s">
        <v>90</v>
      </c>
      <c r="R2726" s="6" t="s">
        <v>90</v>
      </c>
      <c r="S2726" s="6"/>
    </row>
    <row r="2727" spans="1:19" ht="15" hidden="1" customHeight="1" x14ac:dyDescent="0.25">
      <c r="A2727" t="s">
        <v>8562</v>
      </c>
      <c r="B2727" s="6" t="s">
        <v>8563</v>
      </c>
      <c r="H2727" s="3" t="e">
        <f>IF(I2727="",200,VLOOKUP(I2727,#REF!,2,FALSE))</f>
        <v>#REF!</v>
      </c>
      <c r="I2727" t="s">
        <v>12</v>
      </c>
      <c r="J2727" s="3" t="s">
        <v>85</v>
      </c>
      <c r="K2727" s="3" t="s">
        <v>5</v>
      </c>
      <c r="L2727" t="s">
        <v>8505</v>
      </c>
      <c r="M2727" t="s">
        <v>90</v>
      </c>
      <c r="O2727" s="6" t="s">
        <v>164</v>
      </c>
      <c r="P2727" s="6" t="s">
        <v>165</v>
      </c>
      <c r="Q2727" s="6" t="s">
        <v>90</v>
      </c>
      <c r="R2727" s="6" t="s">
        <v>90</v>
      </c>
      <c r="S2727" s="6"/>
    </row>
    <row r="2728" spans="1:19" ht="15" hidden="1" customHeight="1" x14ac:dyDescent="0.25">
      <c r="A2728" t="s">
        <v>8564</v>
      </c>
      <c r="B2728" s="6" t="s">
        <v>8565</v>
      </c>
      <c r="H2728" s="3" t="e">
        <f>IF(I2728="",200,VLOOKUP(I2728,#REF!,2,FALSE))</f>
        <v>#REF!</v>
      </c>
      <c r="I2728" t="s">
        <v>12</v>
      </c>
      <c r="J2728" s="3" t="s">
        <v>85</v>
      </c>
      <c r="K2728" s="3" t="s">
        <v>5</v>
      </c>
      <c r="L2728" t="s">
        <v>8505</v>
      </c>
      <c r="M2728" t="s">
        <v>90</v>
      </c>
      <c r="O2728" s="6" t="s">
        <v>168</v>
      </c>
      <c r="P2728" s="6" t="s">
        <v>169</v>
      </c>
      <c r="Q2728" s="6" t="s">
        <v>90</v>
      </c>
      <c r="R2728" s="6" t="s">
        <v>90</v>
      </c>
      <c r="S2728" s="6"/>
    </row>
    <row r="2729" spans="1:19" ht="15" hidden="1" customHeight="1" x14ac:dyDescent="0.25">
      <c r="A2729" t="s">
        <v>8566</v>
      </c>
      <c r="B2729" s="6" t="s">
        <v>8567</v>
      </c>
      <c r="H2729" s="3" t="e">
        <f>IF(I2729="",200,VLOOKUP(I2729,#REF!,2,FALSE))</f>
        <v>#REF!</v>
      </c>
      <c r="I2729" t="s">
        <v>12</v>
      </c>
      <c r="J2729" s="3" t="s">
        <v>85</v>
      </c>
      <c r="K2729" s="3" t="s">
        <v>5</v>
      </c>
      <c r="L2729" t="s">
        <v>8505</v>
      </c>
      <c r="M2729" t="s">
        <v>90</v>
      </c>
      <c r="O2729" s="6" t="s">
        <v>172</v>
      </c>
      <c r="P2729" s="6" t="s">
        <v>173</v>
      </c>
      <c r="Q2729" s="6" t="s">
        <v>90</v>
      </c>
      <c r="R2729" s="6" t="s">
        <v>90</v>
      </c>
      <c r="S2729" s="6"/>
    </row>
    <row r="2730" spans="1:19" ht="15" hidden="1" customHeight="1" x14ac:dyDescent="0.25">
      <c r="A2730" t="s">
        <v>8568</v>
      </c>
      <c r="B2730" s="6" t="s">
        <v>8569</v>
      </c>
      <c r="H2730" s="3" t="e">
        <f>IF(I2730="",200,VLOOKUP(I2730,#REF!,2,FALSE))</f>
        <v>#REF!</v>
      </c>
      <c r="I2730" t="s">
        <v>12</v>
      </c>
      <c r="J2730" s="3" t="s">
        <v>85</v>
      </c>
      <c r="K2730" s="3" t="s">
        <v>5</v>
      </c>
      <c r="L2730" t="s">
        <v>8505</v>
      </c>
      <c r="M2730" t="s">
        <v>90</v>
      </c>
      <c r="O2730" s="6" t="s">
        <v>176</v>
      </c>
      <c r="P2730" s="6" t="s">
        <v>177</v>
      </c>
      <c r="Q2730" s="6" t="s">
        <v>90</v>
      </c>
      <c r="R2730" s="6" t="s">
        <v>90</v>
      </c>
      <c r="S2730" s="6"/>
    </row>
    <row r="2731" spans="1:19" ht="15" hidden="1" customHeight="1" x14ac:dyDescent="0.25">
      <c r="A2731" t="s">
        <v>8570</v>
      </c>
      <c r="B2731" s="6" t="s">
        <v>8571</v>
      </c>
      <c r="G2731" s="9"/>
      <c r="H2731" s="3" t="e">
        <f>IF(I2731="",200,VLOOKUP(I2731,#REF!,2,FALSE))</f>
        <v>#REF!</v>
      </c>
      <c r="I2731" t="s">
        <v>12</v>
      </c>
      <c r="J2731" s="3" t="s">
        <v>11</v>
      </c>
      <c r="K2731" s="3" t="s">
        <v>5</v>
      </c>
      <c r="L2731" t="s">
        <v>8437</v>
      </c>
      <c r="M2731" t="s">
        <v>90</v>
      </c>
      <c r="N2731" s="6" t="s">
        <v>640</v>
      </c>
      <c r="O2731" s="6" t="s">
        <v>641</v>
      </c>
      <c r="P2731" s="6" t="s">
        <v>642</v>
      </c>
      <c r="Q2731" s="6" t="s">
        <v>90</v>
      </c>
      <c r="R2731" s="6" t="s">
        <v>643</v>
      </c>
      <c r="S2731" s="6"/>
    </row>
    <row r="2732" spans="1:19" ht="15" hidden="1" customHeight="1" x14ac:dyDescent="0.25">
      <c r="A2732" t="s">
        <v>8572</v>
      </c>
      <c r="B2732" s="6" t="s">
        <v>8573</v>
      </c>
      <c r="G2732" s="9"/>
      <c r="H2732" s="3" t="e">
        <f>IF(I2732="",200,VLOOKUP(I2732,#REF!,2,FALSE))</f>
        <v>#REF!</v>
      </c>
      <c r="I2732" t="s">
        <v>12</v>
      </c>
      <c r="J2732" s="3" t="s">
        <v>11</v>
      </c>
      <c r="K2732" s="3" t="s">
        <v>5</v>
      </c>
      <c r="L2732" t="s">
        <v>8437</v>
      </c>
      <c r="M2732" t="s">
        <v>90</v>
      </c>
      <c r="N2732" s="6" t="s">
        <v>640</v>
      </c>
      <c r="O2732" s="6" t="s">
        <v>646</v>
      </c>
      <c r="P2732" s="6" t="s">
        <v>647</v>
      </c>
      <c r="Q2732" s="6" t="s">
        <v>90</v>
      </c>
      <c r="R2732" s="6" t="s">
        <v>648</v>
      </c>
      <c r="S2732" s="6"/>
    </row>
    <row r="2733" spans="1:19" ht="15" hidden="1" customHeight="1" x14ac:dyDescent="0.25">
      <c r="A2733" t="s">
        <v>8574</v>
      </c>
      <c r="B2733" s="6" t="s">
        <v>8575</v>
      </c>
      <c r="G2733" s="9"/>
      <c r="H2733" s="3" t="e">
        <f>IF(I2733="",200,VLOOKUP(I2733,#REF!,2,FALSE))</f>
        <v>#REF!</v>
      </c>
      <c r="I2733" t="s">
        <v>12</v>
      </c>
      <c r="J2733" s="3" t="s">
        <v>11</v>
      </c>
      <c r="K2733" s="3" t="s">
        <v>5</v>
      </c>
      <c r="L2733" t="s">
        <v>8437</v>
      </c>
      <c r="M2733" t="s">
        <v>90</v>
      </c>
      <c r="N2733" s="6" t="s">
        <v>651</v>
      </c>
      <c r="O2733" s="6" t="s">
        <v>652</v>
      </c>
      <c r="P2733" s="6" t="s">
        <v>642</v>
      </c>
      <c r="Q2733" s="6" t="s">
        <v>90</v>
      </c>
      <c r="R2733" s="6" t="s">
        <v>653</v>
      </c>
      <c r="S2733" s="6"/>
    </row>
    <row r="2734" spans="1:19" ht="15" hidden="1" customHeight="1" x14ac:dyDescent="0.25">
      <c r="A2734" t="s">
        <v>8576</v>
      </c>
      <c r="B2734" s="6" t="s">
        <v>8577</v>
      </c>
      <c r="G2734" s="9"/>
      <c r="H2734" s="3" t="e">
        <f>IF(I2734="",200,VLOOKUP(I2734,#REF!,2,FALSE))</f>
        <v>#REF!</v>
      </c>
      <c r="I2734" t="s">
        <v>12</v>
      </c>
      <c r="J2734" s="3" t="s">
        <v>11</v>
      </c>
      <c r="K2734" s="3" t="s">
        <v>5</v>
      </c>
      <c r="L2734" t="s">
        <v>8437</v>
      </c>
      <c r="M2734" t="s">
        <v>90</v>
      </c>
      <c r="N2734" s="6" t="s">
        <v>656</v>
      </c>
      <c r="O2734" s="6" t="s">
        <v>657</v>
      </c>
      <c r="P2734" s="6" t="s">
        <v>642</v>
      </c>
      <c r="Q2734" s="6" t="s">
        <v>90</v>
      </c>
      <c r="R2734" s="6" t="s">
        <v>658</v>
      </c>
      <c r="S2734" s="6"/>
    </row>
    <row r="2735" spans="1:19" ht="15" hidden="1" customHeight="1" x14ac:dyDescent="0.25">
      <c r="A2735" t="s">
        <v>8578</v>
      </c>
      <c r="B2735" s="6" t="s">
        <v>8579</v>
      </c>
      <c r="G2735" s="9"/>
      <c r="H2735" s="3" t="e">
        <f>IF(I2735="",200,VLOOKUP(I2735,#REF!,2,FALSE))</f>
        <v>#REF!</v>
      </c>
      <c r="I2735" t="s">
        <v>12</v>
      </c>
      <c r="J2735" s="3" t="s">
        <v>11</v>
      </c>
      <c r="K2735" s="3" t="s">
        <v>5</v>
      </c>
      <c r="L2735" t="s">
        <v>8437</v>
      </c>
      <c r="M2735" t="s">
        <v>90</v>
      </c>
      <c r="N2735" s="6" t="s">
        <v>661</v>
      </c>
      <c r="O2735" s="6" t="s">
        <v>662</v>
      </c>
      <c r="P2735" s="6" t="s">
        <v>642</v>
      </c>
      <c r="Q2735" s="6" t="s">
        <v>90</v>
      </c>
      <c r="R2735" s="6" t="s">
        <v>663</v>
      </c>
      <c r="S2735" s="6"/>
    </row>
    <row r="2736" spans="1:19" ht="15" hidden="1" customHeight="1" x14ac:dyDescent="0.25">
      <c r="A2736" t="s">
        <v>8580</v>
      </c>
      <c r="B2736" s="6" t="s">
        <v>8581</v>
      </c>
      <c r="G2736" s="9"/>
      <c r="H2736" s="3" t="e">
        <f>IF(I2736="",200,VLOOKUP(I2736,#REF!,2,FALSE))</f>
        <v>#REF!</v>
      </c>
      <c r="I2736" t="s">
        <v>12</v>
      </c>
      <c r="J2736" s="3" t="s">
        <v>11</v>
      </c>
      <c r="K2736" s="3" t="s">
        <v>5</v>
      </c>
      <c r="L2736" t="s">
        <v>8437</v>
      </c>
      <c r="M2736" t="s">
        <v>90</v>
      </c>
      <c r="N2736" s="6" t="s">
        <v>919</v>
      </c>
      <c r="O2736" s="6" t="s">
        <v>920</v>
      </c>
      <c r="P2736" s="6" t="s">
        <v>642</v>
      </c>
      <c r="Q2736" s="6" t="s">
        <v>90</v>
      </c>
      <c r="R2736" s="6" t="s">
        <v>921</v>
      </c>
      <c r="S2736" s="6"/>
    </row>
    <row r="2737" spans="1:19" ht="15" hidden="1" customHeight="1" x14ac:dyDescent="0.25">
      <c r="A2737" t="s">
        <v>8582</v>
      </c>
      <c r="B2737" s="6" t="s">
        <v>8583</v>
      </c>
      <c r="G2737" s="9"/>
      <c r="H2737" s="3" t="e">
        <f>IF(I2737="",200,VLOOKUP(I2737,#REF!,2,FALSE))</f>
        <v>#REF!</v>
      </c>
      <c r="I2737" t="s">
        <v>12</v>
      </c>
      <c r="J2737" s="3" t="s">
        <v>11</v>
      </c>
      <c r="K2737" s="3" t="s">
        <v>5</v>
      </c>
      <c r="L2737" t="s">
        <v>8437</v>
      </c>
      <c r="M2737" t="s">
        <v>90</v>
      </c>
      <c r="N2737" s="6" t="s">
        <v>666</v>
      </c>
      <c r="O2737" s="6" t="s">
        <v>667</v>
      </c>
      <c r="P2737" s="6" t="s">
        <v>642</v>
      </c>
      <c r="Q2737" s="6" t="s">
        <v>90</v>
      </c>
      <c r="R2737" s="6" t="s">
        <v>668</v>
      </c>
      <c r="S2737" s="6"/>
    </row>
    <row r="2738" spans="1:19" ht="15" hidden="1" customHeight="1" x14ac:dyDescent="0.25">
      <c r="A2738" t="s">
        <v>8584</v>
      </c>
      <c r="B2738" s="6" t="s">
        <v>8585</v>
      </c>
      <c r="G2738" s="9"/>
      <c r="H2738" s="3" t="e">
        <f>IF(I2738="",200,VLOOKUP(I2738,#REF!,2,FALSE))</f>
        <v>#REF!</v>
      </c>
      <c r="I2738" t="s">
        <v>12</v>
      </c>
      <c r="J2738" s="3" t="s">
        <v>11</v>
      </c>
      <c r="K2738" s="3" t="s">
        <v>5</v>
      </c>
      <c r="L2738" t="s">
        <v>8437</v>
      </c>
      <c r="M2738" t="s">
        <v>90</v>
      </c>
      <c r="N2738" s="6" t="s">
        <v>671</v>
      </c>
      <c r="O2738" s="6" t="s">
        <v>672</v>
      </c>
      <c r="P2738" s="6" t="s">
        <v>642</v>
      </c>
      <c r="Q2738" s="6" t="s">
        <v>90</v>
      </c>
      <c r="R2738" s="6" t="s">
        <v>673</v>
      </c>
      <c r="S2738" s="6"/>
    </row>
    <row r="2739" spans="1:19" ht="15" hidden="1" customHeight="1" x14ac:dyDescent="0.25">
      <c r="A2739" t="s">
        <v>8586</v>
      </c>
      <c r="B2739" s="6" t="s">
        <v>8587</v>
      </c>
      <c r="G2739" s="9"/>
      <c r="H2739" s="3" t="e">
        <f>IF(I2739="",200,VLOOKUP(I2739,#REF!,2,FALSE))</f>
        <v>#REF!</v>
      </c>
      <c r="I2739" t="s">
        <v>12</v>
      </c>
      <c r="J2739" s="3" t="s">
        <v>11</v>
      </c>
      <c r="K2739" s="3" t="s">
        <v>5</v>
      </c>
      <c r="L2739" t="s">
        <v>8437</v>
      </c>
      <c r="M2739" t="s">
        <v>90</v>
      </c>
      <c r="N2739" s="6" t="s">
        <v>676</v>
      </c>
      <c r="O2739" s="6" t="s">
        <v>677</v>
      </c>
      <c r="P2739" s="6" t="s">
        <v>642</v>
      </c>
      <c r="Q2739" s="6" t="s">
        <v>90</v>
      </c>
      <c r="R2739" s="6" t="s">
        <v>678</v>
      </c>
      <c r="S2739" s="6"/>
    </row>
    <row r="2740" spans="1:19" ht="15" hidden="1" customHeight="1" x14ac:dyDescent="0.25">
      <c r="A2740" t="s">
        <v>8588</v>
      </c>
      <c r="B2740" s="6" t="s">
        <v>8589</v>
      </c>
      <c r="G2740" s="9"/>
      <c r="H2740" s="3" t="e">
        <f>IF(I2740="",200,VLOOKUP(I2740,#REF!,2,FALSE))</f>
        <v>#REF!</v>
      </c>
      <c r="I2740" t="s">
        <v>12</v>
      </c>
      <c r="J2740" s="3" t="s">
        <v>11</v>
      </c>
      <c r="K2740" s="3" t="s">
        <v>5</v>
      </c>
      <c r="L2740" t="s">
        <v>8437</v>
      </c>
      <c r="M2740" t="s">
        <v>90</v>
      </c>
      <c r="N2740" s="6" t="s">
        <v>681</v>
      </c>
      <c r="O2740" s="6" t="s">
        <v>682</v>
      </c>
      <c r="P2740" s="6" t="s">
        <v>642</v>
      </c>
      <c r="Q2740" s="6" t="s">
        <v>90</v>
      </c>
      <c r="R2740" s="6" t="s">
        <v>683</v>
      </c>
      <c r="S2740" s="6"/>
    </row>
    <row r="2741" spans="1:19" ht="15" hidden="1" customHeight="1" x14ac:dyDescent="0.25">
      <c r="A2741" t="s">
        <v>8590</v>
      </c>
      <c r="B2741" s="6" t="s">
        <v>8591</v>
      </c>
      <c r="G2741" s="9"/>
      <c r="H2741" s="3" t="e">
        <f>IF(I2741="",200,VLOOKUP(I2741,#REF!,2,FALSE))</f>
        <v>#REF!</v>
      </c>
      <c r="I2741" t="s">
        <v>12</v>
      </c>
      <c r="J2741" s="3" t="s">
        <v>11</v>
      </c>
      <c r="K2741" s="3" t="s">
        <v>5</v>
      </c>
      <c r="L2741" t="s">
        <v>8437</v>
      </c>
      <c r="M2741" t="s">
        <v>90</v>
      </c>
      <c r="N2741" s="6" t="s">
        <v>686</v>
      </c>
      <c r="O2741" s="6" t="s">
        <v>687</v>
      </c>
      <c r="P2741" s="6" t="s">
        <v>688</v>
      </c>
      <c r="Q2741" s="6" t="s">
        <v>90</v>
      </c>
      <c r="R2741" s="6" t="s">
        <v>689</v>
      </c>
      <c r="S2741" s="6"/>
    </row>
    <row r="2742" spans="1:19" ht="15" hidden="1" customHeight="1" x14ac:dyDescent="0.25">
      <c r="A2742" t="s">
        <v>8592</v>
      </c>
      <c r="B2742" s="6" t="s">
        <v>8593</v>
      </c>
      <c r="G2742" s="9"/>
      <c r="H2742" s="3" t="e">
        <f>IF(I2742="",200,VLOOKUP(I2742,#REF!,2,FALSE))</f>
        <v>#REF!</v>
      </c>
      <c r="I2742" t="s">
        <v>12</v>
      </c>
      <c r="J2742" s="3" t="s">
        <v>11</v>
      </c>
      <c r="K2742" s="3" t="s">
        <v>5</v>
      </c>
      <c r="L2742" t="s">
        <v>8437</v>
      </c>
      <c r="M2742" t="s">
        <v>90</v>
      </c>
      <c r="N2742" s="6" t="s">
        <v>692</v>
      </c>
      <c r="O2742" s="6" t="s">
        <v>693</v>
      </c>
      <c r="P2742" s="6" t="s">
        <v>694</v>
      </c>
      <c r="Q2742" s="6" t="s">
        <v>90</v>
      </c>
      <c r="R2742" s="6" t="s">
        <v>695</v>
      </c>
      <c r="S2742" s="6"/>
    </row>
    <row r="2743" spans="1:19" ht="15" hidden="1" customHeight="1" x14ac:dyDescent="0.25">
      <c r="A2743" t="s">
        <v>8594</v>
      </c>
      <c r="B2743" s="6" t="s">
        <v>8595</v>
      </c>
      <c r="G2743" s="9"/>
      <c r="H2743" s="3" t="e">
        <f>IF(I2743="",200,VLOOKUP(I2743,#REF!,2,FALSE))</f>
        <v>#REF!</v>
      </c>
      <c r="I2743" t="s">
        <v>12</v>
      </c>
      <c r="J2743" s="3" t="s">
        <v>11</v>
      </c>
      <c r="K2743" s="3" t="s">
        <v>5</v>
      </c>
      <c r="L2743" t="s">
        <v>8437</v>
      </c>
      <c r="M2743" t="s">
        <v>90</v>
      </c>
      <c r="N2743" s="6" t="s">
        <v>698</v>
      </c>
      <c r="O2743" s="6" t="s">
        <v>699</v>
      </c>
      <c r="P2743" s="6" t="s">
        <v>700</v>
      </c>
      <c r="Q2743" s="6" t="s">
        <v>90</v>
      </c>
      <c r="R2743" s="6" t="s">
        <v>90</v>
      </c>
      <c r="S2743" s="6"/>
    </row>
    <row r="2744" spans="1:19" ht="15" hidden="1" customHeight="1" x14ac:dyDescent="0.25">
      <c r="A2744" t="s">
        <v>8596</v>
      </c>
      <c r="B2744" s="6" t="s">
        <v>8597</v>
      </c>
      <c r="G2744" s="9"/>
      <c r="H2744" s="3" t="e">
        <f>IF(I2744="",200,VLOOKUP(I2744,#REF!,2,FALSE))</f>
        <v>#REF!</v>
      </c>
      <c r="I2744" t="s">
        <v>12</v>
      </c>
      <c r="J2744" s="3" t="s">
        <v>11</v>
      </c>
      <c r="K2744" s="3" t="s">
        <v>5</v>
      </c>
      <c r="L2744" t="s">
        <v>8437</v>
      </c>
      <c r="M2744" t="s">
        <v>90</v>
      </c>
      <c r="N2744" s="6" t="s">
        <v>703</v>
      </c>
      <c r="O2744" s="6" t="s">
        <v>704</v>
      </c>
      <c r="P2744" s="6" t="s">
        <v>705</v>
      </c>
      <c r="Q2744" s="6" t="s">
        <v>90</v>
      </c>
      <c r="R2744" s="6" t="s">
        <v>706</v>
      </c>
      <c r="S2744" s="6"/>
    </row>
    <row r="2745" spans="1:19" ht="15" hidden="1" customHeight="1" x14ac:dyDescent="0.25">
      <c r="A2745" t="s">
        <v>8598</v>
      </c>
      <c r="B2745" s="6" t="s">
        <v>8599</v>
      </c>
      <c r="G2745" s="9"/>
      <c r="H2745" s="3" t="e">
        <f>IF(I2745="",200,VLOOKUP(I2745,#REF!,2,FALSE))</f>
        <v>#REF!</v>
      </c>
      <c r="I2745" t="s">
        <v>12</v>
      </c>
      <c r="J2745" s="3" t="s">
        <v>11</v>
      </c>
      <c r="K2745" s="3" t="s">
        <v>5</v>
      </c>
      <c r="L2745" t="s">
        <v>8437</v>
      </c>
      <c r="M2745" t="s">
        <v>90</v>
      </c>
      <c r="N2745" s="6" t="s">
        <v>709</v>
      </c>
      <c r="O2745" s="6" t="s">
        <v>710</v>
      </c>
      <c r="P2745" s="6" t="s">
        <v>711</v>
      </c>
      <c r="Q2745" s="6" t="s">
        <v>90</v>
      </c>
      <c r="R2745" s="6" t="s">
        <v>712</v>
      </c>
      <c r="S2745" s="6"/>
    </row>
    <row r="2746" spans="1:19" ht="15" hidden="1" customHeight="1" x14ac:dyDescent="0.25">
      <c r="A2746" t="s">
        <v>8600</v>
      </c>
      <c r="B2746" s="6" t="s">
        <v>8601</v>
      </c>
      <c r="G2746" s="9"/>
      <c r="H2746" s="3" t="e">
        <f>IF(I2746="",200,VLOOKUP(I2746,#REF!,2,FALSE))</f>
        <v>#REF!</v>
      </c>
      <c r="I2746" t="s">
        <v>12</v>
      </c>
      <c r="J2746" s="3" t="s">
        <v>11</v>
      </c>
      <c r="K2746" s="3" t="s">
        <v>5</v>
      </c>
      <c r="L2746" t="s">
        <v>8437</v>
      </c>
      <c r="M2746" t="s">
        <v>90</v>
      </c>
      <c r="N2746" s="6" t="s">
        <v>709</v>
      </c>
      <c r="O2746" s="6" t="s">
        <v>715</v>
      </c>
      <c r="P2746" s="6" t="s">
        <v>716</v>
      </c>
      <c r="Q2746" s="6" t="s">
        <v>90</v>
      </c>
      <c r="R2746" s="6" t="s">
        <v>717</v>
      </c>
      <c r="S2746" s="6"/>
    </row>
    <row r="2747" spans="1:19" ht="15" hidden="1" customHeight="1" x14ac:dyDescent="0.25">
      <c r="A2747" t="s">
        <v>8602</v>
      </c>
      <c r="B2747" s="6" t="s">
        <v>8603</v>
      </c>
      <c r="G2747" s="9"/>
      <c r="H2747" s="3" t="e">
        <f>IF(I2747="",200,VLOOKUP(I2747,#REF!,2,FALSE))</f>
        <v>#REF!</v>
      </c>
      <c r="I2747" t="s">
        <v>12</v>
      </c>
      <c r="J2747" s="3" t="s">
        <v>11</v>
      </c>
      <c r="K2747" s="3" t="s">
        <v>5</v>
      </c>
      <c r="L2747" t="s">
        <v>8437</v>
      </c>
      <c r="M2747" t="s">
        <v>90</v>
      </c>
      <c r="N2747" s="6" t="s">
        <v>709</v>
      </c>
      <c r="O2747" s="6" t="s">
        <v>720</v>
      </c>
      <c r="P2747" s="6" t="s">
        <v>721</v>
      </c>
      <c r="Q2747" s="6" t="s">
        <v>90</v>
      </c>
      <c r="R2747" s="6" t="s">
        <v>722</v>
      </c>
      <c r="S2747" s="6"/>
    </row>
    <row r="2748" spans="1:19" ht="15" hidden="1" customHeight="1" x14ac:dyDescent="0.25">
      <c r="A2748" t="s">
        <v>8604</v>
      </c>
      <c r="B2748" s="6" t="s">
        <v>8605</v>
      </c>
      <c r="G2748" s="9"/>
      <c r="H2748" s="3" t="e">
        <f>IF(I2748="",200,VLOOKUP(I2748,#REF!,2,FALSE))</f>
        <v>#REF!</v>
      </c>
      <c r="I2748" t="s">
        <v>12</v>
      </c>
      <c r="J2748" s="3" t="s">
        <v>11</v>
      </c>
      <c r="K2748" s="3" t="s">
        <v>5</v>
      </c>
      <c r="L2748" t="s">
        <v>8437</v>
      </c>
      <c r="M2748" t="s">
        <v>90</v>
      </c>
      <c r="N2748" s="6" t="s">
        <v>725</v>
      </c>
      <c r="O2748" s="6" t="s">
        <v>726</v>
      </c>
      <c r="P2748" s="6" t="s">
        <v>727</v>
      </c>
      <c r="Q2748" s="6" t="s">
        <v>90</v>
      </c>
      <c r="R2748" s="6" t="s">
        <v>728</v>
      </c>
      <c r="S2748" s="6"/>
    </row>
    <row r="2749" spans="1:19" ht="15" hidden="1" customHeight="1" x14ac:dyDescent="0.25">
      <c r="A2749" t="s">
        <v>8606</v>
      </c>
      <c r="B2749" s="6" t="s">
        <v>8607</v>
      </c>
      <c r="G2749" s="9"/>
      <c r="H2749" s="3" t="e">
        <f>IF(I2749="",200,VLOOKUP(I2749,#REF!,2,FALSE))</f>
        <v>#REF!</v>
      </c>
      <c r="I2749" t="s">
        <v>12</v>
      </c>
      <c r="J2749" s="3" t="s">
        <v>11</v>
      </c>
      <c r="K2749" s="3" t="s">
        <v>5</v>
      </c>
      <c r="L2749" t="s">
        <v>8437</v>
      </c>
      <c r="M2749" t="s">
        <v>90</v>
      </c>
      <c r="N2749" s="6" t="s">
        <v>725</v>
      </c>
      <c r="O2749" s="6" t="s">
        <v>731</v>
      </c>
      <c r="P2749" s="6" t="s">
        <v>732</v>
      </c>
      <c r="Q2749" s="6" t="s">
        <v>90</v>
      </c>
      <c r="R2749" s="6" t="s">
        <v>733</v>
      </c>
      <c r="S2749" s="6"/>
    </row>
    <row r="2750" spans="1:19" ht="15" hidden="1" customHeight="1" x14ac:dyDescent="0.25">
      <c r="A2750" t="s">
        <v>8608</v>
      </c>
      <c r="B2750" s="6" t="s">
        <v>8609</v>
      </c>
      <c r="G2750" s="9"/>
      <c r="H2750" s="3" t="e">
        <f>IF(I2750="",200,VLOOKUP(I2750,#REF!,2,FALSE))</f>
        <v>#REF!</v>
      </c>
      <c r="I2750" t="s">
        <v>12</v>
      </c>
      <c r="J2750" s="3" t="s">
        <v>11</v>
      </c>
      <c r="K2750" s="3" t="s">
        <v>5</v>
      </c>
      <c r="L2750" t="s">
        <v>8437</v>
      </c>
      <c r="M2750" t="s">
        <v>90</v>
      </c>
      <c r="N2750" s="6" t="s">
        <v>736</v>
      </c>
      <c r="O2750" s="6" t="s">
        <v>737</v>
      </c>
      <c r="P2750" s="6" t="s">
        <v>738</v>
      </c>
      <c r="Q2750" s="6" t="s">
        <v>90</v>
      </c>
      <c r="R2750" s="6" t="s">
        <v>739</v>
      </c>
      <c r="S2750" s="6"/>
    </row>
    <row r="2751" spans="1:19" ht="15" hidden="1" customHeight="1" x14ac:dyDescent="0.25">
      <c r="A2751" t="s">
        <v>8610</v>
      </c>
      <c r="B2751" s="6" t="s">
        <v>8611</v>
      </c>
      <c r="G2751" s="9"/>
      <c r="H2751" s="3" t="e">
        <f>IF(I2751="",200,VLOOKUP(I2751,#REF!,2,FALSE))</f>
        <v>#REF!</v>
      </c>
      <c r="I2751" t="s">
        <v>12</v>
      </c>
      <c r="J2751" s="3" t="s">
        <v>11</v>
      </c>
      <c r="K2751" s="3" t="s">
        <v>5</v>
      </c>
      <c r="L2751" t="s">
        <v>8437</v>
      </c>
      <c r="M2751" t="s">
        <v>90</v>
      </c>
      <c r="N2751" s="6" t="s">
        <v>742</v>
      </c>
      <c r="O2751" s="6" t="s">
        <v>743</v>
      </c>
      <c r="P2751" s="6" t="s">
        <v>744</v>
      </c>
      <c r="Q2751" s="6" t="s">
        <v>90</v>
      </c>
      <c r="R2751" s="6" t="s">
        <v>745</v>
      </c>
      <c r="S2751" s="6"/>
    </row>
    <row r="2752" spans="1:19" ht="15" hidden="1" customHeight="1" x14ac:dyDescent="0.25">
      <c r="A2752" t="s">
        <v>8612</v>
      </c>
      <c r="B2752" s="6" t="s">
        <v>8613</v>
      </c>
      <c r="G2752" s="9"/>
      <c r="H2752" s="3" t="e">
        <f>IF(I2752="",200,VLOOKUP(I2752,#REF!,2,FALSE))</f>
        <v>#REF!</v>
      </c>
      <c r="I2752" t="s">
        <v>12</v>
      </c>
      <c r="J2752" s="3" t="s">
        <v>11</v>
      </c>
      <c r="K2752" s="3" t="s">
        <v>5</v>
      </c>
      <c r="L2752" t="s">
        <v>8437</v>
      </c>
      <c r="M2752" t="s">
        <v>90</v>
      </c>
      <c r="N2752" s="6" t="s">
        <v>748</v>
      </c>
      <c r="O2752" s="6" t="s">
        <v>749</v>
      </c>
      <c r="P2752" s="6" t="s">
        <v>750</v>
      </c>
      <c r="Q2752" s="6" t="s">
        <v>90</v>
      </c>
      <c r="R2752" s="6" t="s">
        <v>751</v>
      </c>
      <c r="S2752" s="6"/>
    </row>
    <row r="2753" spans="1:19" ht="15" hidden="1" customHeight="1" x14ac:dyDescent="0.25">
      <c r="A2753" t="s">
        <v>8614</v>
      </c>
      <c r="B2753" s="6" t="s">
        <v>8615</v>
      </c>
      <c r="G2753" s="9"/>
      <c r="H2753" s="3" t="e">
        <f>IF(I2753="",200,VLOOKUP(I2753,#REF!,2,FALSE))</f>
        <v>#REF!</v>
      </c>
      <c r="I2753" t="s">
        <v>12</v>
      </c>
      <c r="J2753" s="3" t="s">
        <v>11</v>
      </c>
      <c r="K2753" s="3" t="s">
        <v>5</v>
      </c>
      <c r="L2753" t="s">
        <v>8437</v>
      </c>
      <c r="M2753" t="s">
        <v>90</v>
      </c>
      <c r="N2753" s="6" t="s">
        <v>754</v>
      </c>
      <c r="O2753" s="6" t="s">
        <v>755</v>
      </c>
      <c r="P2753" s="6" t="s">
        <v>756</v>
      </c>
      <c r="Q2753" s="6" t="s">
        <v>90</v>
      </c>
      <c r="R2753" s="6" t="s">
        <v>757</v>
      </c>
      <c r="S2753" s="6"/>
    </row>
    <row r="2754" spans="1:19" ht="15" hidden="1" customHeight="1" x14ac:dyDescent="0.25">
      <c r="A2754" t="s">
        <v>8616</v>
      </c>
      <c r="B2754" s="6" t="s">
        <v>8617</v>
      </c>
      <c r="G2754" s="9"/>
      <c r="H2754" s="3" t="e">
        <f>IF(I2754="",200,VLOOKUP(I2754,#REF!,2,FALSE))</f>
        <v>#REF!</v>
      </c>
      <c r="I2754" t="s">
        <v>12</v>
      </c>
      <c r="J2754" s="3" t="s">
        <v>11</v>
      </c>
      <c r="K2754" s="3" t="s">
        <v>5</v>
      </c>
      <c r="L2754" t="s">
        <v>8437</v>
      </c>
      <c r="M2754" t="s">
        <v>90</v>
      </c>
      <c r="N2754" s="6" t="s">
        <v>760</v>
      </c>
      <c r="O2754" s="6" t="s">
        <v>761</v>
      </c>
      <c r="P2754" s="6" t="s">
        <v>762</v>
      </c>
      <c r="Q2754" s="6" t="s">
        <v>90</v>
      </c>
      <c r="R2754" s="6" t="s">
        <v>763</v>
      </c>
      <c r="S2754" s="6"/>
    </row>
    <row r="2755" spans="1:19" ht="15" hidden="1" customHeight="1" x14ac:dyDescent="0.25">
      <c r="A2755" t="s">
        <v>8618</v>
      </c>
      <c r="B2755" s="6" t="s">
        <v>8619</v>
      </c>
      <c r="G2755" s="9"/>
      <c r="H2755" s="3" t="e">
        <f>IF(I2755="",200,VLOOKUP(I2755,#REF!,2,FALSE))</f>
        <v>#REF!</v>
      </c>
      <c r="I2755" t="s">
        <v>12</v>
      </c>
      <c r="J2755" s="3" t="s">
        <v>11</v>
      </c>
      <c r="K2755" s="3" t="s">
        <v>5</v>
      </c>
      <c r="L2755" t="s">
        <v>8437</v>
      </c>
      <c r="M2755" t="s">
        <v>90</v>
      </c>
      <c r="N2755" s="6" t="s">
        <v>766</v>
      </c>
      <c r="O2755" s="6" t="s">
        <v>767</v>
      </c>
      <c r="P2755" s="6" t="s">
        <v>768</v>
      </c>
      <c r="Q2755" s="6" t="s">
        <v>90</v>
      </c>
      <c r="R2755" s="6" t="s">
        <v>769</v>
      </c>
      <c r="S2755" s="6"/>
    </row>
    <row r="2756" spans="1:19" ht="15" hidden="1" customHeight="1" x14ac:dyDescent="0.25">
      <c r="A2756" t="s">
        <v>8620</v>
      </c>
      <c r="B2756" s="6" t="s">
        <v>8621</v>
      </c>
      <c r="G2756" s="9"/>
      <c r="H2756" s="3" t="e">
        <f>IF(I2756="",200,VLOOKUP(I2756,#REF!,2,FALSE))</f>
        <v>#REF!</v>
      </c>
      <c r="I2756" t="s">
        <v>12</v>
      </c>
      <c r="J2756" s="3" t="s">
        <v>11</v>
      </c>
      <c r="K2756" s="3" t="s">
        <v>5</v>
      </c>
      <c r="L2756" t="s">
        <v>8437</v>
      </c>
      <c r="M2756" t="s">
        <v>90</v>
      </c>
      <c r="N2756" s="6" t="s">
        <v>273</v>
      </c>
      <c r="O2756" s="6" t="s">
        <v>274</v>
      </c>
      <c r="P2756" s="6" t="s">
        <v>275</v>
      </c>
      <c r="Q2756" s="6" t="s">
        <v>90</v>
      </c>
      <c r="R2756" s="6" t="s">
        <v>276</v>
      </c>
      <c r="S2756" s="6"/>
    </row>
    <row r="2757" spans="1:19" ht="15" hidden="1" customHeight="1" x14ac:dyDescent="0.25">
      <c r="A2757" t="s">
        <v>8622</v>
      </c>
      <c r="B2757" s="6" t="s">
        <v>8623</v>
      </c>
      <c r="G2757" s="9"/>
      <c r="H2757" s="3" t="e">
        <f>IF(I2757="",200,VLOOKUP(I2757,#REF!,2,FALSE))</f>
        <v>#REF!</v>
      </c>
      <c r="I2757" t="s">
        <v>12</v>
      </c>
      <c r="J2757" s="3" t="s">
        <v>11</v>
      </c>
      <c r="K2757" s="3" t="s">
        <v>5</v>
      </c>
      <c r="L2757" t="s">
        <v>8437</v>
      </c>
      <c r="M2757" t="s">
        <v>90</v>
      </c>
      <c r="N2757" s="6" t="s">
        <v>279</v>
      </c>
      <c r="O2757" s="6" t="s">
        <v>280</v>
      </c>
      <c r="P2757" s="6" t="s">
        <v>281</v>
      </c>
      <c r="Q2757" s="6" t="s">
        <v>90</v>
      </c>
      <c r="R2757" s="6" t="s">
        <v>282</v>
      </c>
      <c r="S2757" s="6"/>
    </row>
    <row r="2758" spans="1:19" ht="15" hidden="1" customHeight="1" x14ac:dyDescent="0.25">
      <c r="A2758" t="s">
        <v>8624</v>
      </c>
      <c r="B2758" s="6" t="s">
        <v>8625</v>
      </c>
      <c r="G2758" s="9"/>
      <c r="H2758" s="3" t="e">
        <f>IF(I2758="",200,VLOOKUP(I2758,#REF!,2,FALSE))</f>
        <v>#REF!</v>
      </c>
      <c r="I2758" t="s">
        <v>12</v>
      </c>
      <c r="J2758" s="3" t="s">
        <v>11</v>
      </c>
      <c r="K2758" s="3" t="s">
        <v>5</v>
      </c>
      <c r="L2758" t="s">
        <v>8437</v>
      </c>
      <c r="M2758" t="s">
        <v>90</v>
      </c>
      <c r="N2758" s="6" t="s">
        <v>285</v>
      </c>
      <c r="O2758" s="6" t="s">
        <v>286</v>
      </c>
      <c r="P2758" s="6" t="s">
        <v>287</v>
      </c>
      <c r="Q2758" s="6" t="s">
        <v>90</v>
      </c>
      <c r="R2758" s="6" t="s">
        <v>288</v>
      </c>
      <c r="S2758" s="6"/>
    </row>
    <row r="2759" spans="1:19" ht="15" hidden="1" customHeight="1" x14ac:dyDescent="0.25">
      <c r="A2759" t="s">
        <v>8626</v>
      </c>
      <c r="B2759" s="6" t="s">
        <v>8627</v>
      </c>
      <c r="G2759" s="9"/>
      <c r="H2759" s="3" t="e">
        <f>IF(I2759="",200,VLOOKUP(I2759,#REF!,2,FALSE))</f>
        <v>#REF!</v>
      </c>
      <c r="I2759" t="s">
        <v>12</v>
      </c>
      <c r="J2759" s="3" t="s">
        <v>11</v>
      </c>
      <c r="K2759" s="3" t="s">
        <v>5</v>
      </c>
      <c r="L2759" t="s">
        <v>8437</v>
      </c>
      <c r="M2759" t="s">
        <v>90</v>
      </c>
      <c r="N2759" s="6" t="s">
        <v>291</v>
      </c>
      <c r="O2759" s="6" t="s">
        <v>292</v>
      </c>
      <c r="P2759" s="6" t="s">
        <v>293</v>
      </c>
      <c r="Q2759" s="6" t="s">
        <v>90</v>
      </c>
      <c r="R2759" s="6" t="s">
        <v>294</v>
      </c>
      <c r="S2759" s="6"/>
    </row>
    <row r="2760" spans="1:19" ht="15" hidden="1" customHeight="1" x14ac:dyDescent="0.25">
      <c r="A2760" t="s">
        <v>8628</v>
      </c>
      <c r="B2760" s="6" t="s">
        <v>8629</v>
      </c>
      <c r="G2760" s="9"/>
      <c r="H2760" s="3" t="e">
        <f>IF(I2760="",200,VLOOKUP(I2760,#REF!,2,FALSE))</f>
        <v>#REF!</v>
      </c>
      <c r="I2760" t="s">
        <v>12</v>
      </c>
      <c r="J2760" s="3" t="s">
        <v>11</v>
      </c>
      <c r="K2760" s="3" t="s">
        <v>5</v>
      </c>
      <c r="L2760" t="s">
        <v>8437</v>
      </c>
      <c r="M2760" t="s">
        <v>90</v>
      </c>
      <c r="N2760" s="6" t="s">
        <v>285</v>
      </c>
      <c r="O2760" s="6" t="s">
        <v>297</v>
      </c>
      <c r="P2760" s="6" t="s">
        <v>287</v>
      </c>
      <c r="Q2760" s="6" t="s">
        <v>90</v>
      </c>
      <c r="R2760" s="6" t="s">
        <v>90</v>
      </c>
      <c r="S2760" s="6"/>
    </row>
    <row r="2761" spans="1:19" ht="15" hidden="1" customHeight="1" x14ac:dyDescent="0.25">
      <c r="A2761" t="s">
        <v>8630</v>
      </c>
      <c r="B2761" s="6" t="s">
        <v>8631</v>
      </c>
      <c r="G2761" s="9"/>
      <c r="H2761" s="3" t="e">
        <f>IF(I2761="",200,VLOOKUP(I2761,#REF!,2,FALSE))</f>
        <v>#REF!</v>
      </c>
      <c r="I2761" t="s">
        <v>12</v>
      </c>
      <c r="J2761" s="3" t="s">
        <v>11</v>
      </c>
      <c r="K2761" s="3" t="s">
        <v>5</v>
      </c>
      <c r="L2761" t="s">
        <v>8437</v>
      </c>
      <c r="M2761" t="s">
        <v>90</v>
      </c>
      <c r="N2761" s="6" t="s">
        <v>782</v>
      </c>
      <c r="O2761" s="6" t="s">
        <v>783</v>
      </c>
      <c r="P2761" s="6" t="s">
        <v>784</v>
      </c>
      <c r="Q2761" s="6" t="s">
        <v>90</v>
      </c>
      <c r="R2761" s="6" t="s">
        <v>785</v>
      </c>
      <c r="S2761" s="6"/>
    </row>
    <row r="2762" spans="1:19" ht="15" hidden="1" customHeight="1" x14ac:dyDescent="0.25">
      <c r="A2762" t="s">
        <v>8632</v>
      </c>
      <c r="B2762" s="6" t="s">
        <v>8633</v>
      </c>
      <c r="G2762" s="9"/>
      <c r="H2762" s="3" t="e">
        <f>IF(I2762="",200,VLOOKUP(I2762,#REF!,2,FALSE))</f>
        <v>#REF!</v>
      </c>
      <c r="I2762" t="s">
        <v>12</v>
      </c>
      <c r="J2762" s="3" t="s">
        <v>11</v>
      </c>
      <c r="K2762" s="3" t="s">
        <v>5</v>
      </c>
      <c r="L2762" t="s">
        <v>8437</v>
      </c>
      <c r="M2762" t="s">
        <v>90</v>
      </c>
      <c r="N2762" s="6" t="s">
        <v>788</v>
      </c>
      <c r="O2762" s="6" t="s">
        <v>789</v>
      </c>
      <c r="P2762" s="6" t="s">
        <v>790</v>
      </c>
      <c r="Q2762" s="6" t="s">
        <v>90</v>
      </c>
      <c r="R2762" s="6" t="s">
        <v>791</v>
      </c>
      <c r="S2762" s="6"/>
    </row>
    <row r="2763" spans="1:19" ht="15" hidden="1" customHeight="1" x14ac:dyDescent="0.25">
      <c r="A2763" t="s">
        <v>8634</v>
      </c>
      <c r="B2763" s="6" t="s">
        <v>8635</v>
      </c>
      <c r="G2763" s="9"/>
      <c r="H2763" s="3" t="e">
        <f>IF(I2763="",200,VLOOKUP(I2763,#REF!,2,FALSE))</f>
        <v>#REF!</v>
      </c>
      <c r="I2763" t="s">
        <v>12</v>
      </c>
      <c r="J2763" s="3" t="s">
        <v>11</v>
      </c>
      <c r="K2763" s="3" t="s">
        <v>5</v>
      </c>
      <c r="L2763" t="s">
        <v>8437</v>
      </c>
      <c r="M2763" t="s">
        <v>90</v>
      </c>
      <c r="N2763" s="6" t="s">
        <v>794</v>
      </c>
      <c r="O2763" s="6" t="s">
        <v>795</v>
      </c>
      <c r="P2763" s="6" t="s">
        <v>796</v>
      </c>
      <c r="Q2763" s="6" t="s">
        <v>90</v>
      </c>
      <c r="R2763" s="6" t="s">
        <v>797</v>
      </c>
      <c r="S2763" s="6"/>
    </row>
    <row r="2764" spans="1:19" ht="15" hidden="1" customHeight="1" x14ac:dyDescent="0.25">
      <c r="A2764" t="s">
        <v>8636</v>
      </c>
      <c r="B2764" s="6" t="s">
        <v>8637</v>
      </c>
      <c r="G2764" s="9"/>
      <c r="H2764" s="3" t="e">
        <f>IF(I2764="",200,VLOOKUP(I2764,#REF!,2,FALSE))</f>
        <v>#REF!</v>
      </c>
      <c r="I2764" t="s">
        <v>12</v>
      </c>
      <c r="J2764" s="3" t="s">
        <v>11</v>
      </c>
      <c r="K2764" s="3" t="s">
        <v>5</v>
      </c>
      <c r="L2764" t="s">
        <v>8437</v>
      </c>
      <c r="M2764" t="s">
        <v>90</v>
      </c>
      <c r="N2764" s="6" t="s">
        <v>800</v>
      </c>
      <c r="O2764" s="6" t="s">
        <v>801</v>
      </c>
      <c r="P2764" s="6" t="s">
        <v>802</v>
      </c>
      <c r="Q2764" s="6" t="s">
        <v>90</v>
      </c>
      <c r="R2764" s="6" t="s">
        <v>803</v>
      </c>
      <c r="S2764" s="6"/>
    </row>
    <row r="2765" spans="1:19" ht="15" hidden="1" customHeight="1" x14ac:dyDescent="0.25">
      <c r="A2765" t="s">
        <v>8638</v>
      </c>
      <c r="B2765" s="6" t="s">
        <v>8639</v>
      </c>
      <c r="G2765" s="9"/>
      <c r="H2765" s="3" t="e">
        <f>IF(I2765="",200,VLOOKUP(I2765,#REF!,2,FALSE))</f>
        <v>#REF!</v>
      </c>
      <c r="I2765" t="s">
        <v>12</v>
      </c>
      <c r="J2765" s="3" t="s">
        <v>11</v>
      </c>
      <c r="K2765" s="3" t="s">
        <v>5</v>
      </c>
      <c r="L2765" t="s">
        <v>8437</v>
      </c>
      <c r="M2765" t="s">
        <v>90</v>
      </c>
      <c r="N2765" s="6" t="s">
        <v>806</v>
      </c>
      <c r="O2765" s="6" t="s">
        <v>807</v>
      </c>
      <c r="P2765" s="6" t="s">
        <v>808</v>
      </c>
      <c r="Q2765" s="6" t="s">
        <v>90</v>
      </c>
      <c r="R2765" s="6" t="s">
        <v>809</v>
      </c>
      <c r="S2765" s="6"/>
    </row>
    <row r="2766" spans="1:19" ht="15" hidden="1" customHeight="1" x14ac:dyDescent="0.25">
      <c r="A2766" t="s">
        <v>8640</v>
      </c>
      <c r="B2766" s="6" t="s">
        <v>8641</v>
      </c>
      <c r="G2766" s="9"/>
      <c r="H2766" s="3" t="e">
        <f>IF(I2766="",200,VLOOKUP(I2766,#REF!,2,FALSE))</f>
        <v>#REF!</v>
      </c>
      <c r="I2766" t="s">
        <v>12</v>
      </c>
      <c r="J2766" s="3" t="s">
        <v>11</v>
      </c>
      <c r="K2766" s="3" t="s">
        <v>5</v>
      </c>
      <c r="L2766" t="s">
        <v>8437</v>
      </c>
      <c r="M2766" t="s">
        <v>90</v>
      </c>
      <c r="N2766" s="6" t="s">
        <v>812</v>
      </c>
      <c r="O2766" s="6" t="s">
        <v>813</v>
      </c>
      <c r="P2766" s="6" t="s">
        <v>814</v>
      </c>
      <c r="Q2766" s="6" t="s">
        <v>90</v>
      </c>
      <c r="R2766" s="6" t="s">
        <v>815</v>
      </c>
      <c r="S2766" s="6"/>
    </row>
    <row r="2767" spans="1:19" ht="15" hidden="1" customHeight="1" x14ac:dyDescent="0.25">
      <c r="A2767" t="s">
        <v>8642</v>
      </c>
      <c r="B2767" s="6" t="s">
        <v>8643</v>
      </c>
      <c r="G2767" s="9"/>
      <c r="H2767" s="3" t="e">
        <f>IF(I2767="",200,VLOOKUP(I2767,#REF!,2,FALSE))</f>
        <v>#REF!</v>
      </c>
      <c r="I2767" t="s">
        <v>12</v>
      </c>
      <c r="J2767" s="3" t="s">
        <v>11</v>
      </c>
      <c r="K2767" s="3" t="s">
        <v>5</v>
      </c>
      <c r="L2767" t="s">
        <v>8437</v>
      </c>
      <c r="M2767" t="s">
        <v>90</v>
      </c>
      <c r="N2767" s="6" t="s">
        <v>261</v>
      </c>
      <c r="O2767" s="6" t="s">
        <v>262</v>
      </c>
      <c r="P2767" s="6" t="s">
        <v>263</v>
      </c>
      <c r="Q2767" s="6" t="s">
        <v>90</v>
      </c>
      <c r="R2767" s="6" t="s">
        <v>264</v>
      </c>
      <c r="S2767" s="6"/>
    </row>
    <row r="2768" spans="1:19" ht="15" hidden="1" customHeight="1" x14ac:dyDescent="0.25">
      <c r="A2768" t="s">
        <v>8644</v>
      </c>
      <c r="B2768" s="6" t="s">
        <v>8645</v>
      </c>
      <c r="G2768" s="9"/>
      <c r="H2768" s="3" t="e">
        <f>IF(I2768="",200,VLOOKUP(I2768,#REF!,2,FALSE))</f>
        <v>#REF!</v>
      </c>
      <c r="I2768" t="s">
        <v>12</v>
      </c>
      <c r="J2768" s="3" t="s">
        <v>11</v>
      </c>
      <c r="K2768" s="3" t="s">
        <v>5</v>
      </c>
      <c r="L2768" t="s">
        <v>8437</v>
      </c>
      <c r="M2768" t="s">
        <v>90</v>
      </c>
      <c r="N2768" s="6" t="s">
        <v>820</v>
      </c>
      <c r="O2768" s="6" t="s">
        <v>821</v>
      </c>
      <c r="P2768" s="6" t="s">
        <v>822</v>
      </c>
      <c r="Q2768" s="6" t="s">
        <v>90</v>
      </c>
      <c r="R2768" s="6" t="s">
        <v>823</v>
      </c>
      <c r="S2768" s="6"/>
    </row>
    <row r="2769" spans="1:19" ht="15" hidden="1" customHeight="1" x14ac:dyDescent="0.25">
      <c r="A2769" t="s">
        <v>8646</v>
      </c>
      <c r="B2769" s="6" t="s">
        <v>8647</v>
      </c>
      <c r="G2769" s="9"/>
      <c r="H2769" s="3" t="e">
        <f>IF(I2769="",200,VLOOKUP(I2769,#REF!,2,FALSE))</f>
        <v>#REF!</v>
      </c>
      <c r="I2769" t="s">
        <v>12</v>
      </c>
      <c r="J2769" s="3" t="s">
        <v>11</v>
      </c>
      <c r="K2769" s="3" t="s">
        <v>5</v>
      </c>
      <c r="L2769" t="s">
        <v>8437</v>
      </c>
      <c r="M2769" t="s">
        <v>90</v>
      </c>
      <c r="N2769" s="6" t="s">
        <v>826</v>
      </c>
      <c r="O2769" s="6" t="s">
        <v>827</v>
      </c>
      <c r="P2769" s="6" t="s">
        <v>828</v>
      </c>
      <c r="Q2769" s="6" t="s">
        <v>90</v>
      </c>
      <c r="R2769" s="6" t="s">
        <v>829</v>
      </c>
      <c r="S2769" s="6"/>
    </row>
    <row r="2770" spans="1:19" ht="15" hidden="1" customHeight="1" x14ac:dyDescent="0.25">
      <c r="A2770" t="s">
        <v>8648</v>
      </c>
      <c r="B2770" s="6" t="s">
        <v>8649</v>
      </c>
      <c r="G2770" s="9"/>
      <c r="H2770" s="3" t="e">
        <f>IF(I2770="",200,VLOOKUP(I2770,#REF!,2,FALSE))</f>
        <v>#REF!</v>
      </c>
      <c r="I2770" t="s">
        <v>12</v>
      </c>
      <c r="J2770" s="3" t="s">
        <v>11</v>
      </c>
      <c r="K2770" s="3" t="s">
        <v>5</v>
      </c>
      <c r="L2770" t="s">
        <v>8437</v>
      </c>
      <c r="M2770" t="s">
        <v>90</v>
      </c>
      <c r="N2770" s="6" t="s">
        <v>832</v>
      </c>
      <c r="O2770" s="6" t="s">
        <v>833</v>
      </c>
      <c r="P2770" s="6" t="s">
        <v>834</v>
      </c>
      <c r="Q2770" s="6" t="s">
        <v>90</v>
      </c>
      <c r="R2770" s="6" t="s">
        <v>835</v>
      </c>
      <c r="S2770" s="6"/>
    </row>
    <row r="2771" spans="1:19" ht="15" hidden="1" customHeight="1" x14ac:dyDescent="0.25">
      <c r="A2771" t="s">
        <v>8650</v>
      </c>
      <c r="B2771" s="6" t="s">
        <v>8651</v>
      </c>
      <c r="G2771" s="9"/>
      <c r="H2771" s="3" t="e">
        <f>IF(I2771="",200,VLOOKUP(I2771,#REF!,2,FALSE))</f>
        <v>#REF!</v>
      </c>
      <c r="I2771" t="s">
        <v>12</v>
      </c>
      <c r="J2771" s="3" t="s">
        <v>11</v>
      </c>
      <c r="K2771" s="3" t="s">
        <v>5</v>
      </c>
      <c r="L2771" t="s">
        <v>8437</v>
      </c>
      <c r="M2771" t="s">
        <v>90</v>
      </c>
      <c r="N2771" s="6" t="s">
        <v>267</v>
      </c>
      <c r="O2771" s="6" t="s">
        <v>268</v>
      </c>
      <c r="P2771" s="6" t="s">
        <v>269</v>
      </c>
      <c r="Q2771" s="6" t="s">
        <v>90</v>
      </c>
      <c r="R2771" s="6" t="s">
        <v>270</v>
      </c>
      <c r="S2771" s="6"/>
    </row>
    <row r="2772" spans="1:19" ht="15" hidden="1" customHeight="1" x14ac:dyDescent="0.25">
      <c r="A2772" t="s">
        <v>8652</v>
      </c>
      <c r="B2772" s="6" t="s">
        <v>8653</v>
      </c>
      <c r="G2772" s="9"/>
      <c r="H2772" s="3" t="e">
        <f>IF(I2772="",200,VLOOKUP(I2772,#REF!,2,FALSE))</f>
        <v>#REF!</v>
      </c>
      <c r="I2772" t="s">
        <v>12</v>
      </c>
      <c r="J2772" s="3" t="s">
        <v>11</v>
      </c>
      <c r="K2772" s="3" t="s">
        <v>5</v>
      </c>
      <c r="L2772" t="s">
        <v>8437</v>
      </c>
      <c r="M2772" t="s">
        <v>90</v>
      </c>
      <c r="N2772" s="6" t="s">
        <v>840</v>
      </c>
      <c r="O2772" s="6" t="s">
        <v>841</v>
      </c>
      <c r="P2772" s="6" t="s">
        <v>842</v>
      </c>
      <c r="Q2772" s="6" t="s">
        <v>90</v>
      </c>
      <c r="R2772" s="6" t="s">
        <v>843</v>
      </c>
      <c r="S2772" s="6"/>
    </row>
    <row r="2773" spans="1:19" ht="15" hidden="1" customHeight="1" x14ac:dyDescent="0.25">
      <c r="A2773" t="s">
        <v>8654</v>
      </c>
      <c r="B2773" s="6" t="s">
        <v>8655</v>
      </c>
      <c r="G2773" s="9"/>
      <c r="H2773" s="3" t="e">
        <f>IF(I2773="",200,VLOOKUP(I2773,#REF!,2,FALSE))</f>
        <v>#REF!</v>
      </c>
      <c r="I2773" t="s">
        <v>12</v>
      </c>
      <c r="J2773" s="3" t="s">
        <v>11</v>
      </c>
      <c r="K2773" s="3" t="s">
        <v>5</v>
      </c>
      <c r="L2773" t="s">
        <v>8437</v>
      </c>
      <c r="M2773" t="s">
        <v>90</v>
      </c>
      <c r="N2773" s="6" t="s">
        <v>846</v>
      </c>
      <c r="O2773" s="6" t="s">
        <v>847</v>
      </c>
      <c r="P2773" s="6" t="s">
        <v>848</v>
      </c>
      <c r="Q2773" s="6" t="s">
        <v>90</v>
      </c>
      <c r="R2773" s="6" t="s">
        <v>849</v>
      </c>
      <c r="S2773" s="6"/>
    </row>
    <row r="2774" spans="1:19" ht="15" hidden="1" customHeight="1" x14ac:dyDescent="0.25">
      <c r="A2774" t="s">
        <v>8656</v>
      </c>
      <c r="B2774" s="6" t="s">
        <v>8657</v>
      </c>
      <c r="H2774" s="3" t="e">
        <f>IF(I2774="",200,VLOOKUP(I2774,#REF!,2,FALSE))</f>
        <v>#REF!</v>
      </c>
      <c r="I2774" t="s">
        <v>12</v>
      </c>
      <c r="J2774" s="3" t="s">
        <v>85</v>
      </c>
      <c r="K2774" s="3" t="s">
        <v>5</v>
      </c>
      <c r="L2774" t="s">
        <v>452</v>
      </c>
      <c r="M2774" t="s">
        <v>90</v>
      </c>
      <c r="N2774" s="6" t="s">
        <v>852</v>
      </c>
      <c r="O2774" s="6" t="s">
        <v>853</v>
      </c>
      <c r="P2774" s="6" t="s">
        <v>854</v>
      </c>
      <c r="Q2774" s="6" t="s">
        <v>90</v>
      </c>
      <c r="R2774" s="6" t="s">
        <v>855</v>
      </c>
      <c r="S2774" s="6"/>
    </row>
    <row r="2775" spans="1:19" ht="15" hidden="1" customHeight="1" x14ac:dyDescent="0.25">
      <c r="A2775" t="s">
        <v>8658</v>
      </c>
      <c r="B2775" s="6" t="s">
        <v>8659</v>
      </c>
      <c r="H2775" s="3" t="e">
        <f>IF(I2775="",200,VLOOKUP(I2775,#REF!,2,FALSE))</f>
        <v>#REF!</v>
      </c>
      <c r="I2775" t="s">
        <v>12</v>
      </c>
      <c r="J2775" s="3" t="s">
        <v>85</v>
      </c>
      <c r="K2775" s="3" t="s">
        <v>5</v>
      </c>
      <c r="L2775" t="s">
        <v>452</v>
      </c>
      <c r="M2775" t="s">
        <v>90</v>
      </c>
      <c r="O2775" s="6" t="s">
        <v>858</v>
      </c>
      <c r="P2775" s="6" t="s">
        <v>859</v>
      </c>
      <c r="Q2775" s="6" t="s">
        <v>90</v>
      </c>
      <c r="R2775" s="6" t="s">
        <v>860</v>
      </c>
      <c r="S2775" s="6"/>
    </row>
    <row r="2776" spans="1:19" ht="15" hidden="1" customHeight="1" x14ac:dyDescent="0.25">
      <c r="A2776" t="s">
        <v>8660</v>
      </c>
      <c r="B2776" s="6" t="s">
        <v>8661</v>
      </c>
      <c r="H2776" s="3" t="e">
        <f>IF(I2776="",200,VLOOKUP(I2776,#REF!,2,FALSE))</f>
        <v>#REF!</v>
      </c>
      <c r="I2776" t="s">
        <v>12</v>
      </c>
      <c r="J2776" s="3" t="s">
        <v>85</v>
      </c>
      <c r="K2776" s="3" t="s">
        <v>5</v>
      </c>
      <c r="L2776" t="s">
        <v>452</v>
      </c>
      <c r="M2776" t="s">
        <v>90</v>
      </c>
      <c r="O2776" s="6" t="s">
        <v>863</v>
      </c>
      <c r="P2776" s="6" t="s">
        <v>864</v>
      </c>
      <c r="Q2776" s="6" t="s">
        <v>90</v>
      </c>
      <c r="R2776" s="6" t="s">
        <v>865</v>
      </c>
      <c r="S2776" s="6"/>
    </row>
    <row r="2777" spans="1:19" ht="15" hidden="1" customHeight="1" x14ac:dyDescent="0.25">
      <c r="A2777" t="s">
        <v>8662</v>
      </c>
      <c r="B2777" s="6" t="s">
        <v>8663</v>
      </c>
      <c r="H2777" s="3" t="e">
        <f>IF(I2777="",200,VLOOKUP(I2777,#REF!,2,FALSE))</f>
        <v>#REF!</v>
      </c>
      <c r="I2777" t="s">
        <v>12</v>
      </c>
      <c r="J2777" s="3" t="s">
        <v>85</v>
      </c>
      <c r="K2777" s="3" t="s">
        <v>5</v>
      </c>
      <c r="L2777" t="s">
        <v>452</v>
      </c>
      <c r="M2777" t="s">
        <v>90</v>
      </c>
      <c r="N2777" s="6" t="s">
        <v>868</v>
      </c>
      <c r="O2777" s="6" t="s">
        <v>869</v>
      </c>
      <c r="P2777" s="6" t="s">
        <v>870</v>
      </c>
      <c r="Q2777" s="6" t="s">
        <v>90</v>
      </c>
      <c r="R2777" s="6" t="s">
        <v>871</v>
      </c>
      <c r="S2777" s="6"/>
    </row>
    <row r="2778" spans="1:19" ht="15" hidden="1" customHeight="1" x14ac:dyDescent="0.25">
      <c r="A2778" t="s">
        <v>8664</v>
      </c>
      <c r="B2778" s="6" t="s">
        <v>4847</v>
      </c>
      <c r="H2778" s="3" t="e">
        <f>IF(I2778="",200,VLOOKUP(I2778,#REF!,2,FALSE))</f>
        <v>#REF!</v>
      </c>
      <c r="I2778" t="s">
        <v>12</v>
      </c>
      <c r="J2778" s="3" t="s">
        <v>85</v>
      </c>
      <c r="K2778" s="3" t="s">
        <v>5</v>
      </c>
      <c r="L2778" t="s">
        <v>452</v>
      </c>
      <c r="M2778" t="s">
        <v>90</v>
      </c>
      <c r="N2778" s="6" t="s">
        <v>874</v>
      </c>
      <c r="O2778" s="6" t="s">
        <v>875</v>
      </c>
      <c r="P2778" s="6" t="s">
        <v>876</v>
      </c>
      <c r="Q2778" s="6" t="s">
        <v>90</v>
      </c>
      <c r="R2778" s="6" t="s">
        <v>877</v>
      </c>
      <c r="S2778" s="6"/>
    </row>
    <row r="2779" spans="1:19" ht="15" hidden="1" customHeight="1" x14ac:dyDescent="0.25">
      <c r="A2779" t="s">
        <v>8665</v>
      </c>
      <c r="B2779" s="6" t="s">
        <v>8666</v>
      </c>
      <c r="H2779" s="3" t="e">
        <f>IF(I2779="",200,VLOOKUP(I2779,#REF!,2,FALSE))</f>
        <v>#REF!</v>
      </c>
      <c r="I2779" t="s">
        <v>12</v>
      </c>
      <c r="J2779" s="3" t="s">
        <v>85</v>
      </c>
      <c r="K2779" s="3" t="s">
        <v>5</v>
      </c>
      <c r="L2779" t="s">
        <v>452</v>
      </c>
      <c r="M2779" t="s">
        <v>90</v>
      </c>
      <c r="N2779" s="6" t="s">
        <v>880</v>
      </c>
      <c r="O2779" s="6" t="s">
        <v>881</v>
      </c>
      <c r="P2779" s="6" t="s">
        <v>882</v>
      </c>
      <c r="Q2779" s="6" t="s">
        <v>90</v>
      </c>
      <c r="R2779" s="6" t="s">
        <v>883</v>
      </c>
      <c r="S2779" s="6"/>
    </row>
    <row r="2780" spans="1:19" ht="15" hidden="1" customHeight="1" x14ac:dyDescent="0.25">
      <c r="A2780" t="s">
        <v>8667</v>
      </c>
      <c r="B2780" s="6" t="s">
        <v>8668</v>
      </c>
      <c r="H2780" s="3" t="e">
        <f>IF(I2780="",200,VLOOKUP(I2780,#REF!,2,FALSE))</f>
        <v>#REF!</v>
      </c>
      <c r="I2780" t="s">
        <v>12</v>
      </c>
      <c r="J2780" s="3" t="s">
        <v>85</v>
      </c>
      <c r="K2780" s="3" t="s">
        <v>5</v>
      </c>
      <c r="L2780" t="s">
        <v>452</v>
      </c>
      <c r="M2780" t="s">
        <v>90</v>
      </c>
      <c r="N2780" s="6" t="s">
        <v>886</v>
      </c>
      <c r="O2780" s="6" t="s">
        <v>887</v>
      </c>
      <c r="P2780" s="6" t="s">
        <v>888</v>
      </c>
      <c r="Q2780" s="6" t="s">
        <v>90</v>
      </c>
      <c r="R2780" s="6" t="s">
        <v>889</v>
      </c>
      <c r="S2780" s="6"/>
    </row>
    <row r="2781" spans="1:19" ht="15" hidden="1" customHeight="1" x14ac:dyDescent="0.25">
      <c r="A2781" t="s">
        <v>8669</v>
      </c>
      <c r="B2781" s="6" t="s">
        <v>8670</v>
      </c>
      <c r="H2781" s="3" t="e">
        <f>IF(I2781="",200,VLOOKUP(I2781,#REF!,2,FALSE))</f>
        <v>#REF!</v>
      </c>
      <c r="I2781" t="s">
        <v>12</v>
      </c>
      <c r="J2781" s="3" t="s">
        <v>85</v>
      </c>
      <c r="K2781" s="3" t="s">
        <v>5</v>
      </c>
      <c r="L2781" t="s">
        <v>452</v>
      </c>
      <c r="M2781" t="s">
        <v>90</v>
      </c>
      <c r="N2781" s="6" t="s">
        <v>892</v>
      </c>
      <c r="O2781" s="6" t="s">
        <v>893</v>
      </c>
      <c r="P2781" s="6" t="s">
        <v>894</v>
      </c>
      <c r="Q2781" s="6" t="s">
        <v>90</v>
      </c>
      <c r="R2781" s="6" t="s">
        <v>895</v>
      </c>
      <c r="S2781" s="6"/>
    </row>
    <row r="2782" spans="1:19" ht="15" hidden="1" customHeight="1" x14ac:dyDescent="0.25">
      <c r="A2782" t="s">
        <v>8671</v>
      </c>
      <c r="B2782" s="6" t="s">
        <v>8672</v>
      </c>
      <c r="H2782" s="3" t="e">
        <f>IF(I2782="",200,VLOOKUP(I2782,#REF!,2,FALSE))</f>
        <v>#REF!</v>
      </c>
      <c r="I2782" t="s">
        <v>12</v>
      </c>
      <c r="J2782" s="3" t="s">
        <v>85</v>
      </c>
      <c r="K2782" s="3" t="s">
        <v>5</v>
      </c>
      <c r="L2782" t="s">
        <v>452</v>
      </c>
      <c r="M2782" t="s">
        <v>90</v>
      </c>
      <c r="N2782" s="6" t="s">
        <v>4727</v>
      </c>
      <c r="O2782" s="6" t="s">
        <v>899</v>
      </c>
      <c r="P2782" s="6" t="s">
        <v>4729</v>
      </c>
      <c r="Q2782" s="6" t="s">
        <v>90</v>
      </c>
      <c r="R2782" s="6" t="s">
        <v>4730</v>
      </c>
      <c r="S2782" s="6"/>
    </row>
    <row r="2783" spans="1:19" ht="15" hidden="1" customHeight="1" x14ac:dyDescent="0.25">
      <c r="A2783" t="s">
        <v>8673</v>
      </c>
      <c r="B2783" s="6" t="s">
        <v>8674</v>
      </c>
      <c r="H2783" s="3" t="e">
        <f>IF(I2783="",200,VLOOKUP(I2783,#REF!,2,FALSE))</f>
        <v>#REF!</v>
      </c>
      <c r="I2783" t="s">
        <v>12</v>
      </c>
      <c r="J2783" s="3" t="s">
        <v>85</v>
      </c>
      <c r="K2783" s="3" t="s">
        <v>5</v>
      </c>
      <c r="L2783" t="s">
        <v>452</v>
      </c>
      <c r="M2783" t="s">
        <v>90</v>
      </c>
      <c r="N2783" s="6" t="s">
        <v>898</v>
      </c>
      <c r="O2783" s="6" t="s">
        <v>899</v>
      </c>
      <c r="P2783" s="6" t="s">
        <v>4733</v>
      </c>
      <c r="Q2783" s="6" t="s">
        <v>90</v>
      </c>
      <c r="R2783" s="6" t="s">
        <v>4734</v>
      </c>
      <c r="S2783" s="6"/>
    </row>
    <row r="2784" spans="1:19" ht="15" hidden="1" customHeight="1" x14ac:dyDescent="0.25">
      <c r="A2784" t="s">
        <v>8675</v>
      </c>
      <c r="B2784" s="6" t="s">
        <v>8676</v>
      </c>
      <c r="H2784" s="3" t="e">
        <f>IF(I2784="",200,VLOOKUP(I2784,#REF!,2,FALSE))</f>
        <v>#REF!</v>
      </c>
      <c r="I2784" t="s">
        <v>12</v>
      </c>
      <c r="J2784" s="3" t="s">
        <v>85</v>
      </c>
      <c r="K2784" s="3" t="s">
        <v>5</v>
      </c>
      <c r="L2784" t="s">
        <v>452</v>
      </c>
      <c r="M2784" t="s">
        <v>90</v>
      </c>
      <c r="N2784" s="6" t="s">
        <v>4737</v>
      </c>
      <c r="O2784" s="6" t="s">
        <v>899</v>
      </c>
      <c r="P2784" s="6" t="s">
        <v>4739</v>
      </c>
      <c r="Q2784" s="6" t="s">
        <v>90</v>
      </c>
      <c r="R2784" s="6" t="s">
        <v>4740</v>
      </c>
      <c r="S2784" s="6"/>
    </row>
    <row r="2785" spans="1:19" ht="15" hidden="1" customHeight="1" x14ac:dyDescent="0.25">
      <c r="A2785" t="s">
        <v>8677</v>
      </c>
      <c r="B2785" s="6" t="s">
        <v>8678</v>
      </c>
      <c r="H2785" s="3" t="e">
        <f>IF(I2785="",200,VLOOKUP(I2785,#REF!,2,FALSE))</f>
        <v>#REF!</v>
      </c>
      <c r="I2785" t="s">
        <v>12</v>
      </c>
      <c r="J2785" s="3" t="s">
        <v>85</v>
      </c>
      <c r="K2785" s="3" t="s">
        <v>5</v>
      </c>
      <c r="L2785" t="s">
        <v>452</v>
      </c>
      <c r="M2785" t="s">
        <v>90</v>
      </c>
      <c r="N2785" s="6" t="s">
        <v>4925</v>
      </c>
      <c r="O2785" s="6" t="s">
        <v>4829</v>
      </c>
      <c r="P2785" s="6" t="s">
        <v>8679</v>
      </c>
      <c r="Q2785" s="6" t="s">
        <v>90</v>
      </c>
      <c r="R2785" s="6" t="s">
        <v>8680</v>
      </c>
      <c r="S2785" s="6"/>
    </row>
    <row r="2786" spans="1:19" ht="15" hidden="1" customHeight="1" x14ac:dyDescent="0.25">
      <c r="A2786" t="s">
        <v>8681</v>
      </c>
      <c r="B2786" s="6" t="s">
        <v>8682</v>
      </c>
      <c r="H2786" s="3" t="e">
        <f>IF(I2786="",200,VLOOKUP(I2786,#REF!,2,FALSE))</f>
        <v>#REF!</v>
      </c>
      <c r="I2786" t="s">
        <v>12</v>
      </c>
      <c r="J2786" s="3" t="s">
        <v>85</v>
      </c>
      <c r="K2786" s="3" t="s">
        <v>5</v>
      </c>
      <c r="L2786" t="s">
        <v>452</v>
      </c>
      <c r="M2786" t="s">
        <v>90</v>
      </c>
      <c r="N2786" s="6" t="s">
        <v>880</v>
      </c>
      <c r="O2786" s="6" t="s">
        <v>904</v>
      </c>
      <c r="P2786" s="6" t="s">
        <v>905</v>
      </c>
      <c r="Q2786" s="6" t="s">
        <v>90</v>
      </c>
      <c r="R2786" s="6" t="s">
        <v>906</v>
      </c>
      <c r="S2786" s="6"/>
    </row>
    <row r="2787" spans="1:19" ht="15" hidden="1" customHeight="1" x14ac:dyDescent="0.25">
      <c r="A2787" t="s">
        <v>8683</v>
      </c>
      <c r="B2787" s="6" t="s">
        <v>8684</v>
      </c>
      <c r="H2787" s="3" t="e">
        <f>IF(I2787="",200,VLOOKUP(I2787,#REF!,2,FALSE))</f>
        <v>#REF!</v>
      </c>
      <c r="I2787" t="s">
        <v>12</v>
      </c>
      <c r="J2787" s="3" t="s">
        <v>85</v>
      </c>
      <c r="K2787" s="3" t="s">
        <v>5</v>
      </c>
      <c r="L2787" t="s">
        <v>452</v>
      </c>
      <c r="M2787" t="s">
        <v>90</v>
      </c>
      <c r="N2787" s="6" t="s">
        <v>4751</v>
      </c>
      <c r="O2787" s="6" t="s">
        <v>4752</v>
      </c>
      <c r="P2787" s="6" t="s">
        <v>4753</v>
      </c>
      <c r="Q2787" s="6" t="s">
        <v>90</v>
      </c>
      <c r="R2787" s="6" t="s">
        <v>4754</v>
      </c>
      <c r="S2787" s="6"/>
    </row>
    <row r="2788" spans="1:19" ht="15" hidden="1" customHeight="1" x14ac:dyDescent="0.25">
      <c r="A2788" t="s">
        <v>8685</v>
      </c>
      <c r="B2788" s="6" t="s">
        <v>8686</v>
      </c>
      <c r="H2788" s="3" t="e">
        <f>IF(I2788="",200,VLOOKUP(I2788,#REF!,2,FALSE))</f>
        <v>#REF!</v>
      </c>
      <c r="I2788" t="s">
        <v>12</v>
      </c>
      <c r="J2788" s="3" t="s">
        <v>85</v>
      </c>
      <c r="K2788" s="3" t="s">
        <v>5</v>
      </c>
      <c r="L2788" t="s">
        <v>8505</v>
      </c>
      <c r="M2788" t="s">
        <v>90</v>
      </c>
      <c r="N2788" s="6" t="s">
        <v>640</v>
      </c>
      <c r="O2788" s="6" t="s">
        <v>641</v>
      </c>
      <c r="P2788" s="6" t="s">
        <v>642</v>
      </c>
      <c r="Q2788" s="6" t="s">
        <v>90</v>
      </c>
      <c r="R2788" s="6" t="s">
        <v>643</v>
      </c>
      <c r="S2788" s="6"/>
    </row>
    <row r="2789" spans="1:19" ht="15" hidden="1" customHeight="1" x14ac:dyDescent="0.25">
      <c r="A2789" t="s">
        <v>8687</v>
      </c>
      <c r="B2789" s="6" t="s">
        <v>8688</v>
      </c>
      <c r="H2789" s="3" t="e">
        <f>IF(I2789="",200,VLOOKUP(I2789,#REF!,2,FALSE))</f>
        <v>#REF!</v>
      </c>
      <c r="I2789" t="s">
        <v>12</v>
      </c>
      <c r="J2789" s="3" t="s">
        <v>85</v>
      </c>
      <c r="K2789" s="3" t="s">
        <v>5</v>
      </c>
      <c r="L2789" t="s">
        <v>8505</v>
      </c>
      <c r="M2789" t="s">
        <v>90</v>
      </c>
      <c r="N2789" s="6" t="s">
        <v>640</v>
      </c>
      <c r="O2789" s="6" t="s">
        <v>646</v>
      </c>
      <c r="P2789" s="6" t="s">
        <v>647</v>
      </c>
      <c r="Q2789" s="6" t="s">
        <v>90</v>
      </c>
      <c r="R2789" s="6" t="s">
        <v>648</v>
      </c>
      <c r="S2789" s="6"/>
    </row>
    <row r="2790" spans="1:19" ht="15" hidden="1" customHeight="1" x14ac:dyDescent="0.25">
      <c r="A2790" t="s">
        <v>8689</v>
      </c>
      <c r="B2790" s="6" t="s">
        <v>8690</v>
      </c>
      <c r="H2790" s="3" t="e">
        <f>IF(I2790="",200,VLOOKUP(I2790,#REF!,2,FALSE))</f>
        <v>#REF!</v>
      </c>
      <c r="I2790" t="s">
        <v>12</v>
      </c>
      <c r="J2790" s="3" t="s">
        <v>85</v>
      </c>
      <c r="K2790" s="3" t="s">
        <v>5</v>
      </c>
      <c r="L2790" t="s">
        <v>8505</v>
      </c>
      <c r="M2790" t="s">
        <v>90</v>
      </c>
      <c r="N2790" s="6" t="s">
        <v>651</v>
      </c>
      <c r="O2790" s="6" t="s">
        <v>652</v>
      </c>
      <c r="P2790" s="6" t="s">
        <v>642</v>
      </c>
      <c r="Q2790" s="6" t="s">
        <v>90</v>
      </c>
      <c r="R2790" s="6" t="s">
        <v>653</v>
      </c>
      <c r="S2790" s="6"/>
    </row>
    <row r="2791" spans="1:19" ht="15" hidden="1" customHeight="1" x14ac:dyDescent="0.25">
      <c r="A2791" t="s">
        <v>8691</v>
      </c>
      <c r="B2791" s="6" t="s">
        <v>8692</v>
      </c>
      <c r="H2791" s="3" t="e">
        <f>IF(I2791="",200,VLOOKUP(I2791,#REF!,2,FALSE))</f>
        <v>#REF!</v>
      </c>
      <c r="I2791" t="s">
        <v>12</v>
      </c>
      <c r="J2791" s="3" t="s">
        <v>85</v>
      </c>
      <c r="K2791" s="3" t="s">
        <v>5</v>
      </c>
      <c r="L2791" t="s">
        <v>8505</v>
      </c>
      <c r="M2791" t="s">
        <v>90</v>
      </c>
      <c r="N2791" s="6" t="s">
        <v>656</v>
      </c>
      <c r="O2791" s="6" t="s">
        <v>657</v>
      </c>
      <c r="P2791" s="6" t="s">
        <v>642</v>
      </c>
      <c r="Q2791" s="6" t="s">
        <v>90</v>
      </c>
      <c r="R2791" s="6" t="s">
        <v>658</v>
      </c>
      <c r="S2791" s="6"/>
    </row>
    <row r="2792" spans="1:19" ht="15" hidden="1" customHeight="1" x14ac:dyDescent="0.25">
      <c r="A2792" t="s">
        <v>8693</v>
      </c>
      <c r="B2792" s="6" t="s">
        <v>8694</v>
      </c>
      <c r="H2792" s="3" t="e">
        <f>IF(I2792="",200,VLOOKUP(I2792,#REF!,2,FALSE))</f>
        <v>#REF!</v>
      </c>
      <c r="I2792" t="s">
        <v>12</v>
      </c>
      <c r="J2792" s="3" t="s">
        <v>85</v>
      </c>
      <c r="K2792" s="3" t="s">
        <v>5</v>
      </c>
      <c r="L2792" t="s">
        <v>8505</v>
      </c>
      <c r="M2792" t="s">
        <v>90</v>
      </c>
      <c r="N2792" s="6" t="s">
        <v>661</v>
      </c>
      <c r="O2792" s="6" t="s">
        <v>662</v>
      </c>
      <c r="P2792" s="6" t="s">
        <v>642</v>
      </c>
      <c r="Q2792" s="6" t="s">
        <v>90</v>
      </c>
      <c r="R2792" s="6" t="s">
        <v>663</v>
      </c>
      <c r="S2792" s="6"/>
    </row>
    <row r="2793" spans="1:19" ht="15" hidden="1" customHeight="1" x14ac:dyDescent="0.25">
      <c r="A2793" t="s">
        <v>8695</v>
      </c>
      <c r="B2793" s="6" t="s">
        <v>8696</v>
      </c>
      <c r="H2793" s="3" t="e">
        <f>IF(I2793="",200,VLOOKUP(I2793,#REF!,2,FALSE))</f>
        <v>#REF!</v>
      </c>
      <c r="I2793" t="s">
        <v>12</v>
      </c>
      <c r="J2793" s="3" t="s">
        <v>85</v>
      </c>
      <c r="K2793" s="3" t="s">
        <v>5</v>
      </c>
      <c r="L2793" t="s">
        <v>8505</v>
      </c>
      <c r="M2793" t="s">
        <v>90</v>
      </c>
      <c r="N2793" s="6" t="s">
        <v>919</v>
      </c>
      <c r="O2793" s="6" t="s">
        <v>920</v>
      </c>
      <c r="P2793" s="6" t="s">
        <v>642</v>
      </c>
      <c r="Q2793" s="6" t="s">
        <v>90</v>
      </c>
      <c r="R2793" s="6" t="s">
        <v>921</v>
      </c>
      <c r="S2793" s="6"/>
    </row>
    <row r="2794" spans="1:19" ht="15" hidden="1" customHeight="1" x14ac:dyDescent="0.25">
      <c r="A2794" t="s">
        <v>8697</v>
      </c>
      <c r="B2794" s="6" t="s">
        <v>8698</v>
      </c>
      <c r="H2794" s="3" t="e">
        <f>IF(I2794="",200,VLOOKUP(I2794,#REF!,2,FALSE))</f>
        <v>#REF!</v>
      </c>
      <c r="I2794" t="s">
        <v>12</v>
      </c>
      <c r="J2794" s="3" t="s">
        <v>85</v>
      </c>
      <c r="K2794" s="3" t="s">
        <v>5</v>
      </c>
      <c r="L2794" t="s">
        <v>8505</v>
      </c>
      <c r="M2794" t="s">
        <v>90</v>
      </c>
      <c r="N2794" s="6" t="s">
        <v>666</v>
      </c>
      <c r="O2794" s="6" t="s">
        <v>667</v>
      </c>
      <c r="P2794" s="6" t="s">
        <v>642</v>
      </c>
      <c r="Q2794" s="6" t="s">
        <v>90</v>
      </c>
      <c r="R2794" s="6" t="s">
        <v>668</v>
      </c>
      <c r="S2794" s="6"/>
    </row>
    <row r="2795" spans="1:19" ht="15" hidden="1" customHeight="1" x14ac:dyDescent="0.25">
      <c r="A2795" t="s">
        <v>8699</v>
      </c>
      <c r="B2795" s="6" t="s">
        <v>8700</v>
      </c>
      <c r="H2795" s="3" t="e">
        <f>IF(I2795="",200,VLOOKUP(I2795,#REF!,2,FALSE))</f>
        <v>#REF!</v>
      </c>
      <c r="I2795" t="s">
        <v>12</v>
      </c>
      <c r="J2795" s="3" t="s">
        <v>85</v>
      </c>
      <c r="K2795" s="3" t="s">
        <v>5</v>
      </c>
      <c r="L2795" t="s">
        <v>8505</v>
      </c>
      <c r="M2795" t="s">
        <v>90</v>
      </c>
      <c r="N2795" s="6" t="s">
        <v>671</v>
      </c>
      <c r="O2795" s="6" t="s">
        <v>672</v>
      </c>
      <c r="P2795" s="6" t="s">
        <v>642</v>
      </c>
      <c r="Q2795" s="6" t="s">
        <v>90</v>
      </c>
      <c r="R2795" s="6" t="s">
        <v>673</v>
      </c>
      <c r="S2795" s="6"/>
    </row>
    <row r="2796" spans="1:19" ht="15" hidden="1" customHeight="1" x14ac:dyDescent="0.25">
      <c r="A2796" t="s">
        <v>8701</v>
      </c>
      <c r="B2796" s="6" t="s">
        <v>8702</v>
      </c>
      <c r="H2796" s="3" t="e">
        <f>IF(I2796="",200,VLOOKUP(I2796,#REF!,2,FALSE))</f>
        <v>#REF!</v>
      </c>
      <c r="I2796" t="s">
        <v>12</v>
      </c>
      <c r="J2796" s="3" t="s">
        <v>85</v>
      </c>
      <c r="K2796" s="3" t="s">
        <v>5</v>
      </c>
      <c r="L2796" t="s">
        <v>8505</v>
      </c>
      <c r="M2796" t="s">
        <v>90</v>
      </c>
      <c r="N2796" s="6" t="s">
        <v>676</v>
      </c>
      <c r="O2796" s="6" t="s">
        <v>677</v>
      </c>
      <c r="P2796" s="6" t="s">
        <v>642</v>
      </c>
      <c r="Q2796" s="6" t="s">
        <v>90</v>
      </c>
      <c r="R2796" s="6" t="s">
        <v>678</v>
      </c>
      <c r="S2796" s="6"/>
    </row>
    <row r="2797" spans="1:19" ht="15" hidden="1" customHeight="1" x14ac:dyDescent="0.25">
      <c r="A2797" t="s">
        <v>8703</v>
      </c>
      <c r="B2797" s="6" t="s">
        <v>8704</v>
      </c>
      <c r="H2797" s="3" t="e">
        <f>IF(I2797="",200,VLOOKUP(I2797,#REF!,2,FALSE))</f>
        <v>#REF!</v>
      </c>
      <c r="I2797" t="s">
        <v>12</v>
      </c>
      <c r="J2797" s="3" t="s">
        <v>85</v>
      </c>
      <c r="K2797" s="3" t="s">
        <v>5</v>
      </c>
      <c r="L2797" t="s">
        <v>8505</v>
      </c>
      <c r="M2797" t="s">
        <v>90</v>
      </c>
      <c r="N2797" s="6" t="s">
        <v>681</v>
      </c>
      <c r="O2797" s="6" t="s">
        <v>682</v>
      </c>
      <c r="P2797" s="6" t="s">
        <v>642</v>
      </c>
      <c r="Q2797" s="6" t="s">
        <v>90</v>
      </c>
      <c r="R2797" s="6" t="s">
        <v>683</v>
      </c>
      <c r="S2797" s="6"/>
    </row>
    <row r="2798" spans="1:19" ht="15" hidden="1" customHeight="1" x14ac:dyDescent="0.25">
      <c r="A2798" t="s">
        <v>8705</v>
      </c>
      <c r="B2798" s="6" t="s">
        <v>8706</v>
      </c>
      <c r="H2798" s="3" t="e">
        <f>IF(I2798="",200,VLOOKUP(I2798,#REF!,2,FALSE))</f>
        <v>#REF!</v>
      </c>
      <c r="I2798" t="s">
        <v>12</v>
      </c>
      <c r="J2798" s="3" t="s">
        <v>85</v>
      </c>
      <c r="K2798" s="3" t="s">
        <v>5</v>
      </c>
      <c r="L2798" t="s">
        <v>8505</v>
      </c>
      <c r="M2798" t="s">
        <v>90</v>
      </c>
      <c r="N2798" s="6" t="s">
        <v>686</v>
      </c>
      <c r="O2798" s="6" t="s">
        <v>687</v>
      </c>
      <c r="P2798" s="6" t="s">
        <v>688</v>
      </c>
      <c r="Q2798" s="6" t="s">
        <v>90</v>
      </c>
      <c r="R2798" s="6" t="s">
        <v>689</v>
      </c>
      <c r="S2798" s="6"/>
    </row>
    <row r="2799" spans="1:19" ht="15" hidden="1" customHeight="1" x14ac:dyDescent="0.25">
      <c r="A2799" t="s">
        <v>8707</v>
      </c>
      <c r="B2799" s="6" t="s">
        <v>8708</v>
      </c>
      <c r="H2799" s="3" t="e">
        <f>IF(I2799="",200,VLOOKUP(I2799,#REF!,2,FALSE))</f>
        <v>#REF!</v>
      </c>
      <c r="I2799" t="s">
        <v>12</v>
      </c>
      <c r="J2799" s="3" t="s">
        <v>85</v>
      </c>
      <c r="K2799" s="3" t="s">
        <v>5</v>
      </c>
      <c r="L2799" t="s">
        <v>8505</v>
      </c>
      <c r="M2799" t="s">
        <v>90</v>
      </c>
      <c r="N2799" s="6" t="s">
        <v>692</v>
      </c>
      <c r="O2799" s="6" t="s">
        <v>693</v>
      </c>
      <c r="P2799" s="6" t="s">
        <v>694</v>
      </c>
      <c r="Q2799" s="6" t="s">
        <v>90</v>
      </c>
      <c r="R2799" s="6" t="s">
        <v>695</v>
      </c>
      <c r="S2799" s="6"/>
    </row>
    <row r="2800" spans="1:19" ht="15" hidden="1" customHeight="1" x14ac:dyDescent="0.25">
      <c r="A2800" t="s">
        <v>8709</v>
      </c>
      <c r="B2800" s="6" t="s">
        <v>8710</v>
      </c>
      <c r="H2800" s="3" t="e">
        <f>IF(I2800="",200,VLOOKUP(I2800,#REF!,2,FALSE))</f>
        <v>#REF!</v>
      </c>
      <c r="I2800" t="s">
        <v>12</v>
      </c>
      <c r="J2800" s="3" t="s">
        <v>85</v>
      </c>
      <c r="K2800" s="3" t="s">
        <v>5</v>
      </c>
      <c r="L2800" t="s">
        <v>8505</v>
      </c>
      <c r="M2800" t="s">
        <v>90</v>
      </c>
      <c r="N2800" s="6" t="s">
        <v>698</v>
      </c>
      <c r="O2800" s="6" t="s">
        <v>699</v>
      </c>
      <c r="P2800" s="6" t="s">
        <v>700</v>
      </c>
      <c r="Q2800" s="6" t="s">
        <v>90</v>
      </c>
      <c r="R2800" s="6" t="s">
        <v>90</v>
      </c>
      <c r="S2800" s="6"/>
    </row>
    <row r="2801" spans="1:19" ht="15" hidden="1" customHeight="1" x14ac:dyDescent="0.25">
      <c r="A2801" t="s">
        <v>8711</v>
      </c>
      <c r="B2801" s="6" t="s">
        <v>8712</v>
      </c>
      <c r="H2801" s="3" t="e">
        <f>IF(I2801="",200,VLOOKUP(I2801,#REF!,2,FALSE))</f>
        <v>#REF!</v>
      </c>
      <c r="I2801" t="s">
        <v>12</v>
      </c>
      <c r="J2801" s="3" t="s">
        <v>85</v>
      </c>
      <c r="K2801" s="3" t="s">
        <v>5</v>
      </c>
      <c r="L2801" t="s">
        <v>8505</v>
      </c>
      <c r="M2801" t="s">
        <v>90</v>
      </c>
      <c r="N2801" s="6" t="s">
        <v>788</v>
      </c>
      <c r="O2801" s="6" t="s">
        <v>789</v>
      </c>
      <c r="P2801" s="6" t="s">
        <v>790</v>
      </c>
      <c r="Q2801" s="6" t="s">
        <v>90</v>
      </c>
      <c r="R2801" s="6" t="s">
        <v>791</v>
      </c>
      <c r="S2801" s="6"/>
    </row>
    <row r="2802" spans="1:19" ht="15" hidden="1" customHeight="1" x14ac:dyDescent="0.25">
      <c r="A2802" t="s">
        <v>8713</v>
      </c>
      <c r="B2802" s="6" t="s">
        <v>8714</v>
      </c>
      <c r="H2802" s="3" t="e">
        <f>IF(I2802="",200,VLOOKUP(I2802,#REF!,2,FALSE))</f>
        <v>#REF!</v>
      </c>
      <c r="I2802" t="s">
        <v>12</v>
      </c>
      <c r="J2802" s="3" t="s">
        <v>85</v>
      </c>
      <c r="K2802" s="3" t="s">
        <v>5</v>
      </c>
      <c r="L2802" t="s">
        <v>8505</v>
      </c>
      <c r="M2802" t="s">
        <v>90</v>
      </c>
      <c r="N2802" s="6" t="s">
        <v>940</v>
      </c>
      <c r="O2802" s="6" t="s">
        <v>795</v>
      </c>
      <c r="P2802" s="6" t="s">
        <v>796</v>
      </c>
      <c r="Q2802" s="6" t="s">
        <v>90</v>
      </c>
      <c r="R2802" s="6" t="s">
        <v>797</v>
      </c>
      <c r="S2802" s="6"/>
    </row>
    <row r="2803" spans="1:19" ht="15" hidden="1" customHeight="1" x14ac:dyDescent="0.25">
      <c r="A2803" t="s">
        <v>8715</v>
      </c>
      <c r="B2803" s="6" t="s">
        <v>8716</v>
      </c>
      <c r="H2803" s="3" t="e">
        <f>IF(I2803="",200,VLOOKUP(I2803,#REF!,2,FALSE))</f>
        <v>#REF!</v>
      </c>
      <c r="I2803" t="s">
        <v>12</v>
      </c>
      <c r="J2803" s="3" t="s">
        <v>85</v>
      </c>
      <c r="K2803" s="3" t="s">
        <v>5</v>
      </c>
      <c r="L2803" t="s">
        <v>8505</v>
      </c>
      <c r="M2803" t="s">
        <v>90</v>
      </c>
      <c r="N2803" s="6" t="s">
        <v>800</v>
      </c>
      <c r="O2803" s="6" t="s">
        <v>801</v>
      </c>
      <c r="P2803" s="6" t="s">
        <v>802</v>
      </c>
      <c r="Q2803" s="6" t="s">
        <v>90</v>
      </c>
      <c r="R2803" s="6" t="s">
        <v>803</v>
      </c>
      <c r="S2803" s="6"/>
    </row>
    <row r="2804" spans="1:19" ht="15" hidden="1" customHeight="1" x14ac:dyDescent="0.25">
      <c r="A2804" t="s">
        <v>8717</v>
      </c>
      <c r="B2804" s="6" t="s">
        <v>8718</v>
      </c>
      <c r="H2804" s="3" t="e">
        <f>IF(I2804="",200,VLOOKUP(I2804,#REF!,2,FALSE))</f>
        <v>#REF!</v>
      </c>
      <c r="I2804" t="s">
        <v>12</v>
      </c>
      <c r="J2804" s="3" t="s">
        <v>85</v>
      </c>
      <c r="K2804" s="3" t="s">
        <v>5</v>
      </c>
      <c r="L2804" t="s">
        <v>8505</v>
      </c>
      <c r="M2804" t="s">
        <v>90</v>
      </c>
      <c r="N2804" s="6" t="s">
        <v>806</v>
      </c>
      <c r="O2804" s="6" t="s">
        <v>807</v>
      </c>
      <c r="P2804" s="6" t="s">
        <v>808</v>
      </c>
      <c r="Q2804" s="6" t="s">
        <v>90</v>
      </c>
      <c r="R2804" s="6" t="s">
        <v>809</v>
      </c>
      <c r="S2804" s="6"/>
    </row>
    <row r="2805" spans="1:19" ht="15" hidden="1" customHeight="1" x14ac:dyDescent="0.25">
      <c r="A2805" t="s">
        <v>8719</v>
      </c>
      <c r="B2805" s="6" t="s">
        <v>8720</v>
      </c>
      <c r="H2805" s="3" t="e">
        <f>IF(I2805="",200,VLOOKUP(I2805,#REF!,2,FALSE))</f>
        <v>#REF!</v>
      </c>
      <c r="I2805" t="s">
        <v>12</v>
      </c>
      <c r="J2805" s="3" t="s">
        <v>85</v>
      </c>
      <c r="K2805" s="3" t="s">
        <v>5</v>
      </c>
      <c r="L2805" t="s">
        <v>8505</v>
      </c>
      <c r="M2805" t="s">
        <v>90</v>
      </c>
      <c r="N2805" s="6" t="s">
        <v>812</v>
      </c>
      <c r="O2805" s="6" t="s">
        <v>813</v>
      </c>
      <c r="P2805" s="6" t="s">
        <v>814</v>
      </c>
      <c r="Q2805" s="6" t="s">
        <v>90</v>
      </c>
      <c r="R2805" s="6" t="s">
        <v>815</v>
      </c>
      <c r="S2805" s="6"/>
    </row>
    <row r="2806" spans="1:19" ht="15" hidden="1" customHeight="1" x14ac:dyDescent="0.25">
      <c r="A2806" t="s">
        <v>8721</v>
      </c>
      <c r="B2806" s="6" t="s">
        <v>8722</v>
      </c>
      <c r="H2806" s="3" t="e">
        <f>IF(I2806="",200,VLOOKUP(I2806,#REF!,2,FALSE))</f>
        <v>#REF!</v>
      </c>
      <c r="I2806" t="s">
        <v>12</v>
      </c>
      <c r="J2806" s="3" t="s">
        <v>85</v>
      </c>
      <c r="K2806" s="3" t="s">
        <v>5</v>
      </c>
      <c r="L2806" t="s">
        <v>8505</v>
      </c>
      <c r="M2806" t="s">
        <v>90</v>
      </c>
      <c r="N2806" s="6" t="s">
        <v>261</v>
      </c>
      <c r="O2806" s="6" t="s">
        <v>262</v>
      </c>
      <c r="P2806" s="6" t="s">
        <v>263</v>
      </c>
      <c r="Q2806" s="6" t="s">
        <v>90</v>
      </c>
      <c r="R2806" s="6" t="s">
        <v>264</v>
      </c>
      <c r="S2806" s="6"/>
    </row>
    <row r="2807" spans="1:19" ht="15" hidden="1" customHeight="1" x14ac:dyDescent="0.25">
      <c r="A2807" t="s">
        <v>8723</v>
      </c>
      <c r="B2807" s="6" t="s">
        <v>8724</v>
      </c>
      <c r="H2807" s="3" t="e">
        <f>IF(I2807="",200,VLOOKUP(I2807,#REF!,2,FALSE))</f>
        <v>#REF!</v>
      </c>
      <c r="I2807" t="s">
        <v>12</v>
      </c>
      <c r="J2807" s="3" t="s">
        <v>85</v>
      </c>
      <c r="K2807" s="3" t="s">
        <v>5</v>
      </c>
      <c r="L2807" t="s">
        <v>8505</v>
      </c>
      <c r="M2807" t="s">
        <v>90</v>
      </c>
      <c r="N2807" s="6" t="s">
        <v>826</v>
      </c>
      <c r="O2807" s="6" t="s">
        <v>827</v>
      </c>
      <c r="P2807" s="6" t="s">
        <v>828</v>
      </c>
      <c r="Q2807" s="6" t="s">
        <v>90</v>
      </c>
      <c r="R2807" s="6" t="s">
        <v>829</v>
      </c>
      <c r="S2807" s="6"/>
    </row>
    <row r="2808" spans="1:19" ht="15" hidden="1" customHeight="1" x14ac:dyDescent="0.25">
      <c r="A2808" t="s">
        <v>8725</v>
      </c>
      <c r="B2808" s="6" t="s">
        <v>8726</v>
      </c>
      <c r="H2808" s="3" t="e">
        <f>IF(I2808="",200,VLOOKUP(I2808,#REF!,2,FALSE))</f>
        <v>#REF!</v>
      </c>
      <c r="I2808" t="s">
        <v>12</v>
      </c>
      <c r="J2808" s="3" t="s">
        <v>85</v>
      </c>
      <c r="K2808" s="3" t="s">
        <v>5</v>
      </c>
      <c r="L2808" t="s">
        <v>8505</v>
      </c>
      <c r="M2808" t="s">
        <v>90</v>
      </c>
      <c r="N2808" s="6" t="s">
        <v>832</v>
      </c>
      <c r="O2808" s="6" t="s">
        <v>833</v>
      </c>
      <c r="P2808" s="6" t="s">
        <v>834</v>
      </c>
      <c r="Q2808" s="6" t="s">
        <v>90</v>
      </c>
      <c r="R2808" s="6" t="s">
        <v>835</v>
      </c>
      <c r="S2808" s="6"/>
    </row>
    <row r="2809" spans="1:19" ht="15" hidden="1" customHeight="1" x14ac:dyDescent="0.25">
      <c r="A2809" t="s">
        <v>8727</v>
      </c>
      <c r="B2809" s="6" t="s">
        <v>8728</v>
      </c>
      <c r="H2809" s="3" t="e">
        <f>IF(I2809="",200,VLOOKUP(I2809,#REF!,2,FALSE))</f>
        <v>#REF!</v>
      </c>
      <c r="I2809" t="s">
        <v>12</v>
      </c>
      <c r="J2809" s="3" t="s">
        <v>85</v>
      </c>
      <c r="K2809" s="3" t="s">
        <v>5</v>
      </c>
      <c r="L2809" t="s">
        <v>8505</v>
      </c>
      <c r="M2809" t="s">
        <v>90</v>
      </c>
      <c r="N2809" s="6" t="s">
        <v>267</v>
      </c>
      <c r="O2809" s="6" t="s">
        <v>268</v>
      </c>
      <c r="P2809" s="6" t="s">
        <v>269</v>
      </c>
      <c r="Q2809" s="6" t="s">
        <v>90</v>
      </c>
      <c r="R2809" s="6" t="s">
        <v>270</v>
      </c>
      <c r="S2809" s="6"/>
    </row>
    <row r="2810" spans="1:19" ht="15" hidden="1" customHeight="1" x14ac:dyDescent="0.25">
      <c r="A2810" t="s">
        <v>8729</v>
      </c>
      <c r="B2810" s="6" t="s">
        <v>8730</v>
      </c>
      <c r="H2810" s="3" t="e">
        <f>IF(I2810="",200,VLOOKUP(I2810,#REF!,2,FALSE))</f>
        <v>#REF!</v>
      </c>
      <c r="I2810" t="s">
        <v>12</v>
      </c>
      <c r="J2810" s="3" t="s">
        <v>85</v>
      </c>
      <c r="K2810" s="3" t="s">
        <v>5</v>
      </c>
      <c r="L2810" t="s">
        <v>8505</v>
      </c>
      <c r="M2810" t="s">
        <v>90</v>
      </c>
      <c r="N2810" s="6" t="s">
        <v>840</v>
      </c>
      <c r="O2810" s="6" t="s">
        <v>841</v>
      </c>
      <c r="P2810" s="6" t="s">
        <v>842</v>
      </c>
      <c r="Q2810" s="6" t="s">
        <v>90</v>
      </c>
      <c r="R2810" s="6" t="s">
        <v>843</v>
      </c>
      <c r="S2810" s="6"/>
    </row>
    <row r="2811" spans="1:19" ht="15" hidden="1" customHeight="1" x14ac:dyDescent="0.25">
      <c r="A2811" t="s">
        <v>8731</v>
      </c>
      <c r="B2811" s="6" t="s">
        <v>8732</v>
      </c>
      <c r="H2811" s="3" t="e">
        <f>IF(I2811="",200,VLOOKUP(I2811,#REF!,2,FALSE))</f>
        <v>#REF!</v>
      </c>
      <c r="I2811" t="s">
        <v>12</v>
      </c>
      <c r="J2811" s="3" t="s">
        <v>85</v>
      </c>
      <c r="K2811" s="3" t="s">
        <v>5</v>
      </c>
      <c r="L2811" t="s">
        <v>8505</v>
      </c>
      <c r="M2811" t="s">
        <v>90</v>
      </c>
      <c r="N2811" s="6" t="s">
        <v>846</v>
      </c>
      <c r="O2811" s="6" t="s">
        <v>847</v>
      </c>
      <c r="P2811" s="6" t="s">
        <v>848</v>
      </c>
      <c r="Q2811" s="6" t="s">
        <v>90</v>
      </c>
      <c r="R2811" s="6" t="s">
        <v>849</v>
      </c>
      <c r="S2811" s="6"/>
    </row>
    <row r="2812" spans="1:19" ht="15" hidden="1" customHeight="1" x14ac:dyDescent="0.25">
      <c r="A2812" t="s">
        <v>8733</v>
      </c>
      <c r="B2812" s="6" t="s">
        <v>8734</v>
      </c>
      <c r="H2812" s="3" t="e">
        <f>IF(I2812="",200,VLOOKUP(I2812,#REF!,2,FALSE))</f>
        <v>#REF!</v>
      </c>
      <c r="I2812" t="s">
        <v>12</v>
      </c>
      <c r="J2812" s="3" t="s">
        <v>85</v>
      </c>
      <c r="K2812" s="3" t="s">
        <v>5</v>
      </c>
      <c r="L2812" t="s">
        <v>8505</v>
      </c>
      <c r="M2812" t="s">
        <v>90</v>
      </c>
      <c r="N2812" s="6" t="s">
        <v>754</v>
      </c>
      <c r="O2812" s="6" t="s">
        <v>755</v>
      </c>
      <c r="P2812" s="6" t="s">
        <v>756</v>
      </c>
      <c r="Q2812" s="6" t="s">
        <v>90</v>
      </c>
      <c r="R2812" s="6" t="s">
        <v>757</v>
      </c>
      <c r="S2812" s="6"/>
    </row>
    <row r="2813" spans="1:19" ht="15" hidden="1" customHeight="1" x14ac:dyDescent="0.25">
      <c r="A2813" t="s">
        <v>8735</v>
      </c>
      <c r="B2813" s="6" t="s">
        <v>8736</v>
      </c>
      <c r="H2813" s="3" t="e">
        <f>IF(I2813="",200,VLOOKUP(I2813,#REF!,2,FALSE))</f>
        <v>#REF!</v>
      </c>
      <c r="I2813" t="s">
        <v>12</v>
      </c>
      <c r="J2813" s="3" t="s">
        <v>85</v>
      </c>
      <c r="K2813" s="3" t="s">
        <v>5</v>
      </c>
      <c r="L2813" t="s">
        <v>8505</v>
      </c>
      <c r="M2813" t="s">
        <v>90</v>
      </c>
      <c r="N2813" s="6" t="s">
        <v>760</v>
      </c>
      <c r="O2813" s="6" t="s">
        <v>761</v>
      </c>
      <c r="P2813" s="6" t="s">
        <v>762</v>
      </c>
      <c r="Q2813" s="6" t="s">
        <v>90</v>
      </c>
      <c r="R2813" s="6" t="s">
        <v>763</v>
      </c>
      <c r="S2813" s="6"/>
    </row>
    <row r="2814" spans="1:19" ht="15" hidden="1" customHeight="1" x14ac:dyDescent="0.25">
      <c r="A2814" t="s">
        <v>8737</v>
      </c>
      <c r="B2814" s="6" t="s">
        <v>8738</v>
      </c>
      <c r="H2814" s="3" t="e">
        <f>IF(I2814="",200,VLOOKUP(I2814,#REF!,2,FALSE))</f>
        <v>#REF!</v>
      </c>
      <c r="I2814" t="s">
        <v>12</v>
      </c>
      <c r="J2814" s="3" t="s">
        <v>85</v>
      </c>
      <c r="K2814" s="3" t="s">
        <v>5</v>
      </c>
      <c r="L2814" t="s">
        <v>8505</v>
      </c>
      <c r="M2814" t="s">
        <v>90</v>
      </c>
      <c r="N2814" s="6" t="s">
        <v>766</v>
      </c>
      <c r="O2814" s="6" t="s">
        <v>767</v>
      </c>
      <c r="P2814" s="6" t="s">
        <v>768</v>
      </c>
      <c r="Q2814" s="6" t="s">
        <v>90</v>
      </c>
      <c r="R2814" s="6" t="s">
        <v>769</v>
      </c>
      <c r="S2814" s="6"/>
    </row>
    <row r="2815" spans="1:19" ht="15" hidden="1" customHeight="1" x14ac:dyDescent="0.25">
      <c r="A2815" t="s">
        <v>8739</v>
      </c>
      <c r="B2815" s="6" t="s">
        <v>8740</v>
      </c>
      <c r="H2815" s="3" t="e">
        <f>IF(I2815="",200,VLOOKUP(I2815,#REF!,2,FALSE))</f>
        <v>#REF!</v>
      </c>
      <c r="I2815" t="s">
        <v>12</v>
      </c>
      <c r="J2815" s="3" t="s">
        <v>85</v>
      </c>
      <c r="K2815" s="3" t="s">
        <v>5</v>
      </c>
      <c r="L2815" t="s">
        <v>8505</v>
      </c>
      <c r="M2815" t="s">
        <v>90</v>
      </c>
      <c r="N2815" s="6" t="s">
        <v>273</v>
      </c>
      <c r="O2815" s="6" t="s">
        <v>274</v>
      </c>
      <c r="P2815" s="6" t="s">
        <v>275</v>
      </c>
      <c r="Q2815" s="6" t="s">
        <v>90</v>
      </c>
      <c r="R2815" s="6" t="s">
        <v>276</v>
      </c>
      <c r="S2815" s="6"/>
    </row>
    <row r="2816" spans="1:19" ht="15" hidden="1" customHeight="1" x14ac:dyDescent="0.25">
      <c r="A2816" t="s">
        <v>8741</v>
      </c>
      <c r="B2816" s="6" t="s">
        <v>8742</v>
      </c>
      <c r="H2816" s="3" t="e">
        <f>IF(I2816="",200,VLOOKUP(I2816,#REF!,2,FALSE))</f>
        <v>#REF!</v>
      </c>
      <c r="I2816" t="s">
        <v>12</v>
      </c>
      <c r="J2816" s="3" t="s">
        <v>85</v>
      </c>
      <c r="K2816" s="3" t="s">
        <v>5</v>
      </c>
      <c r="L2816" t="s">
        <v>8505</v>
      </c>
      <c r="M2816" t="s">
        <v>90</v>
      </c>
      <c r="N2816" s="6" t="s">
        <v>279</v>
      </c>
      <c r="O2816" s="6" t="s">
        <v>280</v>
      </c>
      <c r="P2816" s="6" t="s">
        <v>281</v>
      </c>
      <c r="Q2816" s="6" t="s">
        <v>90</v>
      </c>
      <c r="R2816" s="6" t="s">
        <v>282</v>
      </c>
      <c r="S2816" s="6"/>
    </row>
    <row r="2817" spans="1:19" ht="15" hidden="1" customHeight="1" x14ac:dyDescent="0.25">
      <c r="A2817" t="s">
        <v>8743</v>
      </c>
      <c r="B2817" s="6" t="s">
        <v>8744</v>
      </c>
      <c r="H2817" s="3" t="e">
        <f>IF(I2817="",200,VLOOKUP(I2817,#REF!,2,FALSE))</f>
        <v>#REF!</v>
      </c>
      <c r="I2817" t="s">
        <v>12</v>
      </c>
      <c r="J2817" s="3" t="s">
        <v>85</v>
      </c>
      <c r="K2817" s="3" t="s">
        <v>5</v>
      </c>
      <c r="L2817" t="s">
        <v>8505</v>
      </c>
      <c r="M2817" t="s">
        <v>90</v>
      </c>
      <c r="N2817" s="6" t="s">
        <v>285</v>
      </c>
      <c r="O2817" s="6" t="s">
        <v>286</v>
      </c>
      <c r="P2817" s="6" t="s">
        <v>967</v>
      </c>
      <c r="Q2817" s="6" t="s">
        <v>90</v>
      </c>
      <c r="R2817" s="6" t="s">
        <v>90</v>
      </c>
      <c r="S2817" s="6"/>
    </row>
    <row r="2818" spans="1:19" ht="15" hidden="1" customHeight="1" x14ac:dyDescent="0.25">
      <c r="A2818" t="s">
        <v>8745</v>
      </c>
      <c r="B2818" s="6" t="s">
        <v>8746</v>
      </c>
      <c r="H2818" s="3" t="e">
        <f>IF(I2818="",200,VLOOKUP(I2818,#REF!,2,FALSE))</f>
        <v>#REF!</v>
      </c>
      <c r="I2818" t="s">
        <v>12</v>
      </c>
      <c r="J2818" s="3" t="s">
        <v>85</v>
      </c>
      <c r="K2818" s="3" t="s">
        <v>5</v>
      </c>
      <c r="L2818" t="s">
        <v>8505</v>
      </c>
      <c r="M2818" t="s">
        <v>90</v>
      </c>
      <c r="N2818" s="6" t="s">
        <v>291</v>
      </c>
      <c r="O2818" s="6" t="s">
        <v>292</v>
      </c>
      <c r="P2818" s="6" t="s">
        <v>293</v>
      </c>
      <c r="Q2818" s="6" t="s">
        <v>90</v>
      </c>
      <c r="R2818" s="6" t="s">
        <v>294</v>
      </c>
      <c r="S2818" s="6"/>
    </row>
    <row r="2819" spans="1:19" ht="15" hidden="1" customHeight="1" x14ac:dyDescent="0.25">
      <c r="A2819" t="s">
        <v>8747</v>
      </c>
      <c r="B2819" s="6" t="s">
        <v>8748</v>
      </c>
      <c r="H2819" s="3" t="e">
        <f>IF(I2819="",200,VLOOKUP(I2819,#REF!,2,FALSE))</f>
        <v>#REF!</v>
      </c>
      <c r="I2819" t="s">
        <v>12</v>
      </c>
      <c r="J2819" s="3" t="s">
        <v>85</v>
      </c>
      <c r="K2819" s="3" t="s">
        <v>5</v>
      </c>
      <c r="L2819" t="s">
        <v>8505</v>
      </c>
      <c r="M2819" t="s">
        <v>90</v>
      </c>
      <c r="N2819" s="6" t="s">
        <v>285</v>
      </c>
      <c r="O2819" s="6" t="s">
        <v>297</v>
      </c>
      <c r="P2819" s="6" t="s">
        <v>967</v>
      </c>
      <c r="Q2819" s="6" t="s">
        <v>90</v>
      </c>
      <c r="R2819" s="6" t="s">
        <v>90</v>
      </c>
      <c r="S2819" s="6"/>
    </row>
    <row r="2820" spans="1:19" ht="15" hidden="1" customHeight="1" x14ac:dyDescent="0.25">
      <c r="A2820" t="s">
        <v>8749</v>
      </c>
      <c r="B2820" s="6" t="s">
        <v>8750</v>
      </c>
      <c r="H2820" s="3" t="e">
        <f>IF(I2820="",200,VLOOKUP(I2820,#REF!,2,FALSE))</f>
        <v>#REF!</v>
      </c>
      <c r="I2820" t="s">
        <v>12</v>
      </c>
      <c r="J2820" s="3" t="s">
        <v>85</v>
      </c>
      <c r="K2820" s="3" t="s">
        <v>5</v>
      </c>
      <c r="L2820" t="s">
        <v>8505</v>
      </c>
      <c r="M2820" t="s">
        <v>90</v>
      </c>
      <c r="N2820" s="6" t="s">
        <v>782</v>
      </c>
      <c r="O2820" s="6" t="s">
        <v>783</v>
      </c>
      <c r="P2820" s="6" t="s">
        <v>784</v>
      </c>
      <c r="Q2820" s="6" t="s">
        <v>90</v>
      </c>
      <c r="R2820" s="6" t="s">
        <v>785</v>
      </c>
      <c r="S2820" s="6"/>
    </row>
    <row r="2821" spans="1:19" ht="15" hidden="1" customHeight="1" x14ac:dyDescent="0.25">
      <c r="A2821" t="s">
        <v>8751</v>
      </c>
      <c r="B2821" s="6" t="s">
        <v>8752</v>
      </c>
      <c r="G2821" s="9"/>
      <c r="H2821" s="3" t="e">
        <f>IF(I2821="",200,VLOOKUP(I2821,#REF!,2,FALSE))</f>
        <v>#REF!</v>
      </c>
      <c r="I2821" t="s">
        <v>12</v>
      </c>
      <c r="J2821" s="3" t="s">
        <v>11</v>
      </c>
      <c r="K2821" s="3" t="s">
        <v>5</v>
      </c>
      <c r="L2821" t="s">
        <v>8437</v>
      </c>
      <c r="M2821" t="s">
        <v>974</v>
      </c>
      <c r="N2821" s="6" t="s">
        <v>11</v>
      </c>
      <c r="O2821" s="6" t="s">
        <v>975</v>
      </c>
      <c r="P2821" s="6" t="s">
        <v>976</v>
      </c>
      <c r="Q2821" s="6" t="s">
        <v>90</v>
      </c>
      <c r="R2821" s="6" t="s">
        <v>977</v>
      </c>
      <c r="S2821" s="6"/>
    </row>
    <row r="2822" spans="1:19" ht="15" hidden="1" customHeight="1" x14ac:dyDescent="0.25">
      <c r="A2822" t="s">
        <v>8753</v>
      </c>
      <c r="B2822" s="6" t="s">
        <v>8754</v>
      </c>
      <c r="H2822" s="3" t="e">
        <f>IF(I2822="",200,VLOOKUP(I2822,#REF!,2,FALSE))</f>
        <v>#REF!</v>
      </c>
      <c r="I2822" t="s">
        <v>12</v>
      </c>
      <c r="J2822" s="3" t="s">
        <v>85</v>
      </c>
      <c r="K2822" s="3" t="s">
        <v>5</v>
      </c>
      <c r="L2822" t="s">
        <v>8505</v>
      </c>
      <c r="M2822" t="s">
        <v>974</v>
      </c>
      <c r="N2822" s="6" t="s">
        <v>10</v>
      </c>
      <c r="O2822" s="6" t="s">
        <v>975</v>
      </c>
      <c r="P2822" s="6" t="s">
        <v>976</v>
      </c>
      <c r="Q2822" s="6" t="s">
        <v>90</v>
      </c>
      <c r="R2822" s="6" t="s">
        <v>977</v>
      </c>
      <c r="S2822" s="6"/>
    </row>
    <row r="2823" spans="1:19" ht="15" hidden="1" customHeight="1" x14ac:dyDescent="0.25">
      <c r="A2823" t="s">
        <v>8755</v>
      </c>
      <c r="B2823" s="6" t="s">
        <v>8756</v>
      </c>
      <c r="H2823" s="3" t="e">
        <f>IF(I2823="",200,VLOOKUP(I2823,#REF!,2,FALSE))</f>
        <v>#REF!</v>
      </c>
      <c r="I2823" t="s">
        <v>12</v>
      </c>
      <c r="J2823" s="3" t="s">
        <v>85</v>
      </c>
      <c r="K2823" s="3" t="s">
        <v>5</v>
      </c>
      <c r="L2823" t="s">
        <v>8505</v>
      </c>
      <c r="M2823" t="s">
        <v>90</v>
      </c>
      <c r="N2823" s="6" t="s">
        <v>703</v>
      </c>
      <c r="O2823" s="6" t="s">
        <v>704</v>
      </c>
      <c r="P2823" s="6" t="s">
        <v>705</v>
      </c>
      <c r="Q2823" s="6" t="s">
        <v>90</v>
      </c>
      <c r="R2823" s="6" t="s">
        <v>706</v>
      </c>
      <c r="S2823" s="6"/>
    </row>
    <row r="2824" spans="1:19" ht="15" hidden="1" customHeight="1" x14ac:dyDescent="0.25">
      <c r="A2824" t="s">
        <v>8757</v>
      </c>
      <c r="B2824" s="6" t="s">
        <v>8758</v>
      </c>
      <c r="H2824" s="3" t="e">
        <f>IF(I2824="",200,VLOOKUP(I2824,#REF!,2,FALSE))</f>
        <v>#REF!</v>
      </c>
      <c r="I2824" t="s">
        <v>12</v>
      </c>
      <c r="J2824" s="3" t="s">
        <v>85</v>
      </c>
      <c r="K2824" s="3" t="s">
        <v>5</v>
      </c>
      <c r="L2824" t="s">
        <v>8505</v>
      </c>
      <c r="M2824" t="s">
        <v>90</v>
      </c>
      <c r="N2824" s="6" t="s">
        <v>709</v>
      </c>
      <c r="O2824" s="6" t="s">
        <v>710</v>
      </c>
      <c r="P2824" s="6" t="s">
        <v>711</v>
      </c>
      <c r="Q2824" s="6" t="s">
        <v>90</v>
      </c>
      <c r="R2824" s="6" t="s">
        <v>712</v>
      </c>
      <c r="S2824" s="6"/>
    </row>
    <row r="2825" spans="1:19" ht="15" hidden="1" customHeight="1" x14ac:dyDescent="0.25">
      <c r="A2825" t="s">
        <v>8759</v>
      </c>
      <c r="B2825" s="6" t="s">
        <v>8760</v>
      </c>
      <c r="H2825" s="3" t="e">
        <f>IF(I2825="",200,VLOOKUP(I2825,#REF!,2,FALSE))</f>
        <v>#REF!</v>
      </c>
      <c r="I2825" t="s">
        <v>12</v>
      </c>
      <c r="J2825" s="3" t="s">
        <v>85</v>
      </c>
      <c r="K2825" s="3" t="s">
        <v>5</v>
      </c>
      <c r="L2825" t="s">
        <v>8505</v>
      </c>
      <c r="M2825" t="s">
        <v>90</v>
      </c>
      <c r="N2825" s="6" t="s">
        <v>709</v>
      </c>
      <c r="O2825" s="6" t="s">
        <v>715</v>
      </c>
      <c r="P2825" s="6" t="s">
        <v>716</v>
      </c>
      <c r="Q2825" s="6" t="s">
        <v>90</v>
      </c>
      <c r="R2825" s="6" t="s">
        <v>717</v>
      </c>
      <c r="S2825" s="6"/>
    </row>
    <row r="2826" spans="1:19" ht="15" hidden="1" customHeight="1" x14ac:dyDescent="0.25">
      <c r="A2826" t="s">
        <v>8761</v>
      </c>
      <c r="B2826" s="6" t="s">
        <v>8762</v>
      </c>
      <c r="H2826" s="3" t="e">
        <f>IF(I2826="",200,VLOOKUP(I2826,#REF!,2,FALSE))</f>
        <v>#REF!</v>
      </c>
      <c r="I2826" t="s">
        <v>12</v>
      </c>
      <c r="J2826" s="3" t="s">
        <v>85</v>
      </c>
      <c r="K2826" s="3" t="s">
        <v>5</v>
      </c>
      <c r="L2826" t="s">
        <v>8505</v>
      </c>
      <c r="M2826" t="s">
        <v>90</v>
      </c>
      <c r="N2826" s="6" t="s">
        <v>709</v>
      </c>
      <c r="O2826" s="6" t="s">
        <v>720</v>
      </c>
      <c r="P2826" s="6" t="s">
        <v>721</v>
      </c>
      <c r="Q2826" s="6" t="s">
        <v>90</v>
      </c>
      <c r="R2826" s="6" t="s">
        <v>722</v>
      </c>
      <c r="S2826" s="6"/>
    </row>
    <row r="2827" spans="1:19" ht="15" hidden="1" customHeight="1" x14ac:dyDescent="0.25">
      <c r="A2827" t="s">
        <v>8763</v>
      </c>
      <c r="B2827" s="6" t="s">
        <v>8764</v>
      </c>
      <c r="H2827" s="3" t="e">
        <f>IF(I2827="",200,VLOOKUP(I2827,#REF!,2,FALSE))</f>
        <v>#REF!</v>
      </c>
      <c r="I2827" t="s">
        <v>12</v>
      </c>
      <c r="J2827" s="3" t="s">
        <v>85</v>
      </c>
      <c r="K2827" s="3" t="s">
        <v>5</v>
      </c>
      <c r="L2827" t="s">
        <v>8505</v>
      </c>
      <c r="M2827" t="s">
        <v>90</v>
      </c>
      <c r="N2827" s="6" t="s">
        <v>725</v>
      </c>
      <c r="O2827" s="6" t="s">
        <v>726</v>
      </c>
      <c r="P2827" s="6" t="s">
        <v>727</v>
      </c>
      <c r="Q2827" s="6" t="s">
        <v>90</v>
      </c>
      <c r="R2827" s="6" t="s">
        <v>728</v>
      </c>
      <c r="S2827" s="6"/>
    </row>
    <row r="2828" spans="1:19" ht="15" hidden="1" customHeight="1" x14ac:dyDescent="0.25">
      <c r="A2828" t="s">
        <v>8765</v>
      </c>
      <c r="B2828" s="6" t="s">
        <v>8766</v>
      </c>
      <c r="H2828" s="3" t="e">
        <f>IF(I2828="",200,VLOOKUP(I2828,#REF!,2,FALSE))</f>
        <v>#REF!</v>
      </c>
      <c r="I2828" t="s">
        <v>12</v>
      </c>
      <c r="J2828" s="3" t="s">
        <v>85</v>
      </c>
      <c r="K2828" s="3" t="s">
        <v>5</v>
      </c>
      <c r="L2828" t="s">
        <v>8505</v>
      </c>
      <c r="M2828" t="s">
        <v>90</v>
      </c>
      <c r="N2828" s="6" t="s">
        <v>725</v>
      </c>
      <c r="O2828" s="6" t="s">
        <v>731</v>
      </c>
      <c r="P2828" s="6" t="s">
        <v>732</v>
      </c>
      <c r="Q2828" s="6" t="s">
        <v>90</v>
      </c>
      <c r="R2828" s="6" t="s">
        <v>733</v>
      </c>
      <c r="S2828" s="6"/>
    </row>
    <row r="2829" spans="1:19" ht="15" hidden="1" customHeight="1" x14ac:dyDescent="0.25">
      <c r="A2829" t="s">
        <v>8767</v>
      </c>
      <c r="B2829" s="6" t="s">
        <v>8768</v>
      </c>
      <c r="H2829" s="3" t="e">
        <f>IF(I2829="",200,VLOOKUP(I2829,#REF!,2,FALSE))</f>
        <v>#REF!</v>
      </c>
      <c r="I2829" t="s">
        <v>12</v>
      </c>
      <c r="J2829" s="3" t="s">
        <v>85</v>
      </c>
      <c r="K2829" s="3" t="s">
        <v>5</v>
      </c>
      <c r="L2829" t="s">
        <v>8505</v>
      </c>
      <c r="M2829" t="s">
        <v>90</v>
      </c>
      <c r="N2829" s="6" t="s">
        <v>736</v>
      </c>
      <c r="O2829" s="6" t="s">
        <v>737</v>
      </c>
      <c r="P2829" s="6" t="s">
        <v>738</v>
      </c>
      <c r="Q2829" s="6" t="s">
        <v>90</v>
      </c>
      <c r="R2829" s="6" t="s">
        <v>739</v>
      </c>
      <c r="S2829" s="6"/>
    </row>
    <row r="2830" spans="1:19" ht="15" hidden="1" customHeight="1" x14ac:dyDescent="0.25">
      <c r="A2830" t="s">
        <v>8769</v>
      </c>
      <c r="B2830" s="6" t="s">
        <v>8770</v>
      </c>
      <c r="H2830" s="3" t="e">
        <f>IF(I2830="",200,VLOOKUP(I2830,#REF!,2,FALSE))</f>
        <v>#REF!</v>
      </c>
      <c r="I2830" t="s">
        <v>12</v>
      </c>
      <c r="J2830" s="3" t="s">
        <v>85</v>
      </c>
      <c r="K2830" s="3" t="s">
        <v>5</v>
      </c>
      <c r="L2830" t="s">
        <v>8505</v>
      </c>
      <c r="M2830" t="s">
        <v>90</v>
      </c>
      <c r="N2830" s="6" t="s">
        <v>742</v>
      </c>
      <c r="O2830" s="6" t="s">
        <v>743</v>
      </c>
      <c r="P2830" s="6" t="s">
        <v>744</v>
      </c>
      <c r="Q2830" s="6" t="s">
        <v>90</v>
      </c>
      <c r="R2830" s="6" t="s">
        <v>745</v>
      </c>
      <c r="S2830" s="6"/>
    </row>
    <row r="2831" spans="1:19" ht="15" hidden="1" customHeight="1" x14ac:dyDescent="0.25">
      <c r="A2831" t="s">
        <v>8771</v>
      </c>
      <c r="B2831" s="6" t="s">
        <v>8772</v>
      </c>
      <c r="H2831" s="3" t="e">
        <f>IF(I2831="",200,VLOOKUP(I2831,#REF!,2,FALSE))</f>
        <v>#REF!</v>
      </c>
      <c r="I2831" t="s">
        <v>12</v>
      </c>
      <c r="J2831" s="3" t="s">
        <v>85</v>
      </c>
      <c r="K2831" s="3" t="s">
        <v>5</v>
      </c>
      <c r="L2831" t="s">
        <v>8505</v>
      </c>
      <c r="M2831" t="s">
        <v>90</v>
      </c>
      <c r="N2831" s="6" t="s">
        <v>748</v>
      </c>
      <c r="O2831" s="6" t="s">
        <v>998</v>
      </c>
      <c r="P2831" s="6" t="s">
        <v>750</v>
      </c>
      <c r="Q2831" s="6" t="s">
        <v>90</v>
      </c>
      <c r="R2831" s="6" t="s">
        <v>751</v>
      </c>
      <c r="S2831" s="6"/>
    </row>
    <row r="2832" spans="1:19" ht="15" hidden="1" customHeight="1" x14ac:dyDescent="0.25">
      <c r="A2832" t="s">
        <v>8773</v>
      </c>
      <c r="B2832" s="6" t="s">
        <v>8774</v>
      </c>
      <c r="G2832" s="9"/>
      <c r="H2832" s="3" t="e">
        <f>IF(I2832="",200,VLOOKUP(I2832,#REF!,2,FALSE))</f>
        <v>#REF!</v>
      </c>
      <c r="I2832" t="s">
        <v>12</v>
      </c>
      <c r="J2832" s="3" t="s">
        <v>11</v>
      </c>
      <c r="K2832" s="3" t="s">
        <v>5</v>
      </c>
      <c r="L2832" t="s">
        <v>8437</v>
      </c>
      <c r="M2832" t="s">
        <v>1001</v>
      </c>
      <c r="O2832" s="6" t="s">
        <v>1002</v>
      </c>
      <c r="P2832" s="6" t="s">
        <v>1003</v>
      </c>
      <c r="Q2832" s="6" t="s">
        <v>90</v>
      </c>
      <c r="R2832" s="6" t="s">
        <v>1004</v>
      </c>
      <c r="S2832" s="6"/>
    </row>
    <row r="2833" spans="1:19" ht="15" hidden="1" customHeight="1" x14ac:dyDescent="0.25">
      <c r="A2833" t="s">
        <v>8775</v>
      </c>
      <c r="B2833" s="6" t="s">
        <v>8776</v>
      </c>
      <c r="G2833" s="9"/>
      <c r="H2833" s="3" t="e">
        <f>IF(I2833="",200,VLOOKUP(I2833,#REF!,2,FALSE))</f>
        <v>#REF!</v>
      </c>
      <c r="I2833" t="s">
        <v>12</v>
      </c>
      <c r="J2833" s="3" t="s">
        <v>11</v>
      </c>
      <c r="K2833" s="3" t="s">
        <v>5</v>
      </c>
      <c r="L2833" t="s">
        <v>8437</v>
      </c>
      <c r="M2833" t="s">
        <v>1001</v>
      </c>
      <c r="N2833" s="6" t="s">
        <v>1007</v>
      </c>
      <c r="O2833" s="6" t="s">
        <v>1008</v>
      </c>
      <c r="P2833" s="6" t="s">
        <v>1009</v>
      </c>
      <c r="Q2833" s="6" t="s">
        <v>90</v>
      </c>
      <c r="R2833" s="6" t="s">
        <v>6547</v>
      </c>
      <c r="S2833" s="6"/>
    </row>
    <row r="2834" spans="1:19" ht="15" hidden="1" customHeight="1" x14ac:dyDescent="0.25">
      <c r="A2834" t="s">
        <v>8777</v>
      </c>
      <c r="B2834" s="6" t="s">
        <v>8778</v>
      </c>
      <c r="G2834" s="9"/>
      <c r="H2834" s="3" t="e">
        <f>IF(I2834="",200,VLOOKUP(I2834,#REF!,2,FALSE))</f>
        <v>#REF!</v>
      </c>
      <c r="I2834" t="s">
        <v>12</v>
      </c>
      <c r="J2834" s="3" t="s">
        <v>11</v>
      </c>
      <c r="K2834" s="3" t="s">
        <v>5</v>
      </c>
      <c r="L2834" t="s">
        <v>8437</v>
      </c>
      <c r="M2834" t="s">
        <v>1001</v>
      </c>
      <c r="O2834" s="6" t="s">
        <v>1013</v>
      </c>
      <c r="P2834" s="6" t="s">
        <v>1014</v>
      </c>
      <c r="Q2834" s="6" t="s">
        <v>90</v>
      </c>
      <c r="R2834" s="6" t="s">
        <v>1015</v>
      </c>
      <c r="S2834" s="6"/>
    </row>
    <row r="2835" spans="1:19" ht="15" hidden="1" customHeight="1" x14ac:dyDescent="0.25">
      <c r="A2835" t="s">
        <v>8779</v>
      </c>
      <c r="B2835" s="6" t="s">
        <v>8780</v>
      </c>
      <c r="G2835" s="9"/>
      <c r="H2835" s="3" t="e">
        <f>IF(I2835="",200,VLOOKUP(I2835,#REF!,2,FALSE))</f>
        <v>#REF!</v>
      </c>
      <c r="I2835" t="s">
        <v>12</v>
      </c>
      <c r="J2835" s="3" t="s">
        <v>11</v>
      </c>
      <c r="K2835" s="3" t="s">
        <v>5</v>
      </c>
      <c r="L2835" t="s">
        <v>8437</v>
      </c>
      <c r="M2835" t="s">
        <v>1001</v>
      </c>
      <c r="O2835" s="6" t="s">
        <v>1018</v>
      </c>
      <c r="P2835" s="6" t="s">
        <v>1019</v>
      </c>
      <c r="Q2835" s="6" t="s">
        <v>90</v>
      </c>
      <c r="R2835" s="6" t="s">
        <v>1020</v>
      </c>
      <c r="S2835" s="6"/>
    </row>
    <row r="2836" spans="1:19" ht="15" hidden="1" customHeight="1" x14ac:dyDescent="0.25">
      <c r="A2836" t="s">
        <v>8781</v>
      </c>
      <c r="B2836" s="6" t="s">
        <v>8782</v>
      </c>
      <c r="G2836" s="9"/>
      <c r="H2836" s="3" t="e">
        <f>IF(I2836="",200,VLOOKUP(I2836,#REF!,2,FALSE))</f>
        <v>#REF!</v>
      </c>
      <c r="I2836" t="s">
        <v>12</v>
      </c>
      <c r="J2836" s="3" t="s">
        <v>11</v>
      </c>
      <c r="K2836" s="3" t="s">
        <v>5</v>
      </c>
      <c r="L2836" t="s">
        <v>8437</v>
      </c>
      <c r="M2836" t="s">
        <v>1001</v>
      </c>
      <c r="O2836" s="6" t="s">
        <v>1023</v>
      </c>
      <c r="P2836" s="6" t="s">
        <v>1024</v>
      </c>
      <c r="Q2836" s="6" t="s">
        <v>90</v>
      </c>
      <c r="R2836" s="6" t="s">
        <v>1025</v>
      </c>
      <c r="S2836" s="6"/>
    </row>
    <row r="2837" spans="1:19" ht="15" hidden="1" customHeight="1" x14ac:dyDescent="0.25">
      <c r="A2837" t="s">
        <v>8783</v>
      </c>
      <c r="B2837" s="6" t="s">
        <v>8784</v>
      </c>
      <c r="H2837" s="3" t="e">
        <f>IF(I2837="",200,VLOOKUP(I2837,#REF!,2,FALSE))</f>
        <v>#REF!</v>
      </c>
      <c r="I2837" t="s">
        <v>12</v>
      </c>
      <c r="J2837" s="3" t="s">
        <v>85</v>
      </c>
      <c r="K2837" s="3" t="s">
        <v>5</v>
      </c>
      <c r="L2837" t="s">
        <v>8505</v>
      </c>
      <c r="M2837" t="s">
        <v>1001</v>
      </c>
      <c r="O2837" s="6" t="s">
        <v>1002</v>
      </c>
      <c r="P2837" s="6" t="s">
        <v>1028</v>
      </c>
      <c r="Q2837" s="6" t="s">
        <v>90</v>
      </c>
      <c r="R2837" s="6" t="s">
        <v>1029</v>
      </c>
      <c r="S2837" s="6"/>
    </row>
    <row r="2838" spans="1:19" ht="15" hidden="1" customHeight="1" x14ac:dyDescent="0.25">
      <c r="A2838" t="s">
        <v>8785</v>
      </c>
      <c r="B2838" s="6" t="s">
        <v>8786</v>
      </c>
      <c r="H2838" s="3" t="e">
        <f>IF(I2838="",200,VLOOKUP(I2838,#REF!,2,FALSE))</f>
        <v>#REF!</v>
      </c>
      <c r="I2838" t="s">
        <v>12</v>
      </c>
      <c r="J2838" s="3" t="s">
        <v>85</v>
      </c>
      <c r="K2838" s="3" t="s">
        <v>5</v>
      </c>
      <c r="L2838" t="s">
        <v>8505</v>
      </c>
      <c r="M2838" t="s">
        <v>1001</v>
      </c>
      <c r="N2838" s="6" t="s">
        <v>1007</v>
      </c>
      <c r="O2838" s="6" t="s">
        <v>1008</v>
      </c>
      <c r="P2838" s="6" t="s">
        <v>1032</v>
      </c>
      <c r="Q2838" s="6" t="s">
        <v>90</v>
      </c>
      <c r="R2838" s="6" t="s">
        <v>1033</v>
      </c>
      <c r="S2838" s="6"/>
    </row>
    <row r="2839" spans="1:19" ht="15" hidden="1" customHeight="1" x14ac:dyDescent="0.25">
      <c r="A2839" t="s">
        <v>8787</v>
      </c>
      <c r="B2839" s="6" t="s">
        <v>8788</v>
      </c>
      <c r="H2839" s="3" t="e">
        <f>IF(I2839="",200,VLOOKUP(I2839,#REF!,2,FALSE))</f>
        <v>#REF!</v>
      </c>
      <c r="I2839" t="s">
        <v>12</v>
      </c>
      <c r="J2839" s="3" t="s">
        <v>85</v>
      </c>
      <c r="K2839" s="3" t="s">
        <v>5</v>
      </c>
      <c r="L2839" t="s">
        <v>8505</v>
      </c>
      <c r="M2839" t="s">
        <v>1001</v>
      </c>
      <c r="O2839" s="6" t="s">
        <v>1013</v>
      </c>
      <c r="P2839" s="6" t="s">
        <v>1036</v>
      </c>
      <c r="Q2839" s="6" t="s">
        <v>90</v>
      </c>
      <c r="R2839" s="6" t="s">
        <v>1037</v>
      </c>
      <c r="S2839" s="6"/>
    </row>
    <row r="2840" spans="1:19" ht="15" hidden="1" customHeight="1" x14ac:dyDescent="0.25">
      <c r="A2840" t="s">
        <v>8789</v>
      </c>
      <c r="B2840" s="6" t="s">
        <v>8790</v>
      </c>
      <c r="H2840" s="3" t="e">
        <f>IF(I2840="",200,VLOOKUP(I2840,#REF!,2,FALSE))</f>
        <v>#REF!</v>
      </c>
      <c r="I2840" t="s">
        <v>12</v>
      </c>
      <c r="J2840" s="3" t="s">
        <v>85</v>
      </c>
      <c r="K2840" s="3" t="s">
        <v>5</v>
      </c>
      <c r="L2840" t="s">
        <v>8505</v>
      </c>
      <c r="M2840" t="s">
        <v>1001</v>
      </c>
      <c r="O2840" s="6" t="s">
        <v>1018</v>
      </c>
      <c r="P2840" s="6" t="s">
        <v>1040</v>
      </c>
      <c r="Q2840" s="6" t="s">
        <v>90</v>
      </c>
      <c r="R2840" s="6" t="s">
        <v>1041</v>
      </c>
      <c r="S2840" s="6"/>
    </row>
    <row r="2841" spans="1:19" ht="15" hidden="1" customHeight="1" x14ac:dyDescent="0.25">
      <c r="A2841" t="s">
        <v>8791</v>
      </c>
      <c r="B2841" s="6" t="s">
        <v>8792</v>
      </c>
      <c r="H2841" s="3" t="e">
        <f>IF(I2841="",200,VLOOKUP(I2841,#REF!,2,FALSE))</f>
        <v>#REF!</v>
      </c>
      <c r="I2841" t="s">
        <v>12</v>
      </c>
      <c r="J2841" s="3" t="s">
        <v>85</v>
      </c>
      <c r="K2841" s="3" t="s">
        <v>5</v>
      </c>
      <c r="L2841" t="s">
        <v>8505</v>
      </c>
      <c r="M2841" t="s">
        <v>1001</v>
      </c>
      <c r="O2841" s="6" t="s">
        <v>1044</v>
      </c>
      <c r="P2841" s="6" t="s">
        <v>1045</v>
      </c>
      <c r="Q2841" s="6" t="s">
        <v>90</v>
      </c>
      <c r="R2841" s="6" t="s">
        <v>1046</v>
      </c>
      <c r="S2841" s="6"/>
    </row>
    <row r="2842" spans="1:19" ht="15" hidden="1" customHeight="1" x14ac:dyDescent="0.25">
      <c r="A2842" t="s">
        <v>8793</v>
      </c>
      <c r="B2842" s="6" t="s">
        <v>8794</v>
      </c>
      <c r="G2842" s="9"/>
      <c r="H2842" s="3" t="e">
        <f>IF(I2842="",200,VLOOKUP(I2842,#REF!,2,FALSE))</f>
        <v>#REF!</v>
      </c>
      <c r="I2842" t="s">
        <v>12</v>
      </c>
      <c r="J2842" s="3" t="s">
        <v>11</v>
      </c>
      <c r="K2842" s="3" t="s">
        <v>9</v>
      </c>
      <c r="L2842" t="s">
        <v>8795</v>
      </c>
      <c r="M2842" t="s">
        <v>90</v>
      </c>
      <c r="O2842" s="6" t="s">
        <v>461</v>
      </c>
      <c r="P2842" s="6" t="s">
        <v>462</v>
      </c>
      <c r="Q2842" s="6" t="s">
        <v>90</v>
      </c>
      <c r="R2842" s="6" t="s">
        <v>90</v>
      </c>
      <c r="S2842" s="6"/>
    </row>
    <row r="2843" spans="1:19" ht="15" hidden="1" customHeight="1" x14ac:dyDescent="0.25">
      <c r="A2843" t="s">
        <v>8796</v>
      </c>
      <c r="B2843" s="6" t="s">
        <v>8797</v>
      </c>
      <c r="G2843" s="9"/>
      <c r="H2843" s="3" t="e">
        <f>IF(I2843="",200,VLOOKUP(I2843,#REF!,2,FALSE))</f>
        <v>#REF!</v>
      </c>
      <c r="I2843" t="s">
        <v>12</v>
      </c>
      <c r="J2843" s="3" t="s">
        <v>11</v>
      </c>
      <c r="K2843" s="3" t="s">
        <v>9</v>
      </c>
      <c r="L2843" t="s">
        <v>8795</v>
      </c>
      <c r="M2843" t="s">
        <v>90</v>
      </c>
      <c r="O2843" s="6" t="s">
        <v>465</v>
      </c>
      <c r="P2843" s="6" t="s">
        <v>466</v>
      </c>
      <c r="Q2843" s="6" t="s">
        <v>90</v>
      </c>
      <c r="R2843" s="6" t="s">
        <v>90</v>
      </c>
      <c r="S2843" s="6"/>
    </row>
    <row r="2844" spans="1:19" ht="15" hidden="1" customHeight="1" x14ac:dyDescent="0.25">
      <c r="A2844" t="s">
        <v>8798</v>
      </c>
      <c r="B2844" s="6" t="s">
        <v>8799</v>
      </c>
      <c r="G2844" s="9"/>
      <c r="H2844" s="3" t="e">
        <f>IF(I2844="",200,VLOOKUP(I2844,#REF!,2,FALSE))</f>
        <v>#REF!</v>
      </c>
      <c r="I2844" t="s">
        <v>12</v>
      </c>
      <c r="J2844" s="3" t="s">
        <v>11</v>
      </c>
      <c r="K2844" s="3" t="s">
        <v>9</v>
      </c>
      <c r="L2844" t="s">
        <v>8795</v>
      </c>
      <c r="M2844" t="s">
        <v>90</v>
      </c>
      <c r="O2844" s="6" t="s">
        <v>469</v>
      </c>
      <c r="P2844" s="6" t="s">
        <v>470</v>
      </c>
      <c r="Q2844" s="6" t="s">
        <v>90</v>
      </c>
      <c r="R2844" s="6" t="s">
        <v>90</v>
      </c>
      <c r="S2844" s="6"/>
    </row>
    <row r="2845" spans="1:19" ht="15" hidden="1" customHeight="1" x14ac:dyDescent="0.25">
      <c r="A2845" t="s">
        <v>8800</v>
      </c>
      <c r="B2845" s="6" t="s">
        <v>8801</v>
      </c>
      <c r="G2845" s="9"/>
      <c r="H2845" s="3" t="e">
        <f>IF(I2845="",200,VLOOKUP(I2845,#REF!,2,FALSE))</f>
        <v>#REF!</v>
      </c>
      <c r="I2845" t="s">
        <v>12</v>
      </c>
      <c r="J2845" s="3" t="s">
        <v>11</v>
      </c>
      <c r="K2845" s="3" t="s">
        <v>9</v>
      </c>
      <c r="L2845" t="s">
        <v>8795</v>
      </c>
      <c r="M2845" t="s">
        <v>90</v>
      </c>
      <c r="O2845" s="6" t="s">
        <v>473</v>
      </c>
      <c r="P2845" s="6" t="s">
        <v>474</v>
      </c>
      <c r="Q2845" s="6" t="s">
        <v>90</v>
      </c>
      <c r="R2845" s="6" t="s">
        <v>90</v>
      </c>
      <c r="S2845" s="6"/>
    </row>
    <row r="2846" spans="1:19" ht="15" hidden="1" customHeight="1" x14ac:dyDescent="0.25">
      <c r="A2846" t="s">
        <v>8802</v>
      </c>
      <c r="B2846" s="6" t="s">
        <v>8803</v>
      </c>
      <c r="G2846" s="9"/>
      <c r="H2846" s="3" t="e">
        <f>IF(I2846="",200,VLOOKUP(I2846,#REF!,2,FALSE))</f>
        <v>#REF!</v>
      </c>
      <c r="I2846" t="s">
        <v>12</v>
      </c>
      <c r="J2846" s="3" t="s">
        <v>11</v>
      </c>
      <c r="K2846" s="3" t="s">
        <v>9</v>
      </c>
      <c r="L2846" t="s">
        <v>8795</v>
      </c>
      <c r="M2846" t="s">
        <v>90</v>
      </c>
      <c r="O2846" s="6" t="s">
        <v>477</v>
      </c>
      <c r="P2846" s="6" t="s">
        <v>478</v>
      </c>
      <c r="Q2846" s="6" t="s">
        <v>90</v>
      </c>
      <c r="R2846" s="6" t="s">
        <v>90</v>
      </c>
      <c r="S2846" s="6"/>
    </row>
    <row r="2847" spans="1:19" ht="15" hidden="1" customHeight="1" x14ac:dyDescent="0.25">
      <c r="A2847" t="s">
        <v>8804</v>
      </c>
      <c r="B2847" s="6" t="s">
        <v>8805</v>
      </c>
      <c r="G2847" s="9"/>
      <c r="H2847" s="3" t="e">
        <f>IF(I2847="",200,VLOOKUP(I2847,#REF!,2,FALSE))</f>
        <v>#REF!</v>
      </c>
      <c r="I2847" t="s">
        <v>12</v>
      </c>
      <c r="J2847" s="3" t="s">
        <v>11</v>
      </c>
      <c r="K2847" s="3" t="s">
        <v>9</v>
      </c>
      <c r="L2847" t="s">
        <v>8795</v>
      </c>
      <c r="M2847" t="s">
        <v>90</v>
      </c>
      <c r="O2847" s="6" t="s">
        <v>481</v>
      </c>
      <c r="P2847" s="6" t="s">
        <v>482</v>
      </c>
      <c r="Q2847" s="6" t="s">
        <v>90</v>
      </c>
      <c r="R2847" s="6" t="s">
        <v>90</v>
      </c>
      <c r="S2847" s="6"/>
    </row>
    <row r="2848" spans="1:19" ht="15" hidden="1" customHeight="1" x14ac:dyDescent="0.25">
      <c r="A2848" t="s">
        <v>8806</v>
      </c>
      <c r="B2848" s="6" t="s">
        <v>8807</v>
      </c>
      <c r="G2848" s="9"/>
      <c r="H2848" s="3" t="e">
        <f>IF(I2848="",200,VLOOKUP(I2848,#REF!,2,FALSE))</f>
        <v>#REF!</v>
      </c>
      <c r="I2848" t="s">
        <v>12</v>
      </c>
      <c r="J2848" s="3" t="s">
        <v>11</v>
      </c>
      <c r="K2848" s="3" t="s">
        <v>9</v>
      </c>
      <c r="L2848" t="s">
        <v>8795</v>
      </c>
      <c r="M2848" t="s">
        <v>90</v>
      </c>
      <c r="O2848" s="6" t="s">
        <v>485</v>
      </c>
      <c r="P2848" s="6" t="s">
        <v>486</v>
      </c>
      <c r="Q2848" s="6" t="s">
        <v>90</v>
      </c>
      <c r="R2848" s="6" t="s">
        <v>90</v>
      </c>
      <c r="S2848" s="6"/>
    </row>
    <row r="2849" spans="1:19" ht="15" hidden="1" customHeight="1" x14ac:dyDescent="0.25">
      <c r="A2849" t="s">
        <v>8808</v>
      </c>
      <c r="B2849" s="6" t="s">
        <v>8809</v>
      </c>
      <c r="G2849" s="9"/>
      <c r="H2849" s="3" t="e">
        <f>IF(I2849="",200,VLOOKUP(I2849,#REF!,2,FALSE))</f>
        <v>#REF!</v>
      </c>
      <c r="I2849" t="s">
        <v>12</v>
      </c>
      <c r="J2849" s="3" t="s">
        <v>11</v>
      </c>
      <c r="K2849" s="3" t="s">
        <v>9</v>
      </c>
      <c r="L2849" t="s">
        <v>8795</v>
      </c>
      <c r="M2849" t="s">
        <v>90</v>
      </c>
      <c r="O2849" s="6" t="s">
        <v>489</v>
      </c>
      <c r="P2849" s="6" t="s">
        <v>6589</v>
      </c>
      <c r="Q2849" s="6" t="s">
        <v>90</v>
      </c>
      <c r="R2849" s="6" t="s">
        <v>90</v>
      </c>
      <c r="S2849" s="6"/>
    </row>
    <row r="2850" spans="1:19" ht="15" hidden="1" customHeight="1" x14ac:dyDescent="0.25">
      <c r="A2850" t="s">
        <v>8810</v>
      </c>
      <c r="B2850" s="6" t="s">
        <v>8811</v>
      </c>
      <c r="G2850" s="9"/>
      <c r="H2850" s="3" t="e">
        <f>IF(I2850="",200,VLOOKUP(I2850,#REF!,2,FALSE))</f>
        <v>#REF!</v>
      </c>
      <c r="I2850" t="s">
        <v>12</v>
      </c>
      <c r="J2850" s="3" t="s">
        <v>11</v>
      </c>
      <c r="K2850" s="3" t="s">
        <v>9</v>
      </c>
      <c r="L2850" t="s">
        <v>8795</v>
      </c>
      <c r="M2850" t="s">
        <v>90</v>
      </c>
      <c r="O2850" s="6" t="s">
        <v>493</v>
      </c>
      <c r="P2850" s="6" t="s">
        <v>494</v>
      </c>
      <c r="Q2850" s="6" t="s">
        <v>90</v>
      </c>
      <c r="R2850" s="6" t="s">
        <v>90</v>
      </c>
      <c r="S2850" s="6"/>
    </row>
    <row r="2851" spans="1:19" ht="15" hidden="1" customHeight="1" x14ac:dyDescent="0.25">
      <c r="A2851" t="s">
        <v>8812</v>
      </c>
      <c r="B2851" s="6" t="s">
        <v>8813</v>
      </c>
      <c r="G2851" s="9"/>
      <c r="H2851" s="3" t="e">
        <f>IF(I2851="",200,VLOOKUP(I2851,#REF!,2,FALSE))</f>
        <v>#REF!</v>
      </c>
      <c r="I2851" t="s">
        <v>12</v>
      </c>
      <c r="J2851" s="3" t="s">
        <v>11</v>
      </c>
      <c r="K2851" s="3" t="s">
        <v>9</v>
      </c>
      <c r="L2851" t="s">
        <v>8795</v>
      </c>
      <c r="M2851" t="s">
        <v>90</v>
      </c>
      <c r="O2851" s="6" t="s">
        <v>497</v>
      </c>
      <c r="P2851" s="6" t="s">
        <v>498</v>
      </c>
      <c r="Q2851" s="6" t="s">
        <v>90</v>
      </c>
      <c r="R2851" s="6" t="s">
        <v>90</v>
      </c>
      <c r="S2851" s="6"/>
    </row>
    <row r="2852" spans="1:19" ht="15" hidden="1" customHeight="1" x14ac:dyDescent="0.25">
      <c r="A2852" t="s">
        <v>8814</v>
      </c>
      <c r="B2852" s="6" t="s">
        <v>8815</v>
      </c>
      <c r="G2852" s="9"/>
      <c r="H2852" s="3" t="e">
        <f>IF(I2852="",200,VLOOKUP(I2852,#REF!,2,FALSE))</f>
        <v>#REF!</v>
      </c>
      <c r="I2852" t="s">
        <v>12</v>
      </c>
      <c r="J2852" s="3" t="s">
        <v>11</v>
      </c>
      <c r="K2852" s="3" t="s">
        <v>9</v>
      </c>
      <c r="L2852" t="s">
        <v>8795</v>
      </c>
      <c r="M2852" t="s">
        <v>90</v>
      </c>
      <c r="O2852" s="6" t="s">
        <v>501</v>
      </c>
      <c r="P2852" s="6" t="s">
        <v>502</v>
      </c>
      <c r="Q2852" s="6" t="s">
        <v>90</v>
      </c>
      <c r="R2852" s="6" t="s">
        <v>90</v>
      </c>
      <c r="S2852" s="6"/>
    </row>
    <row r="2853" spans="1:19" ht="15" hidden="1" customHeight="1" x14ac:dyDescent="0.25">
      <c r="A2853" t="s">
        <v>8816</v>
      </c>
      <c r="B2853" s="6" t="s">
        <v>8817</v>
      </c>
      <c r="G2853" s="9"/>
      <c r="H2853" s="3" t="e">
        <f>IF(I2853="",200,VLOOKUP(I2853,#REF!,2,FALSE))</f>
        <v>#REF!</v>
      </c>
      <c r="I2853" t="s">
        <v>12</v>
      </c>
      <c r="J2853" s="3" t="s">
        <v>11</v>
      </c>
      <c r="K2853" s="3" t="s">
        <v>9</v>
      </c>
      <c r="L2853" t="s">
        <v>8795</v>
      </c>
      <c r="M2853" t="s">
        <v>90</v>
      </c>
      <c r="O2853" s="6" t="s">
        <v>505</v>
      </c>
      <c r="P2853" s="6" t="s">
        <v>506</v>
      </c>
      <c r="Q2853" s="6" t="s">
        <v>90</v>
      </c>
      <c r="R2853" s="6" t="s">
        <v>90</v>
      </c>
      <c r="S2853" s="6"/>
    </row>
    <row r="2854" spans="1:19" ht="15" hidden="1" customHeight="1" x14ac:dyDescent="0.25">
      <c r="A2854" t="s">
        <v>8818</v>
      </c>
      <c r="B2854" s="6" t="s">
        <v>8819</v>
      </c>
      <c r="G2854" s="9"/>
      <c r="H2854" s="3" t="e">
        <f>IF(I2854="",200,VLOOKUP(I2854,#REF!,2,FALSE))</f>
        <v>#REF!</v>
      </c>
      <c r="I2854" t="s">
        <v>12</v>
      </c>
      <c r="J2854" s="3" t="s">
        <v>11</v>
      </c>
      <c r="K2854" s="3" t="s">
        <v>9</v>
      </c>
      <c r="L2854" t="s">
        <v>8795</v>
      </c>
      <c r="M2854" t="s">
        <v>90</v>
      </c>
      <c r="O2854" s="6" t="s">
        <v>509</v>
      </c>
      <c r="P2854" s="6" t="s">
        <v>510</v>
      </c>
      <c r="Q2854" s="6" t="s">
        <v>90</v>
      </c>
      <c r="R2854" s="6" t="s">
        <v>90</v>
      </c>
      <c r="S2854" s="6"/>
    </row>
    <row r="2855" spans="1:19" ht="15" hidden="1" customHeight="1" x14ac:dyDescent="0.25">
      <c r="A2855" t="s">
        <v>8820</v>
      </c>
      <c r="B2855" s="6" t="s">
        <v>8821</v>
      </c>
      <c r="G2855" s="9"/>
      <c r="H2855" s="3" t="e">
        <f>IF(I2855="",200,VLOOKUP(I2855,#REF!,2,FALSE))</f>
        <v>#REF!</v>
      </c>
      <c r="I2855" t="s">
        <v>12</v>
      </c>
      <c r="J2855" s="3" t="s">
        <v>11</v>
      </c>
      <c r="K2855" s="3" t="s">
        <v>9</v>
      </c>
      <c r="L2855" t="s">
        <v>8795</v>
      </c>
      <c r="M2855" t="s">
        <v>90</v>
      </c>
      <c r="O2855" s="6" t="s">
        <v>513</v>
      </c>
      <c r="P2855" s="6" t="s">
        <v>514</v>
      </c>
      <c r="Q2855" s="6" t="s">
        <v>90</v>
      </c>
      <c r="R2855" s="6" t="s">
        <v>90</v>
      </c>
      <c r="S2855" s="6"/>
    </row>
    <row r="2856" spans="1:19" ht="15" hidden="1" customHeight="1" x14ac:dyDescent="0.25">
      <c r="A2856" t="s">
        <v>8822</v>
      </c>
      <c r="B2856" s="6" t="s">
        <v>8823</v>
      </c>
      <c r="G2856" s="9"/>
      <c r="H2856" s="3" t="e">
        <f>IF(I2856="",200,VLOOKUP(I2856,#REF!,2,FALSE))</f>
        <v>#REF!</v>
      </c>
      <c r="I2856" t="s">
        <v>12</v>
      </c>
      <c r="J2856" s="3" t="s">
        <v>11</v>
      </c>
      <c r="K2856" s="3" t="s">
        <v>9</v>
      </c>
      <c r="L2856" t="s">
        <v>8795</v>
      </c>
      <c r="M2856" t="s">
        <v>90</v>
      </c>
      <c r="O2856" s="6" t="s">
        <v>518</v>
      </c>
      <c r="P2856" s="6" t="s">
        <v>519</v>
      </c>
      <c r="Q2856" s="6" t="s">
        <v>90</v>
      </c>
      <c r="R2856" s="6" t="s">
        <v>90</v>
      </c>
      <c r="S2856" s="6"/>
    </row>
    <row r="2857" spans="1:19" ht="15" hidden="1" customHeight="1" x14ac:dyDescent="0.25">
      <c r="A2857" t="s">
        <v>8824</v>
      </c>
      <c r="B2857" s="6" t="s">
        <v>8825</v>
      </c>
      <c r="G2857" s="9"/>
      <c r="H2857" s="3" t="e">
        <f>IF(I2857="",200,VLOOKUP(I2857,#REF!,2,FALSE))</f>
        <v>#REF!</v>
      </c>
      <c r="I2857" t="s">
        <v>12</v>
      </c>
      <c r="J2857" s="3" t="s">
        <v>11</v>
      </c>
      <c r="K2857" s="3" t="s">
        <v>9</v>
      </c>
      <c r="L2857" t="s">
        <v>8795</v>
      </c>
      <c r="M2857" t="s">
        <v>90</v>
      </c>
      <c r="O2857" s="6" t="s">
        <v>522</v>
      </c>
      <c r="P2857" s="6" t="s">
        <v>523</v>
      </c>
      <c r="Q2857" s="6" t="s">
        <v>90</v>
      </c>
      <c r="R2857" s="6" t="s">
        <v>90</v>
      </c>
      <c r="S2857" s="6"/>
    </row>
    <row r="2858" spans="1:19" ht="15" hidden="1" customHeight="1" x14ac:dyDescent="0.25">
      <c r="A2858" t="s">
        <v>8826</v>
      </c>
      <c r="B2858" s="6" t="s">
        <v>8827</v>
      </c>
      <c r="G2858" s="9"/>
      <c r="H2858" s="3" t="e">
        <f>IF(I2858="",200,VLOOKUP(I2858,#REF!,2,FALSE))</f>
        <v>#REF!</v>
      </c>
      <c r="I2858" t="s">
        <v>12</v>
      </c>
      <c r="J2858" s="3" t="s">
        <v>11</v>
      </c>
      <c r="K2858" s="3" t="s">
        <v>9</v>
      </c>
      <c r="L2858" t="s">
        <v>8795</v>
      </c>
      <c r="M2858" t="s">
        <v>90</v>
      </c>
      <c r="O2858" s="6" t="s">
        <v>526</v>
      </c>
      <c r="P2858" s="6" t="s">
        <v>527</v>
      </c>
      <c r="Q2858" s="6" t="s">
        <v>90</v>
      </c>
      <c r="R2858" s="6" t="s">
        <v>90</v>
      </c>
      <c r="S2858" s="6"/>
    </row>
    <row r="2859" spans="1:19" ht="15" hidden="1" customHeight="1" x14ac:dyDescent="0.25">
      <c r="A2859" t="s">
        <v>8828</v>
      </c>
      <c r="B2859" s="6" t="s">
        <v>8829</v>
      </c>
      <c r="G2859" s="9"/>
      <c r="H2859" s="3" t="e">
        <f>IF(I2859="",200,VLOOKUP(I2859,#REF!,2,FALSE))</f>
        <v>#REF!</v>
      </c>
      <c r="I2859" t="s">
        <v>12</v>
      </c>
      <c r="J2859" s="3" t="s">
        <v>11</v>
      </c>
      <c r="K2859" s="3" t="s">
        <v>9</v>
      </c>
      <c r="L2859" t="s">
        <v>8795</v>
      </c>
      <c r="M2859" t="s">
        <v>90</v>
      </c>
      <c r="O2859" s="6" t="s">
        <v>530</v>
      </c>
      <c r="P2859" s="6" t="s">
        <v>531</v>
      </c>
      <c r="Q2859" s="6" t="s">
        <v>90</v>
      </c>
      <c r="R2859" s="6" t="s">
        <v>90</v>
      </c>
      <c r="S2859" s="6"/>
    </row>
    <row r="2860" spans="1:19" ht="15" hidden="1" customHeight="1" x14ac:dyDescent="0.25">
      <c r="A2860" t="s">
        <v>8830</v>
      </c>
      <c r="B2860" s="6" t="s">
        <v>8831</v>
      </c>
      <c r="G2860" s="9"/>
      <c r="H2860" s="3" t="e">
        <f>IF(I2860="",200,VLOOKUP(I2860,#REF!,2,FALSE))</f>
        <v>#REF!</v>
      </c>
      <c r="I2860" t="s">
        <v>12</v>
      </c>
      <c r="J2860" s="3" t="s">
        <v>11</v>
      </c>
      <c r="K2860" s="3" t="s">
        <v>9</v>
      </c>
      <c r="L2860" t="s">
        <v>8795</v>
      </c>
      <c r="M2860" t="s">
        <v>90</v>
      </c>
      <c r="O2860" s="6" t="s">
        <v>534</v>
      </c>
      <c r="P2860" s="6" t="s">
        <v>535</v>
      </c>
      <c r="Q2860" s="6" t="s">
        <v>90</v>
      </c>
      <c r="R2860" s="6" t="s">
        <v>90</v>
      </c>
      <c r="S2860" s="6"/>
    </row>
    <row r="2861" spans="1:19" ht="15" hidden="1" customHeight="1" x14ac:dyDescent="0.25">
      <c r="A2861" t="s">
        <v>8832</v>
      </c>
      <c r="B2861" s="6" t="s">
        <v>8833</v>
      </c>
      <c r="G2861" s="9"/>
      <c r="H2861" s="3" t="e">
        <f>IF(I2861="",200,VLOOKUP(I2861,#REF!,2,FALSE))</f>
        <v>#REF!</v>
      </c>
      <c r="I2861" t="s">
        <v>12</v>
      </c>
      <c r="J2861" s="3" t="s">
        <v>11</v>
      </c>
      <c r="K2861" s="3" t="s">
        <v>9</v>
      </c>
      <c r="L2861" t="s">
        <v>8795</v>
      </c>
      <c r="M2861" t="s">
        <v>90</v>
      </c>
      <c r="O2861" s="6" t="s">
        <v>538</v>
      </c>
      <c r="P2861" s="6" t="s">
        <v>539</v>
      </c>
      <c r="Q2861" s="6" t="s">
        <v>90</v>
      </c>
      <c r="R2861" s="6" t="s">
        <v>90</v>
      </c>
      <c r="S2861" s="6"/>
    </row>
    <row r="2862" spans="1:19" ht="15" hidden="1" customHeight="1" x14ac:dyDescent="0.25">
      <c r="A2862" t="s">
        <v>8834</v>
      </c>
      <c r="B2862" s="6" t="s">
        <v>8835</v>
      </c>
      <c r="G2862" s="9"/>
      <c r="H2862" s="3" t="e">
        <f>IF(I2862="",200,VLOOKUP(I2862,#REF!,2,FALSE))</f>
        <v>#REF!</v>
      </c>
      <c r="I2862" t="s">
        <v>12</v>
      </c>
      <c r="J2862" s="3" t="s">
        <v>11</v>
      </c>
      <c r="K2862" s="3" t="s">
        <v>9</v>
      </c>
      <c r="L2862" t="s">
        <v>8795</v>
      </c>
      <c r="M2862" t="s">
        <v>90</v>
      </c>
      <c r="O2862" s="6" t="s">
        <v>542</v>
      </c>
      <c r="P2862" s="6" t="s">
        <v>543</v>
      </c>
      <c r="Q2862" s="6" t="s">
        <v>90</v>
      </c>
      <c r="R2862" s="6" t="s">
        <v>90</v>
      </c>
      <c r="S2862" s="6"/>
    </row>
    <row r="2863" spans="1:19" ht="15" hidden="1" customHeight="1" x14ac:dyDescent="0.25">
      <c r="A2863" t="s">
        <v>8836</v>
      </c>
      <c r="B2863" s="6" t="s">
        <v>8837</v>
      </c>
      <c r="G2863" s="9"/>
      <c r="H2863" s="3" t="e">
        <f>IF(I2863="",200,VLOOKUP(I2863,#REF!,2,FALSE))</f>
        <v>#REF!</v>
      </c>
      <c r="I2863" t="s">
        <v>12</v>
      </c>
      <c r="J2863" s="3" t="s">
        <v>11</v>
      </c>
      <c r="K2863" s="3" t="s">
        <v>9</v>
      </c>
      <c r="L2863" t="s">
        <v>8795</v>
      </c>
      <c r="M2863" t="s">
        <v>90</v>
      </c>
      <c r="O2863" s="6" t="s">
        <v>546</v>
      </c>
      <c r="P2863" s="6" t="s">
        <v>547</v>
      </c>
      <c r="Q2863" s="6" t="s">
        <v>90</v>
      </c>
      <c r="R2863" s="6" t="s">
        <v>90</v>
      </c>
      <c r="S2863" s="6"/>
    </row>
    <row r="2864" spans="1:19" ht="15" hidden="1" customHeight="1" x14ac:dyDescent="0.25">
      <c r="A2864" t="s">
        <v>8838</v>
      </c>
      <c r="B2864" s="6" t="s">
        <v>8839</v>
      </c>
      <c r="G2864" s="9"/>
      <c r="H2864" s="3" t="e">
        <f>IF(I2864="",200,VLOOKUP(I2864,#REF!,2,FALSE))</f>
        <v>#REF!</v>
      </c>
      <c r="I2864" t="s">
        <v>12</v>
      </c>
      <c r="J2864" s="3" t="s">
        <v>11</v>
      </c>
      <c r="K2864" s="3" t="s">
        <v>9</v>
      </c>
      <c r="L2864" t="s">
        <v>8795</v>
      </c>
      <c r="M2864" t="s">
        <v>90</v>
      </c>
      <c r="O2864" s="6" t="s">
        <v>550</v>
      </c>
      <c r="P2864" s="6" t="s">
        <v>551</v>
      </c>
      <c r="Q2864" s="6" t="s">
        <v>90</v>
      </c>
      <c r="R2864" s="6" t="s">
        <v>90</v>
      </c>
      <c r="S2864" s="6"/>
    </row>
    <row r="2865" spans="1:19" ht="15" hidden="1" customHeight="1" x14ac:dyDescent="0.25">
      <c r="A2865" t="s">
        <v>8840</v>
      </c>
      <c r="B2865" s="6" t="s">
        <v>8841</v>
      </c>
      <c r="G2865" s="9"/>
      <c r="H2865" s="3" t="e">
        <f>IF(I2865="",200,VLOOKUP(I2865,#REF!,2,FALSE))</f>
        <v>#REF!</v>
      </c>
      <c r="I2865" t="s">
        <v>12</v>
      </c>
      <c r="J2865" s="3" t="s">
        <v>11</v>
      </c>
      <c r="K2865" s="3" t="s">
        <v>9</v>
      </c>
      <c r="L2865" t="s">
        <v>8795</v>
      </c>
      <c r="M2865" t="s">
        <v>90</v>
      </c>
      <c r="O2865" s="6" t="s">
        <v>554</v>
      </c>
      <c r="P2865" s="6" t="s">
        <v>555</v>
      </c>
      <c r="Q2865" s="6" t="s">
        <v>90</v>
      </c>
      <c r="R2865" s="6" t="s">
        <v>90</v>
      </c>
      <c r="S2865" s="6"/>
    </row>
    <row r="2866" spans="1:19" ht="15" hidden="1" customHeight="1" x14ac:dyDescent="0.25">
      <c r="A2866" t="s">
        <v>8842</v>
      </c>
      <c r="B2866" s="6" t="s">
        <v>8843</v>
      </c>
      <c r="G2866" s="9"/>
      <c r="H2866" s="3" t="e">
        <f>IF(I2866="",200,VLOOKUP(I2866,#REF!,2,FALSE))</f>
        <v>#REF!</v>
      </c>
      <c r="I2866" t="s">
        <v>12</v>
      </c>
      <c r="J2866" s="3" t="s">
        <v>11</v>
      </c>
      <c r="K2866" s="3" t="s">
        <v>9</v>
      </c>
      <c r="L2866" t="s">
        <v>8795</v>
      </c>
      <c r="M2866" t="s">
        <v>90</v>
      </c>
      <c r="O2866" s="6" t="s">
        <v>558</v>
      </c>
      <c r="P2866" s="6" t="s">
        <v>559</v>
      </c>
      <c r="Q2866" s="6" t="s">
        <v>90</v>
      </c>
      <c r="R2866" s="6" t="s">
        <v>90</v>
      </c>
      <c r="S2866" s="6"/>
    </row>
    <row r="2867" spans="1:19" ht="15" hidden="1" customHeight="1" x14ac:dyDescent="0.25">
      <c r="A2867" t="s">
        <v>8844</v>
      </c>
      <c r="B2867" s="6" t="s">
        <v>8845</v>
      </c>
      <c r="G2867" s="9"/>
      <c r="H2867" s="3" t="e">
        <f>IF(I2867="",200,VLOOKUP(I2867,#REF!,2,FALSE))</f>
        <v>#REF!</v>
      </c>
      <c r="I2867" t="s">
        <v>12</v>
      </c>
      <c r="J2867" s="3" t="s">
        <v>11</v>
      </c>
      <c r="K2867" s="3" t="s">
        <v>9</v>
      </c>
      <c r="L2867" t="s">
        <v>8795</v>
      </c>
      <c r="M2867" t="s">
        <v>90</v>
      </c>
      <c r="O2867" s="6" t="s">
        <v>562</v>
      </c>
      <c r="P2867" s="6" t="s">
        <v>563</v>
      </c>
      <c r="Q2867" s="6" t="s">
        <v>90</v>
      </c>
      <c r="R2867" s="6" t="s">
        <v>90</v>
      </c>
      <c r="S2867" s="6"/>
    </row>
    <row r="2868" spans="1:19" ht="15" hidden="1" customHeight="1" x14ac:dyDescent="0.25">
      <c r="A2868" t="s">
        <v>8846</v>
      </c>
      <c r="B2868" s="6" t="s">
        <v>8847</v>
      </c>
      <c r="G2868" s="9"/>
      <c r="H2868" s="3" t="e">
        <f>IF(I2868="",200,VLOOKUP(I2868,#REF!,2,FALSE))</f>
        <v>#REF!</v>
      </c>
      <c r="I2868" t="s">
        <v>12</v>
      </c>
      <c r="J2868" s="3" t="s">
        <v>11</v>
      </c>
      <c r="K2868" s="3" t="s">
        <v>9</v>
      </c>
      <c r="L2868" t="s">
        <v>8795</v>
      </c>
      <c r="M2868" t="s">
        <v>90</v>
      </c>
      <c r="O2868" s="6" t="s">
        <v>152</v>
      </c>
      <c r="P2868" s="6" t="s">
        <v>153</v>
      </c>
      <c r="Q2868" s="6" t="s">
        <v>90</v>
      </c>
      <c r="R2868" s="6" t="s">
        <v>90</v>
      </c>
      <c r="S2868" s="6"/>
    </row>
    <row r="2869" spans="1:19" ht="15" hidden="1" customHeight="1" x14ac:dyDescent="0.25">
      <c r="A2869" t="s">
        <v>8848</v>
      </c>
      <c r="B2869" s="6" t="s">
        <v>8849</v>
      </c>
      <c r="G2869" s="9"/>
      <c r="H2869" s="3" t="e">
        <f>IF(I2869="",200,VLOOKUP(I2869,#REF!,2,FALSE))</f>
        <v>#REF!</v>
      </c>
      <c r="I2869" t="s">
        <v>12</v>
      </c>
      <c r="J2869" s="3" t="s">
        <v>11</v>
      </c>
      <c r="K2869" s="3" t="s">
        <v>9</v>
      </c>
      <c r="L2869" t="s">
        <v>8795</v>
      </c>
      <c r="M2869" t="s">
        <v>90</v>
      </c>
      <c r="O2869" s="6" t="s">
        <v>156</v>
      </c>
      <c r="P2869" s="6" t="s">
        <v>157</v>
      </c>
      <c r="Q2869" s="6" t="s">
        <v>90</v>
      </c>
      <c r="R2869" s="6" t="s">
        <v>90</v>
      </c>
      <c r="S2869" s="6"/>
    </row>
    <row r="2870" spans="1:19" ht="15" hidden="1" customHeight="1" x14ac:dyDescent="0.25">
      <c r="A2870" t="s">
        <v>8850</v>
      </c>
      <c r="B2870" s="6" t="s">
        <v>8851</v>
      </c>
      <c r="G2870" s="9"/>
      <c r="H2870" s="3" t="e">
        <f>IF(I2870="",200,VLOOKUP(I2870,#REF!,2,FALSE))</f>
        <v>#REF!</v>
      </c>
      <c r="I2870" t="s">
        <v>12</v>
      </c>
      <c r="J2870" s="3" t="s">
        <v>11</v>
      </c>
      <c r="K2870" s="3" t="s">
        <v>9</v>
      </c>
      <c r="L2870" t="s">
        <v>8795</v>
      </c>
      <c r="M2870" t="s">
        <v>90</v>
      </c>
      <c r="O2870" s="6" t="s">
        <v>160</v>
      </c>
      <c r="P2870" s="6" t="s">
        <v>161</v>
      </c>
      <c r="Q2870" s="6" t="s">
        <v>90</v>
      </c>
      <c r="R2870" s="6" t="s">
        <v>90</v>
      </c>
      <c r="S2870" s="6"/>
    </row>
    <row r="2871" spans="1:19" ht="15" hidden="1" customHeight="1" x14ac:dyDescent="0.25">
      <c r="A2871" t="s">
        <v>8852</v>
      </c>
      <c r="B2871" s="6" t="s">
        <v>8853</v>
      </c>
      <c r="G2871" s="9"/>
      <c r="H2871" s="3" t="e">
        <f>IF(I2871="",200,VLOOKUP(I2871,#REF!,2,FALSE))</f>
        <v>#REF!</v>
      </c>
      <c r="I2871" t="s">
        <v>12</v>
      </c>
      <c r="J2871" s="3" t="s">
        <v>11</v>
      </c>
      <c r="K2871" s="3" t="s">
        <v>9</v>
      </c>
      <c r="L2871" t="s">
        <v>8795</v>
      </c>
      <c r="M2871" t="s">
        <v>90</v>
      </c>
      <c r="O2871" s="6" t="s">
        <v>164</v>
      </c>
      <c r="P2871" s="6" t="s">
        <v>165</v>
      </c>
      <c r="Q2871" s="6" t="s">
        <v>90</v>
      </c>
      <c r="R2871" s="6" t="s">
        <v>90</v>
      </c>
      <c r="S2871" s="6"/>
    </row>
    <row r="2872" spans="1:19" ht="15" hidden="1" customHeight="1" x14ac:dyDescent="0.25">
      <c r="A2872" t="s">
        <v>8854</v>
      </c>
      <c r="B2872" s="6" t="s">
        <v>8855</v>
      </c>
      <c r="G2872" s="9"/>
      <c r="H2872" s="3" t="e">
        <f>IF(I2872="",200,VLOOKUP(I2872,#REF!,2,FALSE))</f>
        <v>#REF!</v>
      </c>
      <c r="I2872" t="s">
        <v>12</v>
      </c>
      <c r="J2872" s="3" t="s">
        <v>11</v>
      </c>
      <c r="K2872" s="3" t="s">
        <v>9</v>
      </c>
      <c r="L2872" t="s">
        <v>8795</v>
      </c>
      <c r="M2872" t="s">
        <v>90</v>
      </c>
      <c r="O2872" s="6" t="s">
        <v>168</v>
      </c>
      <c r="P2872" s="6" t="s">
        <v>169</v>
      </c>
      <c r="Q2872" s="6" t="s">
        <v>90</v>
      </c>
      <c r="R2872" s="6" t="s">
        <v>90</v>
      </c>
      <c r="S2872" s="6"/>
    </row>
    <row r="2873" spans="1:19" ht="15" hidden="1" customHeight="1" x14ac:dyDescent="0.25">
      <c r="A2873" t="s">
        <v>8856</v>
      </c>
      <c r="B2873" s="6" t="s">
        <v>8857</v>
      </c>
      <c r="G2873" s="9"/>
      <c r="H2873" s="3" t="e">
        <f>IF(I2873="",200,VLOOKUP(I2873,#REF!,2,FALSE))</f>
        <v>#REF!</v>
      </c>
      <c r="I2873" t="s">
        <v>12</v>
      </c>
      <c r="J2873" s="3" t="s">
        <v>11</v>
      </c>
      <c r="K2873" s="3" t="s">
        <v>9</v>
      </c>
      <c r="L2873" t="s">
        <v>8795</v>
      </c>
      <c r="M2873" t="s">
        <v>90</v>
      </c>
      <c r="O2873" s="6" t="s">
        <v>172</v>
      </c>
      <c r="P2873" s="6" t="s">
        <v>173</v>
      </c>
      <c r="Q2873" s="6" t="s">
        <v>90</v>
      </c>
      <c r="R2873" s="6" t="s">
        <v>90</v>
      </c>
      <c r="S2873" s="6"/>
    </row>
    <row r="2874" spans="1:19" ht="15" hidden="1" customHeight="1" x14ac:dyDescent="0.25">
      <c r="A2874" t="s">
        <v>8858</v>
      </c>
      <c r="B2874" s="6" t="s">
        <v>8859</v>
      </c>
      <c r="G2874" s="9"/>
      <c r="H2874" s="3" t="e">
        <f>IF(I2874="",200,VLOOKUP(I2874,#REF!,2,FALSE))</f>
        <v>#REF!</v>
      </c>
      <c r="I2874" t="s">
        <v>12</v>
      </c>
      <c r="J2874" s="3" t="s">
        <v>11</v>
      </c>
      <c r="K2874" s="3" t="s">
        <v>9</v>
      </c>
      <c r="L2874" t="s">
        <v>8795</v>
      </c>
      <c r="M2874" t="s">
        <v>90</v>
      </c>
      <c r="O2874" s="6" t="s">
        <v>176</v>
      </c>
      <c r="P2874" s="6" t="s">
        <v>177</v>
      </c>
      <c r="Q2874" s="6" t="s">
        <v>90</v>
      </c>
      <c r="R2874" s="6" t="s">
        <v>90</v>
      </c>
      <c r="S2874" s="6"/>
    </row>
    <row r="2875" spans="1:19" ht="15" hidden="1" customHeight="1" x14ac:dyDescent="0.25">
      <c r="A2875" t="s">
        <v>8860</v>
      </c>
      <c r="B2875" s="6" t="s">
        <v>8861</v>
      </c>
      <c r="H2875" s="3" t="e">
        <f>IF(I2875="",200,VLOOKUP(I2875,#REF!,2,FALSE))</f>
        <v>#REF!</v>
      </c>
      <c r="I2875" t="s">
        <v>12</v>
      </c>
      <c r="J2875" s="3" t="s">
        <v>85</v>
      </c>
      <c r="K2875" s="3" t="s">
        <v>9</v>
      </c>
      <c r="L2875" t="s">
        <v>8862</v>
      </c>
      <c r="M2875" t="s">
        <v>90</v>
      </c>
      <c r="O2875" s="6" t="s">
        <v>461</v>
      </c>
      <c r="P2875" s="6" t="s">
        <v>462</v>
      </c>
      <c r="Q2875" s="6" t="s">
        <v>90</v>
      </c>
      <c r="R2875" s="6" t="s">
        <v>90</v>
      </c>
      <c r="S2875" s="6"/>
    </row>
    <row r="2876" spans="1:19" ht="15" hidden="1" customHeight="1" x14ac:dyDescent="0.25">
      <c r="A2876" t="s">
        <v>8863</v>
      </c>
      <c r="B2876" s="6" t="s">
        <v>8864</v>
      </c>
      <c r="H2876" s="3" t="e">
        <f>IF(I2876="",200,VLOOKUP(I2876,#REF!,2,FALSE))</f>
        <v>#REF!</v>
      </c>
      <c r="I2876" t="s">
        <v>12</v>
      </c>
      <c r="J2876" s="3" t="s">
        <v>85</v>
      </c>
      <c r="K2876" s="3" t="s">
        <v>9</v>
      </c>
      <c r="L2876" t="s">
        <v>8862</v>
      </c>
      <c r="M2876" t="s">
        <v>90</v>
      </c>
      <c r="O2876" s="6" t="s">
        <v>465</v>
      </c>
      <c r="P2876" s="6" t="s">
        <v>466</v>
      </c>
      <c r="Q2876" s="6" t="s">
        <v>90</v>
      </c>
      <c r="R2876" s="6" t="s">
        <v>90</v>
      </c>
      <c r="S2876" s="6"/>
    </row>
    <row r="2877" spans="1:19" ht="15" hidden="1" customHeight="1" x14ac:dyDescent="0.25">
      <c r="A2877" t="s">
        <v>8865</v>
      </c>
      <c r="B2877" s="6" t="s">
        <v>8866</v>
      </c>
      <c r="H2877" s="3" t="e">
        <f>IF(I2877="",200,VLOOKUP(I2877,#REF!,2,FALSE))</f>
        <v>#REF!</v>
      </c>
      <c r="I2877" t="s">
        <v>12</v>
      </c>
      <c r="J2877" s="3" t="s">
        <v>85</v>
      </c>
      <c r="K2877" s="3" t="s">
        <v>9</v>
      </c>
      <c r="L2877" t="s">
        <v>8862</v>
      </c>
      <c r="M2877" t="s">
        <v>90</v>
      </c>
      <c r="O2877" s="6" t="s">
        <v>469</v>
      </c>
      <c r="P2877" s="6" t="s">
        <v>470</v>
      </c>
      <c r="Q2877" s="6" t="s">
        <v>90</v>
      </c>
      <c r="R2877" s="6" t="s">
        <v>90</v>
      </c>
      <c r="S2877" s="6"/>
    </row>
    <row r="2878" spans="1:19" ht="15" hidden="1" customHeight="1" x14ac:dyDescent="0.25">
      <c r="A2878" t="s">
        <v>8867</v>
      </c>
      <c r="B2878" s="6" t="s">
        <v>8868</v>
      </c>
      <c r="H2878" s="3" t="e">
        <f>IF(I2878="",200,VLOOKUP(I2878,#REF!,2,FALSE))</f>
        <v>#REF!</v>
      </c>
      <c r="I2878" t="s">
        <v>12</v>
      </c>
      <c r="J2878" s="3" t="s">
        <v>85</v>
      </c>
      <c r="K2878" s="3" t="s">
        <v>9</v>
      </c>
      <c r="L2878" t="s">
        <v>8862</v>
      </c>
      <c r="M2878" t="s">
        <v>90</v>
      </c>
      <c r="O2878" s="6" t="s">
        <v>473</v>
      </c>
      <c r="P2878" s="6" t="s">
        <v>474</v>
      </c>
      <c r="Q2878" s="6" t="s">
        <v>90</v>
      </c>
      <c r="R2878" s="6" t="s">
        <v>90</v>
      </c>
      <c r="S2878" s="6"/>
    </row>
    <row r="2879" spans="1:19" ht="15" hidden="1" customHeight="1" x14ac:dyDescent="0.25">
      <c r="A2879" t="s">
        <v>8869</v>
      </c>
      <c r="B2879" s="6" t="s">
        <v>8870</v>
      </c>
      <c r="H2879" s="3" t="e">
        <f>IF(I2879="",200,VLOOKUP(I2879,#REF!,2,FALSE))</f>
        <v>#REF!</v>
      </c>
      <c r="I2879" t="s">
        <v>12</v>
      </c>
      <c r="J2879" s="3" t="s">
        <v>85</v>
      </c>
      <c r="K2879" s="3" t="s">
        <v>9</v>
      </c>
      <c r="L2879" t="s">
        <v>8862</v>
      </c>
      <c r="M2879" t="s">
        <v>90</v>
      </c>
      <c r="O2879" s="6" t="s">
        <v>477</v>
      </c>
      <c r="P2879" s="6" t="s">
        <v>478</v>
      </c>
      <c r="Q2879" s="6" t="s">
        <v>90</v>
      </c>
      <c r="R2879" s="6" t="s">
        <v>90</v>
      </c>
      <c r="S2879" s="6"/>
    </row>
    <row r="2880" spans="1:19" ht="15" hidden="1" customHeight="1" x14ac:dyDescent="0.25">
      <c r="A2880" t="s">
        <v>8871</v>
      </c>
      <c r="B2880" s="6" t="s">
        <v>8872</v>
      </c>
      <c r="H2880" s="3" t="e">
        <f>IF(I2880="",200,VLOOKUP(I2880,#REF!,2,FALSE))</f>
        <v>#REF!</v>
      </c>
      <c r="I2880" t="s">
        <v>12</v>
      </c>
      <c r="J2880" s="3" t="s">
        <v>85</v>
      </c>
      <c r="K2880" s="3" t="s">
        <v>9</v>
      </c>
      <c r="L2880" t="s">
        <v>8862</v>
      </c>
      <c r="M2880" t="s">
        <v>90</v>
      </c>
      <c r="O2880" s="6" t="s">
        <v>481</v>
      </c>
      <c r="P2880" s="6" t="s">
        <v>482</v>
      </c>
      <c r="Q2880" s="6" t="s">
        <v>90</v>
      </c>
      <c r="R2880" s="6" t="s">
        <v>90</v>
      </c>
      <c r="S2880" s="6"/>
    </row>
    <row r="2881" spans="1:19" ht="15" hidden="1" customHeight="1" x14ac:dyDescent="0.25">
      <c r="A2881" t="s">
        <v>8873</v>
      </c>
      <c r="B2881" s="6" t="s">
        <v>8874</v>
      </c>
      <c r="H2881" s="3" t="e">
        <f>IF(I2881="",200,VLOOKUP(I2881,#REF!,2,FALSE))</f>
        <v>#REF!</v>
      </c>
      <c r="I2881" t="s">
        <v>12</v>
      </c>
      <c r="J2881" s="3" t="s">
        <v>85</v>
      </c>
      <c r="K2881" s="3" t="s">
        <v>9</v>
      </c>
      <c r="L2881" t="s">
        <v>8862</v>
      </c>
      <c r="M2881" t="s">
        <v>90</v>
      </c>
      <c r="O2881" s="6" t="s">
        <v>485</v>
      </c>
      <c r="P2881" s="6" t="s">
        <v>486</v>
      </c>
      <c r="Q2881" s="6" t="s">
        <v>90</v>
      </c>
      <c r="R2881" s="6" t="s">
        <v>90</v>
      </c>
      <c r="S2881" s="6"/>
    </row>
    <row r="2882" spans="1:19" ht="15" hidden="1" customHeight="1" x14ac:dyDescent="0.25">
      <c r="A2882" t="s">
        <v>8875</v>
      </c>
      <c r="B2882" s="6" t="s">
        <v>8876</v>
      </c>
      <c r="H2882" s="3" t="e">
        <f>IF(I2882="",200,VLOOKUP(I2882,#REF!,2,FALSE))</f>
        <v>#REF!</v>
      </c>
      <c r="I2882" t="s">
        <v>12</v>
      </c>
      <c r="J2882" s="3" t="s">
        <v>85</v>
      </c>
      <c r="K2882" s="3" t="s">
        <v>9</v>
      </c>
      <c r="L2882" t="s">
        <v>8862</v>
      </c>
      <c r="M2882" t="s">
        <v>90</v>
      </c>
      <c r="O2882" s="6" t="s">
        <v>489</v>
      </c>
      <c r="P2882" s="6" t="s">
        <v>6589</v>
      </c>
      <c r="Q2882" s="6" t="s">
        <v>90</v>
      </c>
      <c r="R2882" s="6" t="s">
        <v>90</v>
      </c>
      <c r="S2882" s="6"/>
    </row>
    <row r="2883" spans="1:19" ht="15" hidden="1" customHeight="1" x14ac:dyDescent="0.25">
      <c r="A2883" t="s">
        <v>8877</v>
      </c>
      <c r="B2883" s="6" t="s">
        <v>8878</v>
      </c>
      <c r="H2883" s="3" t="e">
        <f>IF(I2883="",200,VLOOKUP(I2883,#REF!,2,FALSE))</f>
        <v>#REF!</v>
      </c>
      <c r="I2883" t="s">
        <v>12</v>
      </c>
      <c r="J2883" s="3" t="s">
        <v>85</v>
      </c>
      <c r="K2883" s="3" t="s">
        <v>9</v>
      </c>
      <c r="L2883" t="s">
        <v>8862</v>
      </c>
      <c r="M2883" t="s">
        <v>90</v>
      </c>
      <c r="O2883" s="6" t="s">
        <v>493</v>
      </c>
      <c r="P2883" s="6" t="s">
        <v>494</v>
      </c>
      <c r="Q2883" s="6" t="s">
        <v>90</v>
      </c>
      <c r="R2883" s="6" t="s">
        <v>90</v>
      </c>
      <c r="S2883" s="6"/>
    </row>
    <row r="2884" spans="1:19" ht="15" hidden="1" customHeight="1" x14ac:dyDescent="0.25">
      <c r="A2884" t="s">
        <v>8879</v>
      </c>
      <c r="B2884" s="6" t="s">
        <v>8880</v>
      </c>
      <c r="H2884" s="3" t="e">
        <f>IF(I2884="",200,VLOOKUP(I2884,#REF!,2,FALSE))</f>
        <v>#REF!</v>
      </c>
      <c r="I2884" t="s">
        <v>12</v>
      </c>
      <c r="J2884" s="3" t="s">
        <v>85</v>
      </c>
      <c r="K2884" s="3" t="s">
        <v>9</v>
      </c>
      <c r="L2884" t="s">
        <v>8862</v>
      </c>
      <c r="M2884" t="s">
        <v>90</v>
      </c>
      <c r="O2884" s="6" t="s">
        <v>497</v>
      </c>
      <c r="P2884" s="6" t="s">
        <v>498</v>
      </c>
      <c r="Q2884" s="6" t="s">
        <v>90</v>
      </c>
      <c r="R2884" s="6" t="s">
        <v>90</v>
      </c>
      <c r="S2884" s="6"/>
    </row>
    <row r="2885" spans="1:19" ht="15" hidden="1" customHeight="1" x14ac:dyDescent="0.25">
      <c r="A2885" t="s">
        <v>8881</v>
      </c>
      <c r="B2885" s="6" t="s">
        <v>8882</v>
      </c>
      <c r="H2885" s="3" t="e">
        <f>IF(I2885="",200,VLOOKUP(I2885,#REF!,2,FALSE))</f>
        <v>#REF!</v>
      </c>
      <c r="I2885" t="s">
        <v>12</v>
      </c>
      <c r="J2885" s="3" t="s">
        <v>85</v>
      </c>
      <c r="K2885" s="3" t="s">
        <v>9</v>
      </c>
      <c r="L2885" t="s">
        <v>8862</v>
      </c>
      <c r="M2885" t="s">
        <v>90</v>
      </c>
      <c r="O2885" s="6" t="s">
        <v>501</v>
      </c>
      <c r="P2885" s="6" t="s">
        <v>502</v>
      </c>
      <c r="Q2885" s="6" t="s">
        <v>90</v>
      </c>
      <c r="R2885" s="6" t="s">
        <v>90</v>
      </c>
      <c r="S2885" s="6"/>
    </row>
    <row r="2886" spans="1:19" ht="15" hidden="1" customHeight="1" x14ac:dyDescent="0.25">
      <c r="A2886" t="s">
        <v>8883</v>
      </c>
      <c r="B2886" s="6" t="s">
        <v>8884</v>
      </c>
      <c r="H2886" s="3" t="e">
        <f>IF(I2886="",200,VLOOKUP(I2886,#REF!,2,FALSE))</f>
        <v>#REF!</v>
      </c>
      <c r="I2886" t="s">
        <v>12</v>
      </c>
      <c r="J2886" s="3" t="s">
        <v>85</v>
      </c>
      <c r="K2886" s="3" t="s">
        <v>9</v>
      </c>
      <c r="L2886" t="s">
        <v>8862</v>
      </c>
      <c r="M2886" t="s">
        <v>90</v>
      </c>
      <c r="O2886" s="6" t="s">
        <v>505</v>
      </c>
      <c r="P2886" s="6" t="s">
        <v>506</v>
      </c>
      <c r="Q2886" s="6" t="s">
        <v>90</v>
      </c>
      <c r="R2886" s="6" t="s">
        <v>90</v>
      </c>
      <c r="S2886" s="6"/>
    </row>
    <row r="2887" spans="1:19" ht="15" hidden="1" customHeight="1" x14ac:dyDescent="0.25">
      <c r="A2887" t="s">
        <v>8885</v>
      </c>
      <c r="B2887" s="6" t="s">
        <v>8886</v>
      </c>
      <c r="H2887" s="3" t="e">
        <f>IF(I2887="",200,VLOOKUP(I2887,#REF!,2,FALSE))</f>
        <v>#REF!</v>
      </c>
      <c r="I2887" t="s">
        <v>12</v>
      </c>
      <c r="J2887" s="3" t="s">
        <v>85</v>
      </c>
      <c r="K2887" s="3" t="s">
        <v>9</v>
      </c>
      <c r="L2887" t="s">
        <v>8862</v>
      </c>
      <c r="M2887" t="s">
        <v>90</v>
      </c>
      <c r="O2887" s="6" t="s">
        <v>509</v>
      </c>
      <c r="P2887" s="6" t="s">
        <v>510</v>
      </c>
      <c r="Q2887" s="6" t="s">
        <v>90</v>
      </c>
      <c r="R2887" s="6" t="s">
        <v>90</v>
      </c>
      <c r="S2887" s="6"/>
    </row>
    <row r="2888" spans="1:19" ht="15" hidden="1" customHeight="1" x14ac:dyDescent="0.25">
      <c r="A2888" t="s">
        <v>8887</v>
      </c>
      <c r="B2888" s="6" t="s">
        <v>8888</v>
      </c>
      <c r="H2888" s="3" t="e">
        <f>IF(I2888="",200,VLOOKUP(I2888,#REF!,2,FALSE))</f>
        <v>#REF!</v>
      </c>
      <c r="I2888" t="s">
        <v>12</v>
      </c>
      <c r="J2888" s="3" t="s">
        <v>85</v>
      </c>
      <c r="K2888" s="3" t="s">
        <v>9</v>
      </c>
      <c r="L2888" t="s">
        <v>8862</v>
      </c>
      <c r="M2888" t="s">
        <v>90</v>
      </c>
      <c r="O2888" s="6" t="s">
        <v>513</v>
      </c>
      <c r="P2888" s="6" t="s">
        <v>514</v>
      </c>
      <c r="Q2888" s="6" t="s">
        <v>90</v>
      </c>
      <c r="R2888" s="6" t="s">
        <v>90</v>
      </c>
      <c r="S2888" s="6"/>
    </row>
    <row r="2889" spans="1:19" ht="15" hidden="1" customHeight="1" x14ac:dyDescent="0.25">
      <c r="A2889" t="s">
        <v>8889</v>
      </c>
      <c r="B2889" s="6" t="s">
        <v>8890</v>
      </c>
      <c r="H2889" s="3" t="e">
        <f>IF(I2889="",200,VLOOKUP(I2889,#REF!,2,FALSE))</f>
        <v>#REF!</v>
      </c>
      <c r="I2889" t="s">
        <v>12</v>
      </c>
      <c r="J2889" s="3" t="s">
        <v>85</v>
      </c>
      <c r="K2889" s="3" t="s">
        <v>9</v>
      </c>
      <c r="L2889" t="s">
        <v>8862</v>
      </c>
      <c r="M2889" t="s">
        <v>90</v>
      </c>
      <c r="O2889" s="6" t="s">
        <v>518</v>
      </c>
      <c r="P2889" s="6" t="s">
        <v>519</v>
      </c>
      <c r="Q2889" s="6" t="s">
        <v>90</v>
      </c>
      <c r="R2889" s="6" t="s">
        <v>90</v>
      </c>
      <c r="S2889" s="6"/>
    </row>
    <row r="2890" spans="1:19" ht="15" hidden="1" customHeight="1" x14ac:dyDescent="0.25">
      <c r="A2890" t="s">
        <v>8891</v>
      </c>
      <c r="B2890" s="6" t="s">
        <v>8892</v>
      </c>
      <c r="H2890" s="3" t="e">
        <f>IF(I2890="",200,VLOOKUP(I2890,#REF!,2,FALSE))</f>
        <v>#REF!</v>
      </c>
      <c r="I2890" t="s">
        <v>12</v>
      </c>
      <c r="J2890" s="3" t="s">
        <v>85</v>
      </c>
      <c r="K2890" s="3" t="s">
        <v>9</v>
      </c>
      <c r="L2890" t="s">
        <v>8862</v>
      </c>
      <c r="M2890" t="s">
        <v>90</v>
      </c>
      <c r="O2890" s="6" t="s">
        <v>522</v>
      </c>
      <c r="P2890" s="6" t="s">
        <v>523</v>
      </c>
      <c r="Q2890" s="6" t="s">
        <v>90</v>
      </c>
      <c r="R2890" s="6" t="s">
        <v>90</v>
      </c>
      <c r="S2890" s="6"/>
    </row>
    <row r="2891" spans="1:19" ht="15" hidden="1" customHeight="1" x14ac:dyDescent="0.25">
      <c r="A2891" t="s">
        <v>8893</v>
      </c>
      <c r="B2891" s="6" t="s">
        <v>8894</v>
      </c>
      <c r="H2891" s="3" t="e">
        <f>IF(I2891="",200,VLOOKUP(I2891,#REF!,2,FALSE))</f>
        <v>#REF!</v>
      </c>
      <c r="I2891" t="s">
        <v>12</v>
      </c>
      <c r="J2891" s="3" t="s">
        <v>85</v>
      </c>
      <c r="K2891" s="3" t="s">
        <v>9</v>
      </c>
      <c r="L2891" t="s">
        <v>8862</v>
      </c>
      <c r="M2891" t="s">
        <v>90</v>
      </c>
      <c r="O2891" s="6" t="s">
        <v>526</v>
      </c>
      <c r="P2891" s="6" t="s">
        <v>527</v>
      </c>
      <c r="Q2891" s="6" t="s">
        <v>90</v>
      </c>
      <c r="R2891" s="6" t="s">
        <v>90</v>
      </c>
      <c r="S2891" s="6"/>
    </row>
    <row r="2892" spans="1:19" ht="15" hidden="1" customHeight="1" x14ac:dyDescent="0.25">
      <c r="A2892" t="s">
        <v>8895</v>
      </c>
      <c r="B2892" s="6" t="s">
        <v>8896</v>
      </c>
      <c r="H2892" s="3" t="e">
        <f>IF(I2892="",200,VLOOKUP(I2892,#REF!,2,FALSE))</f>
        <v>#REF!</v>
      </c>
      <c r="I2892" t="s">
        <v>12</v>
      </c>
      <c r="J2892" s="3" t="s">
        <v>85</v>
      </c>
      <c r="K2892" s="3" t="s">
        <v>9</v>
      </c>
      <c r="L2892" t="s">
        <v>8862</v>
      </c>
      <c r="M2892" t="s">
        <v>90</v>
      </c>
      <c r="O2892" s="6" t="s">
        <v>530</v>
      </c>
      <c r="P2892" s="6" t="s">
        <v>531</v>
      </c>
      <c r="Q2892" s="6" t="s">
        <v>90</v>
      </c>
      <c r="R2892" s="6" t="s">
        <v>90</v>
      </c>
      <c r="S2892" s="6"/>
    </row>
    <row r="2893" spans="1:19" ht="15" hidden="1" customHeight="1" x14ac:dyDescent="0.25">
      <c r="A2893" t="s">
        <v>8897</v>
      </c>
      <c r="B2893" s="6" t="s">
        <v>8898</v>
      </c>
      <c r="H2893" s="3" t="e">
        <f>IF(I2893="",200,VLOOKUP(I2893,#REF!,2,FALSE))</f>
        <v>#REF!</v>
      </c>
      <c r="I2893" t="s">
        <v>12</v>
      </c>
      <c r="J2893" s="3" t="s">
        <v>85</v>
      </c>
      <c r="K2893" s="3" t="s">
        <v>9</v>
      </c>
      <c r="L2893" t="s">
        <v>8862</v>
      </c>
      <c r="M2893" t="s">
        <v>90</v>
      </c>
      <c r="O2893" s="6" t="s">
        <v>534</v>
      </c>
      <c r="P2893" s="6" t="s">
        <v>535</v>
      </c>
      <c r="Q2893" s="6" t="s">
        <v>90</v>
      </c>
      <c r="R2893" s="6" t="s">
        <v>90</v>
      </c>
      <c r="S2893" s="6"/>
    </row>
    <row r="2894" spans="1:19" ht="15" hidden="1" customHeight="1" x14ac:dyDescent="0.25">
      <c r="A2894" t="s">
        <v>8899</v>
      </c>
      <c r="B2894" s="6" t="s">
        <v>8900</v>
      </c>
      <c r="H2894" s="3" t="e">
        <f>IF(I2894="",200,VLOOKUP(I2894,#REF!,2,FALSE))</f>
        <v>#REF!</v>
      </c>
      <c r="I2894" t="s">
        <v>12</v>
      </c>
      <c r="J2894" s="3" t="s">
        <v>85</v>
      </c>
      <c r="K2894" s="3" t="s">
        <v>9</v>
      </c>
      <c r="L2894" t="s">
        <v>8862</v>
      </c>
      <c r="M2894" t="s">
        <v>90</v>
      </c>
      <c r="O2894" s="6" t="s">
        <v>538</v>
      </c>
      <c r="P2894" s="6" t="s">
        <v>539</v>
      </c>
      <c r="Q2894" s="6" t="s">
        <v>90</v>
      </c>
      <c r="R2894" s="6" t="s">
        <v>90</v>
      </c>
      <c r="S2894" s="6"/>
    </row>
    <row r="2895" spans="1:19" ht="15" hidden="1" customHeight="1" x14ac:dyDescent="0.25">
      <c r="A2895" t="s">
        <v>8901</v>
      </c>
      <c r="B2895" s="6" t="s">
        <v>8902</v>
      </c>
      <c r="H2895" s="3" t="e">
        <f>IF(I2895="",200,VLOOKUP(I2895,#REF!,2,FALSE))</f>
        <v>#REF!</v>
      </c>
      <c r="I2895" t="s">
        <v>12</v>
      </c>
      <c r="J2895" s="3" t="s">
        <v>85</v>
      </c>
      <c r="K2895" s="3" t="s">
        <v>9</v>
      </c>
      <c r="L2895" t="s">
        <v>8862</v>
      </c>
      <c r="M2895" t="s">
        <v>90</v>
      </c>
      <c r="O2895" s="6" t="s">
        <v>542</v>
      </c>
      <c r="P2895" s="6" t="s">
        <v>543</v>
      </c>
      <c r="Q2895" s="6" t="s">
        <v>90</v>
      </c>
      <c r="R2895" s="6" t="s">
        <v>90</v>
      </c>
      <c r="S2895" s="6"/>
    </row>
    <row r="2896" spans="1:19" ht="15" hidden="1" customHeight="1" x14ac:dyDescent="0.25">
      <c r="A2896" t="s">
        <v>8903</v>
      </c>
      <c r="B2896" s="6" t="s">
        <v>8904</v>
      </c>
      <c r="H2896" s="3" t="e">
        <f>IF(I2896="",200,VLOOKUP(I2896,#REF!,2,FALSE))</f>
        <v>#REF!</v>
      </c>
      <c r="I2896" t="s">
        <v>12</v>
      </c>
      <c r="J2896" s="3" t="s">
        <v>85</v>
      </c>
      <c r="K2896" s="3" t="s">
        <v>9</v>
      </c>
      <c r="L2896" t="s">
        <v>8862</v>
      </c>
      <c r="M2896" t="s">
        <v>90</v>
      </c>
      <c r="O2896" s="6" t="s">
        <v>546</v>
      </c>
      <c r="P2896" s="6" t="s">
        <v>547</v>
      </c>
      <c r="Q2896" s="6" t="s">
        <v>90</v>
      </c>
      <c r="R2896" s="6" t="s">
        <v>90</v>
      </c>
      <c r="S2896" s="6"/>
    </row>
    <row r="2897" spans="1:19" ht="15" hidden="1" customHeight="1" x14ac:dyDescent="0.25">
      <c r="A2897" t="s">
        <v>8905</v>
      </c>
      <c r="B2897" s="6" t="s">
        <v>8906</v>
      </c>
      <c r="H2897" s="3" t="e">
        <f>IF(I2897="",200,VLOOKUP(I2897,#REF!,2,FALSE))</f>
        <v>#REF!</v>
      </c>
      <c r="I2897" t="s">
        <v>12</v>
      </c>
      <c r="J2897" s="3" t="s">
        <v>85</v>
      </c>
      <c r="K2897" s="3" t="s">
        <v>9</v>
      </c>
      <c r="L2897" t="s">
        <v>8862</v>
      </c>
      <c r="M2897" t="s">
        <v>90</v>
      </c>
      <c r="O2897" s="6" t="s">
        <v>550</v>
      </c>
      <c r="P2897" s="6" t="s">
        <v>551</v>
      </c>
      <c r="Q2897" s="6" t="s">
        <v>90</v>
      </c>
      <c r="R2897" s="6" t="s">
        <v>90</v>
      </c>
      <c r="S2897" s="6"/>
    </row>
    <row r="2898" spans="1:19" ht="15" hidden="1" customHeight="1" x14ac:dyDescent="0.25">
      <c r="A2898" t="s">
        <v>8907</v>
      </c>
      <c r="B2898" s="6" t="s">
        <v>8908</v>
      </c>
      <c r="H2898" s="3" t="e">
        <f>IF(I2898="",200,VLOOKUP(I2898,#REF!,2,FALSE))</f>
        <v>#REF!</v>
      </c>
      <c r="I2898" t="s">
        <v>12</v>
      </c>
      <c r="J2898" s="3" t="s">
        <v>85</v>
      </c>
      <c r="K2898" s="3" t="s">
        <v>9</v>
      </c>
      <c r="L2898" t="s">
        <v>8862</v>
      </c>
      <c r="M2898" t="s">
        <v>90</v>
      </c>
      <c r="O2898" s="6" t="s">
        <v>554</v>
      </c>
      <c r="P2898" s="6" t="s">
        <v>555</v>
      </c>
      <c r="Q2898" s="6" t="s">
        <v>90</v>
      </c>
      <c r="R2898" s="6" t="s">
        <v>90</v>
      </c>
      <c r="S2898" s="6"/>
    </row>
    <row r="2899" spans="1:19" ht="15" hidden="1" customHeight="1" x14ac:dyDescent="0.25">
      <c r="A2899" t="s">
        <v>8909</v>
      </c>
      <c r="B2899" s="6" t="s">
        <v>8910</v>
      </c>
      <c r="H2899" s="3" t="e">
        <f>IF(I2899="",200,VLOOKUP(I2899,#REF!,2,FALSE))</f>
        <v>#REF!</v>
      </c>
      <c r="I2899" t="s">
        <v>12</v>
      </c>
      <c r="J2899" s="3" t="s">
        <v>85</v>
      </c>
      <c r="K2899" s="3" t="s">
        <v>9</v>
      </c>
      <c r="L2899" t="s">
        <v>8862</v>
      </c>
      <c r="M2899" t="s">
        <v>90</v>
      </c>
      <c r="O2899" s="6" t="s">
        <v>558</v>
      </c>
      <c r="P2899" s="6" t="s">
        <v>559</v>
      </c>
      <c r="Q2899" s="6" t="s">
        <v>90</v>
      </c>
      <c r="R2899" s="6" t="s">
        <v>90</v>
      </c>
      <c r="S2899" s="6"/>
    </row>
    <row r="2900" spans="1:19" ht="15" hidden="1" customHeight="1" x14ac:dyDescent="0.25">
      <c r="A2900" t="s">
        <v>8911</v>
      </c>
      <c r="B2900" s="6" t="s">
        <v>8912</v>
      </c>
      <c r="H2900" s="3" t="e">
        <f>IF(I2900="",200,VLOOKUP(I2900,#REF!,2,FALSE))</f>
        <v>#REF!</v>
      </c>
      <c r="I2900" t="s">
        <v>12</v>
      </c>
      <c r="J2900" s="3" t="s">
        <v>85</v>
      </c>
      <c r="K2900" s="3" t="s">
        <v>9</v>
      </c>
      <c r="L2900" t="s">
        <v>8862</v>
      </c>
      <c r="M2900" t="s">
        <v>90</v>
      </c>
      <c r="O2900" s="6" t="s">
        <v>562</v>
      </c>
      <c r="P2900" s="6" t="s">
        <v>563</v>
      </c>
      <c r="Q2900" s="6" t="s">
        <v>90</v>
      </c>
      <c r="R2900" s="6" t="s">
        <v>90</v>
      </c>
      <c r="S2900" s="6"/>
    </row>
    <row r="2901" spans="1:19" ht="15" hidden="1" customHeight="1" x14ac:dyDescent="0.25">
      <c r="A2901" t="s">
        <v>8913</v>
      </c>
      <c r="B2901" s="6" t="s">
        <v>8914</v>
      </c>
      <c r="H2901" s="3" t="e">
        <f>IF(I2901="",200,VLOOKUP(I2901,#REF!,2,FALSE))</f>
        <v>#REF!</v>
      </c>
      <c r="I2901" t="s">
        <v>12</v>
      </c>
      <c r="J2901" s="3" t="s">
        <v>85</v>
      </c>
      <c r="K2901" s="3" t="s">
        <v>9</v>
      </c>
      <c r="L2901" t="s">
        <v>8862</v>
      </c>
      <c r="M2901" t="s">
        <v>90</v>
      </c>
      <c r="O2901" s="6" t="s">
        <v>152</v>
      </c>
      <c r="P2901" s="6" t="s">
        <v>153</v>
      </c>
      <c r="Q2901" s="6" t="s">
        <v>90</v>
      </c>
      <c r="R2901" s="6" t="s">
        <v>90</v>
      </c>
      <c r="S2901" s="6"/>
    </row>
    <row r="2902" spans="1:19" ht="15" hidden="1" customHeight="1" x14ac:dyDescent="0.25">
      <c r="A2902" t="s">
        <v>8915</v>
      </c>
      <c r="B2902" s="6" t="s">
        <v>8916</v>
      </c>
      <c r="H2902" s="3" t="e">
        <f>IF(I2902="",200,VLOOKUP(I2902,#REF!,2,FALSE))</f>
        <v>#REF!</v>
      </c>
      <c r="I2902" t="s">
        <v>12</v>
      </c>
      <c r="J2902" s="3" t="s">
        <v>85</v>
      </c>
      <c r="K2902" s="3" t="s">
        <v>9</v>
      </c>
      <c r="L2902" t="s">
        <v>8862</v>
      </c>
      <c r="M2902" t="s">
        <v>90</v>
      </c>
      <c r="O2902" s="6" t="s">
        <v>156</v>
      </c>
      <c r="P2902" s="6" t="s">
        <v>157</v>
      </c>
      <c r="Q2902" s="6" t="s">
        <v>90</v>
      </c>
      <c r="R2902" s="6" t="s">
        <v>90</v>
      </c>
      <c r="S2902" s="6"/>
    </row>
    <row r="2903" spans="1:19" ht="15" hidden="1" customHeight="1" x14ac:dyDescent="0.25">
      <c r="A2903" t="s">
        <v>8917</v>
      </c>
      <c r="B2903" s="6" t="s">
        <v>8918</v>
      </c>
      <c r="H2903" s="3" t="e">
        <f>IF(I2903="",200,VLOOKUP(I2903,#REF!,2,FALSE))</f>
        <v>#REF!</v>
      </c>
      <c r="I2903" t="s">
        <v>12</v>
      </c>
      <c r="J2903" s="3" t="s">
        <v>85</v>
      </c>
      <c r="K2903" s="3" t="s">
        <v>9</v>
      </c>
      <c r="L2903" t="s">
        <v>8862</v>
      </c>
      <c r="M2903" t="s">
        <v>90</v>
      </c>
      <c r="O2903" s="6" t="s">
        <v>160</v>
      </c>
      <c r="P2903" s="6" t="s">
        <v>161</v>
      </c>
      <c r="Q2903" s="6" t="s">
        <v>90</v>
      </c>
      <c r="R2903" s="6" t="s">
        <v>90</v>
      </c>
      <c r="S2903" s="6"/>
    </row>
    <row r="2904" spans="1:19" ht="15" hidden="1" customHeight="1" x14ac:dyDescent="0.25">
      <c r="A2904" t="s">
        <v>8919</v>
      </c>
      <c r="B2904" s="6" t="s">
        <v>8920</v>
      </c>
      <c r="H2904" s="3" t="e">
        <f>IF(I2904="",200,VLOOKUP(I2904,#REF!,2,FALSE))</f>
        <v>#REF!</v>
      </c>
      <c r="I2904" t="s">
        <v>12</v>
      </c>
      <c r="J2904" s="3" t="s">
        <v>85</v>
      </c>
      <c r="K2904" s="3" t="s">
        <v>9</v>
      </c>
      <c r="L2904" t="s">
        <v>8862</v>
      </c>
      <c r="M2904" t="s">
        <v>90</v>
      </c>
      <c r="O2904" s="6" t="s">
        <v>164</v>
      </c>
      <c r="P2904" s="6" t="s">
        <v>165</v>
      </c>
      <c r="Q2904" s="6" t="s">
        <v>90</v>
      </c>
      <c r="R2904" s="6" t="s">
        <v>90</v>
      </c>
      <c r="S2904" s="6"/>
    </row>
    <row r="2905" spans="1:19" ht="15" hidden="1" customHeight="1" x14ac:dyDescent="0.25">
      <c r="A2905" t="s">
        <v>8921</v>
      </c>
      <c r="B2905" s="6" t="s">
        <v>8922</v>
      </c>
      <c r="H2905" s="3" t="e">
        <f>IF(I2905="",200,VLOOKUP(I2905,#REF!,2,FALSE))</f>
        <v>#REF!</v>
      </c>
      <c r="I2905" t="s">
        <v>12</v>
      </c>
      <c r="J2905" s="3" t="s">
        <v>85</v>
      </c>
      <c r="K2905" s="3" t="s">
        <v>9</v>
      </c>
      <c r="L2905" t="s">
        <v>8862</v>
      </c>
      <c r="M2905" t="s">
        <v>90</v>
      </c>
      <c r="O2905" s="6" t="s">
        <v>168</v>
      </c>
      <c r="P2905" s="6" t="s">
        <v>169</v>
      </c>
      <c r="Q2905" s="6" t="s">
        <v>90</v>
      </c>
      <c r="R2905" s="6" t="s">
        <v>90</v>
      </c>
      <c r="S2905" s="6"/>
    </row>
    <row r="2906" spans="1:19" ht="15" hidden="1" customHeight="1" x14ac:dyDescent="0.25">
      <c r="A2906" t="s">
        <v>8923</v>
      </c>
      <c r="B2906" s="6" t="s">
        <v>8924</v>
      </c>
      <c r="H2906" s="3" t="e">
        <f>IF(I2906="",200,VLOOKUP(I2906,#REF!,2,FALSE))</f>
        <v>#REF!</v>
      </c>
      <c r="I2906" t="s">
        <v>12</v>
      </c>
      <c r="J2906" s="3" t="s">
        <v>85</v>
      </c>
      <c r="K2906" s="3" t="s">
        <v>9</v>
      </c>
      <c r="L2906" t="s">
        <v>8862</v>
      </c>
      <c r="M2906" t="s">
        <v>90</v>
      </c>
      <c r="O2906" s="6" t="s">
        <v>172</v>
      </c>
      <c r="P2906" s="6" t="s">
        <v>173</v>
      </c>
      <c r="Q2906" s="6" t="s">
        <v>90</v>
      </c>
      <c r="R2906" s="6" t="s">
        <v>90</v>
      </c>
      <c r="S2906" s="6"/>
    </row>
    <row r="2907" spans="1:19" ht="15" hidden="1" customHeight="1" x14ac:dyDescent="0.25">
      <c r="A2907" t="s">
        <v>8925</v>
      </c>
      <c r="B2907" s="6" t="s">
        <v>8926</v>
      </c>
      <c r="H2907" s="3" t="e">
        <f>IF(I2907="",200,VLOOKUP(I2907,#REF!,2,FALSE))</f>
        <v>#REF!</v>
      </c>
      <c r="I2907" t="s">
        <v>12</v>
      </c>
      <c r="J2907" s="3" t="s">
        <v>85</v>
      </c>
      <c r="K2907" s="3" t="s">
        <v>9</v>
      </c>
      <c r="L2907" t="s">
        <v>8862</v>
      </c>
      <c r="M2907" t="s">
        <v>90</v>
      </c>
      <c r="O2907" s="6" t="s">
        <v>176</v>
      </c>
      <c r="P2907" s="6" t="s">
        <v>177</v>
      </c>
      <c r="Q2907" s="6" t="s">
        <v>90</v>
      </c>
      <c r="R2907" s="6" t="s">
        <v>90</v>
      </c>
      <c r="S2907" s="6"/>
    </row>
    <row r="2908" spans="1:19" ht="15" hidden="1" customHeight="1" x14ac:dyDescent="0.25">
      <c r="A2908" t="s">
        <v>8927</v>
      </c>
      <c r="B2908" s="6" t="s">
        <v>8928</v>
      </c>
      <c r="G2908" s="9"/>
      <c r="H2908" s="3" t="e">
        <f>IF(I2908="",200,VLOOKUP(I2908,#REF!,2,FALSE))</f>
        <v>#REF!</v>
      </c>
      <c r="I2908" t="s">
        <v>12</v>
      </c>
      <c r="J2908" s="3" t="s">
        <v>11</v>
      </c>
      <c r="K2908" s="3" t="s">
        <v>9</v>
      </c>
      <c r="L2908" t="s">
        <v>8795</v>
      </c>
      <c r="M2908" t="s">
        <v>90</v>
      </c>
      <c r="N2908" s="6" t="s">
        <v>640</v>
      </c>
      <c r="O2908" s="6" t="s">
        <v>641</v>
      </c>
      <c r="P2908" s="6" t="s">
        <v>642</v>
      </c>
      <c r="Q2908" s="6" t="s">
        <v>90</v>
      </c>
      <c r="R2908" s="6" t="s">
        <v>643</v>
      </c>
      <c r="S2908" s="6"/>
    </row>
    <row r="2909" spans="1:19" ht="15" hidden="1" customHeight="1" x14ac:dyDescent="0.25">
      <c r="A2909" t="s">
        <v>8929</v>
      </c>
      <c r="B2909" s="6" t="s">
        <v>8930</v>
      </c>
      <c r="G2909" s="9"/>
      <c r="H2909" s="3" t="e">
        <f>IF(I2909="",200,VLOOKUP(I2909,#REF!,2,FALSE))</f>
        <v>#REF!</v>
      </c>
      <c r="I2909" t="s">
        <v>12</v>
      </c>
      <c r="J2909" s="3" t="s">
        <v>11</v>
      </c>
      <c r="K2909" s="3" t="s">
        <v>9</v>
      </c>
      <c r="L2909" t="s">
        <v>8795</v>
      </c>
      <c r="M2909" t="s">
        <v>90</v>
      </c>
      <c r="N2909" s="6" t="s">
        <v>640</v>
      </c>
      <c r="O2909" s="6" t="s">
        <v>646</v>
      </c>
      <c r="P2909" s="6" t="s">
        <v>647</v>
      </c>
      <c r="Q2909" s="6" t="s">
        <v>90</v>
      </c>
      <c r="R2909" s="6" t="s">
        <v>648</v>
      </c>
      <c r="S2909" s="6"/>
    </row>
    <row r="2910" spans="1:19" ht="15" hidden="1" customHeight="1" x14ac:dyDescent="0.25">
      <c r="A2910" t="s">
        <v>8931</v>
      </c>
      <c r="B2910" s="6" t="s">
        <v>8932</v>
      </c>
      <c r="G2910" s="9"/>
      <c r="H2910" s="3" t="e">
        <f>IF(I2910="",200,VLOOKUP(I2910,#REF!,2,FALSE))</f>
        <v>#REF!</v>
      </c>
      <c r="I2910" t="s">
        <v>12</v>
      </c>
      <c r="J2910" s="3" t="s">
        <v>11</v>
      </c>
      <c r="K2910" s="3" t="s">
        <v>9</v>
      </c>
      <c r="L2910" t="s">
        <v>8795</v>
      </c>
      <c r="M2910" t="s">
        <v>90</v>
      </c>
      <c r="N2910" s="6" t="s">
        <v>651</v>
      </c>
      <c r="O2910" s="6" t="s">
        <v>652</v>
      </c>
      <c r="P2910" s="6" t="s">
        <v>642</v>
      </c>
      <c r="Q2910" s="6" t="s">
        <v>90</v>
      </c>
      <c r="R2910" s="6" t="s">
        <v>653</v>
      </c>
      <c r="S2910" s="6"/>
    </row>
    <row r="2911" spans="1:19" ht="15" hidden="1" customHeight="1" x14ac:dyDescent="0.25">
      <c r="A2911" t="s">
        <v>8933</v>
      </c>
      <c r="B2911" s="6" t="s">
        <v>8934</v>
      </c>
      <c r="G2911" s="9"/>
      <c r="H2911" s="3" t="e">
        <f>IF(I2911="",200,VLOOKUP(I2911,#REF!,2,FALSE))</f>
        <v>#REF!</v>
      </c>
      <c r="I2911" t="s">
        <v>12</v>
      </c>
      <c r="J2911" s="3" t="s">
        <v>11</v>
      </c>
      <c r="K2911" s="3" t="s">
        <v>9</v>
      </c>
      <c r="L2911" t="s">
        <v>8795</v>
      </c>
      <c r="M2911" t="s">
        <v>90</v>
      </c>
      <c r="N2911" s="6" t="s">
        <v>656</v>
      </c>
      <c r="O2911" s="6" t="s">
        <v>657</v>
      </c>
      <c r="P2911" s="6" t="s">
        <v>642</v>
      </c>
      <c r="Q2911" s="6" t="s">
        <v>90</v>
      </c>
      <c r="R2911" s="6" t="s">
        <v>658</v>
      </c>
      <c r="S2911" s="6"/>
    </row>
    <row r="2912" spans="1:19" ht="15" hidden="1" customHeight="1" x14ac:dyDescent="0.25">
      <c r="A2912" t="s">
        <v>8935</v>
      </c>
      <c r="B2912" s="6" t="s">
        <v>8936</v>
      </c>
      <c r="G2912" s="9"/>
      <c r="H2912" s="3" t="e">
        <f>IF(I2912="",200,VLOOKUP(I2912,#REF!,2,FALSE))</f>
        <v>#REF!</v>
      </c>
      <c r="I2912" t="s">
        <v>12</v>
      </c>
      <c r="J2912" s="3" t="s">
        <v>11</v>
      </c>
      <c r="K2912" s="3" t="s">
        <v>9</v>
      </c>
      <c r="L2912" t="s">
        <v>8795</v>
      </c>
      <c r="M2912" t="s">
        <v>90</v>
      </c>
      <c r="N2912" s="6" t="s">
        <v>661</v>
      </c>
      <c r="O2912" s="6" t="s">
        <v>662</v>
      </c>
      <c r="P2912" s="6" t="s">
        <v>642</v>
      </c>
      <c r="Q2912" s="6" t="s">
        <v>90</v>
      </c>
      <c r="R2912" s="6" t="s">
        <v>663</v>
      </c>
      <c r="S2912" s="6"/>
    </row>
    <row r="2913" spans="1:19" ht="15" hidden="1" customHeight="1" x14ac:dyDescent="0.25">
      <c r="A2913" t="s">
        <v>8937</v>
      </c>
      <c r="B2913" s="6" t="s">
        <v>8938</v>
      </c>
      <c r="G2913" s="9"/>
      <c r="H2913" s="3" t="e">
        <f>IF(I2913="",200,VLOOKUP(I2913,#REF!,2,FALSE))</f>
        <v>#REF!</v>
      </c>
      <c r="I2913" t="s">
        <v>12</v>
      </c>
      <c r="J2913" s="3" t="s">
        <v>11</v>
      </c>
      <c r="K2913" s="3" t="s">
        <v>9</v>
      </c>
      <c r="L2913" t="s">
        <v>8795</v>
      </c>
      <c r="M2913" t="s">
        <v>90</v>
      </c>
      <c r="N2913" s="6" t="s">
        <v>919</v>
      </c>
      <c r="O2913" s="6" t="s">
        <v>920</v>
      </c>
      <c r="P2913" s="6" t="s">
        <v>642</v>
      </c>
      <c r="Q2913" s="6" t="s">
        <v>90</v>
      </c>
      <c r="R2913" s="6" t="s">
        <v>921</v>
      </c>
      <c r="S2913" s="6"/>
    </row>
    <row r="2914" spans="1:19" ht="15" hidden="1" customHeight="1" x14ac:dyDescent="0.25">
      <c r="A2914" t="s">
        <v>8939</v>
      </c>
      <c r="B2914" s="6" t="s">
        <v>8940</v>
      </c>
      <c r="G2914" s="9"/>
      <c r="H2914" s="3" t="e">
        <f>IF(I2914="",200,VLOOKUP(I2914,#REF!,2,FALSE))</f>
        <v>#REF!</v>
      </c>
      <c r="I2914" t="s">
        <v>12</v>
      </c>
      <c r="J2914" s="3" t="s">
        <v>11</v>
      </c>
      <c r="K2914" s="3" t="s">
        <v>9</v>
      </c>
      <c r="L2914" t="s">
        <v>8795</v>
      </c>
      <c r="M2914" t="s">
        <v>90</v>
      </c>
      <c r="N2914" s="6" t="s">
        <v>666</v>
      </c>
      <c r="O2914" s="6" t="s">
        <v>667</v>
      </c>
      <c r="P2914" s="6" t="s">
        <v>642</v>
      </c>
      <c r="Q2914" s="6" t="s">
        <v>90</v>
      </c>
      <c r="R2914" s="6" t="s">
        <v>668</v>
      </c>
      <c r="S2914" s="6"/>
    </row>
    <row r="2915" spans="1:19" ht="15" hidden="1" customHeight="1" x14ac:dyDescent="0.25">
      <c r="A2915" t="s">
        <v>8941</v>
      </c>
      <c r="B2915" s="6" t="s">
        <v>8942</v>
      </c>
      <c r="G2915" s="9"/>
      <c r="H2915" s="3" t="e">
        <f>IF(I2915="",200,VLOOKUP(I2915,#REF!,2,FALSE))</f>
        <v>#REF!</v>
      </c>
      <c r="I2915" t="s">
        <v>12</v>
      </c>
      <c r="J2915" s="3" t="s">
        <v>11</v>
      </c>
      <c r="K2915" s="3" t="s">
        <v>9</v>
      </c>
      <c r="L2915" t="s">
        <v>8795</v>
      </c>
      <c r="M2915" t="s">
        <v>90</v>
      </c>
      <c r="N2915" s="6" t="s">
        <v>671</v>
      </c>
      <c r="O2915" s="6" t="s">
        <v>672</v>
      </c>
      <c r="P2915" s="6" t="s">
        <v>642</v>
      </c>
      <c r="Q2915" s="6" t="s">
        <v>90</v>
      </c>
      <c r="R2915" s="6" t="s">
        <v>673</v>
      </c>
      <c r="S2915" s="6"/>
    </row>
    <row r="2916" spans="1:19" ht="15" hidden="1" customHeight="1" x14ac:dyDescent="0.25">
      <c r="A2916" t="s">
        <v>8943</v>
      </c>
      <c r="B2916" s="6" t="s">
        <v>8944</v>
      </c>
      <c r="G2916" s="9"/>
      <c r="H2916" s="3" t="e">
        <f>IF(I2916="",200,VLOOKUP(I2916,#REF!,2,FALSE))</f>
        <v>#REF!</v>
      </c>
      <c r="I2916" t="s">
        <v>12</v>
      </c>
      <c r="J2916" s="3" t="s">
        <v>11</v>
      </c>
      <c r="K2916" s="3" t="s">
        <v>9</v>
      </c>
      <c r="L2916" t="s">
        <v>8795</v>
      </c>
      <c r="M2916" t="s">
        <v>90</v>
      </c>
      <c r="N2916" s="6" t="s">
        <v>676</v>
      </c>
      <c r="O2916" s="6" t="s">
        <v>677</v>
      </c>
      <c r="P2916" s="6" t="s">
        <v>642</v>
      </c>
      <c r="Q2916" s="6" t="s">
        <v>90</v>
      </c>
      <c r="R2916" s="6" t="s">
        <v>678</v>
      </c>
      <c r="S2916" s="6"/>
    </row>
    <row r="2917" spans="1:19" ht="15" hidden="1" customHeight="1" x14ac:dyDescent="0.25">
      <c r="A2917" t="s">
        <v>8945</v>
      </c>
      <c r="B2917" s="6" t="s">
        <v>8946</v>
      </c>
      <c r="G2917" s="9"/>
      <c r="H2917" s="3" t="e">
        <f>IF(I2917="",200,VLOOKUP(I2917,#REF!,2,FALSE))</f>
        <v>#REF!</v>
      </c>
      <c r="I2917" t="s">
        <v>12</v>
      </c>
      <c r="J2917" s="3" t="s">
        <v>11</v>
      </c>
      <c r="K2917" s="3" t="s">
        <v>9</v>
      </c>
      <c r="L2917" t="s">
        <v>8795</v>
      </c>
      <c r="M2917" t="s">
        <v>90</v>
      </c>
      <c r="N2917" s="6" t="s">
        <v>681</v>
      </c>
      <c r="O2917" s="6" t="s">
        <v>682</v>
      </c>
      <c r="P2917" s="6" t="s">
        <v>642</v>
      </c>
      <c r="Q2917" s="6" t="s">
        <v>90</v>
      </c>
      <c r="R2917" s="6" t="s">
        <v>683</v>
      </c>
      <c r="S2917" s="6"/>
    </row>
    <row r="2918" spans="1:19" ht="15" hidden="1" customHeight="1" x14ac:dyDescent="0.25">
      <c r="A2918" t="s">
        <v>8947</v>
      </c>
      <c r="B2918" s="6" t="s">
        <v>8948</v>
      </c>
      <c r="G2918" s="9"/>
      <c r="H2918" s="3" t="e">
        <f>IF(I2918="",200,VLOOKUP(I2918,#REF!,2,FALSE))</f>
        <v>#REF!</v>
      </c>
      <c r="I2918" t="s">
        <v>12</v>
      </c>
      <c r="J2918" s="3" t="s">
        <v>11</v>
      </c>
      <c r="K2918" s="3" t="s">
        <v>9</v>
      </c>
      <c r="L2918" t="s">
        <v>8795</v>
      </c>
      <c r="M2918" t="s">
        <v>90</v>
      </c>
      <c r="N2918" s="6" t="s">
        <v>686</v>
      </c>
      <c r="O2918" s="6" t="s">
        <v>687</v>
      </c>
      <c r="P2918" s="6" t="s">
        <v>688</v>
      </c>
      <c r="Q2918" s="6" t="s">
        <v>90</v>
      </c>
      <c r="R2918" s="6" t="s">
        <v>689</v>
      </c>
      <c r="S2918" s="6"/>
    </row>
    <row r="2919" spans="1:19" ht="15" hidden="1" customHeight="1" x14ac:dyDescent="0.25">
      <c r="A2919" t="s">
        <v>8949</v>
      </c>
      <c r="B2919" s="6" t="s">
        <v>8950</v>
      </c>
      <c r="G2919" s="9"/>
      <c r="H2919" s="3" t="e">
        <f>IF(I2919="",200,VLOOKUP(I2919,#REF!,2,FALSE))</f>
        <v>#REF!</v>
      </c>
      <c r="I2919" t="s">
        <v>12</v>
      </c>
      <c r="J2919" s="3" t="s">
        <v>11</v>
      </c>
      <c r="K2919" s="3" t="s">
        <v>9</v>
      </c>
      <c r="L2919" t="s">
        <v>8795</v>
      </c>
      <c r="M2919" t="s">
        <v>90</v>
      </c>
      <c r="N2919" s="6" t="s">
        <v>692</v>
      </c>
      <c r="O2919" s="6" t="s">
        <v>693</v>
      </c>
      <c r="P2919" s="6" t="s">
        <v>694</v>
      </c>
      <c r="Q2919" s="6" t="s">
        <v>90</v>
      </c>
      <c r="R2919" s="6" t="s">
        <v>695</v>
      </c>
      <c r="S2919" s="6"/>
    </row>
    <row r="2920" spans="1:19" ht="15" hidden="1" customHeight="1" x14ac:dyDescent="0.25">
      <c r="A2920" t="s">
        <v>8951</v>
      </c>
      <c r="B2920" s="6" t="s">
        <v>8952</v>
      </c>
      <c r="G2920" s="9"/>
      <c r="H2920" s="3" t="e">
        <f>IF(I2920="",200,VLOOKUP(I2920,#REF!,2,FALSE))</f>
        <v>#REF!</v>
      </c>
      <c r="I2920" t="s">
        <v>12</v>
      </c>
      <c r="J2920" s="3" t="s">
        <v>11</v>
      </c>
      <c r="K2920" s="3" t="s">
        <v>9</v>
      </c>
      <c r="L2920" t="s">
        <v>8795</v>
      </c>
      <c r="M2920" t="s">
        <v>90</v>
      </c>
      <c r="N2920" s="6" t="s">
        <v>698</v>
      </c>
      <c r="O2920" s="6" t="s">
        <v>699</v>
      </c>
      <c r="P2920" s="6" t="s">
        <v>700</v>
      </c>
      <c r="Q2920" s="6" t="s">
        <v>90</v>
      </c>
      <c r="R2920" s="6" t="s">
        <v>90</v>
      </c>
      <c r="S2920" s="6"/>
    </row>
    <row r="2921" spans="1:19" ht="15" hidden="1" customHeight="1" x14ac:dyDescent="0.25">
      <c r="A2921" t="s">
        <v>8953</v>
      </c>
      <c r="B2921" s="6" t="s">
        <v>8954</v>
      </c>
      <c r="H2921" s="3" t="e">
        <f>IF(I2921="",200,VLOOKUP(I2921,#REF!,2,FALSE))</f>
        <v>#REF!</v>
      </c>
      <c r="I2921" t="s">
        <v>12</v>
      </c>
      <c r="J2921" s="3" t="s">
        <v>85</v>
      </c>
      <c r="K2921" s="3" t="s">
        <v>9</v>
      </c>
      <c r="L2921" t="s">
        <v>8862</v>
      </c>
      <c r="M2921" t="s">
        <v>90</v>
      </c>
      <c r="N2921" s="6" t="s">
        <v>640</v>
      </c>
      <c r="O2921" s="6" t="s">
        <v>641</v>
      </c>
      <c r="P2921" s="6" t="s">
        <v>642</v>
      </c>
      <c r="Q2921" s="6" t="s">
        <v>90</v>
      </c>
      <c r="R2921" s="6" t="s">
        <v>643</v>
      </c>
      <c r="S2921" s="6"/>
    </row>
    <row r="2922" spans="1:19" ht="15" hidden="1" customHeight="1" x14ac:dyDescent="0.25">
      <c r="A2922" t="s">
        <v>8955</v>
      </c>
      <c r="B2922" s="6" t="s">
        <v>8956</v>
      </c>
      <c r="H2922" s="3" t="e">
        <f>IF(I2922="",200,VLOOKUP(I2922,#REF!,2,FALSE))</f>
        <v>#REF!</v>
      </c>
      <c r="I2922" t="s">
        <v>12</v>
      </c>
      <c r="J2922" s="3" t="s">
        <v>85</v>
      </c>
      <c r="K2922" s="3" t="s">
        <v>9</v>
      </c>
      <c r="L2922" t="s">
        <v>8862</v>
      </c>
      <c r="M2922" t="s">
        <v>90</v>
      </c>
      <c r="N2922" s="6" t="s">
        <v>640</v>
      </c>
      <c r="O2922" s="6" t="s">
        <v>646</v>
      </c>
      <c r="P2922" s="6" t="s">
        <v>647</v>
      </c>
      <c r="Q2922" s="6" t="s">
        <v>90</v>
      </c>
      <c r="R2922" s="6" t="s">
        <v>648</v>
      </c>
      <c r="S2922" s="6"/>
    </row>
    <row r="2923" spans="1:19" ht="15" hidden="1" customHeight="1" x14ac:dyDescent="0.25">
      <c r="A2923" t="s">
        <v>8957</v>
      </c>
      <c r="B2923" s="6" t="s">
        <v>8958</v>
      </c>
      <c r="H2923" s="3" t="e">
        <f>IF(I2923="",200,VLOOKUP(I2923,#REF!,2,FALSE))</f>
        <v>#REF!</v>
      </c>
      <c r="I2923" t="s">
        <v>12</v>
      </c>
      <c r="J2923" s="3" t="s">
        <v>85</v>
      </c>
      <c r="K2923" s="3" t="s">
        <v>9</v>
      </c>
      <c r="L2923" t="s">
        <v>8862</v>
      </c>
      <c r="M2923" t="s">
        <v>90</v>
      </c>
      <c r="N2923" s="6" t="s">
        <v>651</v>
      </c>
      <c r="O2923" s="6" t="s">
        <v>652</v>
      </c>
      <c r="P2923" s="6" t="s">
        <v>642</v>
      </c>
      <c r="Q2923" s="6" t="s">
        <v>90</v>
      </c>
      <c r="R2923" s="6" t="s">
        <v>653</v>
      </c>
      <c r="S2923" s="6"/>
    </row>
    <row r="2924" spans="1:19" ht="15" hidden="1" customHeight="1" x14ac:dyDescent="0.25">
      <c r="A2924" t="s">
        <v>8959</v>
      </c>
      <c r="B2924" s="6" t="s">
        <v>8960</v>
      </c>
      <c r="H2924" s="3" t="e">
        <f>IF(I2924="",200,VLOOKUP(I2924,#REF!,2,FALSE))</f>
        <v>#REF!</v>
      </c>
      <c r="I2924" t="s">
        <v>12</v>
      </c>
      <c r="J2924" s="3" t="s">
        <v>85</v>
      </c>
      <c r="K2924" s="3" t="s">
        <v>9</v>
      </c>
      <c r="L2924" t="s">
        <v>8862</v>
      </c>
      <c r="M2924" t="s">
        <v>90</v>
      </c>
      <c r="N2924" s="6" t="s">
        <v>656</v>
      </c>
      <c r="O2924" s="6" t="s">
        <v>657</v>
      </c>
      <c r="P2924" s="6" t="s">
        <v>642</v>
      </c>
      <c r="Q2924" s="6" t="s">
        <v>90</v>
      </c>
      <c r="R2924" s="6" t="s">
        <v>658</v>
      </c>
      <c r="S2924" s="6"/>
    </row>
    <row r="2925" spans="1:19" ht="15" hidden="1" customHeight="1" x14ac:dyDescent="0.25">
      <c r="A2925" t="s">
        <v>8961</v>
      </c>
      <c r="B2925" s="6" t="s">
        <v>8962</v>
      </c>
      <c r="H2925" s="3" t="e">
        <f>IF(I2925="",200,VLOOKUP(I2925,#REF!,2,FALSE))</f>
        <v>#REF!</v>
      </c>
      <c r="I2925" t="s">
        <v>12</v>
      </c>
      <c r="J2925" s="3" t="s">
        <v>85</v>
      </c>
      <c r="K2925" s="3" t="s">
        <v>9</v>
      </c>
      <c r="L2925" t="s">
        <v>8862</v>
      </c>
      <c r="M2925" t="s">
        <v>90</v>
      </c>
      <c r="N2925" s="6" t="s">
        <v>661</v>
      </c>
      <c r="O2925" s="6" t="s">
        <v>662</v>
      </c>
      <c r="P2925" s="6" t="s">
        <v>642</v>
      </c>
      <c r="Q2925" s="6" t="s">
        <v>90</v>
      </c>
      <c r="R2925" s="6" t="s">
        <v>663</v>
      </c>
      <c r="S2925" s="6"/>
    </row>
    <row r="2926" spans="1:19" ht="15" hidden="1" customHeight="1" x14ac:dyDescent="0.25">
      <c r="A2926" t="s">
        <v>8963</v>
      </c>
      <c r="B2926" s="6" t="s">
        <v>8964</v>
      </c>
      <c r="H2926" s="3" t="e">
        <f>IF(I2926="",200,VLOOKUP(I2926,#REF!,2,FALSE))</f>
        <v>#REF!</v>
      </c>
      <c r="I2926" t="s">
        <v>12</v>
      </c>
      <c r="J2926" s="3" t="s">
        <v>85</v>
      </c>
      <c r="K2926" s="3" t="s">
        <v>9</v>
      </c>
      <c r="L2926" t="s">
        <v>8862</v>
      </c>
      <c r="M2926" t="s">
        <v>90</v>
      </c>
      <c r="N2926" s="6" t="s">
        <v>919</v>
      </c>
      <c r="O2926" s="6" t="s">
        <v>920</v>
      </c>
      <c r="P2926" s="6" t="s">
        <v>642</v>
      </c>
      <c r="Q2926" s="6" t="s">
        <v>90</v>
      </c>
      <c r="R2926" s="6" t="s">
        <v>921</v>
      </c>
      <c r="S2926" s="6"/>
    </row>
    <row r="2927" spans="1:19" ht="15" hidden="1" customHeight="1" x14ac:dyDescent="0.25">
      <c r="A2927" t="s">
        <v>8965</v>
      </c>
      <c r="B2927" s="6" t="s">
        <v>8966</v>
      </c>
      <c r="H2927" s="3" t="e">
        <f>IF(I2927="",200,VLOOKUP(I2927,#REF!,2,FALSE))</f>
        <v>#REF!</v>
      </c>
      <c r="I2927" t="s">
        <v>12</v>
      </c>
      <c r="J2927" s="3" t="s">
        <v>85</v>
      </c>
      <c r="K2927" s="3" t="s">
        <v>9</v>
      </c>
      <c r="L2927" t="s">
        <v>8862</v>
      </c>
      <c r="M2927" t="s">
        <v>90</v>
      </c>
      <c r="N2927" s="6" t="s">
        <v>666</v>
      </c>
      <c r="O2927" s="6" t="s">
        <v>667</v>
      </c>
      <c r="P2927" s="6" t="s">
        <v>642</v>
      </c>
      <c r="Q2927" s="6" t="s">
        <v>90</v>
      </c>
      <c r="R2927" s="6" t="s">
        <v>668</v>
      </c>
      <c r="S2927" s="6"/>
    </row>
    <row r="2928" spans="1:19" ht="15" hidden="1" customHeight="1" x14ac:dyDescent="0.25">
      <c r="A2928" t="s">
        <v>8967</v>
      </c>
      <c r="B2928" s="6" t="s">
        <v>8968</v>
      </c>
      <c r="H2928" s="3" t="e">
        <f>IF(I2928="",200,VLOOKUP(I2928,#REF!,2,FALSE))</f>
        <v>#REF!</v>
      </c>
      <c r="I2928" t="s">
        <v>12</v>
      </c>
      <c r="J2928" s="3" t="s">
        <v>85</v>
      </c>
      <c r="K2928" s="3" t="s">
        <v>9</v>
      </c>
      <c r="L2928" t="s">
        <v>8862</v>
      </c>
      <c r="M2928" t="s">
        <v>90</v>
      </c>
      <c r="N2928" s="6" t="s">
        <v>671</v>
      </c>
      <c r="O2928" s="6" t="s">
        <v>672</v>
      </c>
      <c r="P2928" s="6" t="s">
        <v>642</v>
      </c>
      <c r="Q2928" s="6" t="s">
        <v>90</v>
      </c>
      <c r="R2928" s="6" t="s">
        <v>673</v>
      </c>
      <c r="S2928" s="6"/>
    </row>
    <row r="2929" spans="1:19" ht="15" hidden="1" customHeight="1" x14ac:dyDescent="0.25">
      <c r="A2929" t="s">
        <v>8969</v>
      </c>
      <c r="B2929" s="6" t="s">
        <v>8970</v>
      </c>
      <c r="H2929" s="3" t="e">
        <f>IF(I2929="",200,VLOOKUP(I2929,#REF!,2,FALSE))</f>
        <v>#REF!</v>
      </c>
      <c r="I2929" t="s">
        <v>12</v>
      </c>
      <c r="J2929" s="3" t="s">
        <v>85</v>
      </c>
      <c r="K2929" s="3" t="s">
        <v>9</v>
      </c>
      <c r="L2929" t="s">
        <v>8862</v>
      </c>
      <c r="M2929" t="s">
        <v>90</v>
      </c>
      <c r="N2929" s="6" t="s">
        <v>676</v>
      </c>
      <c r="O2929" s="6" t="s">
        <v>677</v>
      </c>
      <c r="P2929" s="6" t="s">
        <v>642</v>
      </c>
      <c r="Q2929" s="6" t="s">
        <v>90</v>
      </c>
      <c r="R2929" s="6" t="s">
        <v>678</v>
      </c>
      <c r="S2929" s="6"/>
    </row>
    <row r="2930" spans="1:19" ht="15" hidden="1" customHeight="1" x14ac:dyDescent="0.25">
      <c r="A2930" t="s">
        <v>8971</v>
      </c>
      <c r="B2930" s="6" t="s">
        <v>8972</v>
      </c>
      <c r="H2930" s="3" t="e">
        <f>IF(I2930="",200,VLOOKUP(I2930,#REF!,2,FALSE))</f>
        <v>#REF!</v>
      </c>
      <c r="I2930" t="s">
        <v>12</v>
      </c>
      <c r="J2930" s="3" t="s">
        <v>85</v>
      </c>
      <c r="K2930" s="3" t="s">
        <v>9</v>
      </c>
      <c r="L2930" t="s">
        <v>8862</v>
      </c>
      <c r="M2930" t="s">
        <v>90</v>
      </c>
      <c r="N2930" s="6" t="s">
        <v>681</v>
      </c>
      <c r="O2930" s="6" t="s">
        <v>682</v>
      </c>
      <c r="P2930" s="6" t="s">
        <v>642</v>
      </c>
      <c r="Q2930" s="6" t="s">
        <v>90</v>
      </c>
      <c r="R2930" s="6" t="s">
        <v>683</v>
      </c>
      <c r="S2930" s="6"/>
    </row>
    <row r="2931" spans="1:19" ht="15" hidden="1" customHeight="1" x14ac:dyDescent="0.25">
      <c r="A2931" t="s">
        <v>8973</v>
      </c>
      <c r="B2931" s="6" t="s">
        <v>8974</v>
      </c>
      <c r="H2931" s="3" t="e">
        <f>IF(I2931="",200,VLOOKUP(I2931,#REF!,2,FALSE))</f>
        <v>#REF!</v>
      </c>
      <c r="I2931" t="s">
        <v>12</v>
      </c>
      <c r="J2931" s="3" t="s">
        <v>85</v>
      </c>
      <c r="K2931" s="3" t="s">
        <v>9</v>
      </c>
      <c r="L2931" t="s">
        <v>8862</v>
      </c>
      <c r="M2931" t="s">
        <v>90</v>
      </c>
      <c r="N2931" s="6" t="s">
        <v>686</v>
      </c>
      <c r="O2931" s="6" t="s">
        <v>687</v>
      </c>
      <c r="P2931" s="6" t="s">
        <v>688</v>
      </c>
      <c r="Q2931" s="6" t="s">
        <v>90</v>
      </c>
      <c r="R2931" s="6" t="s">
        <v>689</v>
      </c>
      <c r="S2931" s="6"/>
    </row>
    <row r="2932" spans="1:19" ht="15" hidden="1" customHeight="1" x14ac:dyDescent="0.25">
      <c r="A2932" t="s">
        <v>8975</v>
      </c>
      <c r="B2932" s="6" t="s">
        <v>8976</v>
      </c>
      <c r="H2932" s="3" t="e">
        <f>IF(I2932="",200,VLOOKUP(I2932,#REF!,2,FALSE))</f>
        <v>#REF!</v>
      </c>
      <c r="I2932" t="s">
        <v>12</v>
      </c>
      <c r="J2932" s="3" t="s">
        <v>85</v>
      </c>
      <c r="K2932" s="3" t="s">
        <v>9</v>
      </c>
      <c r="L2932" t="s">
        <v>8862</v>
      </c>
      <c r="M2932" t="s">
        <v>90</v>
      </c>
      <c r="N2932" s="6" t="s">
        <v>692</v>
      </c>
      <c r="O2932" s="6" t="s">
        <v>693</v>
      </c>
      <c r="P2932" s="6" t="s">
        <v>694</v>
      </c>
      <c r="Q2932" s="6" t="s">
        <v>90</v>
      </c>
      <c r="R2932" s="6" t="s">
        <v>695</v>
      </c>
      <c r="S2932" s="6"/>
    </row>
    <row r="2933" spans="1:19" ht="15" hidden="1" customHeight="1" x14ac:dyDescent="0.25">
      <c r="A2933" t="s">
        <v>8977</v>
      </c>
      <c r="B2933" s="6" t="s">
        <v>8978</v>
      </c>
      <c r="H2933" s="3" t="e">
        <f>IF(I2933="",200,VLOOKUP(I2933,#REF!,2,FALSE))</f>
        <v>#REF!</v>
      </c>
      <c r="I2933" t="s">
        <v>12</v>
      </c>
      <c r="J2933" s="3" t="s">
        <v>85</v>
      </c>
      <c r="K2933" s="3" t="s">
        <v>9</v>
      </c>
      <c r="L2933" t="s">
        <v>8862</v>
      </c>
      <c r="M2933" t="s">
        <v>90</v>
      </c>
      <c r="N2933" s="6" t="s">
        <v>698</v>
      </c>
      <c r="O2933" s="6" t="s">
        <v>699</v>
      </c>
      <c r="P2933" s="6" t="s">
        <v>700</v>
      </c>
      <c r="Q2933" s="6" t="s">
        <v>90</v>
      </c>
      <c r="R2933" s="6" t="s">
        <v>90</v>
      </c>
      <c r="S2933" s="6"/>
    </row>
    <row r="2934" spans="1:19" ht="15" hidden="1" customHeight="1" x14ac:dyDescent="0.25">
      <c r="A2934" t="s">
        <v>8979</v>
      </c>
      <c r="B2934" s="6" t="s">
        <v>8980</v>
      </c>
      <c r="G2934" s="9"/>
      <c r="H2934" s="3" t="e">
        <f>IF(I2934="",200,VLOOKUP(I2934,#REF!,2,FALSE))</f>
        <v>#REF!</v>
      </c>
      <c r="I2934" t="s">
        <v>12</v>
      </c>
      <c r="J2934" s="3" t="s">
        <v>11</v>
      </c>
      <c r="K2934" s="3" t="s">
        <v>9</v>
      </c>
      <c r="L2934" t="s">
        <v>8795</v>
      </c>
      <c r="M2934" t="s">
        <v>90</v>
      </c>
      <c r="N2934" s="6" t="s">
        <v>788</v>
      </c>
      <c r="O2934" s="6" t="s">
        <v>789</v>
      </c>
      <c r="P2934" s="6" t="s">
        <v>790</v>
      </c>
      <c r="Q2934" s="6" t="s">
        <v>90</v>
      </c>
      <c r="R2934" s="6" t="s">
        <v>791</v>
      </c>
      <c r="S2934" s="6"/>
    </row>
    <row r="2935" spans="1:19" ht="15" hidden="1" customHeight="1" x14ac:dyDescent="0.25">
      <c r="A2935" t="s">
        <v>8981</v>
      </c>
      <c r="B2935" s="6" t="s">
        <v>8982</v>
      </c>
      <c r="G2935" s="9"/>
      <c r="H2935" s="3" t="e">
        <f>IF(I2935="",200,VLOOKUP(I2935,#REF!,2,FALSE))</f>
        <v>#REF!</v>
      </c>
      <c r="I2935" t="s">
        <v>12</v>
      </c>
      <c r="J2935" s="3" t="s">
        <v>11</v>
      </c>
      <c r="K2935" s="3" t="s">
        <v>9</v>
      </c>
      <c r="L2935" t="s">
        <v>8795</v>
      </c>
      <c r="M2935" t="s">
        <v>90</v>
      </c>
      <c r="N2935" s="6" t="s">
        <v>794</v>
      </c>
      <c r="O2935" s="6" t="s">
        <v>795</v>
      </c>
      <c r="P2935" s="6" t="s">
        <v>796</v>
      </c>
      <c r="Q2935" s="6" t="s">
        <v>90</v>
      </c>
      <c r="R2935" s="6" t="s">
        <v>797</v>
      </c>
      <c r="S2935" s="6"/>
    </row>
    <row r="2936" spans="1:19" ht="15" hidden="1" customHeight="1" x14ac:dyDescent="0.25">
      <c r="A2936" t="s">
        <v>8983</v>
      </c>
      <c r="B2936" s="6" t="s">
        <v>8984</v>
      </c>
      <c r="G2936" s="9"/>
      <c r="H2936" s="3" t="e">
        <f>IF(I2936="",200,VLOOKUP(I2936,#REF!,2,FALSE))</f>
        <v>#REF!</v>
      </c>
      <c r="I2936" t="s">
        <v>12</v>
      </c>
      <c r="J2936" s="3" t="s">
        <v>11</v>
      </c>
      <c r="K2936" s="3" t="s">
        <v>9</v>
      </c>
      <c r="L2936" t="s">
        <v>8795</v>
      </c>
      <c r="M2936" t="s">
        <v>90</v>
      </c>
      <c r="N2936" s="6" t="s">
        <v>800</v>
      </c>
      <c r="O2936" s="6" t="s">
        <v>801</v>
      </c>
      <c r="P2936" s="6" t="s">
        <v>802</v>
      </c>
      <c r="Q2936" s="6" t="s">
        <v>90</v>
      </c>
      <c r="R2936" s="6" t="s">
        <v>803</v>
      </c>
      <c r="S2936" s="6"/>
    </row>
    <row r="2937" spans="1:19" ht="15" hidden="1" customHeight="1" x14ac:dyDescent="0.25">
      <c r="A2937" t="s">
        <v>8985</v>
      </c>
      <c r="B2937" s="6" t="s">
        <v>8986</v>
      </c>
      <c r="G2937" s="9"/>
      <c r="H2937" s="3" t="e">
        <f>IF(I2937="",200,VLOOKUP(I2937,#REF!,2,FALSE))</f>
        <v>#REF!</v>
      </c>
      <c r="I2937" t="s">
        <v>12</v>
      </c>
      <c r="J2937" s="3" t="s">
        <v>11</v>
      </c>
      <c r="K2937" s="3" t="s">
        <v>9</v>
      </c>
      <c r="L2937" t="s">
        <v>8795</v>
      </c>
      <c r="M2937" t="s">
        <v>90</v>
      </c>
      <c r="N2937" s="6" t="s">
        <v>806</v>
      </c>
      <c r="O2937" s="6" t="s">
        <v>807</v>
      </c>
      <c r="P2937" s="6" t="s">
        <v>808</v>
      </c>
      <c r="Q2937" s="6" t="s">
        <v>90</v>
      </c>
      <c r="R2937" s="6" t="s">
        <v>809</v>
      </c>
      <c r="S2937" s="6"/>
    </row>
    <row r="2938" spans="1:19" ht="15" hidden="1" customHeight="1" x14ac:dyDescent="0.25">
      <c r="A2938" t="s">
        <v>8987</v>
      </c>
      <c r="B2938" s="6" t="s">
        <v>8988</v>
      </c>
      <c r="G2938" s="9"/>
      <c r="H2938" s="3" t="e">
        <f>IF(I2938="",200,VLOOKUP(I2938,#REF!,2,FALSE))</f>
        <v>#REF!</v>
      </c>
      <c r="I2938" t="s">
        <v>12</v>
      </c>
      <c r="J2938" s="3" t="s">
        <v>11</v>
      </c>
      <c r="K2938" s="3" t="s">
        <v>9</v>
      </c>
      <c r="L2938" t="s">
        <v>8795</v>
      </c>
      <c r="M2938" t="s">
        <v>90</v>
      </c>
      <c r="N2938" s="6" t="s">
        <v>812</v>
      </c>
      <c r="O2938" s="6" t="s">
        <v>813</v>
      </c>
      <c r="P2938" s="6" t="s">
        <v>814</v>
      </c>
      <c r="Q2938" s="6" t="s">
        <v>90</v>
      </c>
      <c r="R2938" s="6" t="s">
        <v>815</v>
      </c>
      <c r="S2938" s="6"/>
    </row>
    <row r="2939" spans="1:19" ht="15" hidden="1" customHeight="1" x14ac:dyDescent="0.25">
      <c r="A2939" t="s">
        <v>8989</v>
      </c>
      <c r="B2939" s="6" t="s">
        <v>8990</v>
      </c>
      <c r="G2939" s="9"/>
      <c r="H2939" s="3" t="e">
        <f>IF(I2939="",200,VLOOKUP(I2939,#REF!,2,FALSE))</f>
        <v>#REF!</v>
      </c>
      <c r="I2939" t="s">
        <v>12</v>
      </c>
      <c r="J2939" s="3" t="s">
        <v>11</v>
      </c>
      <c r="K2939" s="3" t="s">
        <v>9</v>
      </c>
      <c r="L2939" t="s">
        <v>8795</v>
      </c>
      <c r="M2939" t="s">
        <v>90</v>
      </c>
      <c r="N2939" s="6" t="s">
        <v>261</v>
      </c>
      <c r="O2939" s="6" t="s">
        <v>262</v>
      </c>
      <c r="P2939" s="6" t="s">
        <v>263</v>
      </c>
      <c r="Q2939" s="6" t="s">
        <v>90</v>
      </c>
      <c r="R2939" s="6" t="s">
        <v>264</v>
      </c>
      <c r="S2939" s="6"/>
    </row>
    <row r="2940" spans="1:19" ht="15" hidden="1" customHeight="1" x14ac:dyDescent="0.25">
      <c r="A2940" t="s">
        <v>8991</v>
      </c>
      <c r="B2940" s="6" t="s">
        <v>8992</v>
      </c>
      <c r="G2940" s="9"/>
      <c r="H2940" s="3" t="e">
        <f>IF(I2940="",200,VLOOKUP(I2940,#REF!,2,FALSE))</f>
        <v>#REF!</v>
      </c>
      <c r="I2940" t="s">
        <v>12</v>
      </c>
      <c r="J2940" s="3" t="s">
        <v>11</v>
      </c>
      <c r="K2940" s="3" t="s">
        <v>9</v>
      </c>
      <c r="L2940" t="s">
        <v>8795</v>
      </c>
      <c r="M2940" t="s">
        <v>90</v>
      </c>
      <c r="N2940" s="6" t="s">
        <v>826</v>
      </c>
      <c r="O2940" s="6" t="s">
        <v>827</v>
      </c>
      <c r="P2940" s="6" t="s">
        <v>828</v>
      </c>
      <c r="Q2940" s="6" t="s">
        <v>90</v>
      </c>
      <c r="R2940" s="6" t="s">
        <v>829</v>
      </c>
      <c r="S2940" s="6"/>
    </row>
    <row r="2941" spans="1:19" ht="15" hidden="1" customHeight="1" x14ac:dyDescent="0.25">
      <c r="A2941" t="s">
        <v>8993</v>
      </c>
      <c r="B2941" s="6" t="s">
        <v>8994</v>
      </c>
      <c r="G2941" s="9"/>
      <c r="H2941" s="3" t="e">
        <f>IF(I2941="",200,VLOOKUP(I2941,#REF!,2,FALSE))</f>
        <v>#REF!</v>
      </c>
      <c r="I2941" t="s">
        <v>12</v>
      </c>
      <c r="J2941" s="3" t="s">
        <v>11</v>
      </c>
      <c r="K2941" s="3" t="s">
        <v>9</v>
      </c>
      <c r="L2941" t="s">
        <v>8795</v>
      </c>
      <c r="M2941" t="s">
        <v>90</v>
      </c>
      <c r="N2941" s="6" t="s">
        <v>832</v>
      </c>
      <c r="O2941" s="6" t="s">
        <v>833</v>
      </c>
      <c r="P2941" s="6" t="s">
        <v>834</v>
      </c>
      <c r="Q2941" s="6" t="s">
        <v>90</v>
      </c>
      <c r="R2941" s="6" t="s">
        <v>835</v>
      </c>
      <c r="S2941" s="6"/>
    </row>
    <row r="2942" spans="1:19" ht="15" hidden="1" customHeight="1" x14ac:dyDescent="0.25">
      <c r="A2942" t="s">
        <v>8995</v>
      </c>
      <c r="B2942" s="6" t="s">
        <v>8996</v>
      </c>
      <c r="G2942" s="9"/>
      <c r="H2942" s="3" t="e">
        <f>IF(I2942="",200,VLOOKUP(I2942,#REF!,2,FALSE))</f>
        <v>#REF!</v>
      </c>
      <c r="I2942" t="s">
        <v>12</v>
      </c>
      <c r="J2942" s="3" t="s">
        <v>11</v>
      </c>
      <c r="K2942" s="3" t="s">
        <v>9</v>
      </c>
      <c r="L2942" t="s">
        <v>8795</v>
      </c>
      <c r="M2942" t="s">
        <v>90</v>
      </c>
      <c r="N2942" s="6" t="s">
        <v>267</v>
      </c>
      <c r="O2942" s="6" t="s">
        <v>268</v>
      </c>
      <c r="P2942" s="6" t="s">
        <v>269</v>
      </c>
      <c r="Q2942" s="6" t="s">
        <v>90</v>
      </c>
      <c r="R2942" s="6" t="s">
        <v>270</v>
      </c>
      <c r="S2942" s="6"/>
    </row>
    <row r="2943" spans="1:19" ht="15" hidden="1" customHeight="1" x14ac:dyDescent="0.25">
      <c r="A2943" t="s">
        <v>8997</v>
      </c>
      <c r="B2943" s="6" t="s">
        <v>8998</v>
      </c>
      <c r="G2943" s="9"/>
      <c r="H2943" s="3" t="e">
        <f>IF(I2943="",200,VLOOKUP(I2943,#REF!,2,FALSE))</f>
        <v>#REF!</v>
      </c>
      <c r="I2943" t="s">
        <v>12</v>
      </c>
      <c r="J2943" s="3" t="s">
        <v>11</v>
      </c>
      <c r="K2943" s="3" t="s">
        <v>9</v>
      </c>
      <c r="L2943" t="s">
        <v>8795</v>
      </c>
      <c r="M2943" t="s">
        <v>90</v>
      </c>
      <c r="N2943" s="6" t="s">
        <v>840</v>
      </c>
      <c r="O2943" s="6" t="s">
        <v>841</v>
      </c>
      <c r="P2943" s="6" t="s">
        <v>842</v>
      </c>
      <c r="Q2943" s="6" t="s">
        <v>90</v>
      </c>
      <c r="R2943" s="6" t="s">
        <v>843</v>
      </c>
      <c r="S2943" s="6"/>
    </row>
    <row r="2944" spans="1:19" ht="15" hidden="1" customHeight="1" x14ac:dyDescent="0.25">
      <c r="A2944" t="s">
        <v>8999</v>
      </c>
      <c r="B2944" s="6" t="s">
        <v>9000</v>
      </c>
      <c r="G2944" s="9"/>
      <c r="H2944" s="3" t="e">
        <f>IF(I2944="",200,VLOOKUP(I2944,#REF!,2,FALSE))</f>
        <v>#REF!</v>
      </c>
      <c r="I2944" t="s">
        <v>12</v>
      </c>
      <c r="J2944" s="3" t="s">
        <v>11</v>
      </c>
      <c r="K2944" s="3" t="s">
        <v>9</v>
      </c>
      <c r="L2944" t="s">
        <v>8795</v>
      </c>
      <c r="M2944" t="s">
        <v>90</v>
      </c>
      <c r="N2944" s="6" t="s">
        <v>846</v>
      </c>
      <c r="O2944" s="6" t="s">
        <v>847</v>
      </c>
      <c r="P2944" s="6" t="s">
        <v>848</v>
      </c>
      <c r="Q2944" s="6" t="s">
        <v>90</v>
      </c>
      <c r="R2944" s="6" t="s">
        <v>849</v>
      </c>
      <c r="S2944" s="6"/>
    </row>
    <row r="2945" spans="1:19" ht="15" hidden="1" customHeight="1" x14ac:dyDescent="0.25">
      <c r="A2945" t="s">
        <v>9001</v>
      </c>
      <c r="B2945" s="6" t="s">
        <v>9002</v>
      </c>
      <c r="H2945" s="3" t="e">
        <f>IF(I2945="",200,VLOOKUP(I2945,#REF!,2,FALSE))</f>
        <v>#REF!</v>
      </c>
      <c r="I2945" t="s">
        <v>12</v>
      </c>
      <c r="J2945" s="3" t="s">
        <v>85</v>
      </c>
      <c r="K2945" s="3" t="s">
        <v>9</v>
      </c>
      <c r="L2945" t="s">
        <v>8862</v>
      </c>
      <c r="M2945" t="s">
        <v>90</v>
      </c>
      <c r="N2945" s="6" t="s">
        <v>788</v>
      </c>
      <c r="O2945" s="6" t="s">
        <v>789</v>
      </c>
      <c r="P2945" s="6" t="s">
        <v>790</v>
      </c>
      <c r="Q2945" s="6" t="s">
        <v>90</v>
      </c>
      <c r="R2945" s="6" t="s">
        <v>791</v>
      </c>
      <c r="S2945" s="6"/>
    </row>
    <row r="2946" spans="1:19" ht="15" hidden="1" customHeight="1" x14ac:dyDescent="0.25">
      <c r="A2946" t="s">
        <v>9003</v>
      </c>
      <c r="B2946" s="6" t="s">
        <v>9004</v>
      </c>
      <c r="H2946" s="3" t="e">
        <f>IF(I2946="",200,VLOOKUP(I2946,#REF!,2,FALSE))</f>
        <v>#REF!</v>
      </c>
      <c r="I2946" t="s">
        <v>12</v>
      </c>
      <c r="J2946" s="3" t="s">
        <v>85</v>
      </c>
      <c r="K2946" s="3" t="s">
        <v>9</v>
      </c>
      <c r="L2946" t="s">
        <v>8862</v>
      </c>
      <c r="M2946" t="s">
        <v>90</v>
      </c>
      <c r="N2946" s="6" t="s">
        <v>940</v>
      </c>
      <c r="O2946" s="6" t="s">
        <v>795</v>
      </c>
      <c r="P2946" s="6" t="s">
        <v>796</v>
      </c>
      <c r="Q2946" s="6" t="s">
        <v>90</v>
      </c>
      <c r="R2946" s="6" t="s">
        <v>797</v>
      </c>
      <c r="S2946" s="6"/>
    </row>
    <row r="2947" spans="1:19" ht="15" hidden="1" customHeight="1" x14ac:dyDescent="0.25">
      <c r="A2947" t="s">
        <v>9005</v>
      </c>
      <c r="B2947" s="6" t="s">
        <v>9006</v>
      </c>
      <c r="H2947" s="3" t="e">
        <f>IF(I2947="",200,VLOOKUP(I2947,#REF!,2,FALSE))</f>
        <v>#REF!</v>
      </c>
      <c r="I2947" t="s">
        <v>12</v>
      </c>
      <c r="J2947" s="3" t="s">
        <v>85</v>
      </c>
      <c r="K2947" s="3" t="s">
        <v>9</v>
      </c>
      <c r="L2947" t="s">
        <v>8862</v>
      </c>
      <c r="M2947" t="s">
        <v>90</v>
      </c>
      <c r="N2947" s="6" t="s">
        <v>800</v>
      </c>
      <c r="O2947" s="6" t="s">
        <v>801</v>
      </c>
      <c r="P2947" s="6" t="s">
        <v>802</v>
      </c>
      <c r="Q2947" s="6" t="s">
        <v>90</v>
      </c>
      <c r="R2947" s="6" t="s">
        <v>803</v>
      </c>
      <c r="S2947" s="6"/>
    </row>
    <row r="2948" spans="1:19" ht="15" hidden="1" customHeight="1" x14ac:dyDescent="0.25">
      <c r="A2948" t="s">
        <v>9007</v>
      </c>
      <c r="B2948" s="6" t="s">
        <v>9008</v>
      </c>
      <c r="H2948" s="3" t="e">
        <f>IF(I2948="",200,VLOOKUP(I2948,#REF!,2,FALSE))</f>
        <v>#REF!</v>
      </c>
      <c r="I2948" t="s">
        <v>12</v>
      </c>
      <c r="J2948" s="3" t="s">
        <v>85</v>
      </c>
      <c r="K2948" s="3" t="s">
        <v>9</v>
      </c>
      <c r="L2948" t="s">
        <v>8862</v>
      </c>
      <c r="M2948" t="s">
        <v>90</v>
      </c>
      <c r="N2948" s="6" t="s">
        <v>806</v>
      </c>
      <c r="O2948" s="6" t="s">
        <v>807</v>
      </c>
      <c r="P2948" s="6" t="s">
        <v>808</v>
      </c>
      <c r="Q2948" s="6" t="s">
        <v>90</v>
      </c>
      <c r="R2948" s="6" t="s">
        <v>809</v>
      </c>
      <c r="S2948" s="6"/>
    </row>
    <row r="2949" spans="1:19" ht="15" hidden="1" customHeight="1" x14ac:dyDescent="0.25">
      <c r="A2949" t="s">
        <v>9009</v>
      </c>
      <c r="B2949" s="6" t="s">
        <v>9010</v>
      </c>
      <c r="H2949" s="3" t="e">
        <f>IF(I2949="",200,VLOOKUP(I2949,#REF!,2,FALSE))</f>
        <v>#REF!</v>
      </c>
      <c r="I2949" t="s">
        <v>12</v>
      </c>
      <c r="J2949" s="3" t="s">
        <v>85</v>
      </c>
      <c r="K2949" s="3" t="s">
        <v>9</v>
      </c>
      <c r="L2949" t="s">
        <v>8862</v>
      </c>
      <c r="M2949" t="s">
        <v>90</v>
      </c>
      <c r="N2949" s="6" t="s">
        <v>812</v>
      </c>
      <c r="O2949" s="6" t="s">
        <v>813</v>
      </c>
      <c r="P2949" s="6" t="s">
        <v>814</v>
      </c>
      <c r="Q2949" s="6" t="s">
        <v>90</v>
      </c>
      <c r="R2949" s="6" t="s">
        <v>815</v>
      </c>
      <c r="S2949" s="6"/>
    </row>
    <row r="2950" spans="1:19" ht="15" hidden="1" customHeight="1" x14ac:dyDescent="0.25">
      <c r="A2950" t="s">
        <v>9011</v>
      </c>
      <c r="B2950" s="6" t="s">
        <v>9012</v>
      </c>
      <c r="H2950" s="3" t="e">
        <f>IF(I2950="",200,VLOOKUP(I2950,#REF!,2,FALSE))</f>
        <v>#REF!</v>
      </c>
      <c r="I2950" t="s">
        <v>12</v>
      </c>
      <c r="J2950" s="3" t="s">
        <v>85</v>
      </c>
      <c r="K2950" s="3" t="s">
        <v>9</v>
      </c>
      <c r="L2950" t="s">
        <v>8862</v>
      </c>
      <c r="M2950" t="s">
        <v>90</v>
      </c>
      <c r="N2950" s="6" t="s">
        <v>261</v>
      </c>
      <c r="O2950" s="6" t="s">
        <v>262</v>
      </c>
      <c r="P2950" s="6" t="s">
        <v>263</v>
      </c>
      <c r="Q2950" s="6" t="s">
        <v>90</v>
      </c>
      <c r="R2950" s="6" t="s">
        <v>264</v>
      </c>
      <c r="S2950" s="6"/>
    </row>
    <row r="2951" spans="1:19" ht="15" hidden="1" customHeight="1" x14ac:dyDescent="0.25">
      <c r="A2951" t="s">
        <v>9013</v>
      </c>
      <c r="B2951" s="6" t="s">
        <v>9014</v>
      </c>
      <c r="H2951" s="3" t="e">
        <f>IF(I2951="",200,VLOOKUP(I2951,#REF!,2,FALSE))</f>
        <v>#REF!</v>
      </c>
      <c r="I2951" t="s">
        <v>12</v>
      </c>
      <c r="J2951" s="3" t="s">
        <v>85</v>
      </c>
      <c r="K2951" s="3" t="s">
        <v>9</v>
      </c>
      <c r="L2951" t="s">
        <v>8862</v>
      </c>
      <c r="M2951" t="s">
        <v>90</v>
      </c>
      <c r="N2951" s="6" t="s">
        <v>826</v>
      </c>
      <c r="O2951" s="6" t="s">
        <v>827</v>
      </c>
      <c r="P2951" s="6" t="s">
        <v>828</v>
      </c>
      <c r="Q2951" s="6" t="s">
        <v>90</v>
      </c>
      <c r="R2951" s="6" t="s">
        <v>829</v>
      </c>
      <c r="S2951" s="6"/>
    </row>
    <row r="2952" spans="1:19" ht="15" hidden="1" customHeight="1" x14ac:dyDescent="0.25">
      <c r="A2952" t="s">
        <v>9015</v>
      </c>
      <c r="B2952" s="6" t="s">
        <v>9016</v>
      </c>
      <c r="H2952" s="3" t="e">
        <f>IF(I2952="",200,VLOOKUP(I2952,#REF!,2,FALSE))</f>
        <v>#REF!</v>
      </c>
      <c r="I2952" t="s">
        <v>12</v>
      </c>
      <c r="J2952" s="3" t="s">
        <v>85</v>
      </c>
      <c r="K2952" s="3" t="s">
        <v>9</v>
      </c>
      <c r="L2952" t="s">
        <v>8862</v>
      </c>
      <c r="M2952" t="s">
        <v>90</v>
      </c>
      <c r="N2952" s="6" t="s">
        <v>832</v>
      </c>
      <c r="O2952" s="6" t="s">
        <v>833</v>
      </c>
      <c r="P2952" s="6" t="s">
        <v>834</v>
      </c>
      <c r="Q2952" s="6" t="s">
        <v>90</v>
      </c>
      <c r="R2952" s="6" t="s">
        <v>835</v>
      </c>
      <c r="S2952" s="6"/>
    </row>
    <row r="2953" spans="1:19" ht="15" hidden="1" customHeight="1" x14ac:dyDescent="0.25">
      <c r="A2953" t="s">
        <v>9017</v>
      </c>
      <c r="B2953" s="6" t="s">
        <v>9018</v>
      </c>
      <c r="H2953" s="3" t="e">
        <f>IF(I2953="",200,VLOOKUP(I2953,#REF!,2,FALSE))</f>
        <v>#REF!</v>
      </c>
      <c r="I2953" t="s">
        <v>12</v>
      </c>
      <c r="J2953" s="3" t="s">
        <v>85</v>
      </c>
      <c r="K2953" s="3" t="s">
        <v>9</v>
      </c>
      <c r="L2953" t="s">
        <v>8862</v>
      </c>
      <c r="M2953" t="s">
        <v>90</v>
      </c>
      <c r="N2953" s="6" t="s">
        <v>267</v>
      </c>
      <c r="O2953" s="6" t="s">
        <v>268</v>
      </c>
      <c r="P2953" s="6" t="s">
        <v>269</v>
      </c>
      <c r="Q2953" s="6" t="s">
        <v>90</v>
      </c>
      <c r="R2953" s="6" t="s">
        <v>270</v>
      </c>
      <c r="S2953" s="6"/>
    </row>
    <row r="2954" spans="1:19" ht="15" hidden="1" customHeight="1" x14ac:dyDescent="0.25">
      <c r="A2954" t="s">
        <v>9019</v>
      </c>
      <c r="B2954" s="6" t="s">
        <v>9020</v>
      </c>
      <c r="H2954" s="3" t="e">
        <f>IF(I2954="",200,VLOOKUP(I2954,#REF!,2,FALSE))</f>
        <v>#REF!</v>
      </c>
      <c r="I2954" t="s">
        <v>12</v>
      </c>
      <c r="J2954" s="3" t="s">
        <v>85</v>
      </c>
      <c r="K2954" s="3" t="s">
        <v>9</v>
      </c>
      <c r="L2954" t="s">
        <v>8862</v>
      </c>
      <c r="M2954" t="s">
        <v>90</v>
      </c>
      <c r="N2954" s="6" t="s">
        <v>840</v>
      </c>
      <c r="O2954" s="6" t="s">
        <v>841</v>
      </c>
      <c r="P2954" s="6" t="s">
        <v>842</v>
      </c>
      <c r="Q2954" s="6" t="s">
        <v>90</v>
      </c>
      <c r="R2954" s="6" t="s">
        <v>843</v>
      </c>
      <c r="S2954" s="6"/>
    </row>
    <row r="2955" spans="1:19" ht="15" hidden="1" customHeight="1" x14ac:dyDescent="0.25">
      <c r="A2955" t="s">
        <v>9021</v>
      </c>
      <c r="B2955" s="6" t="s">
        <v>9022</v>
      </c>
      <c r="H2955" s="3" t="e">
        <f>IF(I2955="",200,VLOOKUP(I2955,#REF!,2,FALSE))</f>
        <v>#REF!</v>
      </c>
      <c r="I2955" t="s">
        <v>12</v>
      </c>
      <c r="J2955" s="3" t="s">
        <v>85</v>
      </c>
      <c r="K2955" s="3" t="s">
        <v>9</v>
      </c>
      <c r="L2955" t="s">
        <v>8862</v>
      </c>
      <c r="M2955" t="s">
        <v>90</v>
      </c>
      <c r="N2955" s="6" t="s">
        <v>846</v>
      </c>
      <c r="O2955" s="6" t="s">
        <v>847</v>
      </c>
      <c r="P2955" s="6" t="s">
        <v>848</v>
      </c>
      <c r="Q2955" s="6" t="s">
        <v>90</v>
      </c>
      <c r="R2955" s="6" t="s">
        <v>849</v>
      </c>
      <c r="S2955" s="6"/>
    </row>
    <row r="2956" spans="1:19" ht="15" hidden="1" customHeight="1" x14ac:dyDescent="0.25">
      <c r="A2956" t="s">
        <v>9023</v>
      </c>
      <c r="B2956" s="6" t="s">
        <v>9024</v>
      </c>
      <c r="G2956" s="9"/>
      <c r="H2956" s="3" t="e">
        <f>IF(I2956="",200,VLOOKUP(I2956,#REF!,2,FALSE))</f>
        <v>#REF!</v>
      </c>
      <c r="I2956" t="s">
        <v>12</v>
      </c>
      <c r="J2956" s="3" t="s">
        <v>11</v>
      </c>
      <c r="K2956" s="3" t="s">
        <v>9</v>
      </c>
      <c r="L2956" t="s">
        <v>8795</v>
      </c>
      <c r="M2956" t="s">
        <v>90</v>
      </c>
      <c r="N2956" s="6" t="s">
        <v>273</v>
      </c>
      <c r="O2956" s="6" t="s">
        <v>274</v>
      </c>
      <c r="P2956" s="6" t="s">
        <v>6806</v>
      </c>
      <c r="Q2956" s="6" t="s">
        <v>90</v>
      </c>
      <c r="R2956" s="6" t="s">
        <v>90</v>
      </c>
      <c r="S2956" s="6"/>
    </row>
    <row r="2957" spans="1:19" ht="15" hidden="1" customHeight="1" x14ac:dyDescent="0.25">
      <c r="A2957" t="s">
        <v>9025</v>
      </c>
      <c r="B2957" s="6" t="s">
        <v>9026</v>
      </c>
      <c r="G2957" s="9"/>
      <c r="H2957" s="3" t="e">
        <f>IF(I2957="",200,VLOOKUP(I2957,#REF!,2,FALSE))</f>
        <v>#REF!</v>
      </c>
      <c r="I2957" t="s">
        <v>12</v>
      </c>
      <c r="J2957" s="3" t="s">
        <v>11</v>
      </c>
      <c r="K2957" s="3" t="s">
        <v>9</v>
      </c>
      <c r="L2957" t="s">
        <v>8795</v>
      </c>
      <c r="M2957" t="s">
        <v>90</v>
      </c>
      <c r="N2957" s="6" t="s">
        <v>291</v>
      </c>
      <c r="O2957" s="6" t="s">
        <v>292</v>
      </c>
      <c r="P2957" s="6" t="s">
        <v>6809</v>
      </c>
      <c r="Q2957" s="6" t="s">
        <v>90</v>
      </c>
      <c r="R2957" s="6" t="s">
        <v>90</v>
      </c>
      <c r="S2957" s="6"/>
    </row>
    <row r="2958" spans="1:19" ht="15" hidden="1" customHeight="1" x14ac:dyDescent="0.25">
      <c r="A2958" t="s">
        <v>9027</v>
      </c>
      <c r="B2958" s="6" t="s">
        <v>9028</v>
      </c>
      <c r="G2958" s="9"/>
      <c r="H2958" s="3" t="e">
        <f>IF(I2958="",200,VLOOKUP(I2958,#REF!,2,FALSE))</f>
        <v>#REF!</v>
      </c>
      <c r="I2958" t="s">
        <v>12</v>
      </c>
      <c r="J2958" s="3" t="s">
        <v>11</v>
      </c>
      <c r="K2958" s="3" t="s">
        <v>9</v>
      </c>
      <c r="L2958" t="s">
        <v>8795</v>
      </c>
      <c r="M2958" t="s">
        <v>90</v>
      </c>
      <c r="O2958" s="6" t="s">
        <v>286</v>
      </c>
      <c r="P2958" s="6" t="s">
        <v>6812</v>
      </c>
      <c r="Q2958" s="6" t="s">
        <v>90</v>
      </c>
      <c r="R2958" s="6" t="s">
        <v>90</v>
      </c>
      <c r="S2958" s="6"/>
    </row>
    <row r="2959" spans="1:19" ht="15" hidden="1" customHeight="1" x14ac:dyDescent="0.25">
      <c r="A2959" t="s">
        <v>9029</v>
      </c>
      <c r="B2959" s="6" t="s">
        <v>9030</v>
      </c>
      <c r="G2959" s="9"/>
      <c r="H2959" s="3" t="e">
        <f>IF(I2959="",200,VLOOKUP(I2959,#REF!,2,FALSE))</f>
        <v>#REF!</v>
      </c>
      <c r="I2959" t="s">
        <v>12</v>
      </c>
      <c r="J2959" s="3" t="s">
        <v>11</v>
      </c>
      <c r="K2959" s="3" t="s">
        <v>9</v>
      </c>
      <c r="L2959" t="s">
        <v>8795</v>
      </c>
      <c r="M2959" t="s">
        <v>90</v>
      </c>
      <c r="N2959" s="6" t="s">
        <v>285</v>
      </c>
      <c r="O2959" s="6" t="s">
        <v>297</v>
      </c>
      <c r="P2959" s="6" t="s">
        <v>6812</v>
      </c>
      <c r="Q2959" s="6" t="s">
        <v>90</v>
      </c>
      <c r="R2959" s="6" t="s">
        <v>90</v>
      </c>
      <c r="S2959" s="6"/>
    </row>
    <row r="2960" spans="1:19" ht="15" hidden="1" customHeight="1" x14ac:dyDescent="0.25">
      <c r="A2960" t="s">
        <v>9031</v>
      </c>
      <c r="B2960" s="6" t="s">
        <v>9032</v>
      </c>
      <c r="G2960" s="9"/>
      <c r="H2960" s="3" t="e">
        <f>IF(I2960="",200,VLOOKUP(I2960,#REF!,2,FALSE))</f>
        <v>#REF!</v>
      </c>
      <c r="I2960" t="s">
        <v>12</v>
      </c>
      <c r="J2960" s="3" t="s">
        <v>11</v>
      </c>
      <c r="K2960" s="3" t="s">
        <v>9</v>
      </c>
      <c r="L2960" t="s">
        <v>8795</v>
      </c>
      <c r="M2960" t="s">
        <v>90</v>
      </c>
      <c r="N2960" s="6" t="s">
        <v>285</v>
      </c>
      <c r="O2960" s="6" t="s">
        <v>286</v>
      </c>
      <c r="P2960" s="6" t="s">
        <v>967</v>
      </c>
      <c r="Q2960" s="6" t="s">
        <v>90</v>
      </c>
      <c r="R2960" s="6" t="s">
        <v>90</v>
      </c>
      <c r="S2960" s="6"/>
    </row>
    <row r="2961" spans="1:19" ht="15" hidden="1" customHeight="1" x14ac:dyDescent="0.25">
      <c r="A2961" t="s">
        <v>9033</v>
      </c>
      <c r="B2961" s="6" t="s">
        <v>9034</v>
      </c>
      <c r="G2961" s="9"/>
      <c r="H2961" s="3" t="e">
        <f>IF(I2961="",200,VLOOKUP(I2961,#REF!,2,FALSE))</f>
        <v>#REF!</v>
      </c>
      <c r="I2961" t="s">
        <v>12</v>
      </c>
      <c r="J2961" s="3" t="s">
        <v>11</v>
      </c>
      <c r="K2961" s="3" t="s">
        <v>9</v>
      </c>
      <c r="L2961" t="s">
        <v>8795</v>
      </c>
      <c r="M2961" t="s">
        <v>90</v>
      </c>
      <c r="N2961" s="6" t="s">
        <v>285</v>
      </c>
      <c r="O2961" s="6" t="s">
        <v>297</v>
      </c>
      <c r="P2961" s="6" t="s">
        <v>287</v>
      </c>
      <c r="Q2961" s="6" t="s">
        <v>90</v>
      </c>
      <c r="R2961" s="6" t="s">
        <v>90</v>
      </c>
      <c r="S2961" s="6"/>
    </row>
    <row r="2962" spans="1:19" ht="15" hidden="1" customHeight="1" x14ac:dyDescent="0.25">
      <c r="A2962" t="s">
        <v>9035</v>
      </c>
      <c r="B2962" s="6" t="s">
        <v>9036</v>
      </c>
      <c r="G2962" s="9"/>
      <c r="H2962" s="3" t="e">
        <f>IF(I2962="",200,VLOOKUP(I2962,#REF!,2,FALSE))</f>
        <v>#REF!</v>
      </c>
      <c r="I2962" t="s">
        <v>12</v>
      </c>
      <c r="J2962" s="3" t="s">
        <v>11</v>
      </c>
      <c r="K2962" s="3" t="s">
        <v>9</v>
      </c>
      <c r="L2962" t="s">
        <v>8795</v>
      </c>
      <c r="M2962" t="s">
        <v>90</v>
      </c>
      <c r="N2962" s="6" t="s">
        <v>273</v>
      </c>
      <c r="O2962" s="6" t="s">
        <v>274</v>
      </c>
      <c r="P2962" s="6" t="s">
        <v>275</v>
      </c>
      <c r="Q2962" s="6" t="s">
        <v>90</v>
      </c>
      <c r="R2962" s="6" t="s">
        <v>276</v>
      </c>
      <c r="S2962" s="6"/>
    </row>
    <row r="2963" spans="1:19" ht="15" hidden="1" customHeight="1" x14ac:dyDescent="0.25">
      <c r="A2963" t="s">
        <v>9037</v>
      </c>
      <c r="B2963" s="6" t="s">
        <v>9038</v>
      </c>
      <c r="G2963" s="9"/>
      <c r="H2963" s="3" t="e">
        <f>IF(I2963="",200,VLOOKUP(I2963,#REF!,2,FALSE))</f>
        <v>#REF!</v>
      </c>
      <c r="I2963" t="s">
        <v>12</v>
      </c>
      <c r="J2963" s="3" t="s">
        <v>11</v>
      </c>
      <c r="K2963" s="3" t="s">
        <v>9</v>
      </c>
      <c r="L2963" t="s">
        <v>8795</v>
      </c>
      <c r="M2963" t="s">
        <v>90</v>
      </c>
      <c r="N2963" s="6" t="s">
        <v>291</v>
      </c>
      <c r="O2963" s="6" t="s">
        <v>292</v>
      </c>
      <c r="P2963" s="6" t="s">
        <v>293</v>
      </c>
      <c r="Q2963" s="6" t="s">
        <v>90</v>
      </c>
      <c r="R2963" s="6" t="s">
        <v>294</v>
      </c>
      <c r="S2963" s="6"/>
    </row>
    <row r="2964" spans="1:19" ht="15" hidden="1" customHeight="1" x14ac:dyDescent="0.25">
      <c r="A2964" t="s">
        <v>9039</v>
      </c>
      <c r="B2964" s="6" t="s">
        <v>9040</v>
      </c>
      <c r="G2964" s="9"/>
      <c r="H2964" s="3" t="e">
        <f>IF(I2964="",200,VLOOKUP(I2964,#REF!,2,FALSE))</f>
        <v>#REF!</v>
      </c>
      <c r="I2964" t="s">
        <v>12</v>
      </c>
      <c r="J2964" s="3" t="s">
        <v>11</v>
      </c>
      <c r="K2964" s="3" t="s">
        <v>9</v>
      </c>
      <c r="L2964" t="s">
        <v>8795</v>
      </c>
      <c r="M2964" t="s">
        <v>90</v>
      </c>
      <c r="N2964" s="6" t="s">
        <v>754</v>
      </c>
      <c r="O2964" s="6" t="s">
        <v>755</v>
      </c>
      <c r="P2964" s="6" t="s">
        <v>756</v>
      </c>
      <c r="Q2964" s="6" t="s">
        <v>90</v>
      </c>
      <c r="R2964" s="6" t="s">
        <v>757</v>
      </c>
      <c r="S2964" s="6"/>
    </row>
    <row r="2965" spans="1:19" ht="15" hidden="1" customHeight="1" x14ac:dyDescent="0.25">
      <c r="A2965" t="s">
        <v>9041</v>
      </c>
      <c r="B2965" s="6" t="s">
        <v>9042</v>
      </c>
      <c r="G2965" s="9"/>
      <c r="H2965" s="3" t="e">
        <f>IF(I2965="",200,VLOOKUP(I2965,#REF!,2,FALSE))</f>
        <v>#REF!</v>
      </c>
      <c r="I2965" t="s">
        <v>12</v>
      </c>
      <c r="J2965" s="3" t="s">
        <v>11</v>
      </c>
      <c r="K2965" s="3" t="s">
        <v>9</v>
      </c>
      <c r="L2965" t="s">
        <v>8795</v>
      </c>
      <c r="M2965" t="s">
        <v>90</v>
      </c>
      <c r="N2965" s="6" t="s">
        <v>760</v>
      </c>
      <c r="O2965" s="6" t="s">
        <v>761</v>
      </c>
      <c r="P2965" s="6" t="s">
        <v>762</v>
      </c>
      <c r="Q2965" s="6" t="s">
        <v>90</v>
      </c>
      <c r="R2965" s="6" t="s">
        <v>763</v>
      </c>
      <c r="S2965" s="6"/>
    </row>
    <row r="2966" spans="1:19" ht="15" hidden="1" customHeight="1" x14ac:dyDescent="0.25">
      <c r="A2966" t="s">
        <v>9043</v>
      </c>
      <c r="B2966" s="6" t="s">
        <v>9044</v>
      </c>
      <c r="G2966" s="9"/>
      <c r="H2966" s="3" t="e">
        <f>IF(I2966="",200,VLOOKUP(I2966,#REF!,2,FALSE))</f>
        <v>#REF!</v>
      </c>
      <c r="I2966" t="s">
        <v>12</v>
      </c>
      <c r="J2966" s="3" t="s">
        <v>11</v>
      </c>
      <c r="K2966" s="3" t="s">
        <v>9</v>
      </c>
      <c r="L2966" t="s">
        <v>8795</v>
      </c>
      <c r="M2966" t="s">
        <v>90</v>
      </c>
      <c r="N2966" s="6" t="s">
        <v>766</v>
      </c>
      <c r="O2966" s="6" t="s">
        <v>767</v>
      </c>
      <c r="P2966" s="6" t="s">
        <v>768</v>
      </c>
      <c r="Q2966" s="6" t="s">
        <v>90</v>
      </c>
      <c r="R2966" s="6" t="s">
        <v>769</v>
      </c>
      <c r="S2966" s="6"/>
    </row>
    <row r="2967" spans="1:19" ht="15" hidden="1" customHeight="1" x14ac:dyDescent="0.25">
      <c r="A2967" t="s">
        <v>9045</v>
      </c>
      <c r="B2967" s="6" t="s">
        <v>9046</v>
      </c>
      <c r="G2967" s="9"/>
      <c r="H2967" s="3" t="e">
        <f>IF(I2967="",200,VLOOKUP(I2967,#REF!,2,FALSE))</f>
        <v>#REF!</v>
      </c>
      <c r="I2967" t="s">
        <v>12</v>
      </c>
      <c r="J2967" s="3" t="s">
        <v>11</v>
      </c>
      <c r="K2967" s="3" t="s">
        <v>9</v>
      </c>
      <c r="L2967" t="s">
        <v>8795</v>
      </c>
      <c r="M2967" t="s">
        <v>90</v>
      </c>
      <c r="N2967" s="6" t="s">
        <v>279</v>
      </c>
      <c r="O2967" s="6" t="s">
        <v>280</v>
      </c>
      <c r="P2967" s="6" t="s">
        <v>281</v>
      </c>
      <c r="Q2967" s="6" t="s">
        <v>90</v>
      </c>
      <c r="R2967" s="6" t="s">
        <v>282</v>
      </c>
      <c r="S2967" s="6"/>
    </row>
    <row r="2968" spans="1:19" ht="15" hidden="1" customHeight="1" x14ac:dyDescent="0.25">
      <c r="A2968" t="s">
        <v>9047</v>
      </c>
      <c r="B2968" s="6" t="s">
        <v>9048</v>
      </c>
      <c r="G2968" s="9"/>
      <c r="H2968" s="3" t="e">
        <f>IF(I2968="",200,VLOOKUP(I2968,#REF!,2,FALSE))</f>
        <v>#REF!</v>
      </c>
      <c r="I2968" t="s">
        <v>12</v>
      </c>
      <c r="J2968" s="3" t="s">
        <v>11</v>
      </c>
      <c r="K2968" s="3" t="s">
        <v>9</v>
      </c>
      <c r="L2968" t="s">
        <v>8795</v>
      </c>
      <c r="M2968" t="s">
        <v>90</v>
      </c>
      <c r="N2968" s="6" t="s">
        <v>782</v>
      </c>
      <c r="O2968" s="6" t="s">
        <v>783</v>
      </c>
      <c r="P2968" s="6" t="s">
        <v>784</v>
      </c>
      <c r="Q2968" s="6" t="s">
        <v>90</v>
      </c>
      <c r="R2968" s="6" t="s">
        <v>785</v>
      </c>
      <c r="S2968" s="6"/>
    </row>
    <row r="2969" spans="1:19" ht="15" hidden="1" customHeight="1" x14ac:dyDescent="0.25">
      <c r="A2969" t="s">
        <v>9049</v>
      </c>
      <c r="B2969" s="6" t="s">
        <v>9050</v>
      </c>
      <c r="H2969" s="3" t="e">
        <f>IF(I2969="",200,VLOOKUP(I2969,#REF!,2,FALSE))</f>
        <v>#REF!</v>
      </c>
      <c r="I2969" t="s">
        <v>12</v>
      </c>
      <c r="J2969" s="3" t="s">
        <v>85</v>
      </c>
      <c r="K2969" s="3" t="s">
        <v>9</v>
      </c>
      <c r="L2969" t="s">
        <v>8862</v>
      </c>
      <c r="M2969" t="s">
        <v>90</v>
      </c>
      <c r="N2969" s="6" t="s">
        <v>273</v>
      </c>
      <c r="O2969" s="6" t="s">
        <v>274</v>
      </c>
      <c r="P2969" s="6" t="s">
        <v>6806</v>
      </c>
      <c r="Q2969" s="6" t="s">
        <v>90</v>
      </c>
      <c r="R2969" s="6" t="s">
        <v>90</v>
      </c>
      <c r="S2969" s="6"/>
    </row>
    <row r="2970" spans="1:19" ht="15" hidden="1" customHeight="1" x14ac:dyDescent="0.25">
      <c r="A2970" t="s">
        <v>9051</v>
      </c>
      <c r="B2970" s="6" t="s">
        <v>9052</v>
      </c>
      <c r="H2970" s="3" t="e">
        <f>IF(I2970="",200,VLOOKUP(I2970,#REF!,2,FALSE))</f>
        <v>#REF!</v>
      </c>
      <c r="I2970" t="s">
        <v>12</v>
      </c>
      <c r="J2970" s="3" t="s">
        <v>85</v>
      </c>
      <c r="K2970" s="3" t="s">
        <v>9</v>
      </c>
      <c r="L2970" t="s">
        <v>8862</v>
      </c>
      <c r="M2970" t="s">
        <v>90</v>
      </c>
      <c r="N2970" s="6" t="s">
        <v>291</v>
      </c>
      <c r="O2970" s="6" t="s">
        <v>292</v>
      </c>
      <c r="P2970" s="6" t="s">
        <v>6809</v>
      </c>
      <c r="Q2970" s="6" t="s">
        <v>90</v>
      </c>
      <c r="R2970" s="6" t="s">
        <v>90</v>
      </c>
      <c r="S2970" s="6"/>
    </row>
    <row r="2971" spans="1:19" ht="15" hidden="1" customHeight="1" x14ac:dyDescent="0.25">
      <c r="A2971" t="s">
        <v>9053</v>
      </c>
      <c r="B2971" s="6" t="s">
        <v>9054</v>
      </c>
      <c r="H2971" s="3" t="e">
        <f>IF(I2971="",200,VLOOKUP(I2971,#REF!,2,FALSE))</f>
        <v>#REF!</v>
      </c>
      <c r="I2971" t="s">
        <v>12</v>
      </c>
      <c r="J2971" s="3" t="s">
        <v>85</v>
      </c>
      <c r="K2971" s="3" t="s">
        <v>9</v>
      </c>
      <c r="L2971" t="s">
        <v>8862</v>
      </c>
      <c r="M2971" t="s">
        <v>90</v>
      </c>
      <c r="O2971" s="6" t="s">
        <v>286</v>
      </c>
      <c r="P2971" s="6" t="s">
        <v>6812</v>
      </c>
      <c r="Q2971" s="6" t="s">
        <v>90</v>
      </c>
      <c r="R2971" s="6" t="s">
        <v>90</v>
      </c>
      <c r="S2971" s="6"/>
    </row>
    <row r="2972" spans="1:19" ht="15" hidden="1" customHeight="1" x14ac:dyDescent="0.25">
      <c r="A2972" t="s">
        <v>9055</v>
      </c>
      <c r="B2972" s="6" t="s">
        <v>9056</v>
      </c>
      <c r="H2972" s="3" t="e">
        <f>IF(I2972="",200,VLOOKUP(I2972,#REF!,2,FALSE))</f>
        <v>#REF!</v>
      </c>
      <c r="I2972" t="s">
        <v>12</v>
      </c>
      <c r="J2972" s="3" t="s">
        <v>85</v>
      </c>
      <c r="K2972" s="3" t="s">
        <v>9</v>
      </c>
      <c r="L2972" t="s">
        <v>8862</v>
      </c>
      <c r="M2972" t="s">
        <v>90</v>
      </c>
      <c r="N2972" s="6" t="s">
        <v>285</v>
      </c>
      <c r="O2972" s="6" t="s">
        <v>297</v>
      </c>
      <c r="P2972" s="6" t="s">
        <v>6812</v>
      </c>
      <c r="Q2972" s="6" t="s">
        <v>90</v>
      </c>
      <c r="R2972" s="6" t="s">
        <v>90</v>
      </c>
      <c r="S2972" s="6"/>
    </row>
    <row r="2973" spans="1:19" ht="15" hidden="1" customHeight="1" x14ac:dyDescent="0.25">
      <c r="A2973" t="s">
        <v>9057</v>
      </c>
      <c r="B2973" s="6" t="s">
        <v>9058</v>
      </c>
      <c r="H2973" s="3" t="e">
        <f>IF(I2973="",200,VLOOKUP(I2973,#REF!,2,FALSE))</f>
        <v>#REF!</v>
      </c>
      <c r="I2973" t="s">
        <v>12</v>
      </c>
      <c r="J2973" s="3" t="s">
        <v>85</v>
      </c>
      <c r="K2973" s="3" t="s">
        <v>9</v>
      </c>
      <c r="L2973" t="s">
        <v>8862</v>
      </c>
      <c r="M2973" t="s">
        <v>90</v>
      </c>
      <c r="N2973" s="6" t="s">
        <v>285</v>
      </c>
      <c r="O2973" s="6" t="s">
        <v>286</v>
      </c>
      <c r="P2973" s="6" t="s">
        <v>967</v>
      </c>
      <c r="Q2973" s="6" t="s">
        <v>90</v>
      </c>
      <c r="R2973" s="6" t="s">
        <v>90</v>
      </c>
      <c r="S2973" s="6"/>
    </row>
    <row r="2974" spans="1:19" ht="15" hidden="1" customHeight="1" x14ac:dyDescent="0.25">
      <c r="A2974" t="s">
        <v>9059</v>
      </c>
      <c r="B2974" s="6" t="s">
        <v>9060</v>
      </c>
      <c r="H2974" s="3" t="e">
        <f>IF(I2974="",200,VLOOKUP(I2974,#REF!,2,FALSE))</f>
        <v>#REF!</v>
      </c>
      <c r="I2974" t="s">
        <v>12</v>
      </c>
      <c r="J2974" s="3" t="s">
        <v>85</v>
      </c>
      <c r="K2974" s="3" t="s">
        <v>9</v>
      </c>
      <c r="L2974" t="s">
        <v>8862</v>
      </c>
      <c r="M2974" t="s">
        <v>90</v>
      </c>
      <c r="N2974" s="6" t="s">
        <v>285</v>
      </c>
      <c r="O2974" s="6" t="s">
        <v>297</v>
      </c>
      <c r="P2974" s="6" t="s">
        <v>287</v>
      </c>
      <c r="Q2974" s="6" t="s">
        <v>90</v>
      </c>
      <c r="R2974" s="6" t="s">
        <v>90</v>
      </c>
      <c r="S2974" s="6"/>
    </row>
    <row r="2975" spans="1:19" ht="15" hidden="1" customHeight="1" x14ac:dyDescent="0.25">
      <c r="A2975" t="s">
        <v>9061</v>
      </c>
      <c r="B2975" s="6" t="s">
        <v>9062</v>
      </c>
      <c r="H2975" s="3" t="e">
        <f>IF(I2975="",200,VLOOKUP(I2975,#REF!,2,FALSE))</f>
        <v>#REF!</v>
      </c>
      <c r="I2975" t="s">
        <v>12</v>
      </c>
      <c r="J2975" s="3" t="s">
        <v>85</v>
      </c>
      <c r="K2975" s="3" t="s">
        <v>9</v>
      </c>
      <c r="L2975" t="s">
        <v>8862</v>
      </c>
      <c r="M2975" t="s">
        <v>90</v>
      </c>
      <c r="N2975" s="6" t="s">
        <v>273</v>
      </c>
      <c r="O2975" s="6" t="s">
        <v>274</v>
      </c>
      <c r="P2975" s="6" t="s">
        <v>275</v>
      </c>
      <c r="Q2975" s="6" t="s">
        <v>90</v>
      </c>
      <c r="R2975" s="6" t="s">
        <v>276</v>
      </c>
      <c r="S2975" s="6"/>
    </row>
    <row r="2976" spans="1:19" ht="15" hidden="1" customHeight="1" x14ac:dyDescent="0.25">
      <c r="A2976" t="s">
        <v>9063</v>
      </c>
      <c r="B2976" s="6" t="s">
        <v>9064</v>
      </c>
      <c r="H2976" s="3" t="e">
        <f>IF(I2976="",200,VLOOKUP(I2976,#REF!,2,FALSE))</f>
        <v>#REF!</v>
      </c>
      <c r="I2976" t="s">
        <v>12</v>
      </c>
      <c r="J2976" s="3" t="s">
        <v>85</v>
      </c>
      <c r="K2976" s="3" t="s">
        <v>9</v>
      </c>
      <c r="L2976" t="s">
        <v>8862</v>
      </c>
      <c r="M2976" t="s">
        <v>90</v>
      </c>
      <c r="N2976" s="6" t="s">
        <v>291</v>
      </c>
      <c r="O2976" s="6" t="s">
        <v>292</v>
      </c>
      <c r="P2976" s="6" t="s">
        <v>293</v>
      </c>
      <c r="Q2976" s="6" t="s">
        <v>90</v>
      </c>
      <c r="R2976" s="6" t="s">
        <v>294</v>
      </c>
      <c r="S2976" s="6"/>
    </row>
    <row r="2977" spans="1:19" ht="15" hidden="1" customHeight="1" x14ac:dyDescent="0.25">
      <c r="A2977" t="s">
        <v>9065</v>
      </c>
      <c r="B2977" s="6" t="s">
        <v>9066</v>
      </c>
      <c r="H2977" s="3" t="e">
        <f>IF(I2977="",200,VLOOKUP(I2977,#REF!,2,FALSE))</f>
        <v>#REF!</v>
      </c>
      <c r="I2977" t="s">
        <v>12</v>
      </c>
      <c r="J2977" s="3" t="s">
        <v>85</v>
      </c>
      <c r="K2977" s="3" t="s">
        <v>9</v>
      </c>
      <c r="L2977" t="s">
        <v>8862</v>
      </c>
      <c r="M2977" t="s">
        <v>90</v>
      </c>
      <c r="N2977" s="6" t="s">
        <v>754</v>
      </c>
      <c r="O2977" s="6" t="s">
        <v>755</v>
      </c>
      <c r="P2977" s="6" t="s">
        <v>756</v>
      </c>
      <c r="Q2977" s="6" t="s">
        <v>90</v>
      </c>
      <c r="R2977" s="6" t="s">
        <v>757</v>
      </c>
      <c r="S2977" s="6"/>
    </row>
    <row r="2978" spans="1:19" ht="15" hidden="1" customHeight="1" x14ac:dyDescent="0.25">
      <c r="A2978" t="s">
        <v>9067</v>
      </c>
      <c r="B2978" s="6" t="s">
        <v>9068</v>
      </c>
      <c r="H2978" s="3" t="e">
        <f>IF(I2978="",200,VLOOKUP(I2978,#REF!,2,FALSE))</f>
        <v>#REF!</v>
      </c>
      <c r="I2978" t="s">
        <v>12</v>
      </c>
      <c r="J2978" s="3" t="s">
        <v>85</v>
      </c>
      <c r="K2978" s="3" t="s">
        <v>9</v>
      </c>
      <c r="L2978" t="s">
        <v>8862</v>
      </c>
      <c r="M2978" t="s">
        <v>90</v>
      </c>
      <c r="N2978" s="6" t="s">
        <v>760</v>
      </c>
      <c r="O2978" s="6" t="s">
        <v>761</v>
      </c>
      <c r="P2978" s="6" t="s">
        <v>762</v>
      </c>
      <c r="Q2978" s="6" t="s">
        <v>90</v>
      </c>
      <c r="R2978" s="6" t="s">
        <v>763</v>
      </c>
      <c r="S2978" s="6"/>
    </row>
    <row r="2979" spans="1:19" ht="15" hidden="1" customHeight="1" x14ac:dyDescent="0.25">
      <c r="A2979" t="s">
        <v>9069</v>
      </c>
      <c r="B2979" s="6" t="s">
        <v>9070</v>
      </c>
      <c r="H2979" s="3" t="e">
        <f>IF(I2979="",200,VLOOKUP(I2979,#REF!,2,FALSE))</f>
        <v>#REF!</v>
      </c>
      <c r="I2979" t="s">
        <v>12</v>
      </c>
      <c r="J2979" s="3" t="s">
        <v>85</v>
      </c>
      <c r="K2979" s="3" t="s">
        <v>9</v>
      </c>
      <c r="L2979" t="s">
        <v>8862</v>
      </c>
      <c r="M2979" t="s">
        <v>90</v>
      </c>
      <c r="N2979" s="6" t="s">
        <v>766</v>
      </c>
      <c r="O2979" s="6" t="s">
        <v>767</v>
      </c>
      <c r="P2979" s="6" t="s">
        <v>768</v>
      </c>
      <c r="Q2979" s="6" t="s">
        <v>90</v>
      </c>
      <c r="R2979" s="6" t="s">
        <v>769</v>
      </c>
      <c r="S2979" s="6"/>
    </row>
    <row r="2980" spans="1:19" ht="15" hidden="1" customHeight="1" x14ac:dyDescent="0.25">
      <c r="A2980" t="s">
        <v>9071</v>
      </c>
      <c r="B2980" s="6" t="s">
        <v>9072</v>
      </c>
      <c r="H2980" s="3" t="e">
        <f>IF(I2980="",200,VLOOKUP(I2980,#REF!,2,FALSE))</f>
        <v>#REF!</v>
      </c>
      <c r="I2980" t="s">
        <v>12</v>
      </c>
      <c r="J2980" s="3" t="s">
        <v>85</v>
      </c>
      <c r="K2980" s="3" t="s">
        <v>9</v>
      </c>
      <c r="L2980" t="s">
        <v>8862</v>
      </c>
      <c r="M2980" t="s">
        <v>90</v>
      </c>
      <c r="N2980" s="6" t="s">
        <v>279</v>
      </c>
      <c r="O2980" s="6" t="s">
        <v>280</v>
      </c>
      <c r="P2980" s="6" t="s">
        <v>281</v>
      </c>
      <c r="Q2980" s="6" t="s">
        <v>90</v>
      </c>
      <c r="R2980" s="6" t="s">
        <v>282</v>
      </c>
      <c r="S2980" s="6"/>
    </row>
    <row r="2981" spans="1:19" ht="15" hidden="1" customHeight="1" x14ac:dyDescent="0.25">
      <c r="A2981" t="s">
        <v>9073</v>
      </c>
      <c r="B2981" s="6" t="s">
        <v>9074</v>
      </c>
      <c r="H2981" s="3" t="e">
        <f>IF(I2981="",200,VLOOKUP(I2981,#REF!,2,FALSE))</f>
        <v>#REF!</v>
      </c>
      <c r="I2981" t="s">
        <v>12</v>
      </c>
      <c r="J2981" s="3" t="s">
        <v>85</v>
      </c>
      <c r="K2981" s="3" t="s">
        <v>9</v>
      </c>
      <c r="L2981" t="s">
        <v>8862</v>
      </c>
      <c r="M2981" t="s">
        <v>90</v>
      </c>
      <c r="N2981" s="6" t="s">
        <v>782</v>
      </c>
      <c r="O2981" s="6" t="s">
        <v>783</v>
      </c>
      <c r="P2981" s="6" t="s">
        <v>784</v>
      </c>
      <c r="Q2981" s="6" t="s">
        <v>90</v>
      </c>
      <c r="R2981" s="6" t="s">
        <v>785</v>
      </c>
      <c r="S2981" s="6"/>
    </row>
    <row r="2982" spans="1:19" ht="15" hidden="1" customHeight="1" x14ac:dyDescent="0.25">
      <c r="A2982" t="s">
        <v>9075</v>
      </c>
      <c r="B2982" s="6" t="s">
        <v>9076</v>
      </c>
      <c r="G2982" s="9"/>
      <c r="H2982" s="3" t="e">
        <f>IF(I2982="",200,VLOOKUP(I2982,#REF!,2,FALSE))</f>
        <v>#REF!</v>
      </c>
      <c r="I2982" t="s">
        <v>12</v>
      </c>
      <c r="J2982" s="3" t="s">
        <v>11</v>
      </c>
      <c r="K2982" s="3" t="s">
        <v>9</v>
      </c>
      <c r="L2982" t="s">
        <v>8795</v>
      </c>
      <c r="M2982" t="s">
        <v>974</v>
      </c>
      <c r="N2982" s="6" t="s">
        <v>11</v>
      </c>
      <c r="O2982" s="6" t="s">
        <v>975</v>
      </c>
      <c r="P2982" s="6" t="s">
        <v>6861</v>
      </c>
      <c r="Q2982" s="6" t="s">
        <v>90</v>
      </c>
      <c r="R2982" s="6" t="s">
        <v>977</v>
      </c>
      <c r="S2982" s="6"/>
    </row>
    <row r="2983" spans="1:19" ht="15" hidden="1" customHeight="1" x14ac:dyDescent="0.25">
      <c r="A2983" t="s">
        <v>9077</v>
      </c>
      <c r="B2983" s="6" t="s">
        <v>9078</v>
      </c>
      <c r="H2983" s="3" t="e">
        <f>IF(I2983="",200,VLOOKUP(I2983,#REF!,2,FALSE))</f>
        <v>#REF!</v>
      </c>
      <c r="I2983" t="s">
        <v>12</v>
      </c>
      <c r="J2983" s="3" t="s">
        <v>85</v>
      </c>
      <c r="K2983" s="3" t="s">
        <v>9</v>
      </c>
      <c r="L2983" t="s">
        <v>8862</v>
      </c>
      <c r="M2983" t="s">
        <v>974</v>
      </c>
      <c r="N2983" s="6" t="s">
        <v>10</v>
      </c>
      <c r="O2983" s="6" t="s">
        <v>975</v>
      </c>
      <c r="P2983" s="6" t="s">
        <v>6861</v>
      </c>
      <c r="Q2983" s="6" t="s">
        <v>90</v>
      </c>
      <c r="R2983" s="6" t="s">
        <v>977</v>
      </c>
      <c r="S2983" s="6"/>
    </row>
    <row r="2984" spans="1:19" ht="15" hidden="1" customHeight="1" x14ac:dyDescent="0.25">
      <c r="A2984" t="s">
        <v>9079</v>
      </c>
      <c r="B2984" s="6" t="s">
        <v>9080</v>
      </c>
      <c r="G2984" s="9"/>
      <c r="H2984" s="3" t="e">
        <f>IF(I2984="",200,VLOOKUP(I2984,#REF!,2,FALSE))</f>
        <v>#REF!</v>
      </c>
      <c r="I2984" t="s">
        <v>12</v>
      </c>
      <c r="J2984" s="3" t="s">
        <v>11</v>
      </c>
      <c r="K2984" s="3" t="s">
        <v>9</v>
      </c>
      <c r="L2984" t="s">
        <v>8795</v>
      </c>
      <c r="M2984" t="s">
        <v>90</v>
      </c>
      <c r="N2984" s="6" t="s">
        <v>703</v>
      </c>
      <c r="O2984" s="6" t="s">
        <v>704</v>
      </c>
      <c r="P2984" s="6" t="s">
        <v>705</v>
      </c>
      <c r="Q2984" s="6" t="s">
        <v>90</v>
      </c>
      <c r="R2984" s="6" t="s">
        <v>706</v>
      </c>
      <c r="S2984" s="6"/>
    </row>
    <row r="2985" spans="1:19" ht="15" hidden="1" customHeight="1" x14ac:dyDescent="0.25">
      <c r="A2985" t="s">
        <v>9081</v>
      </c>
      <c r="B2985" s="6" t="s">
        <v>9082</v>
      </c>
      <c r="G2985" s="9"/>
      <c r="H2985" s="3" t="e">
        <f>IF(I2985="",200,VLOOKUP(I2985,#REF!,2,FALSE))</f>
        <v>#REF!</v>
      </c>
      <c r="I2985" t="s">
        <v>12</v>
      </c>
      <c r="J2985" s="3" t="s">
        <v>11</v>
      </c>
      <c r="K2985" s="3" t="s">
        <v>9</v>
      </c>
      <c r="L2985" t="s">
        <v>8795</v>
      </c>
      <c r="M2985" t="s">
        <v>90</v>
      </c>
      <c r="N2985" s="6" t="s">
        <v>709</v>
      </c>
      <c r="O2985" s="6" t="s">
        <v>710</v>
      </c>
      <c r="P2985" s="6" t="s">
        <v>711</v>
      </c>
      <c r="Q2985" s="6" t="s">
        <v>90</v>
      </c>
      <c r="R2985" s="6" t="s">
        <v>712</v>
      </c>
      <c r="S2985" s="6"/>
    </row>
    <row r="2986" spans="1:19" ht="15" hidden="1" customHeight="1" x14ac:dyDescent="0.25">
      <c r="A2986" t="s">
        <v>9083</v>
      </c>
      <c r="B2986" s="6" t="s">
        <v>9084</v>
      </c>
      <c r="G2986" s="9"/>
      <c r="H2986" s="3" t="e">
        <f>IF(I2986="",200,VLOOKUP(I2986,#REF!,2,FALSE))</f>
        <v>#REF!</v>
      </c>
      <c r="I2986" t="s">
        <v>12</v>
      </c>
      <c r="J2986" s="3" t="s">
        <v>11</v>
      </c>
      <c r="K2986" s="3" t="s">
        <v>9</v>
      </c>
      <c r="L2986" t="s">
        <v>8795</v>
      </c>
      <c r="M2986" t="s">
        <v>90</v>
      </c>
      <c r="N2986" s="6" t="s">
        <v>709</v>
      </c>
      <c r="O2986" s="6" t="s">
        <v>715</v>
      </c>
      <c r="P2986" s="6" t="s">
        <v>716</v>
      </c>
      <c r="Q2986" s="6" t="s">
        <v>90</v>
      </c>
      <c r="R2986" s="6" t="s">
        <v>717</v>
      </c>
      <c r="S2986" s="6"/>
    </row>
    <row r="2987" spans="1:19" ht="15" hidden="1" customHeight="1" x14ac:dyDescent="0.25">
      <c r="A2987" t="s">
        <v>9085</v>
      </c>
      <c r="B2987" s="6" t="s">
        <v>9086</v>
      </c>
      <c r="G2987" s="9"/>
      <c r="H2987" s="3" t="e">
        <f>IF(I2987="",200,VLOOKUP(I2987,#REF!,2,FALSE))</f>
        <v>#REF!</v>
      </c>
      <c r="I2987" t="s">
        <v>12</v>
      </c>
      <c r="J2987" s="3" t="s">
        <v>11</v>
      </c>
      <c r="K2987" s="3" t="s">
        <v>9</v>
      </c>
      <c r="L2987" t="s">
        <v>8795</v>
      </c>
      <c r="M2987" t="s">
        <v>90</v>
      </c>
      <c r="N2987" s="6" t="s">
        <v>709</v>
      </c>
      <c r="O2987" s="6" t="s">
        <v>720</v>
      </c>
      <c r="P2987" s="6" t="s">
        <v>721</v>
      </c>
      <c r="Q2987" s="6" t="s">
        <v>90</v>
      </c>
      <c r="R2987" s="6" t="s">
        <v>722</v>
      </c>
      <c r="S2987" s="6"/>
    </row>
    <row r="2988" spans="1:19" ht="15" hidden="1" customHeight="1" x14ac:dyDescent="0.25">
      <c r="A2988" t="s">
        <v>9087</v>
      </c>
      <c r="B2988" s="6" t="s">
        <v>9088</v>
      </c>
      <c r="G2988" s="9"/>
      <c r="H2988" s="3" t="e">
        <f>IF(I2988="",200,VLOOKUP(I2988,#REF!,2,FALSE))</f>
        <v>#REF!</v>
      </c>
      <c r="I2988" t="s">
        <v>12</v>
      </c>
      <c r="J2988" s="3" t="s">
        <v>11</v>
      </c>
      <c r="K2988" s="3" t="s">
        <v>9</v>
      </c>
      <c r="L2988" t="s">
        <v>8795</v>
      </c>
      <c r="M2988" t="s">
        <v>90</v>
      </c>
      <c r="N2988" s="6" t="s">
        <v>725</v>
      </c>
      <c r="O2988" s="6" t="s">
        <v>726</v>
      </c>
      <c r="P2988" s="6" t="s">
        <v>727</v>
      </c>
      <c r="Q2988" s="6" t="s">
        <v>90</v>
      </c>
      <c r="R2988" s="6" t="s">
        <v>728</v>
      </c>
      <c r="S2988" s="6"/>
    </row>
    <row r="2989" spans="1:19" ht="15" hidden="1" customHeight="1" x14ac:dyDescent="0.25">
      <c r="A2989" t="s">
        <v>9089</v>
      </c>
      <c r="B2989" s="6" t="s">
        <v>9090</v>
      </c>
      <c r="G2989" s="9"/>
      <c r="H2989" s="3" t="e">
        <f>IF(I2989="",200,VLOOKUP(I2989,#REF!,2,FALSE))</f>
        <v>#REF!</v>
      </c>
      <c r="I2989" t="s">
        <v>12</v>
      </c>
      <c r="J2989" s="3" t="s">
        <v>11</v>
      </c>
      <c r="K2989" s="3" t="s">
        <v>9</v>
      </c>
      <c r="L2989" t="s">
        <v>8795</v>
      </c>
      <c r="M2989" t="s">
        <v>90</v>
      </c>
      <c r="N2989" s="6" t="s">
        <v>725</v>
      </c>
      <c r="O2989" s="6" t="s">
        <v>731</v>
      </c>
      <c r="P2989" s="6" t="s">
        <v>732</v>
      </c>
      <c r="Q2989" s="6" t="s">
        <v>90</v>
      </c>
      <c r="R2989" s="6" t="s">
        <v>733</v>
      </c>
      <c r="S2989" s="6"/>
    </row>
    <row r="2990" spans="1:19" ht="15" hidden="1" customHeight="1" x14ac:dyDescent="0.25">
      <c r="A2990" t="s">
        <v>9091</v>
      </c>
      <c r="B2990" s="6" t="s">
        <v>9092</v>
      </c>
      <c r="G2990" s="9"/>
      <c r="H2990" s="3" t="e">
        <f>IF(I2990="",200,VLOOKUP(I2990,#REF!,2,FALSE))</f>
        <v>#REF!</v>
      </c>
      <c r="I2990" t="s">
        <v>12</v>
      </c>
      <c r="J2990" s="3" t="s">
        <v>11</v>
      </c>
      <c r="K2990" s="3" t="s">
        <v>9</v>
      </c>
      <c r="L2990" t="s">
        <v>8795</v>
      </c>
      <c r="M2990" t="s">
        <v>90</v>
      </c>
      <c r="N2990" s="6" t="s">
        <v>736</v>
      </c>
      <c r="O2990" s="6" t="s">
        <v>737</v>
      </c>
      <c r="P2990" s="6" t="s">
        <v>738</v>
      </c>
      <c r="Q2990" s="6" t="s">
        <v>90</v>
      </c>
      <c r="R2990" s="6" t="s">
        <v>739</v>
      </c>
      <c r="S2990" s="6"/>
    </row>
    <row r="2991" spans="1:19" ht="15" hidden="1" customHeight="1" x14ac:dyDescent="0.25">
      <c r="A2991" t="s">
        <v>9093</v>
      </c>
      <c r="B2991" s="6" t="s">
        <v>9094</v>
      </c>
      <c r="G2991" s="9"/>
      <c r="H2991" s="3" t="e">
        <f>IF(I2991="",200,VLOOKUP(I2991,#REF!,2,FALSE))</f>
        <v>#REF!</v>
      </c>
      <c r="I2991" t="s">
        <v>12</v>
      </c>
      <c r="J2991" s="3" t="s">
        <v>11</v>
      </c>
      <c r="K2991" s="3" t="s">
        <v>9</v>
      </c>
      <c r="L2991" t="s">
        <v>8795</v>
      </c>
      <c r="M2991" t="s">
        <v>90</v>
      </c>
      <c r="N2991" s="6" t="s">
        <v>742</v>
      </c>
      <c r="O2991" s="6" t="s">
        <v>743</v>
      </c>
      <c r="P2991" s="6" t="s">
        <v>744</v>
      </c>
      <c r="Q2991" s="6" t="s">
        <v>90</v>
      </c>
      <c r="R2991" s="6" t="s">
        <v>745</v>
      </c>
      <c r="S2991" s="6"/>
    </row>
    <row r="2992" spans="1:19" ht="15" hidden="1" customHeight="1" x14ac:dyDescent="0.25">
      <c r="A2992" t="s">
        <v>9095</v>
      </c>
      <c r="B2992" s="6" t="s">
        <v>9096</v>
      </c>
      <c r="G2992" s="9"/>
      <c r="H2992" s="3" t="e">
        <f>IF(I2992="",200,VLOOKUP(I2992,#REF!,2,FALSE))</f>
        <v>#REF!</v>
      </c>
      <c r="I2992" t="s">
        <v>12</v>
      </c>
      <c r="J2992" s="3" t="s">
        <v>11</v>
      </c>
      <c r="K2992" s="3" t="s">
        <v>9</v>
      </c>
      <c r="L2992" t="s">
        <v>8795</v>
      </c>
      <c r="M2992" t="s">
        <v>90</v>
      </c>
      <c r="N2992" s="6" t="s">
        <v>748</v>
      </c>
      <c r="O2992" s="6" t="s">
        <v>749</v>
      </c>
      <c r="P2992" s="6" t="s">
        <v>750</v>
      </c>
      <c r="Q2992" s="6" t="s">
        <v>90</v>
      </c>
      <c r="R2992" s="6" t="s">
        <v>751</v>
      </c>
      <c r="S2992" s="6"/>
    </row>
    <row r="2993" spans="1:19" ht="15" hidden="1" customHeight="1" x14ac:dyDescent="0.25">
      <c r="A2993" t="s">
        <v>9097</v>
      </c>
      <c r="B2993" s="6" t="s">
        <v>9098</v>
      </c>
      <c r="H2993" s="3" t="e">
        <f>IF(I2993="",200,VLOOKUP(I2993,#REF!,2,FALSE))</f>
        <v>#REF!</v>
      </c>
      <c r="I2993" t="s">
        <v>12</v>
      </c>
      <c r="J2993" s="3" t="s">
        <v>85</v>
      </c>
      <c r="K2993" s="3" t="s">
        <v>9</v>
      </c>
      <c r="L2993" t="s">
        <v>8862</v>
      </c>
      <c r="M2993" t="s">
        <v>90</v>
      </c>
      <c r="N2993" s="6" t="s">
        <v>703</v>
      </c>
      <c r="O2993" s="6" t="s">
        <v>704</v>
      </c>
      <c r="P2993" s="6" t="s">
        <v>705</v>
      </c>
      <c r="Q2993" s="6" t="s">
        <v>90</v>
      </c>
      <c r="R2993" s="6" t="s">
        <v>706</v>
      </c>
      <c r="S2993" s="6"/>
    </row>
    <row r="2994" spans="1:19" ht="15" hidden="1" customHeight="1" x14ac:dyDescent="0.25">
      <c r="A2994" t="s">
        <v>9099</v>
      </c>
      <c r="B2994" s="6" t="s">
        <v>9100</v>
      </c>
      <c r="H2994" s="3" t="e">
        <f>IF(I2994="",200,VLOOKUP(I2994,#REF!,2,FALSE))</f>
        <v>#REF!</v>
      </c>
      <c r="I2994" t="s">
        <v>12</v>
      </c>
      <c r="J2994" s="3" t="s">
        <v>85</v>
      </c>
      <c r="K2994" s="3" t="s">
        <v>9</v>
      </c>
      <c r="L2994" t="s">
        <v>8862</v>
      </c>
      <c r="M2994" t="s">
        <v>90</v>
      </c>
      <c r="N2994" s="6" t="s">
        <v>709</v>
      </c>
      <c r="O2994" s="6" t="s">
        <v>710</v>
      </c>
      <c r="P2994" s="6" t="s">
        <v>711</v>
      </c>
      <c r="Q2994" s="6" t="s">
        <v>90</v>
      </c>
      <c r="R2994" s="6" t="s">
        <v>712</v>
      </c>
      <c r="S2994" s="6"/>
    </row>
    <row r="2995" spans="1:19" ht="15" hidden="1" customHeight="1" x14ac:dyDescent="0.25">
      <c r="A2995" t="s">
        <v>9101</v>
      </c>
      <c r="B2995" s="6" t="s">
        <v>9102</v>
      </c>
      <c r="H2995" s="3" t="e">
        <f>IF(I2995="",200,VLOOKUP(I2995,#REF!,2,FALSE))</f>
        <v>#REF!</v>
      </c>
      <c r="I2995" t="s">
        <v>12</v>
      </c>
      <c r="J2995" s="3" t="s">
        <v>85</v>
      </c>
      <c r="K2995" s="3" t="s">
        <v>9</v>
      </c>
      <c r="L2995" t="s">
        <v>8862</v>
      </c>
      <c r="M2995" t="s">
        <v>90</v>
      </c>
      <c r="N2995" s="6" t="s">
        <v>709</v>
      </c>
      <c r="O2995" s="6" t="s">
        <v>715</v>
      </c>
      <c r="P2995" s="6" t="s">
        <v>716</v>
      </c>
      <c r="Q2995" s="6" t="s">
        <v>90</v>
      </c>
      <c r="R2995" s="6" t="s">
        <v>717</v>
      </c>
      <c r="S2995" s="6"/>
    </row>
    <row r="2996" spans="1:19" ht="15" hidden="1" customHeight="1" x14ac:dyDescent="0.25">
      <c r="A2996" t="s">
        <v>9103</v>
      </c>
      <c r="B2996" s="6" t="s">
        <v>9104</v>
      </c>
      <c r="H2996" s="3" t="e">
        <f>IF(I2996="",200,VLOOKUP(I2996,#REF!,2,FALSE))</f>
        <v>#REF!</v>
      </c>
      <c r="I2996" t="s">
        <v>12</v>
      </c>
      <c r="J2996" s="3" t="s">
        <v>85</v>
      </c>
      <c r="K2996" s="3" t="s">
        <v>9</v>
      </c>
      <c r="L2996" t="s">
        <v>8862</v>
      </c>
      <c r="M2996" t="s">
        <v>90</v>
      </c>
      <c r="N2996" s="6" t="s">
        <v>709</v>
      </c>
      <c r="O2996" s="6" t="s">
        <v>720</v>
      </c>
      <c r="P2996" s="6" t="s">
        <v>721</v>
      </c>
      <c r="Q2996" s="6" t="s">
        <v>90</v>
      </c>
      <c r="R2996" s="6" t="s">
        <v>722</v>
      </c>
      <c r="S2996" s="6"/>
    </row>
    <row r="2997" spans="1:19" ht="15" hidden="1" customHeight="1" x14ac:dyDescent="0.25">
      <c r="A2997" t="s">
        <v>9105</v>
      </c>
      <c r="B2997" s="6" t="s">
        <v>9106</v>
      </c>
      <c r="H2997" s="3" t="e">
        <f>IF(I2997="",200,VLOOKUP(I2997,#REF!,2,FALSE))</f>
        <v>#REF!</v>
      </c>
      <c r="I2997" t="s">
        <v>12</v>
      </c>
      <c r="J2997" s="3" t="s">
        <v>85</v>
      </c>
      <c r="K2997" s="3" t="s">
        <v>9</v>
      </c>
      <c r="L2997" t="s">
        <v>8862</v>
      </c>
      <c r="M2997" t="s">
        <v>90</v>
      </c>
      <c r="N2997" s="6" t="s">
        <v>725</v>
      </c>
      <c r="O2997" s="6" t="s">
        <v>726</v>
      </c>
      <c r="P2997" s="6" t="s">
        <v>727</v>
      </c>
      <c r="Q2997" s="6" t="s">
        <v>90</v>
      </c>
      <c r="R2997" s="6" t="s">
        <v>728</v>
      </c>
      <c r="S2997" s="6"/>
    </row>
    <row r="2998" spans="1:19" ht="15" hidden="1" customHeight="1" x14ac:dyDescent="0.25">
      <c r="A2998" t="s">
        <v>9107</v>
      </c>
      <c r="B2998" s="6" t="s">
        <v>9108</v>
      </c>
      <c r="H2998" s="3" t="e">
        <f>IF(I2998="",200,VLOOKUP(I2998,#REF!,2,FALSE))</f>
        <v>#REF!</v>
      </c>
      <c r="I2998" t="s">
        <v>12</v>
      </c>
      <c r="J2998" s="3" t="s">
        <v>85</v>
      </c>
      <c r="K2998" s="3" t="s">
        <v>9</v>
      </c>
      <c r="L2998" t="s">
        <v>8862</v>
      </c>
      <c r="M2998" t="s">
        <v>90</v>
      </c>
      <c r="N2998" s="6" t="s">
        <v>725</v>
      </c>
      <c r="O2998" s="6" t="s">
        <v>731</v>
      </c>
      <c r="P2998" s="6" t="s">
        <v>732</v>
      </c>
      <c r="Q2998" s="6" t="s">
        <v>90</v>
      </c>
      <c r="R2998" s="6" t="s">
        <v>733</v>
      </c>
      <c r="S2998" s="6"/>
    </row>
    <row r="2999" spans="1:19" ht="15" hidden="1" customHeight="1" x14ac:dyDescent="0.25">
      <c r="A2999" t="s">
        <v>9109</v>
      </c>
      <c r="B2999" s="6" t="s">
        <v>9110</v>
      </c>
      <c r="H2999" s="3" t="e">
        <f>IF(I2999="",200,VLOOKUP(I2999,#REF!,2,FALSE))</f>
        <v>#REF!</v>
      </c>
      <c r="I2999" t="s">
        <v>12</v>
      </c>
      <c r="J2999" s="3" t="s">
        <v>85</v>
      </c>
      <c r="K2999" s="3" t="s">
        <v>9</v>
      </c>
      <c r="L2999" t="s">
        <v>8862</v>
      </c>
      <c r="M2999" t="s">
        <v>90</v>
      </c>
      <c r="N2999" s="6" t="s">
        <v>736</v>
      </c>
      <c r="O2999" s="6" t="s">
        <v>737</v>
      </c>
      <c r="P2999" s="6" t="s">
        <v>738</v>
      </c>
      <c r="Q2999" s="6" t="s">
        <v>90</v>
      </c>
      <c r="R2999" s="6" t="s">
        <v>739</v>
      </c>
      <c r="S2999" s="6"/>
    </row>
    <row r="3000" spans="1:19" ht="15" hidden="1" customHeight="1" x14ac:dyDescent="0.25">
      <c r="A3000" t="s">
        <v>9111</v>
      </c>
      <c r="B3000" s="6" t="s">
        <v>9112</v>
      </c>
      <c r="H3000" s="3" t="e">
        <f>IF(I3000="",200,VLOOKUP(I3000,#REF!,2,FALSE))</f>
        <v>#REF!</v>
      </c>
      <c r="I3000" t="s">
        <v>12</v>
      </c>
      <c r="J3000" s="3" t="s">
        <v>85</v>
      </c>
      <c r="K3000" s="3" t="s">
        <v>9</v>
      </c>
      <c r="L3000" t="s">
        <v>8862</v>
      </c>
      <c r="M3000" t="s">
        <v>90</v>
      </c>
      <c r="N3000" s="6" t="s">
        <v>742</v>
      </c>
      <c r="O3000" s="6" t="s">
        <v>743</v>
      </c>
      <c r="P3000" s="6" t="s">
        <v>744</v>
      </c>
      <c r="Q3000" s="6" t="s">
        <v>90</v>
      </c>
      <c r="R3000" s="6" t="s">
        <v>745</v>
      </c>
      <c r="S3000" s="6"/>
    </row>
    <row r="3001" spans="1:19" ht="15" hidden="1" customHeight="1" x14ac:dyDescent="0.25">
      <c r="A3001" t="s">
        <v>9113</v>
      </c>
      <c r="B3001" s="6" t="s">
        <v>9114</v>
      </c>
      <c r="H3001" s="3" t="e">
        <f>IF(I3001="",200,VLOOKUP(I3001,#REF!,2,FALSE))</f>
        <v>#REF!</v>
      </c>
      <c r="I3001" t="s">
        <v>12</v>
      </c>
      <c r="J3001" s="3" t="s">
        <v>85</v>
      </c>
      <c r="K3001" s="3" t="s">
        <v>9</v>
      </c>
      <c r="L3001" t="s">
        <v>8862</v>
      </c>
      <c r="M3001" t="s">
        <v>90</v>
      </c>
      <c r="N3001" s="6" t="s">
        <v>748</v>
      </c>
      <c r="O3001" s="6" t="s">
        <v>998</v>
      </c>
      <c r="P3001" s="6" t="s">
        <v>750</v>
      </c>
      <c r="Q3001" s="6" t="s">
        <v>90</v>
      </c>
      <c r="R3001" s="6" t="s">
        <v>751</v>
      </c>
      <c r="S3001" s="6"/>
    </row>
    <row r="3002" spans="1:19" ht="15" hidden="1" customHeight="1" x14ac:dyDescent="0.25">
      <c r="A3002" t="s">
        <v>9115</v>
      </c>
      <c r="B3002" s="6" t="s">
        <v>9116</v>
      </c>
      <c r="G3002" s="9"/>
      <c r="H3002" s="3" t="e">
        <f>IF(I3002="",200,VLOOKUP(I3002,#REF!,2,FALSE))</f>
        <v>#REF!</v>
      </c>
      <c r="I3002" t="s">
        <v>12</v>
      </c>
      <c r="J3002" s="3" t="s">
        <v>11</v>
      </c>
      <c r="K3002" s="3" t="s">
        <v>9</v>
      </c>
      <c r="L3002" t="s">
        <v>8795</v>
      </c>
      <c r="M3002" t="s">
        <v>1001</v>
      </c>
      <c r="O3002" s="6" t="s">
        <v>1002</v>
      </c>
      <c r="P3002" s="6" t="s">
        <v>1003</v>
      </c>
      <c r="Q3002" s="6" t="s">
        <v>90</v>
      </c>
      <c r="R3002" s="6" t="s">
        <v>1004</v>
      </c>
      <c r="S3002" s="6"/>
    </row>
    <row r="3003" spans="1:19" ht="15" hidden="1" customHeight="1" x14ac:dyDescent="0.25">
      <c r="A3003" t="s">
        <v>9117</v>
      </c>
      <c r="B3003" s="6" t="s">
        <v>9118</v>
      </c>
      <c r="G3003" s="9"/>
      <c r="H3003" s="3" t="e">
        <f>IF(I3003="",200,VLOOKUP(I3003,#REF!,2,FALSE))</f>
        <v>#REF!</v>
      </c>
      <c r="I3003" t="s">
        <v>12</v>
      </c>
      <c r="J3003" s="3" t="s">
        <v>11</v>
      </c>
      <c r="K3003" s="3" t="s">
        <v>9</v>
      </c>
      <c r="L3003" t="s">
        <v>8795</v>
      </c>
      <c r="M3003" t="s">
        <v>1001</v>
      </c>
      <c r="N3003" s="6" t="s">
        <v>1007</v>
      </c>
      <c r="O3003" s="6" t="s">
        <v>1008</v>
      </c>
      <c r="P3003" s="6" t="s">
        <v>1009</v>
      </c>
      <c r="Q3003" s="6" t="s">
        <v>90</v>
      </c>
      <c r="R3003" s="6" t="s">
        <v>6904</v>
      </c>
      <c r="S3003" s="6"/>
    </row>
    <row r="3004" spans="1:19" ht="15" hidden="1" customHeight="1" x14ac:dyDescent="0.25">
      <c r="A3004" t="s">
        <v>9119</v>
      </c>
      <c r="B3004" s="6" t="s">
        <v>9120</v>
      </c>
      <c r="G3004" s="9"/>
      <c r="H3004" s="3" t="e">
        <f>IF(I3004="",200,VLOOKUP(I3004,#REF!,2,FALSE))</f>
        <v>#REF!</v>
      </c>
      <c r="I3004" t="s">
        <v>12</v>
      </c>
      <c r="J3004" s="3" t="s">
        <v>11</v>
      </c>
      <c r="K3004" s="3" t="s">
        <v>9</v>
      </c>
      <c r="L3004" t="s">
        <v>8795</v>
      </c>
      <c r="M3004" t="s">
        <v>1001</v>
      </c>
      <c r="O3004" s="6" t="s">
        <v>1013</v>
      </c>
      <c r="P3004" s="6" t="s">
        <v>1014</v>
      </c>
      <c r="Q3004" s="6" t="s">
        <v>90</v>
      </c>
      <c r="R3004" s="6" t="s">
        <v>1015</v>
      </c>
      <c r="S3004" s="6"/>
    </row>
    <row r="3005" spans="1:19" ht="15" hidden="1" customHeight="1" x14ac:dyDescent="0.25">
      <c r="A3005" t="s">
        <v>9121</v>
      </c>
      <c r="B3005" s="6" t="s">
        <v>9122</v>
      </c>
      <c r="G3005" s="9"/>
      <c r="H3005" s="3" t="e">
        <f>IF(I3005="",200,VLOOKUP(I3005,#REF!,2,FALSE))</f>
        <v>#REF!</v>
      </c>
      <c r="I3005" t="s">
        <v>12</v>
      </c>
      <c r="J3005" s="3" t="s">
        <v>11</v>
      </c>
      <c r="K3005" s="3" t="s">
        <v>9</v>
      </c>
      <c r="L3005" t="s">
        <v>8795</v>
      </c>
      <c r="M3005" t="s">
        <v>1001</v>
      </c>
      <c r="O3005" s="6" t="s">
        <v>1018</v>
      </c>
      <c r="P3005" s="6" t="s">
        <v>1019</v>
      </c>
      <c r="Q3005" s="6" t="s">
        <v>90</v>
      </c>
      <c r="R3005" s="6" t="s">
        <v>1020</v>
      </c>
      <c r="S3005" s="6"/>
    </row>
    <row r="3006" spans="1:19" ht="15" hidden="1" customHeight="1" x14ac:dyDescent="0.25">
      <c r="A3006" t="s">
        <v>9123</v>
      </c>
      <c r="B3006" s="6" t="s">
        <v>9124</v>
      </c>
      <c r="G3006" s="9"/>
      <c r="H3006" s="3" t="e">
        <f>IF(I3006="",200,VLOOKUP(I3006,#REF!,2,FALSE))</f>
        <v>#REF!</v>
      </c>
      <c r="I3006" t="s">
        <v>12</v>
      </c>
      <c r="J3006" s="3" t="s">
        <v>11</v>
      </c>
      <c r="K3006" s="3" t="s">
        <v>9</v>
      </c>
      <c r="L3006" t="s">
        <v>8795</v>
      </c>
      <c r="M3006" t="s">
        <v>1001</v>
      </c>
      <c r="O3006" s="6" t="s">
        <v>1023</v>
      </c>
      <c r="P3006" s="6" t="s">
        <v>1024</v>
      </c>
      <c r="Q3006" s="6" t="s">
        <v>90</v>
      </c>
      <c r="R3006" s="6" t="s">
        <v>1025</v>
      </c>
      <c r="S3006" s="6"/>
    </row>
    <row r="3007" spans="1:19" ht="15" hidden="1" customHeight="1" x14ac:dyDescent="0.25">
      <c r="A3007" t="s">
        <v>9125</v>
      </c>
      <c r="B3007" s="6" t="s">
        <v>9126</v>
      </c>
      <c r="H3007" s="3" t="e">
        <f>IF(I3007="",200,VLOOKUP(I3007,#REF!,2,FALSE))</f>
        <v>#REF!</v>
      </c>
      <c r="I3007" t="s">
        <v>12</v>
      </c>
      <c r="J3007" s="3" t="s">
        <v>85</v>
      </c>
      <c r="K3007" s="3" t="s">
        <v>9</v>
      </c>
      <c r="L3007" t="s">
        <v>8862</v>
      </c>
      <c r="M3007" t="s">
        <v>1001</v>
      </c>
      <c r="O3007" s="6" t="s">
        <v>1002</v>
      </c>
      <c r="P3007" s="6" t="s">
        <v>1003</v>
      </c>
      <c r="Q3007" s="6" t="s">
        <v>90</v>
      </c>
      <c r="R3007" s="6" t="s">
        <v>1004</v>
      </c>
      <c r="S3007" s="6"/>
    </row>
    <row r="3008" spans="1:19" ht="15" hidden="1" customHeight="1" x14ac:dyDescent="0.25">
      <c r="A3008" t="s">
        <v>9127</v>
      </c>
      <c r="B3008" s="6" t="s">
        <v>9128</v>
      </c>
      <c r="H3008" s="3" t="e">
        <f>IF(I3008="",200,VLOOKUP(I3008,#REF!,2,FALSE))</f>
        <v>#REF!</v>
      </c>
      <c r="I3008" t="s">
        <v>12</v>
      </c>
      <c r="J3008" s="3" t="s">
        <v>85</v>
      </c>
      <c r="K3008" s="3" t="s">
        <v>9</v>
      </c>
      <c r="L3008" t="s">
        <v>8862</v>
      </c>
      <c r="M3008" t="s">
        <v>1001</v>
      </c>
      <c r="N3008" s="6" t="s">
        <v>1007</v>
      </c>
      <c r="O3008" s="6" t="s">
        <v>1008</v>
      </c>
      <c r="P3008" s="6" t="s">
        <v>1009</v>
      </c>
      <c r="Q3008" s="6" t="s">
        <v>90</v>
      </c>
      <c r="R3008" s="6" t="s">
        <v>1010</v>
      </c>
      <c r="S3008" s="6"/>
    </row>
    <row r="3009" spans="1:19" ht="15" hidden="1" customHeight="1" x14ac:dyDescent="0.25">
      <c r="A3009" t="s">
        <v>9129</v>
      </c>
      <c r="B3009" s="6" t="s">
        <v>9130</v>
      </c>
      <c r="H3009" s="3" t="e">
        <f>IF(I3009="",200,VLOOKUP(I3009,#REF!,2,FALSE))</f>
        <v>#REF!</v>
      </c>
      <c r="I3009" t="s">
        <v>12</v>
      </c>
      <c r="J3009" s="3" t="s">
        <v>85</v>
      </c>
      <c r="K3009" s="3" t="s">
        <v>9</v>
      </c>
      <c r="L3009" t="s">
        <v>8862</v>
      </c>
      <c r="M3009" t="s">
        <v>1001</v>
      </c>
      <c r="O3009" s="6" t="s">
        <v>1013</v>
      </c>
      <c r="P3009" s="6" t="s">
        <v>1014</v>
      </c>
      <c r="Q3009" s="6" t="s">
        <v>90</v>
      </c>
      <c r="R3009" s="6" t="s">
        <v>1015</v>
      </c>
      <c r="S3009" s="6"/>
    </row>
    <row r="3010" spans="1:19" ht="15" hidden="1" customHeight="1" x14ac:dyDescent="0.25">
      <c r="A3010" t="s">
        <v>9131</v>
      </c>
      <c r="B3010" s="6" t="s">
        <v>9132</v>
      </c>
      <c r="H3010" s="3" t="e">
        <f>IF(I3010="",200,VLOOKUP(I3010,#REF!,2,FALSE))</f>
        <v>#REF!</v>
      </c>
      <c r="I3010" t="s">
        <v>12</v>
      </c>
      <c r="J3010" s="3" t="s">
        <v>85</v>
      </c>
      <c r="K3010" s="3" t="s">
        <v>9</v>
      </c>
      <c r="L3010" t="s">
        <v>8862</v>
      </c>
      <c r="M3010" t="s">
        <v>1001</v>
      </c>
      <c r="O3010" s="6" t="s">
        <v>1018</v>
      </c>
      <c r="P3010" s="6" t="s">
        <v>1019</v>
      </c>
      <c r="Q3010" s="6" t="s">
        <v>90</v>
      </c>
      <c r="R3010" s="6" t="s">
        <v>1020</v>
      </c>
      <c r="S3010" s="6"/>
    </row>
    <row r="3011" spans="1:19" ht="15" hidden="1" customHeight="1" x14ac:dyDescent="0.25">
      <c r="A3011" t="s">
        <v>9133</v>
      </c>
      <c r="B3011" s="6" t="s">
        <v>9134</v>
      </c>
      <c r="H3011" s="3" t="e">
        <f>IF(I3011="",200,VLOOKUP(I3011,#REF!,2,FALSE))</f>
        <v>#REF!</v>
      </c>
      <c r="I3011" t="s">
        <v>12</v>
      </c>
      <c r="J3011" s="3" t="s">
        <v>85</v>
      </c>
      <c r="K3011" s="3" t="s">
        <v>9</v>
      </c>
      <c r="L3011" t="s">
        <v>8862</v>
      </c>
      <c r="M3011" t="s">
        <v>1001</v>
      </c>
      <c r="O3011" s="6" t="s">
        <v>1023</v>
      </c>
      <c r="P3011" s="6" t="s">
        <v>1024</v>
      </c>
      <c r="Q3011" s="6" t="s">
        <v>90</v>
      </c>
      <c r="R3011" s="6" t="s">
        <v>1025</v>
      </c>
      <c r="S3011" s="6"/>
    </row>
    <row r="3012" spans="1:19" ht="15" hidden="1" customHeight="1" x14ac:dyDescent="0.25">
      <c r="A3012" t="s">
        <v>9135</v>
      </c>
      <c r="B3012" s="6" t="s">
        <v>9136</v>
      </c>
      <c r="G3012" s="9"/>
      <c r="H3012" s="3" t="e">
        <f>IF(I3012="",200,VLOOKUP(I3012,#REF!,2,FALSE))</f>
        <v>#REF!</v>
      </c>
      <c r="I3012" t="s">
        <v>20</v>
      </c>
      <c r="J3012" s="3" t="s">
        <v>11</v>
      </c>
      <c r="K3012" s="3" t="s">
        <v>3</v>
      </c>
      <c r="L3012" t="s">
        <v>9137</v>
      </c>
      <c r="M3012" t="s">
        <v>90</v>
      </c>
      <c r="N3012" s="6" t="s">
        <v>1094</v>
      </c>
      <c r="P3012" s="6" t="s">
        <v>1095</v>
      </c>
      <c r="Q3012" s="6" t="s">
        <v>90</v>
      </c>
      <c r="R3012" s="6" t="s">
        <v>1096</v>
      </c>
      <c r="S3012" s="6"/>
    </row>
    <row r="3013" spans="1:19" ht="15" hidden="1" customHeight="1" x14ac:dyDescent="0.25">
      <c r="A3013" t="s">
        <v>9138</v>
      </c>
      <c r="B3013" s="6" t="s">
        <v>9139</v>
      </c>
      <c r="G3013" s="9"/>
      <c r="H3013" s="3" t="e">
        <f>IF(I3013="",200,VLOOKUP(I3013,#REF!,2,FALSE))</f>
        <v>#REF!</v>
      </c>
      <c r="I3013" t="s">
        <v>20</v>
      </c>
      <c r="J3013" s="3" t="s">
        <v>11</v>
      </c>
      <c r="K3013" s="3" t="s">
        <v>3</v>
      </c>
      <c r="L3013" t="s">
        <v>9137</v>
      </c>
      <c r="M3013" t="s">
        <v>90</v>
      </c>
      <c r="N3013" s="6" t="s">
        <v>1099</v>
      </c>
      <c r="P3013" s="6" t="s">
        <v>1095</v>
      </c>
      <c r="Q3013" s="6" t="s">
        <v>90</v>
      </c>
      <c r="R3013" s="6" t="s">
        <v>1100</v>
      </c>
      <c r="S3013" s="6"/>
    </row>
    <row r="3014" spans="1:19" ht="15" hidden="1" customHeight="1" x14ac:dyDescent="0.25">
      <c r="A3014" t="s">
        <v>9140</v>
      </c>
      <c r="B3014" s="6" t="s">
        <v>9141</v>
      </c>
      <c r="G3014" s="9"/>
      <c r="H3014" s="3" t="e">
        <f>IF(I3014="",200,VLOOKUP(I3014,#REF!,2,FALSE))</f>
        <v>#REF!</v>
      </c>
      <c r="I3014" t="s">
        <v>20</v>
      </c>
      <c r="J3014" s="3" t="s">
        <v>11</v>
      </c>
      <c r="K3014" s="3" t="s">
        <v>3</v>
      </c>
      <c r="L3014" t="s">
        <v>9137</v>
      </c>
      <c r="M3014" t="s">
        <v>90</v>
      </c>
      <c r="N3014" s="6" t="s">
        <v>1103</v>
      </c>
      <c r="P3014" s="6" t="s">
        <v>1095</v>
      </c>
      <c r="Q3014" s="6" t="s">
        <v>90</v>
      </c>
      <c r="R3014" s="6" t="s">
        <v>1104</v>
      </c>
      <c r="S3014" s="6"/>
    </row>
    <row r="3015" spans="1:19" ht="15" hidden="1" customHeight="1" x14ac:dyDescent="0.25">
      <c r="A3015" t="s">
        <v>9142</v>
      </c>
      <c r="B3015" s="6" t="s">
        <v>9143</v>
      </c>
      <c r="G3015" s="9"/>
      <c r="H3015" s="3" t="e">
        <f>IF(I3015="",200,VLOOKUP(I3015,#REF!,2,FALSE))</f>
        <v>#REF!</v>
      </c>
      <c r="I3015" t="s">
        <v>20</v>
      </c>
      <c r="J3015" s="3" t="s">
        <v>11</v>
      </c>
      <c r="K3015" s="3" t="s">
        <v>3</v>
      </c>
      <c r="L3015" t="s">
        <v>9137</v>
      </c>
      <c r="M3015" t="s">
        <v>90</v>
      </c>
      <c r="N3015" s="6" t="s">
        <v>1107</v>
      </c>
      <c r="P3015" s="6" t="s">
        <v>1095</v>
      </c>
      <c r="Q3015" s="6" t="s">
        <v>90</v>
      </c>
      <c r="R3015" s="6" t="s">
        <v>1108</v>
      </c>
      <c r="S3015" s="6"/>
    </row>
    <row r="3016" spans="1:19" ht="15" hidden="1" customHeight="1" x14ac:dyDescent="0.25">
      <c r="A3016" t="s">
        <v>9144</v>
      </c>
      <c r="B3016" s="6" t="s">
        <v>9145</v>
      </c>
      <c r="G3016" s="9"/>
      <c r="H3016" s="3" t="e">
        <f>IF(I3016="",200,VLOOKUP(I3016,#REF!,2,FALSE))</f>
        <v>#REF!</v>
      </c>
      <c r="I3016" t="s">
        <v>20</v>
      </c>
      <c r="J3016" s="3" t="s">
        <v>11</v>
      </c>
      <c r="K3016" s="3" t="s">
        <v>3</v>
      </c>
      <c r="L3016" t="s">
        <v>9137</v>
      </c>
      <c r="M3016" t="s">
        <v>90</v>
      </c>
      <c r="N3016" s="6" t="s">
        <v>1111</v>
      </c>
      <c r="P3016" s="6" t="s">
        <v>1095</v>
      </c>
      <c r="Q3016" s="6" t="s">
        <v>90</v>
      </c>
      <c r="R3016" s="6" t="s">
        <v>1112</v>
      </c>
      <c r="S3016" s="6"/>
    </row>
    <row r="3017" spans="1:19" ht="15" hidden="1" customHeight="1" x14ac:dyDescent="0.25">
      <c r="A3017" t="s">
        <v>9146</v>
      </c>
      <c r="B3017" s="6" t="s">
        <v>9147</v>
      </c>
      <c r="G3017" s="9"/>
      <c r="H3017" s="3" t="e">
        <f>IF(I3017="",200,VLOOKUP(I3017,#REF!,2,FALSE))</f>
        <v>#REF!</v>
      </c>
      <c r="I3017" t="s">
        <v>20</v>
      </c>
      <c r="J3017" s="3" t="s">
        <v>11</v>
      </c>
      <c r="K3017" s="3" t="s">
        <v>3</v>
      </c>
      <c r="L3017" t="s">
        <v>9137</v>
      </c>
      <c r="M3017" t="s">
        <v>90</v>
      </c>
      <c r="N3017" s="6" t="s">
        <v>1115</v>
      </c>
      <c r="P3017" s="6" t="s">
        <v>1116</v>
      </c>
      <c r="Q3017" s="6" t="s">
        <v>90</v>
      </c>
      <c r="R3017" s="6" t="s">
        <v>1117</v>
      </c>
      <c r="S3017" s="6"/>
    </row>
    <row r="3018" spans="1:19" ht="15" hidden="1" customHeight="1" x14ac:dyDescent="0.25">
      <c r="A3018" t="s">
        <v>9148</v>
      </c>
      <c r="B3018" s="6" t="s">
        <v>9149</v>
      </c>
      <c r="G3018" s="9"/>
      <c r="H3018" s="3" t="e">
        <f>IF(I3018="",200,VLOOKUP(I3018,#REF!,2,FALSE))</f>
        <v>#REF!</v>
      </c>
      <c r="I3018" t="s">
        <v>20</v>
      </c>
      <c r="J3018" s="3" t="s">
        <v>11</v>
      </c>
      <c r="K3018" s="3" t="s">
        <v>3</v>
      </c>
      <c r="L3018" t="s">
        <v>9137</v>
      </c>
      <c r="M3018" t="s">
        <v>90</v>
      </c>
      <c r="N3018" s="6" t="s">
        <v>1120</v>
      </c>
      <c r="P3018" s="6" t="s">
        <v>1095</v>
      </c>
      <c r="Q3018" s="6" t="s">
        <v>90</v>
      </c>
      <c r="R3018" s="6" t="s">
        <v>1121</v>
      </c>
      <c r="S3018" s="6"/>
    </row>
    <row r="3019" spans="1:19" ht="15" hidden="1" customHeight="1" x14ac:dyDescent="0.25">
      <c r="A3019" t="s">
        <v>9150</v>
      </c>
      <c r="B3019" s="6" t="s">
        <v>9151</v>
      </c>
      <c r="H3019" s="3" t="e">
        <f>IF(I3019="",200,VLOOKUP(I3019,#REF!,2,FALSE))</f>
        <v>#REF!</v>
      </c>
      <c r="I3019" t="s">
        <v>20</v>
      </c>
      <c r="J3019" s="3" t="s">
        <v>85</v>
      </c>
      <c r="K3019" s="3" t="s">
        <v>3</v>
      </c>
      <c r="L3019" t="s">
        <v>9152</v>
      </c>
      <c r="M3019" t="s">
        <v>90</v>
      </c>
      <c r="N3019" s="6" t="s">
        <v>1094</v>
      </c>
      <c r="P3019" s="6" t="s">
        <v>1095</v>
      </c>
      <c r="Q3019" s="6" t="s">
        <v>90</v>
      </c>
      <c r="R3019" s="6" t="s">
        <v>1096</v>
      </c>
      <c r="S3019" s="6"/>
    </row>
    <row r="3020" spans="1:19" ht="15" hidden="1" customHeight="1" x14ac:dyDescent="0.25">
      <c r="A3020" t="s">
        <v>9153</v>
      </c>
      <c r="B3020" s="6" t="s">
        <v>9154</v>
      </c>
      <c r="H3020" s="3" t="e">
        <f>IF(I3020="",200,VLOOKUP(I3020,#REF!,2,FALSE))</f>
        <v>#REF!</v>
      </c>
      <c r="I3020" t="s">
        <v>20</v>
      </c>
      <c r="J3020" s="3" t="s">
        <v>85</v>
      </c>
      <c r="K3020" s="3" t="s">
        <v>3</v>
      </c>
      <c r="L3020" t="s">
        <v>9152</v>
      </c>
      <c r="M3020" t="s">
        <v>90</v>
      </c>
      <c r="N3020" s="6" t="s">
        <v>1099</v>
      </c>
      <c r="P3020" s="6" t="s">
        <v>1095</v>
      </c>
      <c r="Q3020" s="6" t="s">
        <v>90</v>
      </c>
      <c r="R3020" s="6" t="s">
        <v>1100</v>
      </c>
      <c r="S3020" s="6"/>
    </row>
    <row r="3021" spans="1:19" ht="15" hidden="1" customHeight="1" x14ac:dyDescent="0.25">
      <c r="A3021" t="s">
        <v>9155</v>
      </c>
      <c r="B3021" s="6" t="s">
        <v>9156</v>
      </c>
      <c r="H3021" s="3" t="e">
        <f>IF(I3021="",200,VLOOKUP(I3021,#REF!,2,FALSE))</f>
        <v>#REF!</v>
      </c>
      <c r="I3021" t="s">
        <v>20</v>
      </c>
      <c r="J3021" s="3" t="s">
        <v>85</v>
      </c>
      <c r="K3021" s="3" t="s">
        <v>3</v>
      </c>
      <c r="L3021" t="s">
        <v>9152</v>
      </c>
      <c r="M3021" t="s">
        <v>90</v>
      </c>
      <c r="N3021" s="6" t="s">
        <v>1103</v>
      </c>
      <c r="P3021" s="6" t="s">
        <v>1095</v>
      </c>
      <c r="Q3021" s="6" t="s">
        <v>90</v>
      </c>
      <c r="R3021" s="6" t="s">
        <v>1104</v>
      </c>
      <c r="S3021" s="6"/>
    </row>
    <row r="3022" spans="1:19" ht="15" hidden="1" customHeight="1" x14ac:dyDescent="0.25">
      <c r="A3022" t="s">
        <v>9157</v>
      </c>
      <c r="B3022" s="6" t="s">
        <v>9158</v>
      </c>
      <c r="H3022" s="3" t="e">
        <f>IF(I3022="",200,VLOOKUP(I3022,#REF!,2,FALSE))</f>
        <v>#REF!</v>
      </c>
      <c r="I3022" t="s">
        <v>20</v>
      </c>
      <c r="J3022" s="3" t="s">
        <v>85</v>
      </c>
      <c r="K3022" s="3" t="s">
        <v>3</v>
      </c>
      <c r="L3022" t="s">
        <v>9152</v>
      </c>
      <c r="M3022" t="s">
        <v>90</v>
      </c>
      <c r="N3022" s="6" t="s">
        <v>1132</v>
      </c>
      <c r="P3022" s="6" t="s">
        <v>1095</v>
      </c>
      <c r="Q3022" s="6" t="s">
        <v>90</v>
      </c>
      <c r="R3022" s="6" t="s">
        <v>1108</v>
      </c>
      <c r="S3022" s="6"/>
    </row>
    <row r="3023" spans="1:19" ht="15" hidden="1" customHeight="1" x14ac:dyDescent="0.25">
      <c r="A3023" t="s">
        <v>9159</v>
      </c>
      <c r="B3023" s="6" t="s">
        <v>9160</v>
      </c>
      <c r="H3023" s="3" t="e">
        <f>IF(I3023="",200,VLOOKUP(I3023,#REF!,2,FALSE))</f>
        <v>#REF!</v>
      </c>
      <c r="I3023" t="s">
        <v>20</v>
      </c>
      <c r="J3023" s="3" t="s">
        <v>85</v>
      </c>
      <c r="K3023" s="3" t="s">
        <v>3</v>
      </c>
      <c r="L3023" t="s">
        <v>9152</v>
      </c>
      <c r="M3023" t="s">
        <v>90</v>
      </c>
      <c r="N3023" s="6" t="s">
        <v>1111</v>
      </c>
      <c r="P3023" s="6" t="s">
        <v>1095</v>
      </c>
      <c r="Q3023" s="6" t="s">
        <v>90</v>
      </c>
      <c r="R3023" s="6" t="s">
        <v>1112</v>
      </c>
      <c r="S3023" s="6"/>
    </row>
    <row r="3024" spans="1:19" ht="15" hidden="1" customHeight="1" x14ac:dyDescent="0.25">
      <c r="A3024" t="s">
        <v>9161</v>
      </c>
      <c r="B3024" s="6" t="s">
        <v>9162</v>
      </c>
      <c r="H3024" s="3" t="e">
        <f>IF(I3024="",200,VLOOKUP(I3024,#REF!,2,FALSE))</f>
        <v>#REF!</v>
      </c>
      <c r="I3024" t="s">
        <v>20</v>
      </c>
      <c r="J3024" s="3" t="s">
        <v>85</v>
      </c>
      <c r="K3024" s="3" t="s">
        <v>3</v>
      </c>
      <c r="L3024" t="s">
        <v>9152</v>
      </c>
      <c r="M3024" t="s">
        <v>90</v>
      </c>
      <c r="N3024" s="6" t="s">
        <v>1115</v>
      </c>
      <c r="P3024" s="6" t="s">
        <v>1116</v>
      </c>
      <c r="Q3024" s="6" t="s">
        <v>90</v>
      </c>
      <c r="R3024" s="6" t="s">
        <v>1117</v>
      </c>
      <c r="S3024" s="6"/>
    </row>
    <row r="3025" spans="1:19" ht="15" hidden="1" customHeight="1" x14ac:dyDescent="0.25">
      <c r="A3025" t="s">
        <v>9163</v>
      </c>
      <c r="B3025" s="6" t="s">
        <v>9164</v>
      </c>
      <c r="H3025" s="3" t="e">
        <f>IF(I3025="",200,VLOOKUP(I3025,#REF!,2,FALSE))</f>
        <v>#REF!</v>
      </c>
      <c r="I3025" t="s">
        <v>20</v>
      </c>
      <c r="J3025" s="3" t="s">
        <v>85</v>
      </c>
      <c r="K3025" s="3" t="s">
        <v>3</v>
      </c>
      <c r="L3025" t="s">
        <v>9152</v>
      </c>
      <c r="M3025" t="s">
        <v>90</v>
      </c>
      <c r="N3025" s="6" t="s">
        <v>1120</v>
      </c>
      <c r="P3025" s="6" t="s">
        <v>1095</v>
      </c>
      <c r="Q3025" s="6" t="s">
        <v>90</v>
      </c>
      <c r="R3025" s="6" t="s">
        <v>1121</v>
      </c>
      <c r="S3025" s="6"/>
    </row>
    <row r="3026" spans="1:19" ht="15" hidden="1" customHeight="1" x14ac:dyDescent="0.25">
      <c r="A3026" t="s">
        <v>9165</v>
      </c>
      <c r="B3026" s="6" t="s">
        <v>9166</v>
      </c>
      <c r="G3026" s="9"/>
      <c r="H3026" s="3" t="e">
        <f>IF(I3026="",200,VLOOKUP(I3026,#REF!,2,FALSE))</f>
        <v>#REF!</v>
      </c>
      <c r="I3026" t="s">
        <v>20</v>
      </c>
      <c r="J3026" s="3" t="s">
        <v>11</v>
      </c>
      <c r="K3026" s="3" t="s">
        <v>5</v>
      </c>
      <c r="L3026" t="s">
        <v>9167</v>
      </c>
      <c r="M3026" t="s">
        <v>90</v>
      </c>
      <c r="N3026" s="6" t="s">
        <v>1094</v>
      </c>
      <c r="P3026" s="6" t="s">
        <v>1095</v>
      </c>
      <c r="Q3026" s="6" t="s">
        <v>90</v>
      </c>
      <c r="R3026" s="6" t="s">
        <v>1096</v>
      </c>
      <c r="S3026" s="6"/>
    </row>
    <row r="3027" spans="1:19" ht="15" hidden="1" customHeight="1" x14ac:dyDescent="0.25">
      <c r="A3027" t="s">
        <v>9168</v>
      </c>
      <c r="B3027" s="6" t="s">
        <v>9169</v>
      </c>
      <c r="G3027" s="9"/>
      <c r="H3027" s="3" t="e">
        <f>IF(I3027="",200,VLOOKUP(I3027,#REF!,2,FALSE))</f>
        <v>#REF!</v>
      </c>
      <c r="I3027" t="s">
        <v>20</v>
      </c>
      <c r="J3027" s="3" t="s">
        <v>11</v>
      </c>
      <c r="K3027" s="3" t="s">
        <v>5</v>
      </c>
      <c r="L3027" t="s">
        <v>9167</v>
      </c>
      <c r="M3027" t="s">
        <v>90</v>
      </c>
      <c r="N3027" s="6" t="s">
        <v>1099</v>
      </c>
      <c r="P3027" s="6" t="s">
        <v>1095</v>
      </c>
      <c r="Q3027" s="6" t="s">
        <v>90</v>
      </c>
      <c r="R3027" s="6" t="s">
        <v>1100</v>
      </c>
      <c r="S3027" s="6"/>
    </row>
    <row r="3028" spans="1:19" ht="15" hidden="1" customHeight="1" x14ac:dyDescent="0.25">
      <c r="A3028" t="s">
        <v>9170</v>
      </c>
      <c r="B3028" s="6" t="s">
        <v>9171</v>
      </c>
      <c r="G3028" s="9"/>
      <c r="H3028" s="3" t="e">
        <f>IF(I3028="",200,VLOOKUP(I3028,#REF!,2,FALSE))</f>
        <v>#REF!</v>
      </c>
      <c r="I3028" t="s">
        <v>20</v>
      </c>
      <c r="J3028" s="3" t="s">
        <v>11</v>
      </c>
      <c r="K3028" s="3" t="s">
        <v>5</v>
      </c>
      <c r="L3028" t="s">
        <v>9167</v>
      </c>
      <c r="M3028" t="s">
        <v>90</v>
      </c>
      <c r="N3028" s="6" t="s">
        <v>1103</v>
      </c>
      <c r="P3028" s="6" t="s">
        <v>1095</v>
      </c>
      <c r="Q3028" s="6" t="s">
        <v>90</v>
      </c>
      <c r="R3028" s="6" t="s">
        <v>1104</v>
      </c>
      <c r="S3028" s="6"/>
    </row>
    <row r="3029" spans="1:19" ht="15" hidden="1" customHeight="1" x14ac:dyDescent="0.25">
      <c r="A3029" t="s">
        <v>9172</v>
      </c>
      <c r="B3029" s="6" t="s">
        <v>9173</v>
      </c>
      <c r="G3029" s="9"/>
      <c r="H3029" s="3" t="e">
        <f>IF(I3029="",200,VLOOKUP(I3029,#REF!,2,FALSE))</f>
        <v>#REF!</v>
      </c>
      <c r="I3029" t="s">
        <v>20</v>
      </c>
      <c r="J3029" s="3" t="s">
        <v>11</v>
      </c>
      <c r="K3029" s="3" t="s">
        <v>5</v>
      </c>
      <c r="L3029" t="s">
        <v>9167</v>
      </c>
      <c r="M3029" t="s">
        <v>90</v>
      </c>
      <c r="N3029" s="6" t="s">
        <v>1107</v>
      </c>
      <c r="P3029" s="6" t="s">
        <v>1095</v>
      </c>
      <c r="Q3029" s="6" t="s">
        <v>90</v>
      </c>
      <c r="R3029" s="6" t="s">
        <v>1108</v>
      </c>
      <c r="S3029" s="6"/>
    </row>
    <row r="3030" spans="1:19" ht="15" hidden="1" customHeight="1" x14ac:dyDescent="0.25">
      <c r="A3030" t="s">
        <v>9174</v>
      </c>
      <c r="B3030" s="6" t="s">
        <v>9175</v>
      </c>
      <c r="G3030" s="9"/>
      <c r="H3030" s="3" t="e">
        <f>IF(I3030="",200,VLOOKUP(I3030,#REF!,2,FALSE))</f>
        <v>#REF!</v>
      </c>
      <c r="I3030" t="s">
        <v>20</v>
      </c>
      <c r="J3030" s="3" t="s">
        <v>11</v>
      </c>
      <c r="K3030" s="3" t="s">
        <v>5</v>
      </c>
      <c r="L3030" t="s">
        <v>9167</v>
      </c>
      <c r="M3030" t="s">
        <v>90</v>
      </c>
      <c r="N3030" s="6" t="s">
        <v>1111</v>
      </c>
      <c r="P3030" s="6" t="s">
        <v>1095</v>
      </c>
      <c r="Q3030" s="6" t="s">
        <v>90</v>
      </c>
      <c r="R3030" s="6" t="s">
        <v>1112</v>
      </c>
      <c r="S3030" s="6"/>
    </row>
    <row r="3031" spans="1:19" ht="15" hidden="1" customHeight="1" x14ac:dyDescent="0.25">
      <c r="A3031" t="s">
        <v>9176</v>
      </c>
      <c r="B3031" s="6" t="s">
        <v>9177</v>
      </c>
      <c r="G3031" s="9"/>
      <c r="H3031" s="3" t="e">
        <f>IF(I3031="",200,VLOOKUP(I3031,#REF!,2,FALSE))</f>
        <v>#REF!</v>
      </c>
      <c r="I3031" t="s">
        <v>20</v>
      </c>
      <c r="J3031" s="3" t="s">
        <v>11</v>
      </c>
      <c r="K3031" s="3" t="s">
        <v>5</v>
      </c>
      <c r="L3031" t="s">
        <v>9167</v>
      </c>
      <c r="M3031" t="s">
        <v>90</v>
      </c>
      <c r="N3031" s="6" t="s">
        <v>1115</v>
      </c>
      <c r="P3031" s="6" t="s">
        <v>1116</v>
      </c>
      <c r="Q3031" s="6" t="s">
        <v>90</v>
      </c>
      <c r="R3031" s="6" t="s">
        <v>1117</v>
      </c>
      <c r="S3031" s="6"/>
    </row>
    <row r="3032" spans="1:19" ht="15" hidden="1" customHeight="1" x14ac:dyDescent="0.25">
      <c r="A3032" t="s">
        <v>9178</v>
      </c>
      <c r="B3032" s="6" t="s">
        <v>9179</v>
      </c>
      <c r="G3032" s="9"/>
      <c r="H3032" s="3" t="e">
        <f>IF(I3032="",200,VLOOKUP(I3032,#REF!,2,FALSE))</f>
        <v>#REF!</v>
      </c>
      <c r="I3032" t="s">
        <v>20</v>
      </c>
      <c r="J3032" s="3" t="s">
        <v>11</v>
      </c>
      <c r="K3032" s="3" t="s">
        <v>5</v>
      </c>
      <c r="L3032" t="s">
        <v>9167</v>
      </c>
      <c r="M3032" t="s">
        <v>90</v>
      </c>
      <c r="N3032" s="6" t="s">
        <v>1120</v>
      </c>
      <c r="P3032" s="6" t="s">
        <v>1095</v>
      </c>
      <c r="Q3032" s="6" t="s">
        <v>90</v>
      </c>
      <c r="R3032" s="6" t="s">
        <v>1121</v>
      </c>
      <c r="S3032" s="6"/>
    </row>
    <row r="3033" spans="1:19" ht="15" hidden="1" customHeight="1" x14ac:dyDescent="0.25">
      <c r="A3033" t="s">
        <v>9180</v>
      </c>
      <c r="B3033" s="6" t="s">
        <v>9181</v>
      </c>
      <c r="H3033" s="3" t="e">
        <f>IF(I3033="",200,VLOOKUP(I3033,#REF!,2,FALSE))</f>
        <v>#REF!</v>
      </c>
      <c r="I3033" t="s">
        <v>20</v>
      </c>
      <c r="J3033" s="3" t="s">
        <v>85</v>
      </c>
      <c r="K3033" s="3" t="s">
        <v>5</v>
      </c>
      <c r="L3033" t="s">
        <v>9182</v>
      </c>
      <c r="M3033" t="s">
        <v>90</v>
      </c>
      <c r="N3033" s="6" t="s">
        <v>1094</v>
      </c>
      <c r="P3033" s="6" t="s">
        <v>1095</v>
      </c>
      <c r="Q3033" s="6" t="s">
        <v>90</v>
      </c>
      <c r="R3033" s="6" t="s">
        <v>1096</v>
      </c>
      <c r="S3033" s="6"/>
    </row>
    <row r="3034" spans="1:19" ht="15" hidden="1" customHeight="1" x14ac:dyDescent="0.25">
      <c r="A3034" t="s">
        <v>9183</v>
      </c>
      <c r="B3034" s="6" t="s">
        <v>9184</v>
      </c>
      <c r="H3034" s="3" t="e">
        <f>IF(I3034="",200,VLOOKUP(I3034,#REF!,2,FALSE))</f>
        <v>#REF!</v>
      </c>
      <c r="I3034" t="s">
        <v>20</v>
      </c>
      <c r="J3034" s="3" t="s">
        <v>85</v>
      </c>
      <c r="K3034" s="3" t="s">
        <v>5</v>
      </c>
      <c r="L3034" t="s">
        <v>9182</v>
      </c>
      <c r="M3034" t="s">
        <v>90</v>
      </c>
      <c r="N3034" s="6" t="s">
        <v>1099</v>
      </c>
      <c r="P3034" s="6" t="s">
        <v>1095</v>
      </c>
      <c r="Q3034" s="6" t="s">
        <v>90</v>
      </c>
      <c r="R3034" s="6" t="s">
        <v>1100</v>
      </c>
      <c r="S3034" s="6"/>
    </row>
    <row r="3035" spans="1:19" ht="15" hidden="1" customHeight="1" x14ac:dyDescent="0.25">
      <c r="A3035" t="s">
        <v>9185</v>
      </c>
      <c r="B3035" s="6" t="s">
        <v>9186</v>
      </c>
      <c r="H3035" s="3" t="e">
        <f>IF(I3035="",200,VLOOKUP(I3035,#REF!,2,FALSE))</f>
        <v>#REF!</v>
      </c>
      <c r="I3035" t="s">
        <v>20</v>
      </c>
      <c r="J3035" s="3" t="s">
        <v>85</v>
      </c>
      <c r="K3035" s="3" t="s">
        <v>5</v>
      </c>
      <c r="L3035" t="s">
        <v>9182</v>
      </c>
      <c r="M3035" t="s">
        <v>90</v>
      </c>
      <c r="N3035" s="6" t="s">
        <v>1103</v>
      </c>
      <c r="P3035" s="6" t="s">
        <v>1095</v>
      </c>
      <c r="Q3035" s="6" t="s">
        <v>90</v>
      </c>
      <c r="R3035" s="6" t="s">
        <v>1104</v>
      </c>
      <c r="S3035" s="6"/>
    </row>
    <row r="3036" spans="1:19" ht="15" hidden="1" customHeight="1" x14ac:dyDescent="0.25">
      <c r="A3036" t="s">
        <v>9187</v>
      </c>
      <c r="B3036" s="6" t="s">
        <v>9188</v>
      </c>
      <c r="H3036" s="3" t="e">
        <f>IF(I3036="",200,VLOOKUP(I3036,#REF!,2,FALSE))</f>
        <v>#REF!</v>
      </c>
      <c r="I3036" t="s">
        <v>20</v>
      </c>
      <c r="J3036" s="3" t="s">
        <v>85</v>
      </c>
      <c r="K3036" s="3" t="s">
        <v>5</v>
      </c>
      <c r="L3036" t="s">
        <v>9182</v>
      </c>
      <c r="M3036" t="s">
        <v>90</v>
      </c>
      <c r="N3036" s="6" t="s">
        <v>1132</v>
      </c>
      <c r="P3036" s="6" t="s">
        <v>1095</v>
      </c>
      <c r="Q3036" s="6" t="s">
        <v>90</v>
      </c>
      <c r="R3036" s="6" t="s">
        <v>1108</v>
      </c>
      <c r="S3036" s="6"/>
    </row>
    <row r="3037" spans="1:19" ht="15" hidden="1" customHeight="1" x14ac:dyDescent="0.25">
      <c r="A3037" t="s">
        <v>9189</v>
      </c>
      <c r="B3037" s="6" t="s">
        <v>9190</v>
      </c>
      <c r="H3037" s="3" t="e">
        <f>IF(I3037="",200,VLOOKUP(I3037,#REF!,2,FALSE))</f>
        <v>#REF!</v>
      </c>
      <c r="I3037" t="s">
        <v>20</v>
      </c>
      <c r="J3037" s="3" t="s">
        <v>85</v>
      </c>
      <c r="K3037" s="3" t="s">
        <v>5</v>
      </c>
      <c r="L3037" t="s">
        <v>9182</v>
      </c>
      <c r="M3037" t="s">
        <v>90</v>
      </c>
      <c r="N3037" s="6" t="s">
        <v>1111</v>
      </c>
      <c r="P3037" s="6" t="s">
        <v>1095</v>
      </c>
      <c r="Q3037" s="6" t="s">
        <v>90</v>
      </c>
      <c r="R3037" s="6" t="s">
        <v>1112</v>
      </c>
      <c r="S3037" s="6"/>
    </row>
    <row r="3038" spans="1:19" ht="15" hidden="1" customHeight="1" x14ac:dyDescent="0.25">
      <c r="A3038" t="s">
        <v>9191</v>
      </c>
      <c r="B3038" s="6" t="s">
        <v>9192</v>
      </c>
      <c r="H3038" s="3" t="e">
        <f>IF(I3038="",200,VLOOKUP(I3038,#REF!,2,FALSE))</f>
        <v>#REF!</v>
      </c>
      <c r="I3038" t="s">
        <v>20</v>
      </c>
      <c r="J3038" s="3" t="s">
        <v>85</v>
      </c>
      <c r="K3038" s="3" t="s">
        <v>5</v>
      </c>
      <c r="L3038" t="s">
        <v>9182</v>
      </c>
      <c r="M3038" t="s">
        <v>90</v>
      </c>
      <c r="N3038" s="6" t="s">
        <v>1115</v>
      </c>
      <c r="P3038" s="6" t="s">
        <v>1116</v>
      </c>
      <c r="Q3038" s="6" t="s">
        <v>90</v>
      </c>
      <c r="R3038" s="6" t="s">
        <v>1117</v>
      </c>
      <c r="S3038" s="6"/>
    </row>
    <row r="3039" spans="1:19" ht="15" hidden="1" customHeight="1" x14ac:dyDescent="0.25">
      <c r="A3039" t="s">
        <v>9193</v>
      </c>
      <c r="B3039" s="6" t="s">
        <v>9194</v>
      </c>
      <c r="H3039" s="3" t="e">
        <f>IF(I3039="",200,VLOOKUP(I3039,#REF!,2,FALSE))</f>
        <v>#REF!</v>
      </c>
      <c r="I3039" t="s">
        <v>20</v>
      </c>
      <c r="J3039" s="3" t="s">
        <v>85</v>
      </c>
      <c r="K3039" s="3" t="s">
        <v>5</v>
      </c>
      <c r="L3039" t="s">
        <v>9182</v>
      </c>
      <c r="M3039" t="s">
        <v>90</v>
      </c>
      <c r="N3039" s="6" t="s">
        <v>1120</v>
      </c>
      <c r="P3039" s="6" t="s">
        <v>1095</v>
      </c>
      <c r="Q3039" s="6" t="s">
        <v>90</v>
      </c>
      <c r="R3039" s="6" t="s">
        <v>1121</v>
      </c>
      <c r="S3039" s="6"/>
    </row>
    <row r="3040" spans="1:19" ht="15" hidden="1" customHeight="1" x14ac:dyDescent="0.25">
      <c r="A3040" t="s">
        <v>9195</v>
      </c>
      <c r="B3040" s="6" t="s">
        <v>1140</v>
      </c>
      <c r="G3040" s="9"/>
      <c r="H3040" s="3" t="e">
        <f>IF(I3040="",200,VLOOKUP(I3040,#REF!,2,FALSE))</f>
        <v>#REF!</v>
      </c>
      <c r="I3040" t="s">
        <v>25</v>
      </c>
      <c r="J3040" s="3" t="s">
        <v>11</v>
      </c>
      <c r="K3040" s="3" t="s">
        <v>3</v>
      </c>
      <c r="L3040" t="s">
        <v>9196</v>
      </c>
      <c r="M3040" t="s">
        <v>90</v>
      </c>
      <c r="N3040" s="6" t="s">
        <v>1142</v>
      </c>
      <c r="O3040" s="6" t="s">
        <v>1143</v>
      </c>
      <c r="P3040" s="6" t="s">
        <v>1144</v>
      </c>
      <c r="Q3040" s="6" t="s">
        <v>90</v>
      </c>
      <c r="R3040" s="6" t="s">
        <v>1145</v>
      </c>
      <c r="S3040" s="6"/>
    </row>
    <row r="3041" spans="1:19" ht="15" hidden="1" customHeight="1" x14ac:dyDescent="0.25">
      <c r="A3041" t="s">
        <v>9197</v>
      </c>
      <c r="B3041" s="6" t="s">
        <v>1140</v>
      </c>
      <c r="G3041" s="9"/>
      <c r="H3041" s="3" t="e">
        <f>IF(I3041="",200,VLOOKUP(I3041,#REF!,2,FALSE))</f>
        <v>#REF!</v>
      </c>
      <c r="I3041" t="s">
        <v>25</v>
      </c>
      <c r="J3041" s="3" t="s">
        <v>11</v>
      </c>
      <c r="K3041" s="3" t="s">
        <v>5</v>
      </c>
      <c r="L3041" t="s">
        <v>9198</v>
      </c>
      <c r="M3041" t="s">
        <v>90</v>
      </c>
      <c r="N3041" s="6" t="s">
        <v>1142</v>
      </c>
      <c r="O3041" s="6" t="s">
        <v>1143</v>
      </c>
      <c r="P3041" s="6" t="s">
        <v>1144</v>
      </c>
      <c r="Q3041" s="6" t="s">
        <v>90</v>
      </c>
      <c r="R3041" s="6" t="s">
        <v>1145</v>
      </c>
      <c r="S3041" s="6"/>
    </row>
    <row r="3042" spans="1:19" ht="15" hidden="1" customHeight="1" x14ac:dyDescent="0.25">
      <c r="A3042" t="s">
        <v>9199</v>
      </c>
      <c r="B3042" s="6" t="s">
        <v>1147</v>
      </c>
      <c r="G3042" s="9"/>
      <c r="H3042" s="3" t="e">
        <f>IF(I3042="",200,VLOOKUP(I3042,#REF!,2,FALSE))</f>
        <v>#REF!</v>
      </c>
      <c r="I3042" t="s">
        <v>25</v>
      </c>
      <c r="J3042" s="3" t="s">
        <v>11</v>
      </c>
      <c r="K3042" s="3" t="s">
        <v>3</v>
      </c>
      <c r="L3042" t="s">
        <v>9196</v>
      </c>
      <c r="M3042" t="s">
        <v>90</v>
      </c>
      <c r="N3042" s="6" t="s">
        <v>1148</v>
      </c>
      <c r="O3042" s="6" t="s">
        <v>1149</v>
      </c>
      <c r="P3042" s="6" t="s">
        <v>1150</v>
      </c>
      <c r="Q3042" s="6" t="s">
        <v>90</v>
      </c>
      <c r="R3042" s="6" t="s">
        <v>1151</v>
      </c>
      <c r="S3042" s="6"/>
    </row>
    <row r="3043" spans="1:19" ht="15" hidden="1" customHeight="1" x14ac:dyDescent="0.25">
      <c r="A3043" t="s">
        <v>9200</v>
      </c>
      <c r="B3043" s="6" t="s">
        <v>1147</v>
      </c>
      <c r="G3043" s="9"/>
      <c r="H3043" s="3" t="e">
        <f>IF(I3043="",200,VLOOKUP(I3043,#REF!,2,FALSE))</f>
        <v>#REF!</v>
      </c>
      <c r="I3043" t="s">
        <v>25</v>
      </c>
      <c r="J3043" s="3" t="s">
        <v>11</v>
      </c>
      <c r="K3043" s="3" t="s">
        <v>5</v>
      </c>
      <c r="L3043" t="s">
        <v>9198</v>
      </c>
      <c r="M3043" t="s">
        <v>90</v>
      </c>
      <c r="N3043" s="6" t="s">
        <v>1148</v>
      </c>
      <c r="O3043" s="6" t="s">
        <v>1149</v>
      </c>
      <c r="P3043" s="6" t="s">
        <v>1150</v>
      </c>
      <c r="Q3043" s="6" t="s">
        <v>90</v>
      </c>
      <c r="R3043" s="6" t="s">
        <v>1151</v>
      </c>
      <c r="S3043" s="6"/>
    </row>
    <row r="3044" spans="1:19" ht="15" hidden="1" customHeight="1" x14ac:dyDescent="0.25">
      <c r="A3044" t="s">
        <v>9201</v>
      </c>
      <c r="B3044" s="6" t="s">
        <v>1153</v>
      </c>
      <c r="G3044" s="9"/>
      <c r="H3044" s="3" t="e">
        <f>IF(I3044="",200,VLOOKUP(I3044,#REF!,2,FALSE))</f>
        <v>#REF!</v>
      </c>
      <c r="I3044" t="s">
        <v>25</v>
      </c>
      <c r="J3044" s="3" t="s">
        <v>11</v>
      </c>
      <c r="K3044" s="3" t="s">
        <v>3</v>
      </c>
      <c r="L3044" t="s">
        <v>9196</v>
      </c>
      <c r="M3044" t="s">
        <v>90</v>
      </c>
      <c r="N3044" s="6" t="s">
        <v>1154</v>
      </c>
      <c r="O3044" s="6" t="s">
        <v>1155</v>
      </c>
      <c r="P3044" s="6" t="s">
        <v>1156</v>
      </c>
      <c r="Q3044" s="6" t="s">
        <v>90</v>
      </c>
      <c r="R3044" s="6" t="s">
        <v>1157</v>
      </c>
      <c r="S3044" s="6"/>
    </row>
    <row r="3045" spans="1:19" ht="15" hidden="1" customHeight="1" x14ac:dyDescent="0.25">
      <c r="A3045" t="s">
        <v>9202</v>
      </c>
      <c r="B3045" s="6" t="s">
        <v>1153</v>
      </c>
      <c r="G3045" s="9"/>
      <c r="H3045" s="3" t="e">
        <f>IF(I3045="",200,VLOOKUP(I3045,#REF!,2,FALSE))</f>
        <v>#REF!</v>
      </c>
      <c r="I3045" t="s">
        <v>25</v>
      </c>
      <c r="J3045" s="3" t="s">
        <v>11</v>
      </c>
      <c r="K3045" s="3" t="s">
        <v>5</v>
      </c>
      <c r="L3045" t="s">
        <v>9198</v>
      </c>
      <c r="M3045" t="s">
        <v>90</v>
      </c>
      <c r="N3045" s="6" t="s">
        <v>1154</v>
      </c>
      <c r="O3045" s="6" t="s">
        <v>1155</v>
      </c>
      <c r="P3045" s="6" t="s">
        <v>1156</v>
      </c>
      <c r="Q3045" s="6" t="s">
        <v>90</v>
      </c>
      <c r="R3045" s="6" t="s">
        <v>1157</v>
      </c>
      <c r="S3045" s="6"/>
    </row>
    <row r="3046" spans="1:19" ht="15" hidden="1" customHeight="1" x14ac:dyDescent="0.25">
      <c r="A3046" t="s">
        <v>9203</v>
      </c>
      <c r="B3046" s="6" t="s">
        <v>1159</v>
      </c>
      <c r="G3046" s="9"/>
      <c r="H3046" s="3" t="e">
        <f>IF(I3046="",200,VLOOKUP(I3046,#REF!,2,FALSE))</f>
        <v>#REF!</v>
      </c>
      <c r="I3046" t="s">
        <v>25</v>
      </c>
      <c r="J3046" s="3" t="s">
        <v>11</v>
      </c>
      <c r="K3046" s="3" t="s">
        <v>3</v>
      </c>
      <c r="L3046" t="s">
        <v>9196</v>
      </c>
      <c r="M3046" t="s">
        <v>90</v>
      </c>
      <c r="N3046" s="6" t="s">
        <v>1160</v>
      </c>
      <c r="O3046" s="6" t="s">
        <v>1161</v>
      </c>
      <c r="P3046" s="6" t="s">
        <v>1162</v>
      </c>
      <c r="Q3046" s="6" t="s">
        <v>90</v>
      </c>
      <c r="R3046" s="6" t="s">
        <v>90</v>
      </c>
      <c r="S3046" s="6"/>
    </row>
    <row r="3047" spans="1:19" ht="15" hidden="1" customHeight="1" x14ac:dyDescent="0.25">
      <c r="A3047" t="s">
        <v>9204</v>
      </c>
      <c r="B3047" s="6" t="s">
        <v>1159</v>
      </c>
      <c r="G3047" s="9"/>
      <c r="H3047" s="3" t="e">
        <f>IF(I3047="",200,VLOOKUP(I3047,#REF!,2,FALSE))</f>
        <v>#REF!</v>
      </c>
      <c r="I3047" t="s">
        <v>25</v>
      </c>
      <c r="J3047" s="3" t="s">
        <v>11</v>
      </c>
      <c r="K3047" s="3" t="s">
        <v>5</v>
      </c>
      <c r="L3047" t="s">
        <v>9198</v>
      </c>
      <c r="M3047" t="s">
        <v>90</v>
      </c>
      <c r="N3047" s="6" t="s">
        <v>1160</v>
      </c>
      <c r="O3047" s="6" t="s">
        <v>1161</v>
      </c>
      <c r="P3047" s="6" t="s">
        <v>1162</v>
      </c>
      <c r="Q3047" s="6" t="s">
        <v>90</v>
      </c>
      <c r="R3047" s="6" t="s">
        <v>90</v>
      </c>
      <c r="S3047" s="6"/>
    </row>
    <row r="3048" spans="1:19" ht="15" hidden="1" customHeight="1" x14ac:dyDescent="0.25">
      <c r="A3048" t="s">
        <v>9205</v>
      </c>
      <c r="B3048" s="6" t="s">
        <v>1164</v>
      </c>
      <c r="G3048" s="9"/>
      <c r="H3048" s="3" t="e">
        <f>IF(I3048="",200,VLOOKUP(I3048,#REF!,2,FALSE))</f>
        <v>#REF!</v>
      </c>
      <c r="I3048" t="s">
        <v>25</v>
      </c>
      <c r="J3048" s="3" t="s">
        <v>11</v>
      </c>
      <c r="K3048" s="3" t="s">
        <v>3</v>
      </c>
      <c r="L3048" t="s">
        <v>9196</v>
      </c>
      <c r="M3048" t="s">
        <v>90</v>
      </c>
      <c r="N3048" s="6" t="s">
        <v>1165</v>
      </c>
      <c r="O3048" s="6" t="s">
        <v>1166</v>
      </c>
      <c r="P3048" s="6" t="s">
        <v>1167</v>
      </c>
      <c r="Q3048" s="6" t="s">
        <v>90</v>
      </c>
      <c r="R3048" s="6" t="s">
        <v>90</v>
      </c>
      <c r="S3048" s="6"/>
    </row>
    <row r="3049" spans="1:19" ht="15" hidden="1" customHeight="1" x14ac:dyDescent="0.25">
      <c r="A3049" t="s">
        <v>9206</v>
      </c>
      <c r="B3049" s="6" t="s">
        <v>1164</v>
      </c>
      <c r="G3049" s="9"/>
      <c r="H3049" s="3" t="e">
        <f>IF(I3049="",200,VLOOKUP(I3049,#REF!,2,FALSE))</f>
        <v>#REF!</v>
      </c>
      <c r="I3049" t="s">
        <v>25</v>
      </c>
      <c r="J3049" s="3" t="s">
        <v>11</v>
      </c>
      <c r="K3049" s="3" t="s">
        <v>5</v>
      </c>
      <c r="L3049" t="s">
        <v>9198</v>
      </c>
      <c r="M3049" t="s">
        <v>90</v>
      </c>
      <c r="N3049" s="6" t="s">
        <v>1165</v>
      </c>
      <c r="O3049" s="6" t="s">
        <v>1166</v>
      </c>
      <c r="P3049" s="6" t="s">
        <v>1167</v>
      </c>
      <c r="Q3049" s="6" t="s">
        <v>90</v>
      </c>
      <c r="R3049" s="6" t="s">
        <v>90</v>
      </c>
      <c r="S3049" s="6"/>
    </row>
    <row r="3050" spans="1:19" ht="15" hidden="1" customHeight="1" x14ac:dyDescent="0.25">
      <c r="A3050" t="s">
        <v>9207</v>
      </c>
      <c r="B3050" s="6" t="s">
        <v>1169</v>
      </c>
      <c r="G3050" s="9"/>
      <c r="H3050" s="3" t="e">
        <f>IF(I3050="",200,VLOOKUP(I3050,#REF!,2,FALSE))</f>
        <v>#REF!</v>
      </c>
      <c r="I3050" t="s">
        <v>25</v>
      </c>
      <c r="J3050" s="3" t="s">
        <v>11</v>
      </c>
      <c r="K3050" s="3" t="s">
        <v>3</v>
      </c>
      <c r="L3050" t="s">
        <v>9196</v>
      </c>
      <c r="M3050" t="s">
        <v>90</v>
      </c>
      <c r="N3050" s="6" t="s">
        <v>1170</v>
      </c>
      <c r="O3050" s="6" t="s">
        <v>1171</v>
      </c>
      <c r="P3050" s="6" t="s">
        <v>1167</v>
      </c>
      <c r="Q3050" s="6" t="s">
        <v>90</v>
      </c>
      <c r="R3050" s="6" t="s">
        <v>90</v>
      </c>
      <c r="S3050" s="6"/>
    </row>
    <row r="3051" spans="1:19" ht="15" hidden="1" customHeight="1" x14ac:dyDescent="0.25">
      <c r="A3051" t="s">
        <v>9208</v>
      </c>
      <c r="B3051" s="6" t="s">
        <v>1169</v>
      </c>
      <c r="G3051" s="9"/>
      <c r="H3051" s="3" t="e">
        <f>IF(I3051="",200,VLOOKUP(I3051,#REF!,2,FALSE))</f>
        <v>#REF!</v>
      </c>
      <c r="I3051" t="s">
        <v>25</v>
      </c>
      <c r="J3051" s="3" t="s">
        <v>11</v>
      </c>
      <c r="K3051" s="3" t="s">
        <v>5</v>
      </c>
      <c r="L3051" t="s">
        <v>9198</v>
      </c>
      <c r="M3051" t="s">
        <v>90</v>
      </c>
      <c r="N3051" s="6" t="s">
        <v>1170</v>
      </c>
      <c r="O3051" s="6" t="s">
        <v>1171</v>
      </c>
      <c r="P3051" s="6" t="s">
        <v>1167</v>
      </c>
      <c r="Q3051" s="6" t="s">
        <v>90</v>
      </c>
      <c r="R3051" s="6" t="s">
        <v>90</v>
      </c>
      <c r="S3051" s="6"/>
    </row>
    <row r="3052" spans="1:19" ht="15" hidden="1" customHeight="1" x14ac:dyDescent="0.25">
      <c r="A3052" t="s">
        <v>9209</v>
      </c>
      <c r="B3052" s="6" t="s">
        <v>1173</v>
      </c>
      <c r="G3052" s="9"/>
      <c r="H3052" s="3" t="e">
        <f>IF(I3052="",200,VLOOKUP(I3052,#REF!,2,FALSE))</f>
        <v>#REF!</v>
      </c>
      <c r="I3052" t="s">
        <v>25</v>
      </c>
      <c r="J3052" s="3" t="s">
        <v>11</v>
      </c>
      <c r="K3052" s="3" t="s">
        <v>3</v>
      </c>
      <c r="L3052" t="s">
        <v>9196</v>
      </c>
      <c r="M3052" t="s">
        <v>90</v>
      </c>
      <c r="N3052" s="6" t="s">
        <v>1174</v>
      </c>
      <c r="O3052" s="6" t="s">
        <v>1175</v>
      </c>
      <c r="P3052" s="6" t="s">
        <v>1176</v>
      </c>
      <c r="Q3052" s="6" t="s">
        <v>90</v>
      </c>
      <c r="R3052" s="6" t="s">
        <v>90</v>
      </c>
      <c r="S3052" s="6"/>
    </row>
    <row r="3053" spans="1:19" ht="15" hidden="1" customHeight="1" x14ac:dyDescent="0.25">
      <c r="A3053" t="s">
        <v>9210</v>
      </c>
      <c r="B3053" s="6" t="s">
        <v>1173</v>
      </c>
      <c r="G3053" s="9"/>
      <c r="H3053" s="3" t="e">
        <f>IF(I3053="",200,VLOOKUP(I3053,#REF!,2,FALSE))</f>
        <v>#REF!</v>
      </c>
      <c r="I3053" t="s">
        <v>25</v>
      </c>
      <c r="J3053" s="3" t="s">
        <v>11</v>
      </c>
      <c r="K3053" s="3" t="s">
        <v>5</v>
      </c>
      <c r="L3053" t="s">
        <v>9198</v>
      </c>
      <c r="M3053" t="s">
        <v>90</v>
      </c>
      <c r="N3053" s="6" t="s">
        <v>1174</v>
      </c>
      <c r="O3053" s="6" t="s">
        <v>1175</v>
      </c>
      <c r="P3053" s="6" t="s">
        <v>1176</v>
      </c>
      <c r="Q3053" s="6" t="s">
        <v>90</v>
      </c>
      <c r="R3053" s="6" t="s">
        <v>90</v>
      </c>
      <c r="S3053" s="6"/>
    </row>
    <row r="3054" spans="1:19" ht="15" hidden="1" customHeight="1" x14ac:dyDescent="0.25">
      <c r="A3054" t="s">
        <v>9211</v>
      </c>
      <c r="B3054" s="6" t="s">
        <v>1178</v>
      </c>
      <c r="G3054" s="9"/>
      <c r="H3054" s="3" t="e">
        <f>IF(I3054="",200,VLOOKUP(I3054,#REF!,2,FALSE))</f>
        <v>#REF!</v>
      </c>
      <c r="I3054" t="s">
        <v>25</v>
      </c>
      <c r="J3054" s="3" t="s">
        <v>11</v>
      </c>
      <c r="K3054" s="3" t="s">
        <v>3</v>
      </c>
      <c r="L3054" t="s">
        <v>9196</v>
      </c>
      <c r="M3054" t="s">
        <v>90</v>
      </c>
      <c r="N3054" s="6" t="s">
        <v>1179</v>
      </c>
      <c r="O3054" s="6" t="s">
        <v>1180</v>
      </c>
      <c r="P3054" s="6" t="s">
        <v>1181</v>
      </c>
      <c r="Q3054" s="6" t="s">
        <v>90</v>
      </c>
      <c r="R3054" s="6" t="s">
        <v>1182</v>
      </c>
      <c r="S3054" s="6"/>
    </row>
    <row r="3055" spans="1:19" ht="15" hidden="1" customHeight="1" x14ac:dyDescent="0.25">
      <c r="A3055" t="s">
        <v>9212</v>
      </c>
      <c r="B3055" s="6" t="s">
        <v>1178</v>
      </c>
      <c r="G3055" s="9"/>
      <c r="H3055" s="3" t="e">
        <f>IF(I3055="",200,VLOOKUP(I3055,#REF!,2,FALSE))</f>
        <v>#REF!</v>
      </c>
      <c r="I3055" t="s">
        <v>25</v>
      </c>
      <c r="J3055" s="3" t="s">
        <v>11</v>
      </c>
      <c r="K3055" s="3" t="s">
        <v>5</v>
      </c>
      <c r="L3055" t="s">
        <v>9198</v>
      </c>
      <c r="M3055" t="s">
        <v>90</v>
      </c>
      <c r="N3055" s="6" t="s">
        <v>1179</v>
      </c>
      <c r="O3055" s="6" t="s">
        <v>1180</v>
      </c>
      <c r="P3055" s="6" t="s">
        <v>1181</v>
      </c>
      <c r="Q3055" s="6" t="s">
        <v>90</v>
      </c>
      <c r="R3055" s="6" t="s">
        <v>1182</v>
      </c>
      <c r="S3055" s="6"/>
    </row>
    <row r="3056" spans="1:19" ht="15" hidden="1" customHeight="1" x14ac:dyDescent="0.25">
      <c r="A3056" t="s">
        <v>9213</v>
      </c>
      <c r="B3056" s="6" t="s">
        <v>1184</v>
      </c>
      <c r="G3056" s="9"/>
      <c r="H3056" s="3" t="e">
        <f>IF(I3056="",200,VLOOKUP(I3056,#REF!,2,FALSE))</f>
        <v>#REF!</v>
      </c>
      <c r="I3056" t="s">
        <v>25</v>
      </c>
      <c r="J3056" s="3" t="s">
        <v>11</v>
      </c>
      <c r="K3056" s="3" t="s">
        <v>3</v>
      </c>
      <c r="L3056" t="s">
        <v>9196</v>
      </c>
      <c r="M3056" t="s">
        <v>90</v>
      </c>
      <c r="N3056" s="6" t="s">
        <v>1185</v>
      </c>
      <c r="O3056" s="6" t="s">
        <v>1186</v>
      </c>
      <c r="P3056" s="6" t="s">
        <v>1187</v>
      </c>
      <c r="Q3056" s="6" t="s">
        <v>90</v>
      </c>
      <c r="R3056" s="6" t="s">
        <v>1188</v>
      </c>
      <c r="S3056" s="6"/>
    </row>
    <row r="3057" spans="1:19" ht="15" hidden="1" customHeight="1" x14ac:dyDescent="0.25">
      <c r="A3057" t="s">
        <v>9214</v>
      </c>
      <c r="B3057" s="6" t="s">
        <v>1184</v>
      </c>
      <c r="G3057" s="9"/>
      <c r="H3057" s="3" t="e">
        <f>IF(I3057="",200,VLOOKUP(I3057,#REF!,2,FALSE))</f>
        <v>#REF!</v>
      </c>
      <c r="I3057" t="s">
        <v>25</v>
      </c>
      <c r="J3057" s="3" t="s">
        <v>11</v>
      </c>
      <c r="K3057" s="3" t="s">
        <v>5</v>
      </c>
      <c r="L3057" t="s">
        <v>9198</v>
      </c>
      <c r="M3057" t="s">
        <v>90</v>
      </c>
      <c r="N3057" s="6" t="s">
        <v>1185</v>
      </c>
      <c r="O3057" s="6" t="s">
        <v>1186</v>
      </c>
      <c r="P3057" s="6" t="s">
        <v>1187</v>
      </c>
      <c r="Q3057" s="6" t="s">
        <v>90</v>
      </c>
      <c r="R3057" s="6" t="s">
        <v>1188</v>
      </c>
      <c r="S3057" s="6"/>
    </row>
    <row r="3058" spans="1:19" ht="15" hidden="1" customHeight="1" x14ac:dyDescent="0.25">
      <c r="A3058" t="s">
        <v>9215</v>
      </c>
      <c r="B3058" s="6" t="s">
        <v>1190</v>
      </c>
      <c r="G3058" s="9"/>
      <c r="H3058" s="3" t="e">
        <f>IF(I3058="",200,VLOOKUP(I3058,#REF!,2,FALSE))</f>
        <v>#REF!</v>
      </c>
      <c r="I3058" t="s">
        <v>25</v>
      </c>
      <c r="J3058" s="3" t="s">
        <v>11</v>
      </c>
      <c r="K3058" s="3" t="s">
        <v>3</v>
      </c>
      <c r="L3058" t="s">
        <v>9196</v>
      </c>
      <c r="M3058" t="s">
        <v>90</v>
      </c>
      <c r="N3058" s="6" t="s">
        <v>1191</v>
      </c>
      <c r="O3058" s="6" t="s">
        <v>1192</v>
      </c>
      <c r="P3058" s="6" t="s">
        <v>1187</v>
      </c>
      <c r="Q3058" s="6" t="s">
        <v>90</v>
      </c>
      <c r="R3058" s="6" t="s">
        <v>1193</v>
      </c>
      <c r="S3058" s="6"/>
    </row>
    <row r="3059" spans="1:19" ht="15" hidden="1" customHeight="1" x14ac:dyDescent="0.25">
      <c r="A3059" t="s">
        <v>9216</v>
      </c>
      <c r="B3059" s="6" t="s">
        <v>1190</v>
      </c>
      <c r="G3059" s="9"/>
      <c r="H3059" s="3" t="e">
        <f>IF(I3059="",200,VLOOKUP(I3059,#REF!,2,FALSE))</f>
        <v>#REF!</v>
      </c>
      <c r="I3059" t="s">
        <v>25</v>
      </c>
      <c r="J3059" s="3" t="s">
        <v>11</v>
      </c>
      <c r="K3059" s="3" t="s">
        <v>5</v>
      </c>
      <c r="L3059" t="s">
        <v>9198</v>
      </c>
      <c r="M3059" t="s">
        <v>90</v>
      </c>
      <c r="N3059" s="6" t="s">
        <v>1191</v>
      </c>
      <c r="O3059" s="6" t="s">
        <v>1192</v>
      </c>
      <c r="P3059" s="6" t="s">
        <v>1187</v>
      </c>
      <c r="Q3059" s="6" t="s">
        <v>90</v>
      </c>
      <c r="R3059" s="6" t="s">
        <v>1193</v>
      </c>
      <c r="S3059" s="6"/>
    </row>
    <row r="3060" spans="1:19" ht="15" hidden="1" customHeight="1" x14ac:dyDescent="0.25">
      <c r="A3060" t="s">
        <v>9217</v>
      </c>
      <c r="B3060" s="6" t="s">
        <v>1195</v>
      </c>
      <c r="G3060" s="9"/>
      <c r="H3060" s="3" t="e">
        <f>IF(I3060="",200,VLOOKUP(I3060,#REF!,2,FALSE))</f>
        <v>#REF!</v>
      </c>
      <c r="I3060" t="s">
        <v>25</v>
      </c>
      <c r="J3060" s="3" t="s">
        <v>11</v>
      </c>
      <c r="K3060" s="3" t="s">
        <v>3</v>
      </c>
      <c r="L3060" t="s">
        <v>9196</v>
      </c>
      <c r="M3060" t="s">
        <v>90</v>
      </c>
      <c r="N3060" s="6" t="s">
        <v>1196</v>
      </c>
      <c r="O3060" s="6" t="s">
        <v>1197</v>
      </c>
      <c r="P3060" s="6" t="s">
        <v>1198</v>
      </c>
      <c r="Q3060" s="6" t="s">
        <v>90</v>
      </c>
      <c r="R3060" s="6" t="s">
        <v>1199</v>
      </c>
      <c r="S3060" s="6"/>
    </row>
    <row r="3061" spans="1:19" ht="15" hidden="1" customHeight="1" x14ac:dyDescent="0.25">
      <c r="A3061" t="s">
        <v>9218</v>
      </c>
      <c r="B3061" s="6" t="s">
        <v>1195</v>
      </c>
      <c r="G3061" s="9"/>
      <c r="H3061" s="3" t="e">
        <f>IF(I3061="",200,VLOOKUP(I3061,#REF!,2,FALSE))</f>
        <v>#REF!</v>
      </c>
      <c r="I3061" t="s">
        <v>25</v>
      </c>
      <c r="J3061" s="3" t="s">
        <v>11</v>
      </c>
      <c r="K3061" s="3" t="s">
        <v>5</v>
      </c>
      <c r="L3061" t="s">
        <v>9198</v>
      </c>
      <c r="M3061" t="s">
        <v>90</v>
      </c>
      <c r="N3061" s="6" t="s">
        <v>1196</v>
      </c>
      <c r="O3061" s="6" t="s">
        <v>1197</v>
      </c>
      <c r="P3061" s="6" t="s">
        <v>1198</v>
      </c>
      <c r="Q3061" s="6" t="s">
        <v>90</v>
      </c>
      <c r="R3061" s="6" t="s">
        <v>1199</v>
      </c>
      <c r="S3061" s="6"/>
    </row>
    <row r="3062" spans="1:19" ht="15" hidden="1" customHeight="1" x14ac:dyDescent="0.25">
      <c r="A3062" t="s">
        <v>9219</v>
      </c>
      <c r="B3062" s="6" t="s">
        <v>1201</v>
      </c>
      <c r="G3062" s="9"/>
      <c r="H3062" s="3" t="e">
        <f>IF(I3062="",200,VLOOKUP(I3062,#REF!,2,FALSE))</f>
        <v>#REF!</v>
      </c>
      <c r="I3062" t="s">
        <v>25</v>
      </c>
      <c r="J3062" s="3" t="s">
        <v>11</v>
      </c>
      <c r="K3062" s="3" t="s">
        <v>3</v>
      </c>
      <c r="L3062" t="s">
        <v>9196</v>
      </c>
      <c r="M3062" t="s">
        <v>90</v>
      </c>
      <c r="N3062" s="6" t="s">
        <v>1202</v>
      </c>
      <c r="O3062" s="6" t="s">
        <v>1203</v>
      </c>
      <c r="P3062" s="6" t="s">
        <v>1198</v>
      </c>
      <c r="Q3062" s="6" t="s">
        <v>90</v>
      </c>
      <c r="R3062" s="6" t="s">
        <v>1204</v>
      </c>
      <c r="S3062" s="6"/>
    </row>
    <row r="3063" spans="1:19" ht="15" hidden="1" customHeight="1" x14ac:dyDescent="0.25">
      <c r="A3063" t="s">
        <v>9220</v>
      </c>
      <c r="B3063" s="6" t="s">
        <v>1201</v>
      </c>
      <c r="G3063" s="9"/>
      <c r="H3063" s="3" t="e">
        <f>IF(I3063="",200,VLOOKUP(I3063,#REF!,2,FALSE))</f>
        <v>#REF!</v>
      </c>
      <c r="I3063" t="s">
        <v>25</v>
      </c>
      <c r="J3063" s="3" t="s">
        <v>11</v>
      </c>
      <c r="K3063" s="3" t="s">
        <v>5</v>
      </c>
      <c r="L3063" t="s">
        <v>9198</v>
      </c>
      <c r="M3063" t="s">
        <v>90</v>
      </c>
      <c r="N3063" s="6" t="s">
        <v>1202</v>
      </c>
      <c r="O3063" s="6" t="s">
        <v>1203</v>
      </c>
      <c r="P3063" s="6" t="s">
        <v>1198</v>
      </c>
      <c r="Q3063" s="6" t="s">
        <v>90</v>
      </c>
      <c r="R3063" s="6" t="s">
        <v>1204</v>
      </c>
      <c r="S3063" s="6"/>
    </row>
    <row r="3064" spans="1:19" ht="15" hidden="1" customHeight="1" x14ac:dyDescent="0.25">
      <c r="A3064" t="s">
        <v>9221</v>
      </c>
      <c r="B3064" s="6" t="s">
        <v>1206</v>
      </c>
      <c r="G3064" s="9"/>
      <c r="H3064" s="3" t="e">
        <f>IF(I3064="",200,VLOOKUP(I3064,#REF!,2,FALSE))</f>
        <v>#REF!</v>
      </c>
      <c r="I3064" t="s">
        <v>25</v>
      </c>
      <c r="J3064" s="3" t="s">
        <v>11</v>
      </c>
      <c r="K3064" s="3" t="s">
        <v>3</v>
      </c>
      <c r="L3064" t="s">
        <v>9196</v>
      </c>
      <c r="M3064" t="s">
        <v>90</v>
      </c>
      <c r="N3064" s="6" t="s">
        <v>1207</v>
      </c>
      <c r="O3064" s="6" t="s">
        <v>1208</v>
      </c>
      <c r="P3064" s="6" t="s">
        <v>1209</v>
      </c>
      <c r="Q3064" s="6" t="s">
        <v>90</v>
      </c>
      <c r="R3064" s="6" t="s">
        <v>90</v>
      </c>
      <c r="S3064" s="6"/>
    </row>
    <row r="3065" spans="1:19" ht="15" hidden="1" customHeight="1" x14ac:dyDescent="0.25">
      <c r="A3065" t="s">
        <v>9222</v>
      </c>
      <c r="B3065" s="6" t="s">
        <v>1206</v>
      </c>
      <c r="G3065" s="9"/>
      <c r="H3065" s="3" t="e">
        <f>IF(I3065="",200,VLOOKUP(I3065,#REF!,2,FALSE))</f>
        <v>#REF!</v>
      </c>
      <c r="I3065" t="s">
        <v>25</v>
      </c>
      <c r="J3065" s="3" t="s">
        <v>11</v>
      </c>
      <c r="K3065" s="3" t="s">
        <v>5</v>
      </c>
      <c r="L3065" t="s">
        <v>9198</v>
      </c>
      <c r="M3065" t="s">
        <v>90</v>
      </c>
      <c r="N3065" s="6" t="s">
        <v>1207</v>
      </c>
      <c r="O3065" s="6" t="s">
        <v>1208</v>
      </c>
      <c r="P3065" s="6" t="s">
        <v>1209</v>
      </c>
      <c r="Q3065" s="6" t="s">
        <v>90</v>
      </c>
      <c r="R3065" s="6" t="s">
        <v>90</v>
      </c>
      <c r="S3065" s="6"/>
    </row>
    <row r="3066" spans="1:19" ht="15" hidden="1" customHeight="1" x14ac:dyDescent="0.25">
      <c r="A3066" t="s">
        <v>9223</v>
      </c>
      <c r="B3066" s="6" t="s">
        <v>1211</v>
      </c>
      <c r="G3066" s="9"/>
      <c r="H3066" s="3" t="e">
        <f>IF(I3066="",200,VLOOKUP(I3066,#REF!,2,FALSE))</f>
        <v>#REF!</v>
      </c>
      <c r="I3066" t="s">
        <v>25</v>
      </c>
      <c r="J3066" s="3" t="s">
        <v>11</v>
      </c>
      <c r="K3066" s="3" t="s">
        <v>3</v>
      </c>
      <c r="L3066" t="s">
        <v>9196</v>
      </c>
      <c r="M3066" t="s">
        <v>90</v>
      </c>
      <c r="N3066" s="6" t="s">
        <v>1212</v>
      </c>
      <c r="P3066" s="6" t="s">
        <v>1213</v>
      </c>
      <c r="Q3066" s="6" t="s">
        <v>90</v>
      </c>
      <c r="R3066" s="6" t="s">
        <v>1214</v>
      </c>
      <c r="S3066" s="6"/>
    </row>
    <row r="3067" spans="1:19" ht="15" hidden="1" customHeight="1" x14ac:dyDescent="0.25">
      <c r="A3067" t="s">
        <v>9224</v>
      </c>
      <c r="B3067" s="6" t="s">
        <v>1211</v>
      </c>
      <c r="G3067" s="9"/>
      <c r="H3067" s="3" t="e">
        <f>IF(I3067="",200,VLOOKUP(I3067,#REF!,2,FALSE))</f>
        <v>#REF!</v>
      </c>
      <c r="I3067" t="s">
        <v>25</v>
      </c>
      <c r="J3067" s="3" t="s">
        <v>11</v>
      </c>
      <c r="K3067" s="3" t="s">
        <v>5</v>
      </c>
      <c r="L3067" t="s">
        <v>9198</v>
      </c>
      <c r="M3067" t="s">
        <v>90</v>
      </c>
      <c r="N3067" s="6" t="s">
        <v>1212</v>
      </c>
      <c r="P3067" s="6" t="s">
        <v>1213</v>
      </c>
      <c r="Q3067" s="6" t="s">
        <v>90</v>
      </c>
      <c r="R3067" s="6" t="s">
        <v>1214</v>
      </c>
      <c r="S3067" s="6"/>
    </row>
    <row r="3068" spans="1:19" ht="15" hidden="1" customHeight="1" x14ac:dyDescent="0.25">
      <c r="A3068" t="s">
        <v>9225</v>
      </c>
      <c r="B3068" s="6" t="s">
        <v>1216</v>
      </c>
      <c r="G3068" s="9"/>
      <c r="H3068" s="3" t="e">
        <f>IF(I3068="",200,VLOOKUP(I3068,#REF!,2,FALSE))</f>
        <v>#REF!</v>
      </c>
      <c r="I3068" t="s">
        <v>25</v>
      </c>
      <c r="J3068" s="3" t="s">
        <v>11</v>
      </c>
      <c r="K3068" s="3" t="s">
        <v>3</v>
      </c>
      <c r="L3068" t="s">
        <v>9196</v>
      </c>
      <c r="M3068" t="s">
        <v>90</v>
      </c>
      <c r="N3068" s="6" t="s">
        <v>1217</v>
      </c>
      <c r="P3068" s="6" t="s">
        <v>1218</v>
      </c>
      <c r="Q3068" s="6" t="s">
        <v>90</v>
      </c>
      <c r="R3068" s="6" t="s">
        <v>1219</v>
      </c>
      <c r="S3068" s="6"/>
    </row>
    <row r="3069" spans="1:19" ht="15" hidden="1" customHeight="1" x14ac:dyDescent="0.25">
      <c r="A3069" t="s">
        <v>9226</v>
      </c>
      <c r="B3069" s="6" t="s">
        <v>1216</v>
      </c>
      <c r="G3069" s="9"/>
      <c r="H3069" s="3" t="e">
        <f>IF(I3069="",200,VLOOKUP(I3069,#REF!,2,FALSE))</f>
        <v>#REF!</v>
      </c>
      <c r="I3069" t="s">
        <v>25</v>
      </c>
      <c r="J3069" s="3" t="s">
        <v>11</v>
      </c>
      <c r="K3069" s="3" t="s">
        <v>5</v>
      </c>
      <c r="L3069" t="s">
        <v>9198</v>
      </c>
      <c r="M3069" t="s">
        <v>90</v>
      </c>
      <c r="N3069" s="6" t="s">
        <v>1217</v>
      </c>
      <c r="P3069" s="6" t="s">
        <v>1218</v>
      </c>
      <c r="Q3069" s="6" t="s">
        <v>90</v>
      </c>
      <c r="R3069" s="6" t="s">
        <v>1219</v>
      </c>
      <c r="S3069" s="6"/>
    </row>
    <row r="3070" spans="1:19" ht="15" hidden="1" customHeight="1" x14ac:dyDescent="0.25">
      <c r="A3070" t="s">
        <v>9227</v>
      </c>
      <c r="B3070" s="6" t="s">
        <v>1221</v>
      </c>
      <c r="G3070" s="9"/>
      <c r="H3070" s="3" t="e">
        <f>IF(I3070="",200,VLOOKUP(I3070,#REF!,2,FALSE))</f>
        <v>#REF!</v>
      </c>
      <c r="I3070" t="s">
        <v>25</v>
      </c>
      <c r="J3070" s="3" t="s">
        <v>11</v>
      </c>
      <c r="K3070" s="3" t="s">
        <v>3</v>
      </c>
      <c r="L3070" t="s">
        <v>9196</v>
      </c>
      <c r="M3070" t="s">
        <v>90</v>
      </c>
      <c r="N3070" s="6" t="s">
        <v>1222</v>
      </c>
      <c r="P3070" s="6" t="s">
        <v>1223</v>
      </c>
      <c r="Q3070" s="6" t="s">
        <v>90</v>
      </c>
      <c r="R3070" s="6" t="s">
        <v>1224</v>
      </c>
      <c r="S3070" s="6"/>
    </row>
    <row r="3071" spans="1:19" ht="15" hidden="1" customHeight="1" x14ac:dyDescent="0.25">
      <c r="A3071" t="s">
        <v>9228</v>
      </c>
      <c r="B3071" s="6" t="s">
        <v>1221</v>
      </c>
      <c r="G3071" s="9"/>
      <c r="H3071" s="3" t="e">
        <f>IF(I3071="",200,VLOOKUP(I3071,#REF!,2,FALSE))</f>
        <v>#REF!</v>
      </c>
      <c r="I3071" t="s">
        <v>25</v>
      </c>
      <c r="J3071" s="3" t="s">
        <v>11</v>
      </c>
      <c r="K3071" s="3" t="s">
        <v>5</v>
      </c>
      <c r="L3071" t="s">
        <v>9198</v>
      </c>
      <c r="M3071" t="s">
        <v>90</v>
      </c>
      <c r="N3071" s="6" t="s">
        <v>1222</v>
      </c>
      <c r="P3071" s="6" t="s">
        <v>1223</v>
      </c>
      <c r="Q3071" s="6" t="s">
        <v>90</v>
      </c>
      <c r="R3071" s="6" t="s">
        <v>1224</v>
      </c>
      <c r="S3071" s="6"/>
    </row>
    <row r="3072" spans="1:19" ht="15" hidden="1" customHeight="1" x14ac:dyDescent="0.25">
      <c r="A3072" t="s">
        <v>9229</v>
      </c>
      <c r="B3072" s="6" t="s">
        <v>1226</v>
      </c>
      <c r="G3072" s="9"/>
      <c r="H3072" s="3" t="e">
        <f>IF(I3072="",200,VLOOKUP(I3072,#REF!,2,FALSE))</f>
        <v>#REF!</v>
      </c>
      <c r="I3072" t="s">
        <v>25</v>
      </c>
      <c r="J3072" s="3" t="s">
        <v>11</v>
      </c>
      <c r="K3072" s="3" t="s">
        <v>3</v>
      </c>
      <c r="L3072" t="s">
        <v>9196</v>
      </c>
      <c r="M3072" t="s">
        <v>90</v>
      </c>
      <c r="N3072" s="6" t="s">
        <v>1227</v>
      </c>
      <c r="P3072" s="6" t="s">
        <v>1228</v>
      </c>
      <c r="Q3072" s="6" t="s">
        <v>90</v>
      </c>
      <c r="R3072" s="6" t="s">
        <v>1229</v>
      </c>
      <c r="S3072" s="6"/>
    </row>
    <row r="3073" spans="1:19" ht="15" hidden="1" customHeight="1" x14ac:dyDescent="0.25">
      <c r="A3073" t="s">
        <v>9230</v>
      </c>
      <c r="B3073" s="6" t="s">
        <v>1226</v>
      </c>
      <c r="G3073" s="9"/>
      <c r="H3073" s="3" t="e">
        <f>IF(I3073="",200,VLOOKUP(I3073,#REF!,2,FALSE))</f>
        <v>#REF!</v>
      </c>
      <c r="I3073" t="s">
        <v>25</v>
      </c>
      <c r="J3073" s="3" t="s">
        <v>11</v>
      </c>
      <c r="K3073" s="3" t="s">
        <v>5</v>
      </c>
      <c r="L3073" t="s">
        <v>9198</v>
      </c>
      <c r="M3073" t="s">
        <v>90</v>
      </c>
      <c r="N3073" s="6" t="s">
        <v>1227</v>
      </c>
      <c r="P3073" s="6" t="s">
        <v>1228</v>
      </c>
      <c r="Q3073" s="6" t="s">
        <v>90</v>
      </c>
      <c r="R3073" s="6" t="s">
        <v>1229</v>
      </c>
      <c r="S3073" s="6"/>
    </row>
    <row r="3074" spans="1:19" ht="15" hidden="1" customHeight="1" x14ac:dyDescent="0.25">
      <c r="A3074" t="s">
        <v>9231</v>
      </c>
      <c r="B3074" s="6" t="s">
        <v>1231</v>
      </c>
      <c r="G3074" s="9"/>
      <c r="H3074" s="3" t="e">
        <f>IF(I3074="",200,VLOOKUP(I3074,#REF!,2,FALSE))</f>
        <v>#REF!</v>
      </c>
      <c r="I3074" t="s">
        <v>25</v>
      </c>
      <c r="J3074" s="3" t="s">
        <v>11</v>
      </c>
      <c r="K3074" s="3" t="s">
        <v>3</v>
      </c>
      <c r="L3074" t="s">
        <v>9196</v>
      </c>
      <c r="M3074" t="s">
        <v>90</v>
      </c>
      <c r="N3074" s="6" t="s">
        <v>1212</v>
      </c>
      <c r="P3074" s="6" t="s">
        <v>1228</v>
      </c>
      <c r="Q3074" s="6" t="s">
        <v>90</v>
      </c>
      <c r="R3074" s="6" t="s">
        <v>1232</v>
      </c>
      <c r="S3074" s="6"/>
    </row>
    <row r="3075" spans="1:19" ht="15" hidden="1" customHeight="1" x14ac:dyDescent="0.25">
      <c r="A3075" t="s">
        <v>9232</v>
      </c>
      <c r="B3075" s="6" t="s">
        <v>1231</v>
      </c>
      <c r="G3075" s="9"/>
      <c r="H3075" s="3" t="e">
        <f>IF(I3075="",200,VLOOKUP(I3075,#REF!,2,FALSE))</f>
        <v>#REF!</v>
      </c>
      <c r="I3075" t="s">
        <v>25</v>
      </c>
      <c r="J3075" s="3" t="s">
        <v>11</v>
      </c>
      <c r="K3075" s="3" t="s">
        <v>5</v>
      </c>
      <c r="L3075" t="s">
        <v>9198</v>
      </c>
      <c r="M3075" t="s">
        <v>90</v>
      </c>
      <c r="N3075" s="6" t="s">
        <v>1212</v>
      </c>
      <c r="P3075" s="6" t="s">
        <v>1228</v>
      </c>
      <c r="Q3075" s="6" t="s">
        <v>90</v>
      </c>
      <c r="R3075" s="6" t="s">
        <v>1232</v>
      </c>
      <c r="S3075" s="6"/>
    </row>
    <row r="3076" spans="1:19" ht="15" hidden="1" customHeight="1" x14ac:dyDescent="0.25">
      <c r="A3076" t="s">
        <v>9233</v>
      </c>
      <c r="B3076" s="6" t="s">
        <v>1234</v>
      </c>
      <c r="G3076" s="9"/>
      <c r="H3076" s="3" t="e">
        <f>IF(I3076="",200,VLOOKUP(I3076,#REF!,2,FALSE))</f>
        <v>#REF!</v>
      </c>
      <c r="I3076" t="s">
        <v>25</v>
      </c>
      <c r="J3076" s="3" t="s">
        <v>11</v>
      </c>
      <c r="K3076" s="3" t="s">
        <v>3</v>
      </c>
      <c r="L3076" t="s">
        <v>9196</v>
      </c>
      <c r="M3076" t="s">
        <v>90</v>
      </c>
      <c r="N3076" s="6" t="s">
        <v>1212</v>
      </c>
      <c r="P3076" s="6" t="s">
        <v>1235</v>
      </c>
      <c r="Q3076" s="6" t="s">
        <v>90</v>
      </c>
      <c r="R3076" s="6" t="s">
        <v>1236</v>
      </c>
      <c r="S3076" s="6"/>
    </row>
    <row r="3077" spans="1:19" ht="15" hidden="1" customHeight="1" x14ac:dyDescent="0.25">
      <c r="A3077" t="s">
        <v>9234</v>
      </c>
      <c r="B3077" s="6" t="s">
        <v>1234</v>
      </c>
      <c r="G3077" s="9"/>
      <c r="H3077" s="3" t="e">
        <f>IF(I3077="",200,VLOOKUP(I3077,#REF!,2,FALSE))</f>
        <v>#REF!</v>
      </c>
      <c r="I3077" t="s">
        <v>25</v>
      </c>
      <c r="J3077" s="3" t="s">
        <v>11</v>
      </c>
      <c r="K3077" s="3" t="s">
        <v>5</v>
      </c>
      <c r="L3077" t="s">
        <v>9198</v>
      </c>
      <c r="M3077" t="s">
        <v>90</v>
      </c>
      <c r="N3077" s="6" t="s">
        <v>1212</v>
      </c>
      <c r="P3077" s="6" t="s">
        <v>1235</v>
      </c>
      <c r="Q3077" s="6" t="s">
        <v>90</v>
      </c>
      <c r="R3077" s="6" t="s">
        <v>1236</v>
      </c>
      <c r="S3077" s="6"/>
    </row>
    <row r="3078" spans="1:19" ht="15" hidden="1" customHeight="1" x14ac:dyDescent="0.25">
      <c r="A3078" t="s">
        <v>9235</v>
      </c>
      <c r="B3078" s="6" t="s">
        <v>1238</v>
      </c>
      <c r="G3078" s="9"/>
      <c r="H3078" s="3" t="e">
        <f>IF(I3078="",200,VLOOKUP(I3078,#REF!,2,FALSE))</f>
        <v>#REF!</v>
      </c>
      <c r="I3078" t="s">
        <v>25</v>
      </c>
      <c r="J3078" s="3" t="s">
        <v>11</v>
      </c>
      <c r="K3078" s="3" t="s">
        <v>3</v>
      </c>
      <c r="L3078" t="s">
        <v>9196</v>
      </c>
      <c r="M3078" t="s">
        <v>90</v>
      </c>
      <c r="N3078" s="6" t="s">
        <v>1212</v>
      </c>
      <c r="P3078" s="6" t="s">
        <v>1239</v>
      </c>
      <c r="Q3078" s="6" t="s">
        <v>90</v>
      </c>
      <c r="R3078" s="6" t="s">
        <v>1240</v>
      </c>
      <c r="S3078" s="6"/>
    </row>
    <row r="3079" spans="1:19" ht="15" hidden="1" customHeight="1" x14ac:dyDescent="0.25">
      <c r="A3079" t="s">
        <v>9236</v>
      </c>
      <c r="B3079" s="6" t="s">
        <v>1238</v>
      </c>
      <c r="G3079" s="9"/>
      <c r="H3079" s="3" t="e">
        <f>IF(I3079="",200,VLOOKUP(I3079,#REF!,2,FALSE))</f>
        <v>#REF!</v>
      </c>
      <c r="I3079" t="s">
        <v>25</v>
      </c>
      <c r="J3079" s="3" t="s">
        <v>11</v>
      </c>
      <c r="K3079" s="3" t="s">
        <v>5</v>
      </c>
      <c r="L3079" t="s">
        <v>9198</v>
      </c>
      <c r="M3079" t="s">
        <v>90</v>
      </c>
      <c r="N3079" s="6" t="s">
        <v>1212</v>
      </c>
      <c r="P3079" s="6" t="s">
        <v>1239</v>
      </c>
      <c r="Q3079" s="6" t="s">
        <v>90</v>
      </c>
      <c r="R3079" s="6" t="s">
        <v>1240</v>
      </c>
      <c r="S3079" s="6"/>
    </row>
    <row r="3080" spans="1:19" ht="15" hidden="1" customHeight="1" x14ac:dyDescent="0.25">
      <c r="A3080" t="s">
        <v>9237</v>
      </c>
      <c r="B3080" s="6" t="s">
        <v>1242</v>
      </c>
      <c r="G3080" s="9"/>
      <c r="H3080" s="3" t="e">
        <f>IF(I3080="",200,VLOOKUP(I3080,#REF!,2,FALSE))</f>
        <v>#REF!</v>
      </c>
      <c r="I3080" t="s">
        <v>25</v>
      </c>
      <c r="J3080" s="3" t="s">
        <v>11</v>
      </c>
      <c r="K3080" s="3" t="s">
        <v>3</v>
      </c>
      <c r="L3080" t="s">
        <v>9196</v>
      </c>
      <c r="M3080" t="s">
        <v>90</v>
      </c>
      <c r="N3080" s="6" t="s">
        <v>1212</v>
      </c>
      <c r="P3080" s="6" t="s">
        <v>1243</v>
      </c>
      <c r="Q3080" s="6" t="s">
        <v>90</v>
      </c>
      <c r="R3080" s="6" t="s">
        <v>1244</v>
      </c>
      <c r="S3080" s="6"/>
    </row>
    <row r="3081" spans="1:19" ht="15" hidden="1" customHeight="1" x14ac:dyDescent="0.25">
      <c r="A3081" t="s">
        <v>9238</v>
      </c>
      <c r="B3081" s="6" t="s">
        <v>1242</v>
      </c>
      <c r="G3081" s="9"/>
      <c r="H3081" s="3" t="e">
        <f>IF(I3081="",200,VLOOKUP(I3081,#REF!,2,FALSE))</f>
        <v>#REF!</v>
      </c>
      <c r="I3081" t="s">
        <v>25</v>
      </c>
      <c r="J3081" s="3" t="s">
        <v>11</v>
      </c>
      <c r="K3081" s="3" t="s">
        <v>5</v>
      </c>
      <c r="L3081" t="s">
        <v>9198</v>
      </c>
      <c r="M3081" t="s">
        <v>90</v>
      </c>
      <c r="N3081" s="6" t="s">
        <v>1212</v>
      </c>
      <c r="P3081" s="6" t="s">
        <v>1243</v>
      </c>
      <c r="Q3081" s="6" t="s">
        <v>90</v>
      </c>
      <c r="R3081" s="6" t="s">
        <v>1244</v>
      </c>
      <c r="S3081" s="6"/>
    </row>
    <row r="3082" spans="1:19" ht="15" hidden="1" customHeight="1" x14ac:dyDescent="0.25">
      <c r="A3082" t="s">
        <v>9239</v>
      </c>
      <c r="B3082" s="6" t="s">
        <v>1246</v>
      </c>
      <c r="G3082" s="9"/>
      <c r="H3082" s="3" t="e">
        <f>IF(I3082="",200,VLOOKUP(I3082,#REF!,2,FALSE))</f>
        <v>#REF!</v>
      </c>
      <c r="I3082" t="s">
        <v>25</v>
      </c>
      <c r="J3082" s="3" t="s">
        <v>11</v>
      </c>
      <c r="K3082" s="3" t="s">
        <v>3</v>
      </c>
      <c r="L3082" t="s">
        <v>9196</v>
      </c>
      <c r="M3082" t="s">
        <v>90</v>
      </c>
      <c r="N3082" s="6" t="s">
        <v>1212</v>
      </c>
      <c r="P3082" s="6" t="s">
        <v>1247</v>
      </c>
      <c r="Q3082" s="6" t="s">
        <v>90</v>
      </c>
      <c r="R3082" s="6" t="s">
        <v>1248</v>
      </c>
      <c r="S3082" s="6"/>
    </row>
    <row r="3083" spans="1:19" ht="15" hidden="1" customHeight="1" x14ac:dyDescent="0.25">
      <c r="A3083" t="s">
        <v>9240</v>
      </c>
      <c r="B3083" s="6" t="s">
        <v>1246</v>
      </c>
      <c r="G3083" s="9"/>
      <c r="H3083" s="3" t="e">
        <f>IF(I3083="",200,VLOOKUP(I3083,#REF!,2,FALSE))</f>
        <v>#REF!</v>
      </c>
      <c r="I3083" t="s">
        <v>25</v>
      </c>
      <c r="J3083" s="3" t="s">
        <v>11</v>
      </c>
      <c r="K3083" s="3" t="s">
        <v>5</v>
      </c>
      <c r="L3083" t="s">
        <v>9198</v>
      </c>
      <c r="M3083" t="s">
        <v>90</v>
      </c>
      <c r="N3083" s="6" t="s">
        <v>1212</v>
      </c>
      <c r="P3083" s="6" t="s">
        <v>1247</v>
      </c>
      <c r="Q3083" s="6" t="s">
        <v>90</v>
      </c>
      <c r="R3083" s="6" t="s">
        <v>1248</v>
      </c>
      <c r="S3083" s="6"/>
    </row>
    <row r="3084" spans="1:19" ht="15" hidden="1" customHeight="1" x14ac:dyDescent="0.25">
      <c r="A3084" t="s">
        <v>9241</v>
      </c>
      <c r="B3084" s="6" t="s">
        <v>1250</v>
      </c>
      <c r="G3084" s="9"/>
      <c r="H3084" s="3" t="e">
        <f>IF(I3084="",200,VLOOKUP(I3084,#REF!,2,FALSE))</f>
        <v>#REF!</v>
      </c>
      <c r="I3084" t="s">
        <v>25</v>
      </c>
      <c r="J3084" s="3" t="s">
        <v>11</v>
      </c>
      <c r="K3084" s="3" t="s">
        <v>3</v>
      </c>
      <c r="L3084" t="s">
        <v>9196</v>
      </c>
      <c r="M3084" t="s">
        <v>90</v>
      </c>
      <c r="N3084" s="6" t="s">
        <v>1212</v>
      </c>
      <c r="P3084" s="6" t="s">
        <v>1251</v>
      </c>
      <c r="Q3084" s="6" t="s">
        <v>90</v>
      </c>
      <c r="R3084" s="6" t="s">
        <v>1252</v>
      </c>
      <c r="S3084" s="6"/>
    </row>
    <row r="3085" spans="1:19" ht="15" hidden="1" customHeight="1" x14ac:dyDescent="0.25">
      <c r="A3085" t="s">
        <v>9242</v>
      </c>
      <c r="B3085" s="6" t="s">
        <v>1250</v>
      </c>
      <c r="G3085" s="9"/>
      <c r="H3085" s="3" t="e">
        <f>IF(I3085="",200,VLOOKUP(I3085,#REF!,2,FALSE))</f>
        <v>#REF!</v>
      </c>
      <c r="I3085" t="s">
        <v>25</v>
      </c>
      <c r="J3085" s="3" t="s">
        <v>11</v>
      </c>
      <c r="K3085" s="3" t="s">
        <v>5</v>
      </c>
      <c r="L3085" t="s">
        <v>9198</v>
      </c>
      <c r="M3085" t="s">
        <v>90</v>
      </c>
      <c r="N3085" s="6" t="s">
        <v>1212</v>
      </c>
      <c r="P3085" s="6" t="s">
        <v>1251</v>
      </c>
      <c r="Q3085" s="6" t="s">
        <v>90</v>
      </c>
      <c r="R3085" s="6" t="s">
        <v>1252</v>
      </c>
      <c r="S3085" s="6"/>
    </row>
    <row r="3086" spans="1:19" ht="15" hidden="1" customHeight="1" x14ac:dyDescent="0.25">
      <c r="A3086" t="s">
        <v>9243</v>
      </c>
      <c r="B3086" s="6" t="s">
        <v>1254</v>
      </c>
      <c r="G3086" s="9"/>
      <c r="H3086" s="3" t="e">
        <f>IF(I3086="",200,VLOOKUP(I3086,#REF!,2,FALSE))</f>
        <v>#REF!</v>
      </c>
      <c r="I3086" t="s">
        <v>25</v>
      </c>
      <c r="J3086" s="3" t="s">
        <v>11</v>
      </c>
      <c r="K3086" s="3" t="s">
        <v>3</v>
      </c>
      <c r="L3086" t="s">
        <v>9196</v>
      </c>
      <c r="M3086" t="s">
        <v>90</v>
      </c>
      <c r="N3086" s="6" t="s">
        <v>1255</v>
      </c>
      <c r="P3086" s="6" t="s">
        <v>1256</v>
      </c>
      <c r="Q3086" s="6" t="s">
        <v>90</v>
      </c>
      <c r="R3086" s="6" t="s">
        <v>1257</v>
      </c>
      <c r="S3086" s="6"/>
    </row>
    <row r="3087" spans="1:19" ht="15" hidden="1" customHeight="1" x14ac:dyDescent="0.25">
      <c r="A3087" t="s">
        <v>9244</v>
      </c>
      <c r="B3087" s="6" t="s">
        <v>1254</v>
      </c>
      <c r="G3087" s="9"/>
      <c r="H3087" s="3" t="e">
        <f>IF(I3087="",200,VLOOKUP(I3087,#REF!,2,FALSE))</f>
        <v>#REF!</v>
      </c>
      <c r="I3087" t="s">
        <v>25</v>
      </c>
      <c r="J3087" s="3" t="s">
        <v>11</v>
      </c>
      <c r="K3087" s="3" t="s">
        <v>5</v>
      </c>
      <c r="L3087" t="s">
        <v>9198</v>
      </c>
      <c r="M3087" t="s">
        <v>90</v>
      </c>
      <c r="N3087" s="6" t="s">
        <v>1255</v>
      </c>
      <c r="P3087" s="6" t="s">
        <v>1256</v>
      </c>
      <c r="Q3087" s="6" t="s">
        <v>90</v>
      </c>
      <c r="R3087" s="6" t="s">
        <v>1257</v>
      </c>
      <c r="S3087" s="6"/>
    </row>
    <row r="3088" spans="1:19" ht="15" hidden="1" customHeight="1" x14ac:dyDescent="0.25">
      <c r="A3088" t="s">
        <v>9245</v>
      </c>
      <c r="B3088" s="6" t="s">
        <v>1259</v>
      </c>
      <c r="G3088" s="9"/>
      <c r="H3088" s="3" t="e">
        <f>IF(I3088="",200,VLOOKUP(I3088,#REF!,2,FALSE))</f>
        <v>#REF!</v>
      </c>
      <c r="I3088" t="s">
        <v>25</v>
      </c>
      <c r="J3088" s="3" t="s">
        <v>11</v>
      </c>
      <c r="K3088" s="3" t="s">
        <v>3</v>
      </c>
      <c r="L3088" t="s">
        <v>9196</v>
      </c>
      <c r="M3088" t="s">
        <v>90</v>
      </c>
      <c r="N3088" s="6" t="s">
        <v>1260</v>
      </c>
      <c r="P3088" s="6" t="s">
        <v>1261</v>
      </c>
      <c r="Q3088" s="6" t="s">
        <v>90</v>
      </c>
      <c r="R3088" s="6" t="s">
        <v>1262</v>
      </c>
      <c r="S3088" s="6"/>
    </row>
    <row r="3089" spans="1:19" ht="15" hidden="1" customHeight="1" x14ac:dyDescent="0.25">
      <c r="A3089" t="s">
        <v>9246</v>
      </c>
      <c r="B3089" s="6" t="s">
        <v>1259</v>
      </c>
      <c r="G3089" s="9"/>
      <c r="H3089" s="3" t="e">
        <f>IF(I3089="",200,VLOOKUP(I3089,#REF!,2,FALSE))</f>
        <v>#REF!</v>
      </c>
      <c r="I3089" t="s">
        <v>25</v>
      </c>
      <c r="J3089" s="3" t="s">
        <v>11</v>
      </c>
      <c r="K3089" s="3" t="s">
        <v>5</v>
      </c>
      <c r="L3089" t="s">
        <v>9198</v>
      </c>
      <c r="M3089" t="s">
        <v>90</v>
      </c>
      <c r="N3089" s="6" t="s">
        <v>1260</v>
      </c>
      <c r="P3089" s="6" t="s">
        <v>1261</v>
      </c>
      <c r="Q3089" s="6" t="s">
        <v>90</v>
      </c>
      <c r="R3089" s="6" t="s">
        <v>1262</v>
      </c>
      <c r="S3089" s="6"/>
    </row>
    <row r="3090" spans="1:19" ht="15" hidden="1" customHeight="1" x14ac:dyDescent="0.25">
      <c r="A3090" t="s">
        <v>9247</v>
      </c>
      <c r="B3090" s="6" t="s">
        <v>1264</v>
      </c>
      <c r="G3090" s="9"/>
      <c r="H3090" s="3" t="e">
        <f>IF(I3090="",200,VLOOKUP(I3090,#REF!,2,FALSE))</f>
        <v>#REF!</v>
      </c>
      <c r="I3090" t="s">
        <v>25</v>
      </c>
      <c r="J3090" s="3" t="s">
        <v>11</v>
      </c>
      <c r="K3090" s="3" t="s">
        <v>3</v>
      </c>
      <c r="L3090" t="s">
        <v>9196</v>
      </c>
      <c r="M3090" t="s">
        <v>90</v>
      </c>
      <c r="N3090" s="6" t="s">
        <v>1265</v>
      </c>
      <c r="P3090" s="6" t="s">
        <v>1266</v>
      </c>
      <c r="Q3090" s="6" t="s">
        <v>90</v>
      </c>
      <c r="R3090" s="6" t="s">
        <v>1267</v>
      </c>
      <c r="S3090" s="6"/>
    </row>
    <row r="3091" spans="1:19" ht="15" hidden="1" customHeight="1" x14ac:dyDescent="0.25">
      <c r="A3091" t="s">
        <v>9248</v>
      </c>
      <c r="B3091" s="6" t="s">
        <v>1264</v>
      </c>
      <c r="G3091" s="9"/>
      <c r="H3091" s="3" t="e">
        <f>IF(I3091="",200,VLOOKUP(I3091,#REF!,2,FALSE))</f>
        <v>#REF!</v>
      </c>
      <c r="I3091" t="s">
        <v>25</v>
      </c>
      <c r="J3091" s="3" t="s">
        <v>11</v>
      </c>
      <c r="K3091" s="3" t="s">
        <v>5</v>
      </c>
      <c r="L3091" t="s">
        <v>9198</v>
      </c>
      <c r="M3091" t="s">
        <v>90</v>
      </c>
      <c r="N3091" s="6" t="s">
        <v>1265</v>
      </c>
      <c r="P3091" s="6" t="s">
        <v>1266</v>
      </c>
      <c r="Q3091" s="6" t="s">
        <v>90</v>
      </c>
      <c r="R3091" s="6" t="s">
        <v>1267</v>
      </c>
      <c r="S3091" s="6"/>
    </row>
    <row r="3092" spans="1:19" ht="15" hidden="1" customHeight="1" x14ac:dyDescent="0.25">
      <c r="A3092" t="s">
        <v>9249</v>
      </c>
      <c r="B3092" s="6" t="s">
        <v>1269</v>
      </c>
      <c r="G3092" s="9"/>
      <c r="H3092" s="3" t="e">
        <f>IF(I3092="",200,VLOOKUP(I3092,#REF!,2,FALSE))</f>
        <v>#REF!</v>
      </c>
      <c r="I3092" t="s">
        <v>25</v>
      </c>
      <c r="J3092" s="3" t="s">
        <v>11</v>
      </c>
      <c r="K3092" s="3" t="s">
        <v>3</v>
      </c>
      <c r="L3092" t="s">
        <v>9196</v>
      </c>
      <c r="M3092" t="s">
        <v>90</v>
      </c>
      <c r="N3092" s="6" t="s">
        <v>1270</v>
      </c>
      <c r="P3092" s="6" t="s">
        <v>1271</v>
      </c>
      <c r="Q3092" s="6" t="s">
        <v>90</v>
      </c>
      <c r="R3092" s="6" t="s">
        <v>1272</v>
      </c>
      <c r="S3092" s="6"/>
    </row>
    <row r="3093" spans="1:19" ht="15" hidden="1" customHeight="1" x14ac:dyDescent="0.25">
      <c r="A3093" t="s">
        <v>9250</v>
      </c>
      <c r="B3093" s="6" t="s">
        <v>1269</v>
      </c>
      <c r="G3093" s="9"/>
      <c r="H3093" s="3" t="e">
        <f>IF(I3093="",200,VLOOKUP(I3093,#REF!,2,FALSE))</f>
        <v>#REF!</v>
      </c>
      <c r="I3093" t="s">
        <v>25</v>
      </c>
      <c r="J3093" s="3" t="s">
        <v>11</v>
      </c>
      <c r="K3093" s="3" t="s">
        <v>5</v>
      </c>
      <c r="L3093" t="s">
        <v>9198</v>
      </c>
      <c r="M3093" t="s">
        <v>90</v>
      </c>
      <c r="N3093" s="6" t="s">
        <v>1270</v>
      </c>
      <c r="P3093" s="6" t="s">
        <v>1271</v>
      </c>
      <c r="Q3093" s="6" t="s">
        <v>90</v>
      </c>
      <c r="R3093" s="6" t="s">
        <v>1272</v>
      </c>
      <c r="S3093" s="6"/>
    </row>
    <row r="3094" spans="1:19" ht="15" hidden="1" customHeight="1" x14ac:dyDescent="0.25">
      <c r="A3094" t="s">
        <v>9251</v>
      </c>
      <c r="B3094" s="6" t="s">
        <v>1274</v>
      </c>
      <c r="G3094" s="9"/>
      <c r="H3094" s="3" t="e">
        <f>IF(I3094="",200,VLOOKUP(I3094,#REF!,2,FALSE))</f>
        <v>#REF!</v>
      </c>
      <c r="I3094" t="s">
        <v>25</v>
      </c>
      <c r="J3094" s="3" t="s">
        <v>11</v>
      </c>
      <c r="K3094" s="3" t="s">
        <v>3</v>
      </c>
      <c r="L3094" t="s">
        <v>9196</v>
      </c>
      <c r="M3094" t="s">
        <v>90</v>
      </c>
      <c r="N3094" s="6" t="s">
        <v>1270</v>
      </c>
      <c r="P3094" s="6" t="s">
        <v>1271</v>
      </c>
      <c r="Q3094" s="6" t="s">
        <v>90</v>
      </c>
      <c r="R3094" s="6" t="s">
        <v>1275</v>
      </c>
      <c r="S3094" s="6"/>
    </row>
    <row r="3095" spans="1:19" ht="15" hidden="1" customHeight="1" x14ac:dyDescent="0.25">
      <c r="A3095" t="s">
        <v>9252</v>
      </c>
      <c r="B3095" s="6" t="s">
        <v>1274</v>
      </c>
      <c r="G3095" s="9"/>
      <c r="H3095" s="3" t="e">
        <f>IF(I3095="",200,VLOOKUP(I3095,#REF!,2,FALSE))</f>
        <v>#REF!</v>
      </c>
      <c r="I3095" t="s">
        <v>25</v>
      </c>
      <c r="J3095" s="3" t="s">
        <v>11</v>
      </c>
      <c r="K3095" s="3" t="s">
        <v>5</v>
      </c>
      <c r="L3095" t="s">
        <v>9198</v>
      </c>
      <c r="M3095" t="s">
        <v>90</v>
      </c>
      <c r="N3095" s="6" t="s">
        <v>1270</v>
      </c>
      <c r="P3095" s="6" t="s">
        <v>1271</v>
      </c>
      <c r="Q3095" s="6" t="s">
        <v>90</v>
      </c>
      <c r="R3095" s="6" t="s">
        <v>1275</v>
      </c>
      <c r="S3095" s="6"/>
    </row>
    <row r="3096" spans="1:19" ht="15" hidden="1" customHeight="1" x14ac:dyDescent="0.25">
      <c r="A3096" t="s">
        <v>9253</v>
      </c>
      <c r="B3096" s="6" t="s">
        <v>1277</v>
      </c>
      <c r="G3096" s="9"/>
      <c r="H3096" s="3" t="e">
        <f>IF(I3096="",200,VLOOKUP(I3096,#REF!,2,FALSE))</f>
        <v>#REF!</v>
      </c>
      <c r="I3096" t="s">
        <v>25</v>
      </c>
      <c r="J3096" s="3" t="s">
        <v>11</v>
      </c>
      <c r="K3096" s="3" t="s">
        <v>3</v>
      </c>
      <c r="L3096" t="s">
        <v>9196</v>
      </c>
      <c r="M3096" t="s">
        <v>90</v>
      </c>
      <c r="N3096" s="6" t="s">
        <v>1212</v>
      </c>
      <c r="P3096" s="6" t="s">
        <v>1278</v>
      </c>
      <c r="Q3096" s="6" t="s">
        <v>90</v>
      </c>
      <c r="R3096" s="6" t="s">
        <v>1279</v>
      </c>
      <c r="S3096" s="6"/>
    </row>
    <row r="3097" spans="1:19" ht="15" hidden="1" customHeight="1" x14ac:dyDescent="0.25">
      <c r="A3097" t="s">
        <v>9254</v>
      </c>
      <c r="B3097" s="6" t="s">
        <v>1277</v>
      </c>
      <c r="G3097" s="9"/>
      <c r="H3097" s="3" t="e">
        <f>IF(I3097="",200,VLOOKUP(I3097,#REF!,2,FALSE))</f>
        <v>#REF!</v>
      </c>
      <c r="I3097" t="s">
        <v>25</v>
      </c>
      <c r="J3097" s="3" t="s">
        <v>11</v>
      </c>
      <c r="K3097" s="3" t="s">
        <v>5</v>
      </c>
      <c r="L3097" t="s">
        <v>9198</v>
      </c>
      <c r="M3097" t="s">
        <v>90</v>
      </c>
      <c r="N3097" s="6" t="s">
        <v>1212</v>
      </c>
      <c r="P3097" s="6" t="s">
        <v>1278</v>
      </c>
      <c r="Q3097" s="6" t="s">
        <v>90</v>
      </c>
      <c r="R3097" s="6" t="s">
        <v>1279</v>
      </c>
      <c r="S3097" s="6"/>
    </row>
    <row r="3098" spans="1:19" ht="15" hidden="1" customHeight="1" x14ac:dyDescent="0.25">
      <c r="A3098" t="s">
        <v>9255</v>
      </c>
      <c r="B3098" s="6" t="s">
        <v>1281</v>
      </c>
      <c r="G3098" s="9"/>
      <c r="H3098" s="3" t="e">
        <f>IF(I3098="",200,VLOOKUP(I3098,#REF!,2,FALSE))</f>
        <v>#REF!</v>
      </c>
      <c r="I3098" t="s">
        <v>25</v>
      </c>
      <c r="J3098" s="3" t="s">
        <v>11</v>
      </c>
      <c r="K3098" s="3" t="s">
        <v>3</v>
      </c>
      <c r="L3098" t="s">
        <v>9196</v>
      </c>
      <c r="M3098" t="s">
        <v>90</v>
      </c>
      <c r="N3098" s="6" t="s">
        <v>1282</v>
      </c>
      <c r="P3098" s="6" t="s">
        <v>1283</v>
      </c>
      <c r="Q3098" s="6" t="s">
        <v>90</v>
      </c>
      <c r="R3098" s="6" t="s">
        <v>1284</v>
      </c>
      <c r="S3098" s="6"/>
    </row>
    <row r="3099" spans="1:19" ht="15" hidden="1" customHeight="1" x14ac:dyDescent="0.25">
      <c r="A3099" t="s">
        <v>9256</v>
      </c>
      <c r="B3099" s="6" t="s">
        <v>1281</v>
      </c>
      <c r="G3099" s="9"/>
      <c r="H3099" s="3" t="e">
        <f>IF(I3099="",200,VLOOKUP(I3099,#REF!,2,FALSE))</f>
        <v>#REF!</v>
      </c>
      <c r="I3099" t="s">
        <v>25</v>
      </c>
      <c r="J3099" s="3" t="s">
        <v>11</v>
      </c>
      <c r="K3099" s="3" t="s">
        <v>5</v>
      </c>
      <c r="L3099" t="s">
        <v>9198</v>
      </c>
      <c r="M3099" t="s">
        <v>90</v>
      </c>
      <c r="N3099" s="6" t="s">
        <v>1282</v>
      </c>
      <c r="P3099" s="6" t="s">
        <v>1283</v>
      </c>
      <c r="Q3099" s="6" t="s">
        <v>90</v>
      </c>
      <c r="R3099" s="6" t="s">
        <v>1284</v>
      </c>
      <c r="S3099" s="6"/>
    </row>
    <row r="3100" spans="1:19" ht="15" hidden="1" customHeight="1" x14ac:dyDescent="0.25">
      <c r="A3100" t="s">
        <v>9257</v>
      </c>
      <c r="B3100" s="6" t="s">
        <v>1286</v>
      </c>
      <c r="G3100" s="9"/>
      <c r="H3100" s="3" t="e">
        <f>IF(I3100="",200,VLOOKUP(I3100,#REF!,2,FALSE))</f>
        <v>#REF!</v>
      </c>
      <c r="I3100" t="s">
        <v>25</v>
      </c>
      <c r="J3100" s="3" t="s">
        <v>11</v>
      </c>
      <c r="K3100" s="3" t="s">
        <v>3</v>
      </c>
      <c r="L3100" t="s">
        <v>9196</v>
      </c>
      <c r="M3100" t="s">
        <v>90</v>
      </c>
      <c r="N3100" s="6" t="s">
        <v>1270</v>
      </c>
      <c r="P3100" s="6" t="s">
        <v>1287</v>
      </c>
      <c r="Q3100" s="6" t="s">
        <v>90</v>
      </c>
      <c r="R3100" s="6" t="s">
        <v>1288</v>
      </c>
      <c r="S3100" s="6"/>
    </row>
    <row r="3101" spans="1:19" ht="15" hidden="1" customHeight="1" x14ac:dyDescent="0.25">
      <c r="A3101" t="s">
        <v>9258</v>
      </c>
      <c r="B3101" s="6" t="s">
        <v>1286</v>
      </c>
      <c r="G3101" s="9"/>
      <c r="H3101" s="3" t="e">
        <f>IF(I3101="",200,VLOOKUP(I3101,#REF!,2,FALSE))</f>
        <v>#REF!</v>
      </c>
      <c r="I3101" t="s">
        <v>25</v>
      </c>
      <c r="J3101" s="3" t="s">
        <v>11</v>
      </c>
      <c r="K3101" s="3" t="s">
        <v>5</v>
      </c>
      <c r="L3101" t="s">
        <v>9198</v>
      </c>
      <c r="M3101" t="s">
        <v>90</v>
      </c>
      <c r="N3101" s="6" t="s">
        <v>1270</v>
      </c>
      <c r="P3101" s="6" t="s">
        <v>1287</v>
      </c>
      <c r="Q3101" s="6" t="s">
        <v>90</v>
      </c>
      <c r="R3101" s="6" t="s">
        <v>1288</v>
      </c>
      <c r="S3101" s="6"/>
    </row>
    <row r="3102" spans="1:19" ht="15" hidden="1" customHeight="1" x14ac:dyDescent="0.25">
      <c r="A3102" t="s">
        <v>9259</v>
      </c>
      <c r="B3102" s="6" t="s">
        <v>1290</v>
      </c>
      <c r="G3102" s="9"/>
      <c r="H3102" s="3" t="e">
        <f>IF(I3102="",200,VLOOKUP(I3102,#REF!,2,FALSE))</f>
        <v>#REF!</v>
      </c>
      <c r="I3102" t="s">
        <v>25</v>
      </c>
      <c r="J3102" s="3" t="s">
        <v>11</v>
      </c>
      <c r="K3102" s="3" t="s">
        <v>3</v>
      </c>
      <c r="L3102" t="s">
        <v>9196</v>
      </c>
      <c r="M3102" t="s">
        <v>90</v>
      </c>
      <c r="N3102" s="6" t="s">
        <v>1222</v>
      </c>
      <c r="P3102" s="6" t="s">
        <v>1291</v>
      </c>
      <c r="Q3102" s="6" t="s">
        <v>90</v>
      </c>
      <c r="R3102" s="6" t="s">
        <v>1279</v>
      </c>
      <c r="S3102" s="6"/>
    </row>
    <row r="3103" spans="1:19" ht="15" hidden="1" customHeight="1" x14ac:dyDescent="0.25">
      <c r="A3103" t="s">
        <v>9260</v>
      </c>
      <c r="B3103" s="6" t="s">
        <v>1290</v>
      </c>
      <c r="G3103" s="9"/>
      <c r="H3103" s="3" t="e">
        <f>IF(I3103="",200,VLOOKUP(I3103,#REF!,2,FALSE))</f>
        <v>#REF!</v>
      </c>
      <c r="I3103" t="s">
        <v>25</v>
      </c>
      <c r="J3103" s="3" t="s">
        <v>11</v>
      </c>
      <c r="K3103" s="3" t="s">
        <v>5</v>
      </c>
      <c r="L3103" t="s">
        <v>9198</v>
      </c>
      <c r="M3103" t="s">
        <v>90</v>
      </c>
      <c r="N3103" s="6" t="s">
        <v>1222</v>
      </c>
      <c r="P3103" s="6" t="s">
        <v>1291</v>
      </c>
      <c r="Q3103" s="6" t="s">
        <v>90</v>
      </c>
      <c r="R3103" s="6" t="s">
        <v>1279</v>
      </c>
      <c r="S3103" s="6"/>
    </row>
    <row r="3104" spans="1:19" ht="15" hidden="1" customHeight="1" x14ac:dyDescent="0.25">
      <c r="A3104" t="s">
        <v>9261</v>
      </c>
      <c r="B3104" s="6" t="s">
        <v>1293</v>
      </c>
      <c r="G3104" s="9"/>
      <c r="H3104" s="3" t="e">
        <f>IF(I3104="",200,VLOOKUP(I3104,#REF!,2,FALSE))</f>
        <v>#REF!</v>
      </c>
      <c r="I3104" t="s">
        <v>25</v>
      </c>
      <c r="J3104" s="3" t="s">
        <v>11</v>
      </c>
      <c r="K3104" s="3" t="s">
        <v>3</v>
      </c>
      <c r="L3104" t="s">
        <v>9196</v>
      </c>
      <c r="M3104" t="s">
        <v>90</v>
      </c>
      <c r="N3104" s="6" t="s">
        <v>1260</v>
      </c>
      <c r="P3104" s="6" t="s">
        <v>1294</v>
      </c>
      <c r="Q3104" s="6" t="s">
        <v>90</v>
      </c>
      <c r="R3104" s="6" t="s">
        <v>1295</v>
      </c>
      <c r="S3104" s="6"/>
    </row>
    <row r="3105" spans="1:19" ht="15" hidden="1" customHeight="1" x14ac:dyDescent="0.25">
      <c r="A3105" t="s">
        <v>9262</v>
      </c>
      <c r="B3105" s="6" t="s">
        <v>1293</v>
      </c>
      <c r="G3105" s="9"/>
      <c r="H3105" s="3" t="e">
        <f>IF(I3105="",200,VLOOKUP(I3105,#REF!,2,FALSE))</f>
        <v>#REF!</v>
      </c>
      <c r="I3105" t="s">
        <v>25</v>
      </c>
      <c r="J3105" s="3" t="s">
        <v>11</v>
      </c>
      <c r="K3105" s="3" t="s">
        <v>5</v>
      </c>
      <c r="L3105" t="s">
        <v>9198</v>
      </c>
      <c r="M3105" t="s">
        <v>90</v>
      </c>
      <c r="N3105" s="6" t="s">
        <v>1260</v>
      </c>
      <c r="P3105" s="6" t="s">
        <v>1294</v>
      </c>
      <c r="Q3105" s="6" t="s">
        <v>90</v>
      </c>
      <c r="R3105" s="6" t="s">
        <v>1295</v>
      </c>
      <c r="S3105" s="6"/>
    </row>
    <row r="3106" spans="1:19" ht="15" hidden="1" customHeight="1" x14ac:dyDescent="0.25">
      <c r="A3106" t="s">
        <v>9263</v>
      </c>
      <c r="B3106" s="6" t="s">
        <v>1297</v>
      </c>
      <c r="G3106" s="9"/>
      <c r="H3106" s="3" t="e">
        <f>IF(I3106="",200,VLOOKUP(I3106,#REF!,2,FALSE))</f>
        <v>#REF!</v>
      </c>
      <c r="I3106" t="s">
        <v>25</v>
      </c>
      <c r="J3106" s="3" t="s">
        <v>11</v>
      </c>
      <c r="K3106" s="3" t="s">
        <v>3</v>
      </c>
      <c r="L3106" t="s">
        <v>9196</v>
      </c>
      <c r="M3106" t="s">
        <v>90</v>
      </c>
      <c r="N3106" s="6" t="s">
        <v>1265</v>
      </c>
      <c r="P3106" s="6" t="s">
        <v>1298</v>
      </c>
      <c r="Q3106" s="6" t="s">
        <v>90</v>
      </c>
      <c r="R3106" s="6" t="s">
        <v>1295</v>
      </c>
      <c r="S3106" s="6"/>
    </row>
    <row r="3107" spans="1:19" ht="15" hidden="1" customHeight="1" x14ac:dyDescent="0.25">
      <c r="A3107" t="s">
        <v>9264</v>
      </c>
      <c r="B3107" s="6" t="s">
        <v>1297</v>
      </c>
      <c r="G3107" s="9"/>
      <c r="H3107" s="3" t="e">
        <f>IF(I3107="",200,VLOOKUP(I3107,#REF!,2,FALSE))</f>
        <v>#REF!</v>
      </c>
      <c r="I3107" t="s">
        <v>25</v>
      </c>
      <c r="J3107" s="3" t="s">
        <v>11</v>
      </c>
      <c r="K3107" s="3" t="s">
        <v>5</v>
      </c>
      <c r="L3107" t="s">
        <v>9198</v>
      </c>
      <c r="M3107" t="s">
        <v>90</v>
      </c>
      <c r="N3107" s="6" t="s">
        <v>1265</v>
      </c>
      <c r="P3107" s="6" t="s">
        <v>1298</v>
      </c>
      <c r="Q3107" s="6" t="s">
        <v>90</v>
      </c>
      <c r="R3107" s="6" t="s">
        <v>1295</v>
      </c>
      <c r="S3107" s="6"/>
    </row>
    <row r="3108" spans="1:19" ht="15" hidden="1" customHeight="1" x14ac:dyDescent="0.25">
      <c r="A3108" t="s">
        <v>9265</v>
      </c>
      <c r="B3108" s="6" t="s">
        <v>1300</v>
      </c>
      <c r="G3108" s="9"/>
      <c r="H3108" s="3" t="e">
        <f>IF(I3108="",200,VLOOKUP(I3108,#REF!,2,FALSE))</f>
        <v>#REF!</v>
      </c>
      <c r="I3108" t="s">
        <v>25</v>
      </c>
      <c r="J3108" s="3" t="s">
        <v>11</v>
      </c>
      <c r="K3108" s="3" t="s">
        <v>3</v>
      </c>
      <c r="L3108" t="s">
        <v>9196</v>
      </c>
      <c r="M3108" t="s">
        <v>90</v>
      </c>
      <c r="N3108" s="6" t="s">
        <v>1255</v>
      </c>
      <c r="P3108" s="6" t="s">
        <v>1256</v>
      </c>
      <c r="Q3108" s="6" t="s">
        <v>90</v>
      </c>
      <c r="R3108" s="6" t="s">
        <v>1301</v>
      </c>
      <c r="S3108" s="6"/>
    </row>
    <row r="3109" spans="1:19" ht="15" hidden="1" customHeight="1" x14ac:dyDescent="0.25">
      <c r="A3109" t="s">
        <v>9266</v>
      </c>
      <c r="B3109" s="6" t="s">
        <v>1300</v>
      </c>
      <c r="G3109" s="9"/>
      <c r="H3109" s="3" t="e">
        <f>IF(I3109="",200,VLOOKUP(I3109,#REF!,2,FALSE))</f>
        <v>#REF!</v>
      </c>
      <c r="I3109" t="s">
        <v>25</v>
      </c>
      <c r="J3109" s="3" t="s">
        <v>11</v>
      </c>
      <c r="K3109" s="3" t="s">
        <v>5</v>
      </c>
      <c r="L3109" t="s">
        <v>9198</v>
      </c>
      <c r="M3109" t="s">
        <v>90</v>
      </c>
      <c r="N3109" s="6" t="s">
        <v>1255</v>
      </c>
      <c r="P3109" s="6" t="s">
        <v>1256</v>
      </c>
      <c r="Q3109" s="6" t="s">
        <v>90</v>
      </c>
      <c r="R3109" s="6" t="s">
        <v>1301</v>
      </c>
      <c r="S3109" s="6"/>
    </row>
    <row r="3110" spans="1:19" ht="15" hidden="1" customHeight="1" x14ac:dyDescent="0.25">
      <c r="A3110" t="s">
        <v>9267</v>
      </c>
      <c r="B3110" s="6" t="s">
        <v>1303</v>
      </c>
      <c r="G3110" s="9"/>
      <c r="H3110" s="3" t="e">
        <f>IF(I3110="",200,VLOOKUP(I3110,#REF!,2,FALSE))</f>
        <v>#REF!</v>
      </c>
      <c r="I3110" t="s">
        <v>25</v>
      </c>
      <c r="J3110" s="3" t="s">
        <v>11</v>
      </c>
      <c r="K3110" s="3" t="s">
        <v>3</v>
      </c>
      <c r="L3110" t="s">
        <v>9196</v>
      </c>
      <c r="M3110" t="s">
        <v>90</v>
      </c>
      <c r="N3110" s="6" t="s">
        <v>1304</v>
      </c>
      <c r="P3110" s="6" t="s">
        <v>1305</v>
      </c>
      <c r="Q3110" s="6" t="s">
        <v>90</v>
      </c>
      <c r="R3110" s="6" t="s">
        <v>1306</v>
      </c>
      <c r="S3110" s="6"/>
    </row>
    <row r="3111" spans="1:19" ht="15" hidden="1" customHeight="1" x14ac:dyDescent="0.25">
      <c r="A3111" t="s">
        <v>9268</v>
      </c>
      <c r="B3111" s="6" t="s">
        <v>1303</v>
      </c>
      <c r="G3111" s="9"/>
      <c r="H3111" s="3" t="e">
        <f>IF(I3111="",200,VLOOKUP(I3111,#REF!,2,FALSE))</f>
        <v>#REF!</v>
      </c>
      <c r="I3111" t="s">
        <v>25</v>
      </c>
      <c r="J3111" s="3" t="s">
        <v>11</v>
      </c>
      <c r="K3111" s="3" t="s">
        <v>5</v>
      </c>
      <c r="L3111" t="s">
        <v>9198</v>
      </c>
      <c r="M3111" t="s">
        <v>90</v>
      </c>
      <c r="N3111" s="6" t="s">
        <v>1304</v>
      </c>
      <c r="P3111" s="6" t="s">
        <v>1305</v>
      </c>
      <c r="Q3111" s="6" t="s">
        <v>90</v>
      </c>
      <c r="R3111" s="6" t="s">
        <v>1306</v>
      </c>
      <c r="S3111" s="6"/>
    </row>
    <row r="3112" spans="1:19" ht="15" hidden="1" customHeight="1" x14ac:dyDescent="0.25">
      <c r="A3112" t="s">
        <v>9269</v>
      </c>
      <c r="B3112" s="6" t="s">
        <v>1308</v>
      </c>
      <c r="G3112" s="9"/>
      <c r="H3112" s="3" t="e">
        <f>IF(I3112="",200,VLOOKUP(I3112,#REF!,2,FALSE))</f>
        <v>#REF!</v>
      </c>
      <c r="I3112" t="s">
        <v>25</v>
      </c>
      <c r="J3112" s="3" t="s">
        <v>11</v>
      </c>
      <c r="K3112" s="3" t="s">
        <v>3</v>
      </c>
      <c r="L3112" t="s">
        <v>9196</v>
      </c>
      <c r="M3112" t="s">
        <v>90</v>
      </c>
      <c r="N3112" s="6" t="s">
        <v>1309</v>
      </c>
      <c r="P3112" s="6" t="s">
        <v>1310</v>
      </c>
      <c r="Q3112" s="6" t="s">
        <v>90</v>
      </c>
      <c r="R3112" s="6" t="s">
        <v>1306</v>
      </c>
      <c r="S3112" s="6"/>
    </row>
    <row r="3113" spans="1:19" ht="15" hidden="1" customHeight="1" x14ac:dyDescent="0.25">
      <c r="A3113" t="s">
        <v>9270</v>
      </c>
      <c r="B3113" s="6" t="s">
        <v>1308</v>
      </c>
      <c r="G3113" s="9"/>
      <c r="H3113" s="3" t="e">
        <f>IF(I3113="",200,VLOOKUP(I3113,#REF!,2,FALSE))</f>
        <v>#REF!</v>
      </c>
      <c r="I3113" t="s">
        <v>25</v>
      </c>
      <c r="J3113" s="3" t="s">
        <v>11</v>
      </c>
      <c r="K3113" s="3" t="s">
        <v>5</v>
      </c>
      <c r="L3113" t="s">
        <v>9198</v>
      </c>
      <c r="M3113" t="s">
        <v>90</v>
      </c>
      <c r="N3113" s="6" t="s">
        <v>1309</v>
      </c>
      <c r="P3113" s="6" t="s">
        <v>1310</v>
      </c>
      <c r="Q3113" s="6" t="s">
        <v>90</v>
      </c>
      <c r="R3113" s="6" t="s">
        <v>1306</v>
      </c>
      <c r="S3113" s="6"/>
    </row>
    <row r="3114" spans="1:19" ht="15" hidden="1" customHeight="1" x14ac:dyDescent="0.25">
      <c r="A3114" t="s">
        <v>9271</v>
      </c>
      <c r="B3114" s="6" t="s">
        <v>1312</v>
      </c>
      <c r="G3114" s="9"/>
      <c r="H3114" s="3" t="e">
        <f>IF(I3114="",200,VLOOKUP(I3114,#REF!,2,FALSE))</f>
        <v>#REF!</v>
      </c>
      <c r="I3114" t="s">
        <v>25</v>
      </c>
      <c r="J3114" s="3" t="s">
        <v>11</v>
      </c>
      <c r="K3114" s="3" t="s">
        <v>3</v>
      </c>
      <c r="L3114" t="s">
        <v>9196</v>
      </c>
      <c r="M3114" t="s">
        <v>90</v>
      </c>
      <c r="N3114" s="6" t="s">
        <v>1212</v>
      </c>
      <c r="P3114" s="6" t="s">
        <v>1313</v>
      </c>
      <c r="Q3114" s="6" t="s">
        <v>90</v>
      </c>
      <c r="R3114" s="6" t="s">
        <v>1314</v>
      </c>
      <c r="S3114" s="6"/>
    </row>
    <row r="3115" spans="1:19" ht="15" hidden="1" customHeight="1" x14ac:dyDescent="0.25">
      <c r="A3115" t="s">
        <v>9272</v>
      </c>
      <c r="B3115" s="6" t="s">
        <v>1312</v>
      </c>
      <c r="G3115" s="9"/>
      <c r="H3115" s="3" t="e">
        <f>IF(I3115="",200,VLOOKUP(I3115,#REF!,2,FALSE))</f>
        <v>#REF!</v>
      </c>
      <c r="I3115" t="s">
        <v>25</v>
      </c>
      <c r="J3115" s="3" t="s">
        <v>11</v>
      </c>
      <c r="K3115" s="3" t="s">
        <v>5</v>
      </c>
      <c r="L3115" t="s">
        <v>9198</v>
      </c>
      <c r="M3115" t="s">
        <v>90</v>
      </c>
      <c r="N3115" s="6" t="s">
        <v>1212</v>
      </c>
      <c r="P3115" s="6" t="s">
        <v>1313</v>
      </c>
      <c r="Q3115" s="6" t="s">
        <v>90</v>
      </c>
      <c r="R3115" s="6" t="s">
        <v>1314</v>
      </c>
      <c r="S3115" s="6"/>
    </row>
    <row r="3116" spans="1:19" ht="15" hidden="1" customHeight="1" x14ac:dyDescent="0.25">
      <c r="A3116" t="s">
        <v>9273</v>
      </c>
      <c r="B3116" s="6" t="s">
        <v>1316</v>
      </c>
      <c r="G3116" s="9"/>
      <c r="H3116" s="3" t="e">
        <f>IF(I3116="",200,VLOOKUP(I3116,#REF!,2,FALSE))</f>
        <v>#REF!</v>
      </c>
      <c r="I3116" t="s">
        <v>25</v>
      </c>
      <c r="J3116" s="3" t="s">
        <v>11</v>
      </c>
      <c r="K3116" s="3" t="s">
        <v>3</v>
      </c>
      <c r="L3116" t="s">
        <v>9196</v>
      </c>
      <c r="M3116" t="s">
        <v>90</v>
      </c>
      <c r="N3116" s="6" t="s">
        <v>1317</v>
      </c>
      <c r="P3116" s="6" t="s">
        <v>1318</v>
      </c>
      <c r="Q3116" s="6" t="s">
        <v>90</v>
      </c>
      <c r="R3116" s="6" t="s">
        <v>1319</v>
      </c>
      <c r="S3116" s="6"/>
    </row>
    <row r="3117" spans="1:19" ht="15" hidden="1" customHeight="1" x14ac:dyDescent="0.25">
      <c r="A3117" t="s">
        <v>9274</v>
      </c>
      <c r="B3117" s="6" t="s">
        <v>1316</v>
      </c>
      <c r="G3117" s="9"/>
      <c r="H3117" s="3" t="e">
        <f>IF(I3117="",200,VLOOKUP(I3117,#REF!,2,FALSE))</f>
        <v>#REF!</v>
      </c>
      <c r="I3117" t="s">
        <v>25</v>
      </c>
      <c r="J3117" s="3" t="s">
        <v>11</v>
      </c>
      <c r="K3117" s="3" t="s">
        <v>5</v>
      </c>
      <c r="L3117" t="s">
        <v>9198</v>
      </c>
      <c r="M3117" t="s">
        <v>90</v>
      </c>
      <c r="N3117" s="6" t="s">
        <v>1317</v>
      </c>
      <c r="P3117" s="6" t="s">
        <v>1318</v>
      </c>
      <c r="Q3117" s="6" t="s">
        <v>90</v>
      </c>
      <c r="R3117" s="6" t="s">
        <v>1319</v>
      </c>
      <c r="S3117" s="6"/>
    </row>
    <row r="3118" spans="1:19" ht="15" hidden="1" customHeight="1" x14ac:dyDescent="0.25">
      <c r="A3118" t="s">
        <v>9275</v>
      </c>
      <c r="B3118" s="6" t="s">
        <v>1321</v>
      </c>
      <c r="G3118" s="9"/>
      <c r="H3118" s="3" t="e">
        <f>IF(I3118="",200,VLOOKUP(I3118,#REF!,2,FALSE))</f>
        <v>#REF!</v>
      </c>
      <c r="I3118" t="s">
        <v>25</v>
      </c>
      <c r="J3118" s="3" t="s">
        <v>11</v>
      </c>
      <c r="K3118" s="3" t="s">
        <v>3</v>
      </c>
      <c r="L3118" t="s">
        <v>9196</v>
      </c>
      <c r="M3118" t="s">
        <v>90</v>
      </c>
      <c r="N3118" s="6" t="s">
        <v>1322</v>
      </c>
      <c r="P3118" s="6" t="s">
        <v>1323</v>
      </c>
      <c r="Q3118" s="6" t="s">
        <v>90</v>
      </c>
      <c r="R3118" s="6" t="s">
        <v>1324</v>
      </c>
      <c r="S3118" s="6"/>
    </row>
    <row r="3119" spans="1:19" ht="15" hidden="1" customHeight="1" x14ac:dyDescent="0.25">
      <c r="A3119" t="s">
        <v>9276</v>
      </c>
      <c r="B3119" s="6" t="s">
        <v>1321</v>
      </c>
      <c r="G3119" s="9"/>
      <c r="H3119" s="3" t="e">
        <f>IF(I3119="",200,VLOOKUP(I3119,#REF!,2,FALSE))</f>
        <v>#REF!</v>
      </c>
      <c r="I3119" t="s">
        <v>25</v>
      </c>
      <c r="J3119" s="3" t="s">
        <v>11</v>
      </c>
      <c r="K3119" s="3" t="s">
        <v>5</v>
      </c>
      <c r="L3119" t="s">
        <v>9198</v>
      </c>
      <c r="M3119" t="s">
        <v>90</v>
      </c>
      <c r="N3119" s="6" t="s">
        <v>1322</v>
      </c>
      <c r="P3119" s="6" t="s">
        <v>1323</v>
      </c>
      <c r="Q3119" s="6" t="s">
        <v>90</v>
      </c>
      <c r="R3119" s="6" t="s">
        <v>1324</v>
      </c>
      <c r="S3119" s="6"/>
    </row>
    <row r="3120" spans="1:19" ht="15" hidden="1" customHeight="1" x14ac:dyDescent="0.25">
      <c r="A3120" t="s">
        <v>9277</v>
      </c>
      <c r="B3120" s="6" t="s">
        <v>1326</v>
      </c>
      <c r="G3120" s="9"/>
      <c r="H3120" s="3" t="e">
        <f>IF(I3120="",200,VLOOKUP(I3120,#REF!,2,FALSE))</f>
        <v>#REF!</v>
      </c>
      <c r="I3120" t="s">
        <v>25</v>
      </c>
      <c r="J3120" s="3" t="s">
        <v>11</v>
      </c>
      <c r="K3120" s="3" t="s">
        <v>3</v>
      </c>
      <c r="L3120" t="s">
        <v>9196</v>
      </c>
      <c r="M3120" t="s">
        <v>90</v>
      </c>
      <c r="N3120" s="6" t="s">
        <v>1327</v>
      </c>
      <c r="P3120" s="6" t="s">
        <v>1328</v>
      </c>
      <c r="Q3120" s="6" t="s">
        <v>90</v>
      </c>
      <c r="R3120" s="6" t="s">
        <v>1329</v>
      </c>
      <c r="S3120" s="6"/>
    </row>
    <row r="3121" spans="1:19" ht="15" hidden="1" customHeight="1" x14ac:dyDescent="0.25">
      <c r="A3121" t="s">
        <v>9278</v>
      </c>
      <c r="B3121" s="6" t="s">
        <v>1326</v>
      </c>
      <c r="G3121" s="9"/>
      <c r="H3121" s="3" t="e">
        <f>IF(I3121="",200,VLOOKUP(I3121,#REF!,2,FALSE))</f>
        <v>#REF!</v>
      </c>
      <c r="I3121" t="s">
        <v>25</v>
      </c>
      <c r="J3121" s="3" t="s">
        <v>11</v>
      </c>
      <c r="K3121" s="3" t="s">
        <v>5</v>
      </c>
      <c r="L3121" t="s">
        <v>9198</v>
      </c>
      <c r="M3121" t="s">
        <v>90</v>
      </c>
      <c r="N3121" s="6" t="s">
        <v>1327</v>
      </c>
      <c r="P3121" s="6" t="s">
        <v>1328</v>
      </c>
      <c r="Q3121" s="6" t="s">
        <v>90</v>
      </c>
      <c r="R3121" s="6" t="s">
        <v>1329</v>
      </c>
      <c r="S3121" s="6"/>
    </row>
    <row r="3122" spans="1:19" ht="15" hidden="1" customHeight="1" x14ac:dyDescent="0.25">
      <c r="A3122" t="s">
        <v>9279</v>
      </c>
      <c r="B3122" s="6" t="s">
        <v>1331</v>
      </c>
      <c r="G3122" s="9"/>
      <c r="H3122" s="3" t="e">
        <f>IF(I3122="",200,VLOOKUP(I3122,#REF!,2,FALSE))</f>
        <v>#REF!</v>
      </c>
      <c r="I3122" t="s">
        <v>25</v>
      </c>
      <c r="J3122" s="3" t="s">
        <v>11</v>
      </c>
      <c r="K3122" s="3" t="s">
        <v>3</v>
      </c>
      <c r="L3122" t="s">
        <v>9196</v>
      </c>
      <c r="M3122" t="s">
        <v>90</v>
      </c>
      <c r="N3122" s="6" t="s">
        <v>1332</v>
      </c>
      <c r="P3122" s="6" t="s">
        <v>1333</v>
      </c>
      <c r="Q3122" s="6" t="s">
        <v>90</v>
      </c>
      <c r="R3122" s="6" t="s">
        <v>1329</v>
      </c>
      <c r="S3122" s="6"/>
    </row>
    <row r="3123" spans="1:19" ht="15" hidden="1" customHeight="1" x14ac:dyDescent="0.25">
      <c r="A3123" t="s">
        <v>9280</v>
      </c>
      <c r="B3123" s="6" t="s">
        <v>1331</v>
      </c>
      <c r="G3123" s="9"/>
      <c r="H3123" s="3" t="e">
        <f>IF(I3123="",200,VLOOKUP(I3123,#REF!,2,FALSE))</f>
        <v>#REF!</v>
      </c>
      <c r="I3123" t="s">
        <v>25</v>
      </c>
      <c r="J3123" s="3" t="s">
        <v>11</v>
      </c>
      <c r="K3123" s="3" t="s">
        <v>5</v>
      </c>
      <c r="L3123" t="s">
        <v>9198</v>
      </c>
      <c r="M3123" t="s">
        <v>90</v>
      </c>
      <c r="N3123" s="6" t="s">
        <v>1332</v>
      </c>
      <c r="P3123" s="6" t="s">
        <v>1333</v>
      </c>
      <c r="Q3123" s="6" t="s">
        <v>90</v>
      </c>
      <c r="R3123" s="6" t="s">
        <v>1329</v>
      </c>
      <c r="S3123" s="6"/>
    </row>
    <row r="3124" spans="1:19" ht="15" hidden="1" customHeight="1" x14ac:dyDescent="0.25">
      <c r="A3124" t="s">
        <v>9281</v>
      </c>
      <c r="B3124" s="6" t="s">
        <v>1335</v>
      </c>
      <c r="G3124" s="9"/>
      <c r="H3124" s="3" t="e">
        <f>IF(I3124="",200,VLOOKUP(I3124,#REF!,2,FALSE))</f>
        <v>#REF!</v>
      </c>
      <c r="I3124" t="s">
        <v>25</v>
      </c>
      <c r="J3124" s="3" t="s">
        <v>11</v>
      </c>
      <c r="K3124" s="3" t="s">
        <v>3</v>
      </c>
      <c r="L3124" t="s">
        <v>9196</v>
      </c>
      <c r="M3124" t="s">
        <v>90</v>
      </c>
      <c r="N3124" s="6" t="s">
        <v>1227</v>
      </c>
      <c r="P3124" s="6" t="s">
        <v>1336</v>
      </c>
      <c r="Q3124" s="6" t="s">
        <v>90</v>
      </c>
      <c r="R3124" s="6" t="s">
        <v>1329</v>
      </c>
      <c r="S3124" s="6"/>
    </row>
    <row r="3125" spans="1:19" ht="15" hidden="1" customHeight="1" x14ac:dyDescent="0.25">
      <c r="A3125" t="s">
        <v>9282</v>
      </c>
      <c r="B3125" s="6" t="s">
        <v>1335</v>
      </c>
      <c r="G3125" s="9"/>
      <c r="H3125" s="3" t="e">
        <f>IF(I3125="",200,VLOOKUP(I3125,#REF!,2,FALSE))</f>
        <v>#REF!</v>
      </c>
      <c r="I3125" t="s">
        <v>25</v>
      </c>
      <c r="J3125" s="3" t="s">
        <v>11</v>
      </c>
      <c r="K3125" s="3" t="s">
        <v>5</v>
      </c>
      <c r="L3125" t="s">
        <v>9198</v>
      </c>
      <c r="M3125" t="s">
        <v>90</v>
      </c>
      <c r="N3125" s="6" t="s">
        <v>1227</v>
      </c>
      <c r="P3125" s="6" t="s">
        <v>1336</v>
      </c>
      <c r="Q3125" s="6" t="s">
        <v>90</v>
      </c>
      <c r="R3125" s="6" t="s">
        <v>1329</v>
      </c>
      <c r="S3125" s="6"/>
    </row>
    <row r="3126" spans="1:19" ht="15" hidden="1" customHeight="1" x14ac:dyDescent="0.25">
      <c r="A3126" t="s">
        <v>9283</v>
      </c>
      <c r="B3126" s="6" t="s">
        <v>1338</v>
      </c>
      <c r="G3126" s="9"/>
      <c r="H3126" s="3" t="e">
        <f>IF(I3126="",200,VLOOKUP(I3126,#REF!,2,FALSE))</f>
        <v>#REF!</v>
      </c>
      <c r="I3126" t="s">
        <v>25</v>
      </c>
      <c r="J3126" s="3" t="s">
        <v>11</v>
      </c>
      <c r="K3126" s="3" t="s">
        <v>3</v>
      </c>
      <c r="L3126" t="s">
        <v>9196</v>
      </c>
      <c r="M3126" t="s">
        <v>90</v>
      </c>
      <c r="N3126" s="6" t="s">
        <v>1270</v>
      </c>
      <c r="P3126" s="6" t="s">
        <v>1339</v>
      </c>
      <c r="Q3126" s="6" t="s">
        <v>90</v>
      </c>
      <c r="R3126" s="6" t="s">
        <v>1340</v>
      </c>
      <c r="S3126" s="6"/>
    </row>
    <row r="3127" spans="1:19" ht="15" hidden="1" customHeight="1" x14ac:dyDescent="0.25">
      <c r="A3127" t="s">
        <v>9284</v>
      </c>
      <c r="B3127" s="6" t="s">
        <v>1338</v>
      </c>
      <c r="G3127" s="9"/>
      <c r="H3127" s="3" t="e">
        <f>IF(I3127="",200,VLOOKUP(I3127,#REF!,2,FALSE))</f>
        <v>#REF!</v>
      </c>
      <c r="I3127" t="s">
        <v>25</v>
      </c>
      <c r="J3127" s="3" t="s">
        <v>11</v>
      </c>
      <c r="K3127" s="3" t="s">
        <v>5</v>
      </c>
      <c r="L3127" t="s">
        <v>9198</v>
      </c>
      <c r="M3127" t="s">
        <v>90</v>
      </c>
      <c r="N3127" s="6" t="s">
        <v>1270</v>
      </c>
      <c r="P3127" s="6" t="s">
        <v>1339</v>
      </c>
      <c r="Q3127" s="6" t="s">
        <v>90</v>
      </c>
      <c r="R3127" s="6" t="s">
        <v>1340</v>
      </c>
      <c r="S3127" s="6"/>
    </row>
    <row r="3128" spans="1:19" ht="15" hidden="1" customHeight="1" x14ac:dyDescent="0.25">
      <c r="A3128" t="s">
        <v>9285</v>
      </c>
      <c r="B3128" s="6" t="s">
        <v>1342</v>
      </c>
      <c r="G3128" s="9"/>
      <c r="H3128" s="3" t="e">
        <f>IF(I3128="",200,VLOOKUP(I3128,#REF!,2,FALSE))</f>
        <v>#REF!</v>
      </c>
      <c r="I3128" t="s">
        <v>25</v>
      </c>
      <c r="J3128" s="3" t="s">
        <v>11</v>
      </c>
      <c r="K3128" s="3" t="s">
        <v>3</v>
      </c>
      <c r="L3128" t="s">
        <v>9196</v>
      </c>
      <c r="M3128" t="s">
        <v>90</v>
      </c>
      <c r="N3128" s="6" t="s">
        <v>1270</v>
      </c>
      <c r="P3128" s="6" t="s">
        <v>1343</v>
      </c>
      <c r="Q3128" s="6" t="s">
        <v>90</v>
      </c>
      <c r="R3128" s="6" t="s">
        <v>1344</v>
      </c>
      <c r="S3128" s="6"/>
    </row>
    <row r="3129" spans="1:19" ht="15" hidden="1" customHeight="1" x14ac:dyDescent="0.25">
      <c r="A3129" t="s">
        <v>9286</v>
      </c>
      <c r="B3129" s="6" t="s">
        <v>1342</v>
      </c>
      <c r="G3129" s="9"/>
      <c r="H3129" s="3" t="e">
        <f>IF(I3129="",200,VLOOKUP(I3129,#REF!,2,FALSE))</f>
        <v>#REF!</v>
      </c>
      <c r="I3129" t="s">
        <v>25</v>
      </c>
      <c r="J3129" s="3" t="s">
        <v>11</v>
      </c>
      <c r="K3129" s="3" t="s">
        <v>5</v>
      </c>
      <c r="L3129" t="s">
        <v>9198</v>
      </c>
      <c r="M3129" t="s">
        <v>90</v>
      </c>
      <c r="N3129" s="6" t="s">
        <v>1270</v>
      </c>
      <c r="P3129" s="6" t="s">
        <v>1343</v>
      </c>
      <c r="Q3129" s="6" t="s">
        <v>90</v>
      </c>
      <c r="R3129" s="6" t="s">
        <v>1344</v>
      </c>
      <c r="S3129" s="6"/>
    </row>
    <row r="3130" spans="1:19" ht="15" hidden="1" customHeight="1" x14ac:dyDescent="0.25">
      <c r="A3130" t="s">
        <v>9287</v>
      </c>
      <c r="B3130" s="6" t="s">
        <v>1346</v>
      </c>
      <c r="G3130" s="9"/>
      <c r="H3130" s="3" t="e">
        <f>IF(I3130="",200,VLOOKUP(I3130,#REF!,2,FALSE))</f>
        <v>#REF!</v>
      </c>
      <c r="I3130" t="s">
        <v>25</v>
      </c>
      <c r="J3130" s="3" t="s">
        <v>11</v>
      </c>
      <c r="K3130" s="3" t="s">
        <v>3</v>
      </c>
      <c r="L3130" t="s">
        <v>9196</v>
      </c>
      <c r="M3130" t="s">
        <v>90</v>
      </c>
      <c r="N3130" s="6" t="s">
        <v>1270</v>
      </c>
      <c r="P3130" s="6" t="s">
        <v>1347</v>
      </c>
      <c r="Q3130" s="6" t="s">
        <v>90</v>
      </c>
      <c r="R3130" s="6" t="s">
        <v>1348</v>
      </c>
      <c r="S3130" s="6"/>
    </row>
    <row r="3131" spans="1:19" ht="15" hidden="1" customHeight="1" x14ac:dyDescent="0.25">
      <c r="A3131" t="s">
        <v>9288</v>
      </c>
      <c r="B3131" s="6" t="s">
        <v>1346</v>
      </c>
      <c r="G3131" s="9"/>
      <c r="H3131" s="3" t="e">
        <f>IF(I3131="",200,VLOOKUP(I3131,#REF!,2,FALSE))</f>
        <v>#REF!</v>
      </c>
      <c r="I3131" t="s">
        <v>25</v>
      </c>
      <c r="J3131" s="3" t="s">
        <v>11</v>
      </c>
      <c r="K3131" s="3" t="s">
        <v>5</v>
      </c>
      <c r="L3131" t="s">
        <v>9198</v>
      </c>
      <c r="M3131" t="s">
        <v>90</v>
      </c>
      <c r="N3131" s="6" t="s">
        <v>1270</v>
      </c>
      <c r="P3131" s="6" t="s">
        <v>1347</v>
      </c>
      <c r="Q3131" s="6" t="s">
        <v>90</v>
      </c>
      <c r="R3131" s="6" t="s">
        <v>1348</v>
      </c>
      <c r="S3131" s="6"/>
    </row>
    <row r="3132" spans="1:19" ht="15" hidden="1" customHeight="1" x14ac:dyDescent="0.25">
      <c r="A3132" t="s">
        <v>9289</v>
      </c>
      <c r="B3132" s="6" t="s">
        <v>1350</v>
      </c>
      <c r="G3132" s="9"/>
      <c r="H3132" s="3" t="e">
        <f>IF(I3132="",200,VLOOKUP(I3132,#REF!,2,FALSE))</f>
        <v>#REF!</v>
      </c>
      <c r="I3132" t="s">
        <v>25</v>
      </c>
      <c r="J3132" s="3" t="s">
        <v>11</v>
      </c>
      <c r="K3132" s="3" t="s">
        <v>3</v>
      </c>
      <c r="L3132" t="s">
        <v>9196</v>
      </c>
      <c r="M3132" t="s">
        <v>90</v>
      </c>
      <c r="N3132" s="6" t="s">
        <v>1270</v>
      </c>
      <c r="P3132" s="6" t="s">
        <v>1351</v>
      </c>
      <c r="Q3132" s="6" t="s">
        <v>90</v>
      </c>
      <c r="R3132" s="6" t="s">
        <v>1352</v>
      </c>
      <c r="S3132" s="6"/>
    </row>
    <row r="3133" spans="1:19" ht="15" hidden="1" customHeight="1" x14ac:dyDescent="0.25">
      <c r="A3133" t="s">
        <v>9290</v>
      </c>
      <c r="B3133" s="6" t="s">
        <v>1350</v>
      </c>
      <c r="G3133" s="9"/>
      <c r="H3133" s="3" t="e">
        <f>IF(I3133="",200,VLOOKUP(I3133,#REF!,2,FALSE))</f>
        <v>#REF!</v>
      </c>
      <c r="I3133" t="s">
        <v>25</v>
      </c>
      <c r="J3133" s="3" t="s">
        <v>11</v>
      </c>
      <c r="K3133" s="3" t="s">
        <v>5</v>
      </c>
      <c r="L3133" t="s">
        <v>9198</v>
      </c>
      <c r="M3133" t="s">
        <v>90</v>
      </c>
      <c r="N3133" s="6" t="s">
        <v>1270</v>
      </c>
      <c r="P3133" s="6" t="s">
        <v>1351</v>
      </c>
      <c r="Q3133" s="6" t="s">
        <v>90</v>
      </c>
      <c r="R3133" s="6" t="s">
        <v>1352</v>
      </c>
      <c r="S3133" s="6"/>
    </row>
    <row r="3134" spans="1:19" ht="15" hidden="1" customHeight="1" x14ac:dyDescent="0.25">
      <c r="A3134" t="s">
        <v>9291</v>
      </c>
      <c r="B3134" s="6" t="s">
        <v>1354</v>
      </c>
      <c r="G3134" s="9"/>
      <c r="H3134" s="3" t="e">
        <f>IF(I3134="",200,VLOOKUP(I3134,#REF!,2,FALSE))</f>
        <v>#REF!</v>
      </c>
      <c r="I3134" t="s">
        <v>25</v>
      </c>
      <c r="J3134" s="3" t="s">
        <v>11</v>
      </c>
      <c r="K3134" s="3" t="s">
        <v>3</v>
      </c>
      <c r="L3134" t="s">
        <v>9196</v>
      </c>
      <c r="M3134" t="s">
        <v>90</v>
      </c>
      <c r="N3134" s="6" t="s">
        <v>1270</v>
      </c>
      <c r="P3134" s="6" t="s">
        <v>1355</v>
      </c>
      <c r="Q3134" s="6" t="s">
        <v>90</v>
      </c>
      <c r="R3134" s="6" t="s">
        <v>1356</v>
      </c>
      <c r="S3134" s="6"/>
    </row>
    <row r="3135" spans="1:19" ht="15" hidden="1" customHeight="1" x14ac:dyDescent="0.25">
      <c r="A3135" t="s">
        <v>9292</v>
      </c>
      <c r="B3135" s="6" t="s">
        <v>1354</v>
      </c>
      <c r="G3135" s="9"/>
      <c r="H3135" s="3" t="e">
        <f>IF(I3135="",200,VLOOKUP(I3135,#REF!,2,FALSE))</f>
        <v>#REF!</v>
      </c>
      <c r="I3135" t="s">
        <v>25</v>
      </c>
      <c r="J3135" s="3" t="s">
        <v>11</v>
      </c>
      <c r="K3135" s="3" t="s">
        <v>5</v>
      </c>
      <c r="L3135" t="s">
        <v>9198</v>
      </c>
      <c r="M3135" t="s">
        <v>90</v>
      </c>
      <c r="N3135" s="6" t="s">
        <v>1270</v>
      </c>
      <c r="P3135" s="6" t="s">
        <v>1355</v>
      </c>
      <c r="Q3135" s="6" t="s">
        <v>90</v>
      </c>
      <c r="R3135" s="6" t="s">
        <v>1356</v>
      </c>
      <c r="S3135" s="6"/>
    </row>
    <row r="3136" spans="1:19" ht="15" hidden="1" customHeight="1" x14ac:dyDescent="0.25">
      <c r="A3136" t="s">
        <v>9293</v>
      </c>
      <c r="B3136" s="6" t="s">
        <v>1358</v>
      </c>
      <c r="G3136" s="9"/>
      <c r="H3136" s="3" t="e">
        <f>IF(I3136="",200,VLOOKUP(I3136,#REF!,2,FALSE))</f>
        <v>#REF!</v>
      </c>
      <c r="I3136" t="s">
        <v>25</v>
      </c>
      <c r="J3136" s="3" t="s">
        <v>11</v>
      </c>
      <c r="K3136" s="3" t="s">
        <v>3</v>
      </c>
      <c r="L3136" t="s">
        <v>9196</v>
      </c>
      <c r="M3136" t="s">
        <v>90</v>
      </c>
      <c r="N3136" s="6" t="s">
        <v>1265</v>
      </c>
      <c r="P3136" s="6" t="s">
        <v>1359</v>
      </c>
      <c r="Q3136" s="6" t="s">
        <v>90</v>
      </c>
      <c r="R3136" s="6" t="s">
        <v>1360</v>
      </c>
      <c r="S3136" s="6"/>
    </row>
    <row r="3137" spans="1:19" ht="15" hidden="1" customHeight="1" x14ac:dyDescent="0.25">
      <c r="A3137" t="s">
        <v>9294</v>
      </c>
      <c r="B3137" s="6" t="s">
        <v>1358</v>
      </c>
      <c r="G3137" s="9"/>
      <c r="H3137" s="3" t="e">
        <f>IF(I3137="",200,VLOOKUP(I3137,#REF!,2,FALSE))</f>
        <v>#REF!</v>
      </c>
      <c r="I3137" t="s">
        <v>25</v>
      </c>
      <c r="J3137" s="3" t="s">
        <v>11</v>
      </c>
      <c r="K3137" s="3" t="s">
        <v>5</v>
      </c>
      <c r="L3137" t="s">
        <v>9198</v>
      </c>
      <c r="M3137" t="s">
        <v>90</v>
      </c>
      <c r="N3137" s="6" t="s">
        <v>1265</v>
      </c>
      <c r="P3137" s="6" t="s">
        <v>1359</v>
      </c>
      <c r="Q3137" s="6" t="s">
        <v>90</v>
      </c>
      <c r="R3137" s="6" t="s">
        <v>1360</v>
      </c>
      <c r="S3137" s="6"/>
    </row>
    <row r="3138" spans="1:19" ht="15" hidden="1" customHeight="1" x14ac:dyDescent="0.25">
      <c r="A3138" t="s">
        <v>9295</v>
      </c>
      <c r="B3138" s="6" t="s">
        <v>1362</v>
      </c>
      <c r="G3138" s="9"/>
      <c r="H3138" s="3" t="e">
        <f>IF(I3138="",200,VLOOKUP(I3138,#REF!,2,FALSE))</f>
        <v>#REF!</v>
      </c>
      <c r="I3138" t="s">
        <v>25</v>
      </c>
      <c r="J3138" s="3" t="s">
        <v>11</v>
      </c>
      <c r="K3138" s="3" t="s">
        <v>3</v>
      </c>
      <c r="L3138" t="s">
        <v>9196</v>
      </c>
      <c r="M3138" t="s">
        <v>90</v>
      </c>
      <c r="N3138" s="6" t="s">
        <v>1363</v>
      </c>
      <c r="P3138" s="6" t="s">
        <v>1364</v>
      </c>
      <c r="Q3138" s="6" t="s">
        <v>90</v>
      </c>
      <c r="R3138" s="6" t="s">
        <v>1365</v>
      </c>
      <c r="S3138" s="6"/>
    </row>
    <row r="3139" spans="1:19" ht="15" hidden="1" customHeight="1" x14ac:dyDescent="0.25">
      <c r="A3139" t="s">
        <v>9296</v>
      </c>
      <c r="B3139" s="6" t="s">
        <v>1362</v>
      </c>
      <c r="G3139" s="9"/>
      <c r="H3139" s="3" t="e">
        <f>IF(I3139="",200,VLOOKUP(I3139,#REF!,2,FALSE))</f>
        <v>#REF!</v>
      </c>
      <c r="I3139" t="s">
        <v>25</v>
      </c>
      <c r="J3139" s="3" t="s">
        <v>11</v>
      </c>
      <c r="K3139" s="3" t="s">
        <v>5</v>
      </c>
      <c r="L3139" t="s">
        <v>9198</v>
      </c>
      <c r="M3139" t="s">
        <v>90</v>
      </c>
      <c r="N3139" s="6" t="s">
        <v>1363</v>
      </c>
      <c r="P3139" s="6" t="s">
        <v>1364</v>
      </c>
      <c r="Q3139" s="6" t="s">
        <v>90</v>
      </c>
      <c r="R3139" s="6" t="s">
        <v>1365</v>
      </c>
      <c r="S3139" s="6"/>
    </row>
    <row r="3140" spans="1:19" ht="15" hidden="1" customHeight="1" x14ac:dyDescent="0.25">
      <c r="A3140" t="s">
        <v>9297</v>
      </c>
      <c r="B3140" s="6" t="s">
        <v>1367</v>
      </c>
      <c r="G3140" s="9"/>
      <c r="H3140" s="3" t="e">
        <f>IF(I3140="",200,VLOOKUP(I3140,#REF!,2,FALSE))</f>
        <v>#REF!</v>
      </c>
      <c r="I3140" t="s">
        <v>25</v>
      </c>
      <c r="J3140" s="3" t="s">
        <v>11</v>
      </c>
      <c r="K3140" s="3" t="s">
        <v>3</v>
      </c>
      <c r="L3140" t="s">
        <v>9196</v>
      </c>
      <c r="M3140" t="s">
        <v>90</v>
      </c>
      <c r="N3140" s="6" t="s">
        <v>1368</v>
      </c>
      <c r="P3140" s="6" t="s">
        <v>1369</v>
      </c>
      <c r="Q3140" s="6" t="s">
        <v>90</v>
      </c>
      <c r="R3140" s="6" t="s">
        <v>1370</v>
      </c>
      <c r="S3140" s="6"/>
    </row>
    <row r="3141" spans="1:19" ht="15" hidden="1" customHeight="1" x14ac:dyDescent="0.25">
      <c r="A3141" t="s">
        <v>9298</v>
      </c>
      <c r="B3141" s="6" t="s">
        <v>1367</v>
      </c>
      <c r="G3141" s="9"/>
      <c r="H3141" s="3" t="e">
        <f>IF(I3141="",200,VLOOKUP(I3141,#REF!,2,FALSE))</f>
        <v>#REF!</v>
      </c>
      <c r="I3141" t="s">
        <v>25</v>
      </c>
      <c r="J3141" s="3" t="s">
        <v>11</v>
      </c>
      <c r="K3141" s="3" t="s">
        <v>5</v>
      </c>
      <c r="L3141" t="s">
        <v>9198</v>
      </c>
      <c r="M3141" t="s">
        <v>90</v>
      </c>
      <c r="N3141" s="6" t="s">
        <v>1368</v>
      </c>
      <c r="P3141" s="6" t="s">
        <v>1369</v>
      </c>
      <c r="Q3141" s="6" t="s">
        <v>90</v>
      </c>
      <c r="R3141" s="6" t="s">
        <v>1370</v>
      </c>
      <c r="S3141" s="6"/>
    </row>
    <row r="3142" spans="1:19" ht="15" hidden="1" customHeight="1" x14ac:dyDescent="0.25">
      <c r="A3142" t="s">
        <v>9299</v>
      </c>
      <c r="B3142" s="6" t="s">
        <v>1372</v>
      </c>
      <c r="G3142" s="9"/>
      <c r="H3142" s="3" t="e">
        <f>IF(I3142="",200,VLOOKUP(I3142,#REF!,2,FALSE))</f>
        <v>#REF!</v>
      </c>
      <c r="I3142" t="s">
        <v>25</v>
      </c>
      <c r="J3142" s="3" t="s">
        <v>11</v>
      </c>
      <c r="K3142" s="3" t="s">
        <v>3</v>
      </c>
      <c r="L3142" t="s">
        <v>9196</v>
      </c>
      <c r="M3142" t="s">
        <v>90</v>
      </c>
      <c r="N3142" s="6" t="s">
        <v>1373</v>
      </c>
      <c r="P3142" s="6" t="s">
        <v>1374</v>
      </c>
      <c r="Q3142" s="6" t="s">
        <v>90</v>
      </c>
      <c r="R3142" s="6" t="s">
        <v>1375</v>
      </c>
      <c r="S3142" s="6"/>
    </row>
    <row r="3143" spans="1:19" ht="15" hidden="1" customHeight="1" x14ac:dyDescent="0.25">
      <c r="A3143" t="s">
        <v>9300</v>
      </c>
      <c r="B3143" s="6" t="s">
        <v>1372</v>
      </c>
      <c r="G3143" s="9"/>
      <c r="H3143" s="3" t="e">
        <f>IF(I3143="",200,VLOOKUP(I3143,#REF!,2,FALSE))</f>
        <v>#REF!</v>
      </c>
      <c r="I3143" t="s">
        <v>25</v>
      </c>
      <c r="J3143" s="3" t="s">
        <v>11</v>
      </c>
      <c r="K3143" s="3" t="s">
        <v>5</v>
      </c>
      <c r="L3143" t="s">
        <v>9198</v>
      </c>
      <c r="M3143" t="s">
        <v>90</v>
      </c>
      <c r="N3143" s="6" t="s">
        <v>1373</v>
      </c>
      <c r="P3143" s="6" t="s">
        <v>1374</v>
      </c>
      <c r="Q3143" s="6" t="s">
        <v>90</v>
      </c>
      <c r="R3143" s="6" t="s">
        <v>1375</v>
      </c>
      <c r="S3143" s="6"/>
    </row>
    <row r="3144" spans="1:19" ht="15" hidden="1" customHeight="1" x14ac:dyDescent="0.25">
      <c r="A3144" t="s">
        <v>9301</v>
      </c>
      <c r="B3144" s="6" t="s">
        <v>1377</v>
      </c>
      <c r="G3144" s="9"/>
      <c r="H3144" s="3" t="e">
        <f>IF(I3144="",200,VLOOKUP(I3144,#REF!,2,FALSE))</f>
        <v>#REF!</v>
      </c>
      <c r="I3144" t="s">
        <v>25</v>
      </c>
      <c r="J3144" s="3" t="s">
        <v>11</v>
      </c>
      <c r="K3144" s="3" t="s">
        <v>3</v>
      </c>
      <c r="L3144" t="s">
        <v>9196</v>
      </c>
      <c r="M3144" t="s">
        <v>90</v>
      </c>
      <c r="N3144" s="6" t="s">
        <v>1378</v>
      </c>
      <c r="P3144" s="6" t="s">
        <v>1379</v>
      </c>
      <c r="Q3144" s="6" t="s">
        <v>90</v>
      </c>
      <c r="R3144" s="6" t="s">
        <v>1380</v>
      </c>
      <c r="S3144" s="6"/>
    </row>
    <row r="3145" spans="1:19" ht="15" hidden="1" customHeight="1" x14ac:dyDescent="0.25">
      <c r="A3145" t="s">
        <v>9302</v>
      </c>
      <c r="B3145" s="6" t="s">
        <v>1377</v>
      </c>
      <c r="G3145" s="9"/>
      <c r="H3145" s="3" t="e">
        <f>IF(I3145="",200,VLOOKUP(I3145,#REF!,2,FALSE))</f>
        <v>#REF!</v>
      </c>
      <c r="I3145" t="s">
        <v>25</v>
      </c>
      <c r="J3145" s="3" t="s">
        <v>11</v>
      </c>
      <c r="K3145" s="3" t="s">
        <v>5</v>
      </c>
      <c r="L3145" t="s">
        <v>9198</v>
      </c>
      <c r="M3145" t="s">
        <v>90</v>
      </c>
      <c r="N3145" s="6" t="s">
        <v>1378</v>
      </c>
      <c r="P3145" s="6" t="s">
        <v>1379</v>
      </c>
      <c r="Q3145" s="6" t="s">
        <v>90</v>
      </c>
      <c r="R3145" s="6" t="s">
        <v>1380</v>
      </c>
      <c r="S3145" s="6"/>
    </row>
    <row r="3146" spans="1:19" ht="15" hidden="1" customHeight="1" x14ac:dyDescent="0.25">
      <c r="A3146" t="s">
        <v>9303</v>
      </c>
      <c r="B3146" s="6" t="s">
        <v>1382</v>
      </c>
      <c r="G3146" s="9"/>
      <c r="H3146" s="3" t="e">
        <f>IF(I3146="",200,VLOOKUP(I3146,#REF!,2,FALSE))</f>
        <v>#REF!</v>
      </c>
      <c r="I3146" t="s">
        <v>25</v>
      </c>
      <c r="J3146" s="3" t="s">
        <v>11</v>
      </c>
      <c r="K3146" s="3" t="s">
        <v>3</v>
      </c>
      <c r="L3146" t="s">
        <v>9196</v>
      </c>
      <c r="M3146" t="s">
        <v>90</v>
      </c>
      <c r="N3146" s="6" t="s">
        <v>1383</v>
      </c>
      <c r="P3146" s="6" t="s">
        <v>1384</v>
      </c>
      <c r="Q3146" s="6" t="s">
        <v>90</v>
      </c>
      <c r="R3146" s="6" t="s">
        <v>1385</v>
      </c>
      <c r="S3146" s="6"/>
    </row>
    <row r="3147" spans="1:19" ht="15" hidden="1" customHeight="1" x14ac:dyDescent="0.25">
      <c r="A3147" t="s">
        <v>9304</v>
      </c>
      <c r="B3147" s="6" t="s">
        <v>1382</v>
      </c>
      <c r="G3147" s="9"/>
      <c r="H3147" s="3" t="e">
        <f>IF(I3147="",200,VLOOKUP(I3147,#REF!,2,FALSE))</f>
        <v>#REF!</v>
      </c>
      <c r="I3147" t="s">
        <v>25</v>
      </c>
      <c r="J3147" s="3" t="s">
        <v>11</v>
      </c>
      <c r="K3147" s="3" t="s">
        <v>5</v>
      </c>
      <c r="L3147" t="s">
        <v>9198</v>
      </c>
      <c r="M3147" t="s">
        <v>90</v>
      </c>
      <c r="N3147" s="6" t="s">
        <v>1383</v>
      </c>
      <c r="P3147" s="6" t="s">
        <v>1384</v>
      </c>
      <c r="Q3147" s="6" t="s">
        <v>90</v>
      </c>
      <c r="R3147" s="6" t="s">
        <v>1385</v>
      </c>
      <c r="S3147" s="6"/>
    </row>
    <row r="3148" spans="1:19" ht="15" hidden="1" customHeight="1" x14ac:dyDescent="0.25">
      <c r="A3148" t="s">
        <v>9305</v>
      </c>
      <c r="B3148" s="6" t="s">
        <v>1387</v>
      </c>
      <c r="G3148" s="9"/>
      <c r="H3148" s="3" t="e">
        <f>IF(I3148="",200,VLOOKUP(I3148,#REF!,2,FALSE))</f>
        <v>#REF!</v>
      </c>
      <c r="I3148" t="s">
        <v>25</v>
      </c>
      <c r="J3148" s="3" t="s">
        <v>11</v>
      </c>
      <c r="K3148" s="3" t="s">
        <v>3</v>
      </c>
      <c r="L3148" t="s">
        <v>9196</v>
      </c>
      <c r="M3148" t="s">
        <v>90</v>
      </c>
      <c r="N3148" s="6" t="s">
        <v>1388</v>
      </c>
      <c r="P3148" s="6" t="s">
        <v>1389</v>
      </c>
      <c r="Q3148" s="6" t="s">
        <v>90</v>
      </c>
      <c r="R3148" s="6" t="s">
        <v>1390</v>
      </c>
      <c r="S3148" s="6"/>
    </row>
    <row r="3149" spans="1:19" ht="15" hidden="1" customHeight="1" x14ac:dyDescent="0.25">
      <c r="A3149" t="s">
        <v>9306</v>
      </c>
      <c r="B3149" s="6" t="s">
        <v>1387</v>
      </c>
      <c r="G3149" s="9"/>
      <c r="H3149" s="3" t="e">
        <f>IF(I3149="",200,VLOOKUP(I3149,#REF!,2,FALSE))</f>
        <v>#REF!</v>
      </c>
      <c r="I3149" t="s">
        <v>25</v>
      </c>
      <c r="J3149" s="3" t="s">
        <v>11</v>
      </c>
      <c r="K3149" s="3" t="s">
        <v>5</v>
      </c>
      <c r="L3149" t="s">
        <v>9198</v>
      </c>
      <c r="M3149" t="s">
        <v>90</v>
      </c>
      <c r="N3149" s="6" t="s">
        <v>1388</v>
      </c>
      <c r="P3149" s="6" t="s">
        <v>1389</v>
      </c>
      <c r="Q3149" s="6" t="s">
        <v>90</v>
      </c>
      <c r="R3149" s="6" t="s">
        <v>1390</v>
      </c>
      <c r="S3149" s="6"/>
    </row>
    <row r="3150" spans="1:19" ht="15" hidden="1" customHeight="1" x14ac:dyDescent="0.25">
      <c r="A3150" t="s">
        <v>9307</v>
      </c>
      <c r="B3150" s="6" t="s">
        <v>1392</v>
      </c>
      <c r="G3150" s="9"/>
      <c r="H3150" s="3" t="e">
        <f>IF(I3150="",200,VLOOKUP(I3150,#REF!,2,FALSE))</f>
        <v>#REF!</v>
      </c>
      <c r="I3150" t="s">
        <v>25</v>
      </c>
      <c r="J3150" s="3" t="s">
        <v>11</v>
      </c>
      <c r="K3150" s="3" t="s">
        <v>3</v>
      </c>
      <c r="L3150" t="s">
        <v>9196</v>
      </c>
      <c r="M3150" t="s">
        <v>90</v>
      </c>
      <c r="N3150" s="6" t="s">
        <v>1393</v>
      </c>
      <c r="P3150" s="6" t="s">
        <v>1394</v>
      </c>
      <c r="Q3150" s="6" t="s">
        <v>90</v>
      </c>
      <c r="R3150" s="6" t="s">
        <v>1395</v>
      </c>
      <c r="S3150" s="6"/>
    </row>
    <row r="3151" spans="1:19" ht="15" hidden="1" customHeight="1" x14ac:dyDescent="0.25">
      <c r="A3151" t="s">
        <v>9308</v>
      </c>
      <c r="B3151" s="6" t="s">
        <v>1392</v>
      </c>
      <c r="G3151" s="9"/>
      <c r="H3151" s="3" t="e">
        <f>IF(I3151="",200,VLOOKUP(I3151,#REF!,2,FALSE))</f>
        <v>#REF!</v>
      </c>
      <c r="I3151" t="s">
        <v>25</v>
      </c>
      <c r="J3151" s="3" t="s">
        <v>11</v>
      </c>
      <c r="K3151" s="3" t="s">
        <v>5</v>
      </c>
      <c r="L3151" t="s">
        <v>9198</v>
      </c>
      <c r="M3151" t="s">
        <v>90</v>
      </c>
      <c r="N3151" s="6" t="s">
        <v>1393</v>
      </c>
      <c r="P3151" s="6" t="s">
        <v>1394</v>
      </c>
      <c r="Q3151" s="6" t="s">
        <v>90</v>
      </c>
      <c r="R3151" s="6" t="s">
        <v>1395</v>
      </c>
      <c r="S3151" s="6"/>
    </row>
    <row r="3152" spans="1:19" ht="15" hidden="1" customHeight="1" x14ac:dyDescent="0.25">
      <c r="A3152" t="s">
        <v>9309</v>
      </c>
      <c r="B3152" s="6" t="s">
        <v>1397</v>
      </c>
      <c r="G3152" s="9"/>
      <c r="H3152" s="3" t="e">
        <f>IF(I3152="",200,VLOOKUP(I3152,#REF!,2,FALSE))</f>
        <v>#REF!</v>
      </c>
      <c r="I3152" t="s">
        <v>25</v>
      </c>
      <c r="J3152" s="3" t="s">
        <v>11</v>
      </c>
      <c r="K3152" s="3" t="s">
        <v>3</v>
      </c>
      <c r="L3152" t="s">
        <v>9196</v>
      </c>
      <c r="M3152" t="s">
        <v>90</v>
      </c>
      <c r="N3152" s="6" t="s">
        <v>1398</v>
      </c>
      <c r="P3152" s="6" t="s">
        <v>1399</v>
      </c>
      <c r="Q3152" s="6" t="s">
        <v>90</v>
      </c>
      <c r="R3152" s="6" t="s">
        <v>1400</v>
      </c>
      <c r="S3152" s="6"/>
    </row>
    <row r="3153" spans="1:19" ht="15" hidden="1" customHeight="1" x14ac:dyDescent="0.25">
      <c r="A3153" t="s">
        <v>9310</v>
      </c>
      <c r="B3153" s="6" t="s">
        <v>1397</v>
      </c>
      <c r="G3153" s="9"/>
      <c r="H3153" s="3" t="e">
        <f>IF(I3153="",200,VLOOKUP(I3153,#REF!,2,FALSE))</f>
        <v>#REF!</v>
      </c>
      <c r="I3153" t="s">
        <v>25</v>
      </c>
      <c r="J3153" s="3" t="s">
        <v>11</v>
      </c>
      <c r="K3153" s="3" t="s">
        <v>5</v>
      </c>
      <c r="L3153" t="s">
        <v>9198</v>
      </c>
      <c r="M3153" t="s">
        <v>90</v>
      </c>
      <c r="N3153" s="6" t="s">
        <v>1398</v>
      </c>
      <c r="P3153" s="6" t="s">
        <v>1399</v>
      </c>
      <c r="Q3153" s="6" t="s">
        <v>90</v>
      </c>
      <c r="R3153" s="6" t="s">
        <v>1400</v>
      </c>
      <c r="S3153" s="6"/>
    </row>
    <row r="3154" spans="1:19" ht="15" hidden="1" customHeight="1" x14ac:dyDescent="0.25">
      <c r="A3154" t="s">
        <v>9311</v>
      </c>
      <c r="B3154" s="6" t="s">
        <v>1402</v>
      </c>
      <c r="G3154" s="9"/>
      <c r="H3154" s="3" t="e">
        <f>IF(I3154="",200,VLOOKUP(I3154,#REF!,2,FALSE))</f>
        <v>#REF!</v>
      </c>
      <c r="I3154" t="s">
        <v>25</v>
      </c>
      <c r="J3154" s="3" t="s">
        <v>11</v>
      </c>
      <c r="K3154" s="3" t="s">
        <v>3</v>
      </c>
      <c r="L3154" t="s">
        <v>9196</v>
      </c>
      <c r="M3154" t="s">
        <v>90</v>
      </c>
      <c r="N3154" s="6" t="s">
        <v>1403</v>
      </c>
      <c r="P3154" s="6" t="s">
        <v>1404</v>
      </c>
      <c r="Q3154" s="6" t="s">
        <v>90</v>
      </c>
      <c r="R3154" s="6" t="s">
        <v>1405</v>
      </c>
      <c r="S3154" s="6"/>
    </row>
    <row r="3155" spans="1:19" ht="15" hidden="1" customHeight="1" x14ac:dyDescent="0.25">
      <c r="A3155" t="s">
        <v>9312</v>
      </c>
      <c r="B3155" s="6" t="s">
        <v>1402</v>
      </c>
      <c r="G3155" s="9"/>
      <c r="H3155" s="3" t="e">
        <f>IF(I3155="",200,VLOOKUP(I3155,#REF!,2,FALSE))</f>
        <v>#REF!</v>
      </c>
      <c r="I3155" t="s">
        <v>25</v>
      </c>
      <c r="J3155" s="3" t="s">
        <v>11</v>
      </c>
      <c r="K3155" s="3" t="s">
        <v>5</v>
      </c>
      <c r="L3155" t="s">
        <v>9198</v>
      </c>
      <c r="M3155" t="s">
        <v>90</v>
      </c>
      <c r="N3155" s="6" t="s">
        <v>1403</v>
      </c>
      <c r="P3155" s="6" t="s">
        <v>1404</v>
      </c>
      <c r="Q3155" s="6" t="s">
        <v>90</v>
      </c>
      <c r="R3155" s="6" t="s">
        <v>1405</v>
      </c>
      <c r="S3155" s="6"/>
    </row>
    <row r="3156" spans="1:19" ht="15" hidden="1" customHeight="1" x14ac:dyDescent="0.25">
      <c r="A3156" t="s">
        <v>9313</v>
      </c>
      <c r="B3156" s="6" t="s">
        <v>1407</v>
      </c>
      <c r="G3156" s="9"/>
      <c r="H3156" s="3" t="e">
        <f>IF(I3156="",200,VLOOKUP(I3156,#REF!,2,FALSE))</f>
        <v>#REF!</v>
      </c>
      <c r="I3156" t="s">
        <v>25</v>
      </c>
      <c r="J3156" s="3" t="s">
        <v>11</v>
      </c>
      <c r="K3156" s="3" t="s">
        <v>3</v>
      </c>
      <c r="L3156" t="s">
        <v>9196</v>
      </c>
      <c r="M3156" t="s">
        <v>90</v>
      </c>
      <c r="N3156" s="6" t="s">
        <v>1408</v>
      </c>
      <c r="P3156" s="6" t="s">
        <v>1409</v>
      </c>
      <c r="Q3156" s="6" t="s">
        <v>90</v>
      </c>
      <c r="R3156" s="6" t="s">
        <v>1410</v>
      </c>
      <c r="S3156" s="6"/>
    </row>
    <row r="3157" spans="1:19" ht="15" hidden="1" customHeight="1" x14ac:dyDescent="0.25">
      <c r="A3157" t="s">
        <v>9314</v>
      </c>
      <c r="B3157" s="6" t="s">
        <v>1407</v>
      </c>
      <c r="G3157" s="9"/>
      <c r="H3157" s="3" t="e">
        <f>IF(I3157="",200,VLOOKUP(I3157,#REF!,2,FALSE))</f>
        <v>#REF!</v>
      </c>
      <c r="I3157" t="s">
        <v>25</v>
      </c>
      <c r="J3157" s="3" t="s">
        <v>11</v>
      </c>
      <c r="K3157" s="3" t="s">
        <v>5</v>
      </c>
      <c r="L3157" t="s">
        <v>9198</v>
      </c>
      <c r="M3157" t="s">
        <v>90</v>
      </c>
      <c r="N3157" s="6" t="s">
        <v>1408</v>
      </c>
      <c r="P3157" s="6" t="s">
        <v>1409</v>
      </c>
      <c r="Q3157" s="6" t="s">
        <v>90</v>
      </c>
      <c r="R3157" s="6" t="s">
        <v>1410</v>
      </c>
      <c r="S3157" s="6"/>
    </row>
    <row r="3158" spans="1:19" ht="15" hidden="1" customHeight="1" x14ac:dyDescent="0.25">
      <c r="A3158" t="s">
        <v>9315</v>
      </c>
      <c r="B3158" s="6" t="s">
        <v>1412</v>
      </c>
      <c r="G3158" s="9"/>
      <c r="H3158" s="3" t="e">
        <f>IF(I3158="",200,VLOOKUP(I3158,#REF!,2,FALSE))</f>
        <v>#REF!</v>
      </c>
      <c r="I3158" t="s">
        <v>25</v>
      </c>
      <c r="J3158" s="3" t="s">
        <v>11</v>
      </c>
      <c r="K3158" s="3" t="s">
        <v>3</v>
      </c>
      <c r="L3158" t="s">
        <v>9196</v>
      </c>
      <c r="M3158" t="s">
        <v>90</v>
      </c>
      <c r="N3158" s="6" t="s">
        <v>1413</v>
      </c>
      <c r="P3158" s="6" t="s">
        <v>1414</v>
      </c>
      <c r="Q3158" s="6" t="s">
        <v>90</v>
      </c>
      <c r="R3158" s="6" t="s">
        <v>1415</v>
      </c>
      <c r="S3158" s="6"/>
    </row>
    <row r="3159" spans="1:19" ht="15" hidden="1" customHeight="1" x14ac:dyDescent="0.25">
      <c r="A3159" t="s">
        <v>9316</v>
      </c>
      <c r="B3159" s="6" t="s">
        <v>1412</v>
      </c>
      <c r="G3159" s="9"/>
      <c r="H3159" s="3" t="e">
        <f>IF(I3159="",200,VLOOKUP(I3159,#REF!,2,FALSE))</f>
        <v>#REF!</v>
      </c>
      <c r="I3159" t="s">
        <v>25</v>
      </c>
      <c r="J3159" s="3" t="s">
        <v>11</v>
      </c>
      <c r="K3159" s="3" t="s">
        <v>5</v>
      </c>
      <c r="L3159" t="s">
        <v>9198</v>
      </c>
      <c r="M3159" t="s">
        <v>90</v>
      </c>
      <c r="N3159" s="6" t="s">
        <v>1413</v>
      </c>
      <c r="P3159" s="6" t="s">
        <v>1414</v>
      </c>
      <c r="Q3159" s="6" t="s">
        <v>90</v>
      </c>
      <c r="R3159" s="6" t="s">
        <v>1415</v>
      </c>
      <c r="S3159" s="6"/>
    </row>
    <row r="3160" spans="1:19" ht="15" hidden="1" customHeight="1" x14ac:dyDescent="0.25">
      <c r="A3160" t="s">
        <v>9317</v>
      </c>
      <c r="B3160" s="6" t="s">
        <v>1417</v>
      </c>
      <c r="G3160" s="9"/>
      <c r="H3160" s="3" t="e">
        <f>IF(I3160="",200,VLOOKUP(I3160,#REF!,2,FALSE))</f>
        <v>#REF!</v>
      </c>
      <c r="I3160" t="s">
        <v>25</v>
      </c>
      <c r="J3160" s="3" t="s">
        <v>11</v>
      </c>
      <c r="K3160" s="3" t="s">
        <v>3</v>
      </c>
      <c r="L3160" t="s">
        <v>9196</v>
      </c>
      <c r="M3160" t="s">
        <v>90</v>
      </c>
      <c r="N3160" s="6" t="s">
        <v>1418</v>
      </c>
      <c r="P3160" s="6" t="s">
        <v>1419</v>
      </c>
      <c r="Q3160" s="6" t="s">
        <v>90</v>
      </c>
      <c r="R3160" s="6" t="s">
        <v>1420</v>
      </c>
      <c r="S3160" s="6"/>
    </row>
    <row r="3161" spans="1:19" ht="15" hidden="1" customHeight="1" x14ac:dyDescent="0.25">
      <c r="A3161" t="s">
        <v>9318</v>
      </c>
      <c r="B3161" s="6" t="s">
        <v>1417</v>
      </c>
      <c r="G3161" s="9"/>
      <c r="H3161" s="3" t="e">
        <f>IF(I3161="",200,VLOOKUP(I3161,#REF!,2,FALSE))</f>
        <v>#REF!</v>
      </c>
      <c r="I3161" t="s">
        <v>25</v>
      </c>
      <c r="J3161" s="3" t="s">
        <v>11</v>
      </c>
      <c r="K3161" s="3" t="s">
        <v>5</v>
      </c>
      <c r="L3161" t="s">
        <v>9198</v>
      </c>
      <c r="M3161" t="s">
        <v>90</v>
      </c>
      <c r="N3161" s="6" t="s">
        <v>1418</v>
      </c>
      <c r="P3161" s="6" t="s">
        <v>1419</v>
      </c>
      <c r="Q3161" s="6" t="s">
        <v>90</v>
      </c>
      <c r="R3161" s="6" t="s">
        <v>1420</v>
      </c>
      <c r="S3161" s="6"/>
    </row>
    <row r="3162" spans="1:19" ht="15" hidden="1" customHeight="1" x14ac:dyDescent="0.25">
      <c r="A3162" t="s">
        <v>9319</v>
      </c>
      <c r="B3162" s="6" t="s">
        <v>1422</v>
      </c>
      <c r="G3162" s="9"/>
      <c r="H3162" s="3" t="e">
        <f>IF(I3162="",200,VLOOKUP(I3162,#REF!,2,FALSE))</f>
        <v>#REF!</v>
      </c>
      <c r="I3162" t="s">
        <v>25</v>
      </c>
      <c r="J3162" s="3" t="s">
        <v>11</v>
      </c>
      <c r="K3162" s="3" t="s">
        <v>3</v>
      </c>
      <c r="L3162" t="s">
        <v>9196</v>
      </c>
      <c r="M3162" t="s">
        <v>90</v>
      </c>
      <c r="N3162" s="6" t="s">
        <v>1423</v>
      </c>
      <c r="O3162" s="6" t="s">
        <v>1424</v>
      </c>
      <c r="P3162" s="6" t="s">
        <v>1425</v>
      </c>
      <c r="Q3162" s="6" t="s">
        <v>90</v>
      </c>
      <c r="R3162" s="6" t="s">
        <v>1426</v>
      </c>
      <c r="S3162" s="6"/>
    </row>
    <row r="3163" spans="1:19" ht="15" hidden="1" customHeight="1" x14ac:dyDescent="0.25">
      <c r="A3163" t="s">
        <v>9320</v>
      </c>
      <c r="B3163" s="6" t="s">
        <v>1422</v>
      </c>
      <c r="G3163" s="9"/>
      <c r="H3163" s="3" t="e">
        <f>IF(I3163="",200,VLOOKUP(I3163,#REF!,2,FALSE))</f>
        <v>#REF!</v>
      </c>
      <c r="I3163" t="s">
        <v>25</v>
      </c>
      <c r="J3163" s="3" t="s">
        <v>11</v>
      </c>
      <c r="K3163" s="3" t="s">
        <v>3</v>
      </c>
      <c r="L3163" t="s">
        <v>9196</v>
      </c>
      <c r="M3163" t="s">
        <v>90</v>
      </c>
      <c r="N3163" s="6" t="s">
        <v>1423</v>
      </c>
      <c r="O3163" s="6" t="s">
        <v>1424</v>
      </c>
      <c r="P3163" s="6" t="s">
        <v>1425</v>
      </c>
      <c r="Q3163" s="6" t="s">
        <v>90</v>
      </c>
      <c r="R3163" s="6" t="s">
        <v>1426</v>
      </c>
      <c r="S3163" s="6"/>
    </row>
    <row r="3164" spans="1:19" ht="15" hidden="1" customHeight="1" x14ac:dyDescent="0.25">
      <c r="A3164" t="s">
        <v>9321</v>
      </c>
      <c r="B3164" s="6" t="s">
        <v>1422</v>
      </c>
      <c r="G3164" s="9"/>
      <c r="H3164" s="3" t="e">
        <f>IF(I3164="",200,VLOOKUP(I3164,#REF!,2,FALSE))</f>
        <v>#REF!</v>
      </c>
      <c r="I3164" t="s">
        <v>25</v>
      </c>
      <c r="J3164" s="3" t="s">
        <v>11</v>
      </c>
      <c r="K3164" s="3" t="s">
        <v>5</v>
      </c>
      <c r="L3164" t="s">
        <v>9198</v>
      </c>
      <c r="M3164" t="s">
        <v>90</v>
      </c>
      <c r="N3164" s="6" t="s">
        <v>1423</v>
      </c>
      <c r="O3164" s="6" t="s">
        <v>1424</v>
      </c>
      <c r="P3164" s="6" t="s">
        <v>1425</v>
      </c>
      <c r="Q3164" s="6" t="s">
        <v>90</v>
      </c>
      <c r="R3164" s="6" t="s">
        <v>1426</v>
      </c>
      <c r="S3164" s="6"/>
    </row>
    <row r="3165" spans="1:19" ht="15" hidden="1" customHeight="1" x14ac:dyDescent="0.25">
      <c r="A3165" t="s">
        <v>9322</v>
      </c>
      <c r="B3165" s="6" t="s">
        <v>1422</v>
      </c>
      <c r="G3165" s="9"/>
      <c r="H3165" s="3" t="e">
        <f>IF(I3165="",200,VLOOKUP(I3165,#REF!,2,FALSE))</f>
        <v>#REF!</v>
      </c>
      <c r="I3165" t="s">
        <v>25</v>
      </c>
      <c r="J3165" s="3" t="s">
        <v>11</v>
      </c>
      <c r="K3165" s="3" t="s">
        <v>5</v>
      </c>
      <c r="L3165" t="s">
        <v>9198</v>
      </c>
      <c r="M3165" t="s">
        <v>90</v>
      </c>
      <c r="N3165" s="6" t="s">
        <v>1423</v>
      </c>
      <c r="O3165" s="6" t="s">
        <v>1424</v>
      </c>
      <c r="P3165" s="6" t="s">
        <v>1425</v>
      </c>
      <c r="Q3165" s="6" t="s">
        <v>90</v>
      </c>
      <c r="R3165" s="6" t="s">
        <v>1426</v>
      </c>
      <c r="S3165" s="6"/>
    </row>
    <row r="3166" spans="1:19" ht="15" hidden="1" customHeight="1" x14ac:dyDescent="0.25">
      <c r="A3166" t="s">
        <v>9323</v>
      </c>
      <c r="B3166" s="6" t="s">
        <v>1429</v>
      </c>
      <c r="G3166" s="9"/>
      <c r="H3166" s="3" t="e">
        <f>IF(I3166="",200,VLOOKUP(I3166,#REF!,2,FALSE))</f>
        <v>#REF!</v>
      </c>
      <c r="I3166" t="s">
        <v>25</v>
      </c>
      <c r="J3166" s="3" t="s">
        <v>11</v>
      </c>
      <c r="K3166" s="3" t="s">
        <v>3</v>
      </c>
      <c r="L3166" t="s">
        <v>9196</v>
      </c>
      <c r="M3166" t="s">
        <v>90</v>
      </c>
      <c r="N3166" s="6" t="s">
        <v>1423</v>
      </c>
      <c r="O3166" s="6" t="s">
        <v>1430</v>
      </c>
      <c r="P3166" s="6" t="s">
        <v>1431</v>
      </c>
      <c r="Q3166" s="6" t="s">
        <v>90</v>
      </c>
      <c r="R3166" s="6" t="s">
        <v>90</v>
      </c>
      <c r="S3166" s="6"/>
    </row>
    <row r="3167" spans="1:19" ht="15" hidden="1" customHeight="1" x14ac:dyDescent="0.25">
      <c r="A3167" t="s">
        <v>9324</v>
      </c>
      <c r="B3167" s="6" t="s">
        <v>1429</v>
      </c>
      <c r="G3167" s="9"/>
      <c r="H3167" s="3" t="e">
        <f>IF(I3167="",200,VLOOKUP(I3167,#REF!,2,FALSE))</f>
        <v>#REF!</v>
      </c>
      <c r="I3167" t="s">
        <v>25</v>
      </c>
      <c r="J3167" s="3" t="s">
        <v>11</v>
      </c>
      <c r="K3167" s="3" t="s">
        <v>3</v>
      </c>
      <c r="L3167" t="s">
        <v>9196</v>
      </c>
      <c r="M3167" t="s">
        <v>90</v>
      </c>
      <c r="N3167" s="6" t="s">
        <v>1423</v>
      </c>
      <c r="O3167" s="6" t="s">
        <v>1430</v>
      </c>
      <c r="P3167" s="6" t="s">
        <v>1431</v>
      </c>
      <c r="Q3167" s="6" t="s">
        <v>90</v>
      </c>
      <c r="R3167" s="6" t="s">
        <v>90</v>
      </c>
      <c r="S3167" s="6"/>
    </row>
    <row r="3168" spans="1:19" ht="15" hidden="1" customHeight="1" x14ac:dyDescent="0.25">
      <c r="A3168" t="s">
        <v>9325</v>
      </c>
      <c r="B3168" s="6" t="s">
        <v>1429</v>
      </c>
      <c r="G3168" s="9"/>
      <c r="H3168" s="3" t="e">
        <f>IF(I3168="",200,VLOOKUP(I3168,#REF!,2,FALSE))</f>
        <v>#REF!</v>
      </c>
      <c r="I3168" t="s">
        <v>25</v>
      </c>
      <c r="J3168" s="3" t="s">
        <v>11</v>
      </c>
      <c r="K3168" s="3" t="s">
        <v>5</v>
      </c>
      <c r="L3168" t="s">
        <v>9198</v>
      </c>
      <c r="M3168" t="s">
        <v>90</v>
      </c>
      <c r="N3168" s="6" t="s">
        <v>1423</v>
      </c>
      <c r="O3168" s="6" t="s">
        <v>1430</v>
      </c>
      <c r="P3168" s="6" t="s">
        <v>1431</v>
      </c>
      <c r="Q3168" s="6" t="s">
        <v>90</v>
      </c>
      <c r="R3168" s="6" t="s">
        <v>90</v>
      </c>
      <c r="S3168" s="6"/>
    </row>
    <row r="3169" spans="1:19" ht="15" hidden="1" customHeight="1" x14ac:dyDescent="0.25">
      <c r="A3169" t="s">
        <v>9326</v>
      </c>
      <c r="B3169" s="6" t="s">
        <v>1429</v>
      </c>
      <c r="G3169" s="9"/>
      <c r="H3169" s="3" t="e">
        <f>IF(I3169="",200,VLOOKUP(I3169,#REF!,2,FALSE))</f>
        <v>#REF!</v>
      </c>
      <c r="I3169" t="s">
        <v>25</v>
      </c>
      <c r="J3169" s="3" t="s">
        <v>11</v>
      </c>
      <c r="K3169" s="3" t="s">
        <v>5</v>
      </c>
      <c r="L3169" t="s">
        <v>9198</v>
      </c>
      <c r="M3169" t="s">
        <v>90</v>
      </c>
      <c r="N3169" s="6" t="s">
        <v>1423</v>
      </c>
      <c r="O3169" s="6" t="s">
        <v>1430</v>
      </c>
      <c r="P3169" s="6" t="s">
        <v>1431</v>
      </c>
      <c r="Q3169" s="6" t="s">
        <v>90</v>
      </c>
      <c r="R3169" s="6" t="s">
        <v>90</v>
      </c>
      <c r="S3169" s="6"/>
    </row>
    <row r="3170" spans="1:19" ht="15" hidden="1" customHeight="1" x14ac:dyDescent="0.25">
      <c r="A3170" t="s">
        <v>9327</v>
      </c>
      <c r="B3170" s="6" t="s">
        <v>1434</v>
      </c>
      <c r="G3170" s="9"/>
      <c r="H3170" s="3" t="e">
        <f>IF(I3170="",200,VLOOKUP(I3170,#REF!,2,FALSE))</f>
        <v>#REF!</v>
      </c>
      <c r="I3170" t="s">
        <v>25</v>
      </c>
      <c r="J3170" s="3" t="s">
        <v>11</v>
      </c>
      <c r="K3170" s="3" t="s">
        <v>3</v>
      </c>
      <c r="L3170" t="s">
        <v>9196</v>
      </c>
      <c r="M3170" t="s">
        <v>90</v>
      </c>
      <c r="N3170" s="6" t="s">
        <v>1423</v>
      </c>
      <c r="O3170" s="6" t="s">
        <v>1435</v>
      </c>
      <c r="P3170" s="6" t="s">
        <v>1436</v>
      </c>
      <c r="Q3170" s="6" t="s">
        <v>90</v>
      </c>
      <c r="R3170" s="6" t="s">
        <v>90</v>
      </c>
      <c r="S3170" s="6"/>
    </row>
    <row r="3171" spans="1:19" ht="15" hidden="1" customHeight="1" x14ac:dyDescent="0.25">
      <c r="A3171" t="s">
        <v>9328</v>
      </c>
      <c r="B3171" s="6" t="s">
        <v>1434</v>
      </c>
      <c r="G3171" s="9"/>
      <c r="H3171" s="3" t="e">
        <f>IF(I3171="",200,VLOOKUP(I3171,#REF!,2,FALSE))</f>
        <v>#REF!</v>
      </c>
      <c r="I3171" t="s">
        <v>25</v>
      </c>
      <c r="J3171" s="3" t="s">
        <v>11</v>
      </c>
      <c r="K3171" s="3" t="s">
        <v>3</v>
      </c>
      <c r="L3171" t="s">
        <v>9196</v>
      </c>
      <c r="M3171" t="s">
        <v>90</v>
      </c>
      <c r="N3171" s="6" t="s">
        <v>1423</v>
      </c>
      <c r="O3171" s="6" t="s">
        <v>1435</v>
      </c>
      <c r="P3171" s="6" t="s">
        <v>1436</v>
      </c>
      <c r="Q3171" s="6" t="s">
        <v>90</v>
      </c>
      <c r="R3171" s="6" t="s">
        <v>90</v>
      </c>
      <c r="S3171" s="6"/>
    </row>
    <row r="3172" spans="1:19" ht="15" hidden="1" customHeight="1" x14ac:dyDescent="0.25">
      <c r="A3172" t="s">
        <v>9329</v>
      </c>
      <c r="B3172" s="6" t="s">
        <v>1434</v>
      </c>
      <c r="G3172" s="9"/>
      <c r="H3172" s="3" t="e">
        <f>IF(I3172="",200,VLOOKUP(I3172,#REF!,2,FALSE))</f>
        <v>#REF!</v>
      </c>
      <c r="I3172" t="s">
        <v>25</v>
      </c>
      <c r="J3172" s="3" t="s">
        <v>11</v>
      </c>
      <c r="K3172" s="3" t="s">
        <v>5</v>
      </c>
      <c r="L3172" t="s">
        <v>9198</v>
      </c>
      <c r="M3172" t="s">
        <v>90</v>
      </c>
      <c r="N3172" s="6" t="s">
        <v>1423</v>
      </c>
      <c r="O3172" s="6" t="s">
        <v>1435</v>
      </c>
      <c r="P3172" s="6" t="s">
        <v>1436</v>
      </c>
      <c r="Q3172" s="6" t="s">
        <v>90</v>
      </c>
      <c r="R3172" s="6" t="s">
        <v>90</v>
      </c>
      <c r="S3172" s="6"/>
    </row>
    <row r="3173" spans="1:19" ht="15" hidden="1" customHeight="1" x14ac:dyDescent="0.25">
      <c r="A3173" t="s">
        <v>9330</v>
      </c>
      <c r="B3173" s="6" t="s">
        <v>1434</v>
      </c>
      <c r="G3173" s="9"/>
      <c r="H3173" s="3" t="e">
        <f>IF(I3173="",200,VLOOKUP(I3173,#REF!,2,FALSE))</f>
        <v>#REF!</v>
      </c>
      <c r="I3173" t="s">
        <v>25</v>
      </c>
      <c r="J3173" s="3" t="s">
        <v>11</v>
      </c>
      <c r="K3173" s="3" t="s">
        <v>5</v>
      </c>
      <c r="L3173" t="s">
        <v>9198</v>
      </c>
      <c r="M3173" t="s">
        <v>90</v>
      </c>
      <c r="N3173" s="6" t="s">
        <v>1423</v>
      </c>
      <c r="O3173" s="6" t="s">
        <v>1435</v>
      </c>
      <c r="P3173" s="6" t="s">
        <v>1436</v>
      </c>
      <c r="Q3173" s="6" t="s">
        <v>90</v>
      </c>
      <c r="R3173" s="6" t="s">
        <v>90</v>
      </c>
      <c r="S3173" s="6"/>
    </row>
    <row r="3174" spans="1:19" ht="15" hidden="1" customHeight="1" x14ac:dyDescent="0.25">
      <c r="A3174" t="s">
        <v>9331</v>
      </c>
      <c r="B3174" s="6" t="s">
        <v>1439</v>
      </c>
      <c r="G3174" s="9"/>
      <c r="H3174" s="3" t="e">
        <f>IF(I3174="",200,VLOOKUP(I3174,#REF!,2,FALSE))</f>
        <v>#REF!</v>
      </c>
      <c r="I3174" t="s">
        <v>25</v>
      </c>
      <c r="J3174" s="3" t="s">
        <v>11</v>
      </c>
      <c r="K3174" s="3" t="s">
        <v>3</v>
      </c>
      <c r="L3174" t="s">
        <v>9196</v>
      </c>
      <c r="M3174" t="s">
        <v>90</v>
      </c>
      <c r="N3174" s="6" t="s">
        <v>1423</v>
      </c>
      <c r="O3174" s="6" t="s">
        <v>1440</v>
      </c>
      <c r="P3174" s="6" t="s">
        <v>1441</v>
      </c>
      <c r="Q3174" s="6" t="s">
        <v>90</v>
      </c>
      <c r="R3174" s="6" t="s">
        <v>90</v>
      </c>
      <c r="S3174" s="6"/>
    </row>
    <row r="3175" spans="1:19" ht="15" hidden="1" customHeight="1" x14ac:dyDescent="0.25">
      <c r="A3175" t="s">
        <v>9332</v>
      </c>
      <c r="B3175" s="6" t="s">
        <v>1439</v>
      </c>
      <c r="G3175" s="9"/>
      <c r="H3175" s="3" t="e">
        <f>IF(I3175="",200,VLOOKUP(I3175,#REF!,2,FALSE))</f>
        <v>#REF!</v>
      </c>
      <c r="I3175" t="s">
        <v>25</v>
      </c>
      <c r="J3175" s="3" t="s">
        <v>11</v>
      </c>
      <c r="K3175" s="3" t="s">
        <v>3</v>
      </c>
      <c r="L3175" t="s">
        <v>9196</v>
      </c>
      <c r="M3175" t="s">
        <v>90</v>
      </c>
      <c r="N3175" s="6" t="s">
        <v>1423</v>
      </c>
      <c r="O3175" s="6" t="s">
        <v>1440</v>
      </c>
      <c r="P3175" s="6" t="s">
        <v>1441</v>
      </c>
      <c r="Q3175" s="6" t="s">
        <v>90</v>
      </c>
      <c r="R3175" s="6" t="s">
        <v>90</v>
      </c>
      <c r="S3175" s="6"/>
    </row>
    <row r="3176" spans="1:19" ht="15" hidden="1" customHeight="1" x14ac:dyDescent="0.25">
      <c r="A3176" t="s">
        <v>9333</v>
      </c>
      <c r="B3176" s="6" t="s">
        <v>1439</v>
      </c>
      <c r="G3176" s="9"/>
      <c r="H3176" s="3" t="e">
        <f>IF(I3176="",200,VLOOKUP(I3176,#REF!,2,FALSE))</f>
        <v>#REF!</v>
      </c>
      <c r="I3176" t="s">
        <v>25</v>
      </c>
      <c r="J3176" s="3" t="s">
        <v>11</v>
      </c>
      <c r="K3176" s="3" t="s">
        <v>5</v>
      </c>
      <c r="L3176" t="s">
        <v>9198</v>
      </c>
      <c r="M3176" t="s">
        <v>90</v>
      </c>
      <c r="N3176" s="6" t="s">
        <v>1423</v>
      </c>
      <c r="O3176" s="6" t="s">
        <v>1440</v>
      </c>
      <c r="P3176" s="6" t="s">
        <v>1441</v>
      </c>
      <c r="Q3176" s="6" t="s">
        <v>90</v>
      </c>
      <c r="R3176" s="6" t="s">
        <v>90</v>
      </c>
      <c r="S3176" s="6"/>
    </row>
    <row r="3177" spans="1:19" ht="15" hidden="1" customHeight="1" x14ac:dyDescent="0.25">
      <c r="A3177" t="s">
        <v>9334</v>
      </c>
      <c r="B3177" s="6" t="s">
        <v>1439</v>
      </c>
      <c r="G3177" s="9"/>
      <c r="H3177" s="3" t="e">
        <f>IF(I3177="",200,VLOOKUP(I3177,#REF!,2,FALSE))</f>
        <v>#REF!</v>
      </c>
      <c r="I3177" t="s">
        <v>25</v>
      </c>
      <c r="J3177" s="3" t="s">
        <v>11</v>
      </c>
      <c r="K3177" s="3" t="s">
        <v>5</v>
      </c>
      <c r="L3177" t="s">
        <v>9198</v>
      </c>
      <c r="M3177" t="s">
        <v>90</v>
      </c>
      <c r="N3177" s="6" t="s">
        <v>1423</v>
      </c>
      <c r="O3177" s="6" t="s">
        <v>1440</v>
      </c>
      <c r="P3177" s="6" t="s">
        <v>1441</v>
      </c>
      <c r="Q3177" s="6" t="s">
        <v>90</v>
      </c>
      <c r="R3177" s="6" t="s">
        <v>90</v>
      </c>
      <c r="S3177" s="6"/>
    </row>
    <row r="3178" spans="1:19" ht="15" hidden="1" customHeight="1" x14ac:dyDescent="0.25">
      <c r="A3178" t="s">
        <v>9335</v>
      </c>
      <c r="B3178" s="6" t="s">
        <v>1444</v>
      </c>
      <c r="G3178" s="9"/>
      <c r="H3178" s="3" t="e">
        <f>IF(I3178="",200,VLOOKUP(I3178,#REF!,2,FALSE))</f>
        <v>#REF!</v>
      </c>
      <c r="I3178" t="s">
        <v>25</v>
      </c>
      <c r="J3178" s="3" t="s">
        <v>11</v>
      </c>
      <c r="K3178" s="3" t="s">
        <v>3</v>
      </c>
      <c r="L3178" t="s">
        <v>9196</v>
      </c>
      <c r="M3178" t="s">
        <v>90</v>
      </c>
      <c r="N3178" s="6" t="s">
        <v>1423</v>
      </c>
      <c r="O3178" s="6" t="s">
        <v>1445</v>
      </c>
      <c r="P3178" s="6" t="s">
        <v>1446</v>
      </c>
      <c r="Q3178" s="6" t="s">
        <v>90</v>
      </c>
      <c r="R3178" s="6" t="s">
        <v>90</v>
      </c>
      <c r="S3178" s="6"/>
    </row>
    <row r="3179" spans="1:19" ht="15" hidden="1" customHeight="1" x14ac:dyDescent="0.25">
      <c r="A3179" t="s">
        <v>9336</v>
      </c>
      <c r="B3179" s="6" t="s">
        <v>1444</v>
      </c>
      <c r="G3179" s="9"/>
      <c r="H3179" s="3" t="e">
        <f>IF(I3179="",200,VLOOKUP(I3179,#REF!,2,FALSE))</f>
        <v>#REF!</v>
      </c>
      <c r="I3179" t="s">
        <v>25</v>
      </c>
      <c r="J3179" s="3" t="s">
        <v>11</v>
      </c>
      <c r="K3179" s="3" t="s">
        <v>3</v>
      </c>
      <c r="L3179" t="s">
        <v>9196</v>
      </c>
      <c r="M3179" t="s">
        <v>90</v>
      </c>
      <c r="N3179" s="6" t="s">
        <v>1423</v>
      </c>
      <c r="O3179" s="6" t="s">
        <v>1445</v>
      </c>
      <c r="P3179" s="6" t="s">
        <v>1446</v>
      </c>
      <c r="Q3179" s="6" t="s">
        <v>90</v>
      </c>
      <c r="R3179" s="6" t="s">
        <v>90</v>
      </c>
      <c r="S3179" s="6"/>
    </row>
    <row r="3180" spans="1:19" ht="15" hidden="1" customHeight="1" x14ac:dyDescent="0.25">
      <c r="A3180" t="s">
        <v>9337</v>
      </c>
      <c r="B3180" s="6" t="s">
        <v>1444</v>
      </c>
      <c r="G3180" s="9"/>
      <c r="H3180" s="3" t="e">
        <f>IF(I3180="",200,VLOOKUP(I3180,#REF!,2,FALSE))</f>
        <v>#REF!</v>
      </c>
      <c r="I3180" t="s">
        <v>25</v>
      </c>
      <c r="J3180" s="3" t="s">
        <v>11</v>
      </c>
      <c r="K3180" s="3" t="s">
        <v>5</v>
      </c>
      <c r="L3180" t="s">
        <v>9198</v>
      </c>
      <c r="M3180" t="s">
        <v>90</v>
      </c>
      <c r="N3180" s="6" t="s">
        <v>1423</v>
      </c>
      <c r="O3180" s="6" t="s">
        <v>1445</v>
      </c>
      <c r="P3180" s="6" t="s">
        <v>1446</v>
      </c>
      <c r="Q3180" s="6" t="s">
        <v>90</v>
      </c>
      <c r="R3180" s="6" t="s">
        <v>90</v>
      </c>
      <c r="S3180" s="6"/>
    </row>
    <row r="3181" spans="1:19" ht="15" hidden="1" customHeight="1" x14ac:dyDescent="0.25">
      <c r="A3181" t="s">
        <v>9338</v>
      </c>
      <c r="B3181" s="6" t="s">
        <v>1444</v>
      </c>
      <c r="G3181" s="9"/>
      <c r="H3181" s="3" t="e">
        <f>IF(I3181="",200,VLOOKUP(I3181,#REF!,2,FALSE))</f>
        <v>#REF!</v>
      </c>
      <c r="I3181" t="s">
        <v>25</v>
      </c>
      <c r="J3181" s="3" t="s">
        <v>11</v>
      </c>
      <c r="K3181" s="3" t="s">
        <v>5</v>
      </c>
      <c r="L3181" t="s">
        <v>9198</v>
      </c>
      <c r="M3181" t="s">
        <v>90</v>
      </c>
      <c r="N3181" s="6" t="s">
        <v>1423</v>
      </c>
      <c r="O3181" s="6" t="s">
        <v>1445</v>
      </c>
      <c r="P3181" s="6" t="s">
        <v>1446</v>
      </c>
      <c r="Q3181" s="6" t="s">
        <v>90</v>
      </c>
      <c r="R3181" s="6" t="s">
        <v>90</v>
      </c>
      <c r="S3181" s="6"/>
    </row>
    <row r="3182" spans="1:19" ht="15" hidden="1" customHeight="1" x14ac:dyDescent="0.25">
      <c r="A3182" t="s">
        <v>9339</v>
      </c>
      <c r="B3182" s="6" t="s">
        <v>1449</v>
      </c>
      <c r="G3182" s="9"/>
      <c r="H3182" s="3" t="e">
        <f>IF(I3182="",200,VLOOKUP(I3182,#REF!,2,FALSE))</f>
        <v>#REF!</v>
      </c>
      <c r="I3182" t="s">
        <v>25</v>
      </c>
      <c r="J3182" s="3" t="s">
        <v>11</v>
      </c>
      <c r="K3182" s="3" t="s">
        <v>3</v>
      </c>
      <c r="L3182" t="s">
        <v>9196</v>
      </c>
      <c r="M3182" t="s">
        <v>90</v>
      </c>
      <c r="N3182" s="6" t="s">
        <v>1423</v>
      </c>
      <c r="O3182" s="6" t="s">
        <v>1450</v>
      </c>
      <c r="P3182" s="6" t="s">
        <v>1451</v>
      </c>
      <c r="Q3182" s="6" t="s">
        <v>90</v>
      </c>
      <c r="R3182" s="6" t="s">
        <v>90</v>
      </c>
      <c r="S3182" s="6"/>
    </row>
    <row r="3183" spans="1:19" ht="15" hidden="1" customHeight="1" x14ac:dyDescent="0.25">
      <c r="A3183" t="s">
        <v>9340</v>
      </c>
      <c r="B3183" s="6" t="s">
        <v>1449</v>
      </c>
      <c r="G3183" s="9"/>
      <c r="H3183" s="3" t="e">
        <f>IF(I3183="",200,VLOOKUP(I3183,#REF!,2,FALSE))</f>
        <v>#REF!</v>
      </c>
      <c r="I3183" t="s">
        <v>25</v>
      </c>
      <c r="J3183" s="3" t="s">
        <v>11</v>
      </c>
      <c r="K3183" s="3" t="s">
        <v>3</v>
      </c>
      <c r="L3183" t="s">
        <v>9196</v>
      </c>
      <c r="M3183" t="s">
        <v>90</v>
      </c>
      <c r="N3183" s="6" t="s">
        <v>1423</v>
      </c>
      <c r="O3183" s="6" t="s">
        <v>1450</v>
      </c>
      <c r="P3183" s="6" t="s">
        <v>1451</v>
      </c>
      <c r="Q3183" s="6" t="s">
        <v>90</v>
      </c>
      <c r="R3183" s="6" t="s">
        <v>90</v>
      </c>
      <c r="S3183" s="6"/>
    </row>
    <row r="3184" spans="1:19" ht="15" hidden="1" customHeight="1" x14ac:dyDescent="0.25">
      <c r="A3184" t="s">
        <v>9341</v>
      </c>
      <c r="B3184" s="6" t="s">
        <v>1449</v>
      </c>
      <c r="G3184" s="9"/>
      <c r="H3184" s="3" t="e">
        <f>IF(I3184="",200,VLOOKUP(I3184,#REF!,2,FALSE))</f>
        <v>#REF!</v>
      </c>
      <c r="I3184" t="s">
        <v>25</v>
      </c>
      <c r="J3184" s="3" t="s">
        <v>11</v>
      </c>
      <c r="K3184" s="3" t="s">
        <v>5</v>
      </c>
      <c r="L3184" t="s">
        <v>9198</v>
      </c>
      <c r="M3184" t="s">
        <v>90</v>
      </c>
      <c r="N3184" s="6" t="s">
        <v>1423</v>
      </c>
      <c r="O3184" s="6" t="s">
        <v>1450</v>
      </c>
      <c r="P3184" s="6" t="s">
        <v>1451</v>
      </c>
      <c r="Q3184" s="6" t="s">
        <v>90</v>
      </c>
      <c r="R3184" s="6" t="s">
        <v>90</v>
      </c>
      <c r="S3184" s="6"/>
    </row>
    <row r="3185" spans="1:19" ht="15" hidden="1" customHeight="1" x14ac:dyDescent="0.25">
      <c r="A3185" t="s">
        <v>9342</v>
      </c>
      <c r="B3185" s="6" t="s">
        <v>1449</v>
      </c>
      <c r="G3185" s="9"/>
      <c r="H3185" s="3" t="e">
        <f>IF(I3185="",200,VLOOKUP(I3185,#REF!,2,FALSE))</f>
        <v>#REF!</v>
      </c>
      <c r="I3185" t="s">
        <v>25</v>
      </c>
      <c r="J3185" s="3" t="s">
        <v>11</v>
      </c>
      <c r="K3185" s="3" t="s">
        <v>5</v>
      </c>
      <c r="L3185" t="s">
        <v>9198</v>
      </c>
      <c r="M3185" t="s">
        <v>90</v>
      </c>
      <c r="N3185" s="6" t="s">
        <v>1423</v>
      </c>
      <c r="O3185" s="6" t="s">
        <v>1450</v>
      </c>
      <c r="P3185" s="6" t="s">
        <v>1451</v>
      </c>
      <c r="Q3185" s="6" t="s">
        <v>90</v>
      </c>
      <c r="R3185" s="6" t="s">
        <v>90</v>
      </c>
      <c r="S3185" s="6"/>
    </row>
    <row r="3186" spans="1:19" ht="15" hidden="1" customHeight="1" x14ac:dyDescent="0.25">
      <c r="A3186" t="s">
        <v>9343</v>
      </c>
      <c r="B3186" s="6" t="s">
        <v>1454</v>
      </c>
      <c r="G3186" s="9"/>
      <c r="H3186" s="3" t="e">
        <f>IF(I3186="",200,VLOOKUP(I3186,#REF!,2,FALSE))</f>
        <v>#REF!</v>
      </c>
      <c r="I3186" t="s">
        <v>25</v>
      </c>
      <c r="J3186" s="3" t="s">
        <v>11</v>
      </c>
      <c r="K3186" s="3" t="s">
        <v>3</v>
      </c>
      <c r="L3186" t="s">
        <v>9196</v>
      </c>
      <c r="M3186" t="s">
        <v>90</v>
      </c>
      <c r="N3186" s="6" t="s">
        <v>1455</v>
      </c>
      <c r="O3186" s="6" t="s">
        <v>1456</v>
      </c>
      <c r="P3186" s="6" t="s">
        <v>1457</v>
      </c>
      <c r="Q3186" s="6" t="s">
        <v>90</v>
      </c>
      <c r="R3186" s="6" t="s">
        <v>1458</v>
      </c>
      <c r="S3186" s="6"/>
    </row>
    <row r="3187" spans="1:19" ht="15" hidden="1" customHeight="1" x14ac:dyDescent="0.25">
      <c r="A3187" t="s">
        <v>9344</v>
      </c>
      <c r="B3187" s="6" t="s">
        <v>1454</v>
      </c>
      <c r="G3187" s="9"/>
      <c r="H3187" s="3" t="e">
        <f>IF(I3187="",200,VLOOKUP(I3187,#REF!,2,FALSE))</f>
        <v>#REF!</v>
      </c>
      <c r="I3187" t="s">
        <v>25</v>
      </c>
      <c r="J3187" s="3" t="s">
        <v>11</v>
      </c>
      <c r="K3187" s="3" t="s">
        <v>5</v>
      </c>
      <c r="L3187" t="s">
        <v>9198</v>
      </c>
      <c r="M3187" t="s">
        <v>90</v>
      </c>
      <c r="N3187" s="6" t="s">
        <v>1455</v>
      </c>
      <c r="O3187" s="6" t="s">
        <v>1456</v>
      </c>
      <c r="P3187" s="6" t="s">
        <v>1457</v>
      </c>
      <c r="Q3187" s="6" t="s">
        <v>90</v>
      </c>
      <c r="R3187" s="6" t="s">
        <v>1458</v>
      </c>
      <c r="S3187" s="6"/>
    </row>
    <row r="3188" spans="1:19" ht="15" hidden="1" customHeight="1" x14ac:dyDescent="0.25">
      <c r="A3188" t="s">
        <v>9345</v>
      </c>
      <c r="B3188" s="6" t="s">
        <v>1460</v>
      </c>
      <c r="G3188" s="9"/>
      <c r="H3188" s="3" t="e">
        <f>IF(I3188="",200,VLOOKUP(I3188,#REF!,2,FALSE))</f>
        <v>#REF!</v>
      </c>
      <c r="I3188" t="s">
        <v>25</v>
      </c>
      <c r="J3188" s="3" t="s">
        <v>11</v>
      </c>
      <c r="K3188" s="3" t="s">
        <v>3</v>
      </c>
      <c r="L3188" t="s">
        <v>9196</v>
      </c>
      <c r="M3188" t="s">
        <v>90</v>
      </c>
      <c r="N3188" s="6" t="s">
        <v>1461</v>
      </c>
      <c r="O3188" s="6" t="s">
        <v>1462</v>
      </c>
      <c r="P3188" s="6" t="s">
        <v>1463</v>
      </c>
      <c r="Q3188" s="6" t="s">
        <v>90</v>
      </c>
      <c r="R3188" s="6" t="s">
        <v>1464</v>
      </c>
      <c r="S3188" s="6"/>
    </row>
    <row r="3189" spans="1:19" ht="15" hidden="1" customHeight="1" x14ac:dyDescent="0.25">
      <c r="A3189" t="s">
        <v>9346</v>
      </c>
      <c r="B3189" s="6" t="s">
        <v>1460</v>
      </c>
      <c r="G3189" s="9"/>
      <c r="H3189" s="3" t="e">
        <f>IF(I3189="",200,VLOOKUP(I3189,#REF!,2,FALSE))</f>
        <v>#REF!</v>
      </c>
      <c r="I3189" t="s">
        <v>25</v>
      </c>
      <c r="J3189" s="3" t="s">
        <v>11</v>
      </c>
      <c r="K3189" s="3" t="s">
        <v>5</v>
      </c>
      <c r="L3189" t="s">
        <v>9198</v>
      </c>
      <c r="M3189" t="s">
        <v>90</v>
      </c>
      <c r="N3189" s="6" t="s">
        <v>1461</v>
      </c>
      <c r="O3189" s="6" t="s">
        <v>1462</v>
      </c>
      <c r="P3189" s="6" t="s">
        <v>1463</v>
      </c>
      <c r="Q3189" s="6" t="s">
        <v>90</v>
      </c>
      <c r="R3189" s="6" t="s">
        <v>1464</v>
      </c>
      <c r="S3189" s="6"/>
    </row>
    <row r="3190" spans="1:19" ht="15" hidden="1" customHeight="1" x14ac:dyDescent="0.25">
      <c r="A3190" t="s">
        <v>9347</v>
      </c>
      <c r="B3190" s="6" t="s">
        <v>1466</v>
      </c>
      <c r="G3190" s="9"/>
      <c r="H3190" s="3" t="e">
        <f>IF(I3190="",200,VLOOKUP(I3190,#REF!,2,FALSE))</f>
        <v>#REF!</v>
      </c>
      <c r="I3190" t="s">
        <v>25</v>
      </c>
      <c r="J3190" s="3" t="s">
        <v>11</v>
      </c>
      <c r="K3190" s="3" t="s">
        <v>3</v>
      </c>
      <c r="L3190" t="s">
        <v>9196</v>
      </c>
      <c r="M3190" t="s">
        <v>90</v>
      </c>
      <c r="N3190" s="6" t="s">
        <v>1467</v>
      </c>
      <c r="O3190" s="6" t="s">
        <v>1468</v>
      </c>
      <c r="P3190" s="6" t="s">
        <v>1469</v>
      </c>
      <c r="Q3190" s="6" t="s">
        <v>90</v>
      </c>
      <c r="R3190" s="6" t="s">
        <v>90</v>
      </c>
      <c r="S3190" s="6"/>
    </row>
    <row r="3191" spans="1:19" ht="15" hidden="1" customHeight="1" x14ac:dyDescent="0.25">
      <c r="A3191" t="s">
        <v>9348</v>
      </c>
      <c r="B3191" s="6" t="s">
        <v>1466</v>
      </c>
      <c r="G3191" s="9"/>
      <c r="H3191" s="3" t="e">
        <f>IF(I3191="",200,VLOOKUP(I3191,#REF!,2,FALSE))</f>
        <v>#REF!</v>
      </c>
      <c r="I3191" t="s">
        <v>25</v>
      </c>
      <c r="J3191" s="3" t="s">
        <v>11</v>
      </c>
      <c r="K3191" s="3" t="s">
        <v>5</v>
      </c>
      <c r="L3191" t="s">
        <v>9198</v>
      </c>
      <c r="M3191" t="s">
        <v>90</v>
      </c>
      <c r="N3191" s="6" t="s">
        <v>1467</v>
      </c>
      <c r="O3191" s="6" t="s">
        <v>1468</v>
      </c>
      <c r="P3191" s="6" t="s">
        <v>1469</v>
      </c>
      <c r="Q3191" s="6" t="s">
        <v>90</v>
      </c>
      <c r="R3191" s="6" t="s">
        <v>90</v>
      </c>
      <c r="S3191" s="6"/>
    </row>
    <row r="3192" spans="1:19" ht="15" hidden="1" customHeight="1" x14ac:dyDescent="0.25">
      <c r="A3192" t="s">
        <v>9349</v>
      </c>
      <c r="B3192" s="6" t="s">
        <v>1471</v>
      </c>
      <c r="G3192" s="9"/>
      <c r="H3192" s="3" t="e">
        <f>IF(I3192="",200,VLOOKUP(I3192,#REF!,2,FALSE))</f>
        <v>#REF!</v>
      </c>
      <c r="I3192" t="s">
        <v>25</v>
      </c>
      <c r="J3192" s="3" t="s">
        <v>11</v>
      </c>
      <c r="K3192" s="3" t="s">
        <v>3</v>
      </c>
      <c r="L3192" t="s">
        <v>9196</v>
      </c>
      <c r="M3192" t="s">
        <v>90</v>
      </c>
      <c r="N3192" s="6" t="s">
        <v>1472</v>
      </c>
      <c r="O3192" s="6" t="s">
        <v>1473</v>
      </c>
      <c r="P3192" s="6" t="s">
        <v>1474</v>
      </c>
      <c r="Q3192" s="6" t="s">
        <v>90</v>
      </c>
      <c r="R3192" s="6" t="s">
        <v>1475</v>
      </c>
      <c r="S3192" s="6"/>
    </row>
    <row r="3193" spans="1:19" ht="15" hidden="1" customHeight="1" x14ac:dyDescent="0.25">
      <c r="A3193" t="s">
        <v>9350</v>
      </c>
      <c r="B3193" s="6" t="s">
        <v>1471</v>
      </c>
      <c r="G3193" s="9"/>
      <c r="H3193" s="3" t="e">
        <f>IF(I3193="",200,VLOOKUP(I3193,#REF!,2,FALSE))</f>
        <v>#REF!</v>
      </c>
      <c r="I3193" t="s">
        <v>25</v>
      </c>
      <c r="J3193" s="3" t="s">
        <v>11</v>
      </c>
      <c r="K3193" s="3" t="s">
        <v>5</v>
      </c>
      <c r="L3193" t="s">
        <v>9198</v>
      </c>
      <c r="M3193" t="s">
        <v>90</v>
      </c>
      <c r="N3193" s="6" t="s">
        <v>1472</v>
      </c>
      <c r="O3193" s="6" t="s">
        <v>1473</v>
      </c>
      <c r="P3193" s="6" t="s">
        <v>1474</v>
      </c>
      <c r="Q3193" s="6" t="s">
        <v>90</v>
      </c>
      <c r="R3193" s="6" t="s">
        <v>1475</v>
      </c>
      <c r="S3193" s="6"/>
    </row>
    <row r="3194" spans="1:19" ht="15" hidden="1" customHeight="1" x14ac:dyDescent="0.25">
      <c r="A3194" t="s">
        <v>9351</v>
      </c>
      <c r="B3194" s="6" t="s">
        <v>1477</v>
      </c>
      <c r="G3194" s="9"/>
      <c r="H3194" s="3" t="e">
        <f>IF(I3194="",200,VLOOKUP(I3194,#REF!,2,FALSE))</f>
        <v>#REF!</v>
      </c>
      <c r="I3194" t="s">
        <v>25</v>
      </c>
      <c r="J3194" s="3" t="s">
        <v>11</v>
      </c>
      <c r="K3194" s="3" t="s">
        <v>3</v>
      </c>
      <c r="L3194" t="s">
        <v>9196</v>
      </c>
      <c r="M3194" t="s">
        <v>90</v>
      </c>
      <c r="N3194" s="6" t="s">
        <v>1478</v>
      </c>
      <c r="O3194" s="6" t="s">
        <v>1479</v>
      </c>
      <c r="P3194" s="6" t="s">
        <v>1474</v>
      </c>
      <c r="Q3194" s="6" t="s">
        <v>90</v>
      </c>
      <c r="R3194" s="6" t="s">
        <v>1480</v>
      </c>
      <c r="S3194" s="6"/>
    </row>
    <row r="3195" spans="1:19" ht="15" hidden="1" customHeight="1" x14ac:dyDescent="0.25">
      <c r="A3195" t="s">
        <v>9352</v>
      </c>
      <c r="B3195" s="6" t="s">
        <v>1477</v>
      </c>
      <c r="G3195" s="9"/>
      <c r="H3195" s="3" t="e">
        <f>IF(I3195="",200,VLOOKUP(I3195,#REF!,2,FALSE))</f>
        <v>#REF!</v>
      </c>
      <c r="I3195" t="s">
        <v>25</v>
      </c>
      <c r="J3195" s="3" t="s">
        <v>11</v>
      </c>
      <c r="K3195" s="3" t="s">
        <v>5</v>
      </c>
      <c r="L3195" t="s">
        <v>9198</v>
      </c>
      <c r="M3195" t="s">
        <v>90</v>
      </c>
      <c r="N3195" s="6" t="s">
        <v>1478</v>
      </c>
      <c r="O3195" s="6" t="s">
        <v>1479</v>
      </c>
      <c r="P3195" s="6" t="s">
        <v>1474</v>
      </c>
      <c r="Q3195" s="6" t="s">
        <v>90</v>
      </c>
      <c r="R3195" s="6" t="s">
        <v>1480</v>
      </c>
      <c r="S3195" s="6"/>
    </row>
    <row r="3196" spans="1:19" ht="15" hidden="1" customHeight="1" x14ac:dyDescent="0.25">
      <c r="A3196" t="s">
        <v>9353</v>
      </c>
      <c r="B3196" s="6" t="s">
        <v>1482</v>
      </c>
      <c r="G3196" s="9"/>
      <c r="H3196" s="3" t="e">
        <f>IF(I3196="",200,VLOOKUP(I3196,#REF!,2,FALSE))</f>
        <v>#REF!</v>
      </c>
      <c r="I3196" t="s">
        <v>25</v>
      </c>
      <c r="J3196" s="3" t="s">
        <v>11</v>
      </c>
      <c r="K3196" s="3" t="s">
        <v>3</v>
      </c>
      <c r="L3196" t="s">
        <v>9196</v>
      </c>
      <c r="M3196" t="s">
        <v>90</v>
      </c>
      <c r="N3196" s="6" t="s">
        <v>1483</v>
      </c>
      <c r="O3196" s="6" t="s">
        <v>1484</v>
      </c>
      <c r="P3196" s="6" t="s">
        <v>1463</v>
      </c>
      <c r="Q3196" s="6" t="s">
        <v>90</v>
      </c>
      <c r="R3196" s="6" t="s">
        <v>1485</v>
      </c>
      <c r="S3196" s="6"/>
    </row>
    <row r="3197" spans="1:19" ht="15" hidden="1" customHeight="1" x14ac:dyDescent="0.25">
      <c r="A3197" t="s">
        <v>9354</v>
      </c>
      <c r="B3197" s="6" t="s">
        <v>1482</v>
      </c>
      <c r="G3197" s="9"/>
      <c r="H3197" s="3" t="e">
        <f>IF(I3197="",200,VLOOKUP(I3197,#REF!,2,FALSE))</f>
        <v>#REF!</v>
      </c>
      <c r="I3197" t="s">
        <v>25</v>
      </c>
      <c r="J3197" s="3" t="s">
        <v>11</v>
      </c>
      <c r="K3197" s="3" t="s">
        <v>5</v>
      </c>
      <c r="L3197" t="s">
        <v>9198</v>
      </c>
      <c r="M3197" t="s">
        <v>90</v>
      </c>
      <c r="N3197" s="6" t="s">
        <v>1483</v>
      </c>
      <c r="O3197" s="6" t="s">
        <v>1484</v>
      </c>
      <c r="P3197" s="6" t="s">
        <v>1463</v>
      </c>
      <c r="Q3197" s="6" t="s">
        <v>90</v>
      </c>
      <c r="R3197" s="6" t="s">
        <v>1485</v>
      </c>
      <c r="S3197" s="6"/>
    </row>
    <row r="3198" spans="1:19" ht="15" hidden="1" customHeight="1" x14ac:dyDescent="0.25">
      <c r="A3198" t="s">
        <v>9355</v>
      </c>
      <c r="B3198" s="6" t="s">
        <v>1487</v>
      </c>
      <c r="G3198" s="9"/>
      <c r="H3198" s="3" t="e">
        <f>IF(I3198="",200,VLOOKUP(I3198,#REF!,2,FALSE))</f>
        <v>#REF!</v>
      </c>
      <c r="I3198" t="s">
        <v>25</v>
      </c>
      <c r="J3198" s="3" t="s">
        <v>11</v>
      </c>
      <c r="K3198" s="3" t="s">
        <v>3</v>
      </c>
      <c r="L3198" t="s">
        <v>9196</v>
      </c>
      <c r="M3198" t="s">
        <v>90</v>
      </c>
      <c r="N3198" s="6" t="s">
        <v>1488</v>
      </c>
      <c r="O3198" s="6" t="s">
        <v>1489</v>
      </c>
      <c r="P3198" s="6" t="s">
        <v>1490</v>
      </c>
      <c r="Q3198" s="6" t="s">
        <v>90</v>
      </c>
      <c r="R3198" s="6" t="s">
        <v>1491</v>
      </c>
      <c r="S3198" s="6"/>
    </row>
    <row r="3199" spans="1:19" ht="15" hidden="1" customHeight="1" x14ac:dyDescent="0.25">
      <c r="A3199" t="s">
        <v>9356</v>
      </c>
      <c r="B3199" s="6" t="s">
        <v>1487</v>
      </c>
      <c r="G3199" s="9"/>
      <c r="H3199" s="3" t="e">
        <f>IF(I3199="",200,VLOOKUP(I3199,#REF!,2,FALSE))</f>
        <v>#REF!</v>
      </c>
      <c r="I3199" t="s">
        <v>25</v>
      </c>
      <c r="J3199" s="3" t="s">
        <v>11</v>
      </c>
      <c r="K3199" s="3" t="s">
        <v>5</v>
      </c>
      <c r="L3199" t="s">
        <v>9198</v>
      </c>
      <c r="M3199" t="s">
        <v>90</v>
      </c>
      <c r="N3199" s="6" t="s">
        <v>1488</v>
      </c>
      <c r="O3199" s="6" t="s">
        <v>1489</v>
      </c>
      <c r="P3199" s="6" t="s">
        <v>1490</v>
      </c>
      <c r="Q3199" s="6" t="s">
        <v>90</v>
      </c>
      <c r="R3199" s="6" t="s">
        <v>1491</v>
      </c>
      <c r="S3199" s="6"/>
    </row>
    <row r="3200" spans="1:19" ht="15" hidden="1" customHeight="1" x14ac:dyDescent="0.25">
      <c r="A3200" t="s">
        <v>9357</v>
      </c>
      <c r="B3200" s="6" t="s">
        <v>1493</v>
      </c>
      <c r="G3200" s="9"/>
      <c r="H3200" s="3" t="e">
        <f>IF(I3200="",200,VLOOKUP(I3200,#REF!,2,FALSE))</f>
        <v>#REF!</v>
      </c>
      <c r="I3200" t="s">
        <v>25</v>
      </c>
      <c r="J3200" s="3" t="s">
        <v>11</v>
      </c>
      <c r="K3200" s="3" t="s">
        <v>3</v>
      </c>
      <c r="L3200" t="s">
        <v>9196</v>
      </c>
      <c r="M3200" t="s">
        <v>90</v>
      </c>
      <c r="N3200" s="6" t="s">
        <v>1488</v>
      </c>
      <c r="O3200" s="6" t="s">
        <v>1494</v>
      </c>
      <c r="P3200" s="6" t="s">
        <v>1495</v>
      </c>
      <c r="Q3200" s="6" t="s">
        <v>90</v>
      </c>
      <c r="R3200" s="6" t="s">
        <v>1496</v>
      </c>
      <c r="S3200" s="6"/>
    </row>
    <row r="3201" spans="1:19" ht="15" hidden="1" customHeight="1" x14ac:dyDescent="0.25">
      <c r="A3201" t="s">
        <v>9358</v>
      </c>
      <c r="B3201" s="6" t="s">
        <v>1493</v>
      </c>
      <c r="G3201" s="9"/>
      <c r="H3201" s="3" t="e">
        <f>IF(I3201="",200,VLOOKUP(I3201,#REF!,2,FALSE))</f>
        <v>#REF!</v>
      </c>
      <c r="I3201" t="s">
        <v>25</v>
      </c>
      <c r="J3201" s="3" t="s">
        <v>11</v>
      </c>
      <c r="K3201" s="3" t="s">
        <v>5</v>
      </c>
      <c r="L3201" t="s">
        <v>9198</v>
      </c>
      <c r="M3201" t="s">
        <v>90</v>
      </c>
      <c r="N3201" s="6" t="s">
        <v>1488</v>
      </c>
      <c r="O3201" s="6" t="s">
        <v>1494</v>
      </c>
      <c r="P3201" s="6" t="s">
        <v>1495</v>
      </c>
      <c r="Q3201" s="6" t="s">
        <v>90</v>
      </c>
      <c r="R3201" s="6" t="s">
        <v>1496</v>
      </c>
      <c r="S3201" s="6"/>
    </row>
    <row r="3202" spans="1:19" ht="15" hidden="1" customHeight="1" x14ac:dyDescent="0.25">
      <c r="A3202" t="s">
        <v>9359</v>
      </c>
      <c r="B3202" s="6" t="s">
        <v>1498</v>
      </c>
      <c r="G3202" s="9"/>
      <c r="H3202" s="3" t="e">
        <f>IF(I3202="",200,VLOOKUP(I3202,#REF!,2,FALSE))</f>
        <v>#REF!</v>
      </c>
      <c r="I3202" t="s">
        <v>25</v>
      </c>
      <c r="J3202" s="3" t="s">
        <v>11</v>
      </c>
      <c r="K3202" s="3" t="s">
        <v>3</v>
      </c>
      <c r="L3202" t="s">
        <v>9196</v>
      </c>
      <c r="M3202" t="s">
        <v>90</v>
      </c>
      <c r="N3202" s="6" t="s">
        <v>1499</v>
      </c>
      <c r="O3202" s="6" t="s">
        <v>1500</v>
      </c>
      <c r="P3202" s="6" t="s">
        <v>1501</v>
      </c>
      <c r="Q3202" s="6" t="s">
        <v>90</v>
      </c>
      <c r="R3202" s="6" t="s">
        <v>90</v>
      </c>
      <c r="S3202" s="6"/>
    </row>
    <row r="3203" spans="1:19" ht="15" hidden="1" customHeight="1" x14ac:dyDescent="0.25">
      <c r="A3203" t="s">
        <v>9360</v>
      </c>
      <c r="B3203" s="6" t="s">
        <v>1498</v>
      </c>
      <c r="G3203" s="9"/>
      <c r="H3203" s="3" t="e">
        <f>IF(I3203="",200,VLOOKUP(I3203,#REF!,2,FALSE))</f>
        <v>#REF!</v>
      </c>
      <c r="I3203" t="s">
        <v>25</v>
      </c>
      <c r="J3203" s="3" t="s">
        <v>11</v>
      </c>
      <c r="K3203" s="3" t="s">
        <v>5</v>
      </c>
      <c r="L3203" t="s">
        <v>9198</v>
      </c>
      <c r="M3203" t="s">
        <v>90</v>
      </c>
      <c r="N3203" s="6" t="s">
        <v>1499</v>
      </c>
      <c r="O3203" s="6" t="s">
        <v>1500</v>
      </c>
      <c r="P3203" s="6" t="s">
        <v>1501</v>
      </c>
      <c r="Q3203" s="6" t="s">
        <v>90</v>
      </c>
      <c r="R3203" s="6" t="s">
        <v>90</v>
      </c>
      <c r="S3203" s="6"/>
    </row>
    <row r="3204" spans="1:19" ht="15" hidden="1" customHeight="1" x14ac:dyDescent="0.25">
      <c r="A3204" t="s">
        <v>9361</v>
      </c>
      <c r="B3204" s="6" t="s">
        <v>1503</v>
      </c>
      <c r="G3204" s="9"/>
      <c r="H3204" s="3" t="e">
        <f>IF(I3204="",200,VLOOKUP(I3204,#REF!,2,FALSE))</f>
        <v>#REF!</v>
      </c>
      <c r="I3204" t="s">
        <v>25</v>
      </c>
      <c r="J3204" s="3" t="s">
        <v>11</v>
      </c>
      <c r="K3204" s="3" t="s">
        <v>3</v>
      </c>
      <c r="L3204" t="s">
        <v>9196</v>
      </c>
      <c r="M3204" t="s">
        <v>90</v>
      </c>
      <c r="N3204" s="6" t="s">
        <v>1504</v>
      </c>
      <c r="O3204" s="6" t="s">
        <v>1505</v>
      </c>
      <c r="P3204" s="6" t="s">
        <v>1490</v>
      </c>
      <c r="Q3204" s="6" t="s">
        <v>90</v>
      </c>
      <c r="R3204" s="6" t="s">
        <v>1506</v>
      </c>
      <c r="S3204" s="6"/>
    </row>
    <row r="3205" spans="1:19" ht="15" hidden="1" customHeight="1" x14ac:dyDescent="0.25">
      <c r="A3205" t="s">
        <v>9362</v>
      </c>
      <c r="B3205" s="6" t="s">
        <v>1503</v>
      </c>
      <c r="G3205" s="9"/>
      <c r="H3205" s="3" t="e">
        <f>IF(I3205="",200,VLOOKUP(I3205,#REF!,2,FALSE))</f>
        <v>#REF!</v>
      </c>
      <c r="I3205" t="s">
        <v>25</v>
      </c>
      <c r="J3205" s="3" t="s">
        <v>11</v>
      </c>
      <c r="K3205" s="3" t="s">
        <v>5</v>
      </c>
      <c r="L3205" t="s">
        <v>9198</v>
      </c>
      <c r="M3205" t="s">
        <v>90</v>
      </c>
      <c r="N3205" s="6" t="s">
        <v>1504</v>
      </c>
      <c r="O3205" s="6" t="s">
        <v>1505</v>
      </c>
      <c r="P3205" s="6" t="s">
        <v>1490</v>
      </c>
      <c r="Q3205" s="6" t="s">
        <v>90</v>
      </c>
      <c r="R3205" s="6" t="s">
        <v>1506</v>
      </c>
      <c r="S3205" s="6"/>
    </row>
    <row r="3206" spans="1:19" ht="15" hidden="1" customHeight="1" x14ac:dyDescent="0.25">
      <c r="A3206" t="s">
        <v>9363</v>
      </c>
      <c r="B3206" s="6" t="s">
        <v>1508</v>
      </c>
      <c r="G3206" s="9"/>
      <c r="H3206" s="3" t="e">
        <f>IF(I3206="",200,VLOOKUP(I3206,#REF!,2,FALSE))</f>
        <v>#REF!</v>
      </c>
      <c r="I3206" t="s">
        <v>25</v>
      </c>
      <c r="J3206" s="3" t="s">
        <v>11</v>
      </c>
      <c r="K3206" s="3" t="s">
        <v>3</v>
      </c>
      <c r="L3206" t="s">
        <v>9196</v>
      </c>
      <c r="M3206" t="s">
        <v>90</v>
      </c>
      <c r="N3206" s="6" t="s">
        <v>1504</v>
      </c>
      <c r="O3206" s="6" t="s">
        <v>1509</v>
      </c>
      <c r="P3206" s="6" t="s">
        <v>1495</v>
      </c>
      <c r="Q3206" s="6" t="s">
        <v>90</v>
      </c>
      <c r="R3206" s="6" t="s">
        <v>1510</v>
      </c>
      <c r="S3206" s="6"/>
    </row>
    <row r="3207" spans="1:19" ht="15" hidden="1" customHeight="1" x14ac:dyDescent="0.25">
      <c r="A3207" t="s">
        <v>9364</v>
      </c>
      <c r="B3207" s="6" t="s">
        <v>1508</v>
      </c>
      <c r="G3207" s="9"/>
      <c r="H3207" s="3" t="e">
        <f>IF(I3207="",200,VLOOKUP(I3207,#REF!,2,FALSE))</f>
        <v>#REF!</v>
      </c>
      <c r="I3207" t="s">
        <v>25</v>
      </c>
      <c r="J3207" s="3" t="s">
        <v>11</v>
      </c>
      <c r="K3207" s="3" t="s">
        <v>5</v>
      </c>
      <c r="L3207" t="s">
        <v>9198</v>
      </c>
      <c r="M3207" t="s">
        <v>90</v>
      </c>
      <c r="N3207" s="6" t="s">
        <v>1504</v>
      </c>
      <c r="O3207" s="6" t="s">
        <v>1509</v>
      </c>
      <c r="P3207" s="6" t="s">
        <v>1495</v>
      </c>
      <c r="Q3207" s="6" t="s">
        <v>90</v>
      </c>
      <c r="R3207" s="6" t="s">
        <v>1510</v>
      </c>
      <c r="S3207" s="6"/>
    </row>
    <row r="3208" spans="1:19" ht="15" hidden="1" customHeight="1" x14ac:dyDescent="0.25">
      <c r="A3208" t="s">
        <v>9365</v>
      </c>
      <c r="B3208" s="6" t="s">
        <v>1512</v>
      </c>
      <c r="G3208" s="9"/>
      <c r="H3208" s="3" t="e">
        <f>IF(I3208="",200,VLOOKUP(I3208,#REF!,2,FALSE))</f>
        <v>#REF!</v>
      </c>
      <c r="I3208" t="s">
        <v>25</v>
      </c>
      <c r="J3208" s="3" t="s">
        <v>11</v>
      </c>
      <c r="K3208" s="3" t="s">
        <v>3</v>
      </c>
      <c r="L3208" t="s">
        <v>9196</v>
      </c>
      <c r="M3208" t="s">
        <v>90</v>
      </c>
      <c r="N3208" s="6" t="s">
        <v>1504</v>
      </c>
      <c r="O3208" s="6" t="s">
        <v>1513</v>
      </c>
      <c r="P3208" s="6" t="s">
        <v>1514</v>
      </c>
      <c r="Q3208" s="6" t="s">
        <v>90</v>
      </c>
      <c r="R3208" s="6" t="s">
        <v>1515</v>
      </c>
      <c r="S3208" s="6"/>
    </row>
    <row r="3209" spans="1:19" ht="15" hidden="1" customHeight="1" x14ac:dyDescent="0.25">
      <c r="A3209" t="s">
        <v>9366</v>
      </c>
      <c r="B3209" s="6" t="s">
        <v>1512</v>
      </c>
      <c r="G3209" s="9"/>
      <c r="H3209" s="3" t="e">
        <f>IF(I3209="",200,VLOOKUP(I3209,#REF!,2,FALSE))</f>
        <v>#REF!</v>
      </c>
      <c r="I3209" t="s">
        <v>25</v>
      </c>
      <c r="J3209" s="3" t="s">
        <v>11</v>
      </c>
      <c r="K3209" s="3" t="s">
        <v>5</v>
      </c>
      <c r="L3209" t="s">
        <v>9198</v>
      </c>
      <c r="M3209" t="s">
        <v>90</v>
      </c>
      <c r="N3209" s="6" t="s">
        <v>1504</v>
      </c>
      <c r="O3209" s="6" t="s">
        <v>1513</v>
      </c>
      <c r="P3209" s="6" t="s">
        <v>1514</v>
      </c>
      <c r="Q3209" s="6" t="s">
        <v>90</v>
      </c>
      <c r="R3209" s="6" t="s">
        <v>1515</v>
      </c>
      <c r="S3209" s="6"/>
    </row>
    <row r="3210" spans="1:19" ht="15" hidden="1" customHeight="1" x14ac:dyDescent="0.25">
      <c r="A3210" t="s">
        <v>9367</v>
      </c>
      <c r="B3210" s="6" t="s">
        <v>1517</v>
      </c>
      <c r="G3210" s="9"/>
      <c r="H3210" s="3" t="e">
        <f>IF(I3210="",200,VLOOKUP(I3210,#REF!,2,FALSE))</f>
        <v>#REF!</v>
      </c>
      <c r="I3210" t="s">
        <v>25</v>
      </c>
      <c r="J3210" s="3" t="s">
        <v>11</v>
      </c>
      <c r="K3210" s="3" t="s">
        <v>3</v>
      </c>
      <c r="L3210" t="s">
        <v>9196</v>
      </c>
      <c r="M3210" t="s">
        <v>90</v>
      </c>
      <c r="N3210" s="6" t="s">
        <v>1488</v>
      </c>
      <c r="O3210" s="6" t="s">
        <v>1518</v>
      </c>
      <c r="P3210" s="6" t="s">
        <v>1514</v>
      </c>
      <c r="Q3210" s="6" t="s">
        <v>90</v>
      </c>
      <c r="R3210" s="6" t="s">
        <v>1519</v>
      </c>
      <c r="S3210" s="6"/>
    </row>
    <row r="3211" spans="1:19" ht="15" hidden="1" customHeight="1" x14ac:dyDescent="0.25">
      <c r="A3211" t="s">
        <v>9368</v>
      </c>
      <c r="B3211" s="6" t="s">
        <v>1517</v>
      </c>
      <c r="G3211" s="9"/>
      <c r="H3211" s="3" t="e">
        <f>IF(I3211="",200,VLOOKUP(I3211,#REF!,2,FALSE))</f>
        <v>#REF!</v>
      </c>
      <c r="I3211" t="s">
        <v>25</v>
      </c>
      <c r="J3211" s="3" t="s">
        <v>11</v>
      </c>
      <c r="K3211" s="3" t="s">
        <v>5</v>
      </c>
      <c r="L3211" t="s">
        <v>9198</v>
      </c>
      <c r="M3211" t="s">
        <v>90</v>
      </c>
      <c r="N3211" s="6" t="s">
        <v>1488</v>
      </c>
      <c r="O3211" s="6" t="s">
        <v>1518</v>
      </c>
      <c r="P3211" s="6" t="s">
        <v>1514</v>
      </c>
      <c r="Q3211" s="6" t="s">
        <v>90</v>
      </c>
      <c r="R3211" s="6" t="s">
        <v>1519</v>
      </c>
      <c r="S3211" s="6"/>
    </row>
    <row r="3212" spans="1:19" ht="15" hidden="1" customHeight="1" x14ac:dyDescent="0.25">
      <c r="A3212" t="s">
        <v>9369</v>
      </c>
      <c r="B3212" s="6" t="s">
        <v>1521</v>
      </c>
      <c r="G3212" s="9"/>
      <c r="H3212" s="3" t="e">
        <f>IF(I3212="",200,VLOOKUP(I3212,#REF!,2,FALSE))</f>
        <v>#REF!</v>
      </c>
      <c r="I3212" t="s">
        <v>25</v>
      </c>
      <c r="J3212" s="3" t="s">
        <v>11</v>
      </c>
      <c r="K3212" s="3" t="s">
        <v>3</v>
      </c>
      <c r="L3212" t="s">
        <v>9196</v>
      </c>
      <c r="M3212" t="s">
        <v>90</v>
      </c>
      <c r="N3212" s="6" t="s">
        <v>1499</v>
      </c>
      <c r="O3212" s="6" t="s">
        <v>1522</v>
      </c>
      <c r="P3212" s="6" t="s">
        <v>1523</v>
      </c>
      <c r="Q3212" s="6" t="s">
        <v>90</v>
      </c>
      <c r="R3212" s="6" t="s">
        <v>1745</v>
      </c>
      <c r="S3212" s="6"/>
    </row>
    <row r="3213" spans="1:19" ht="15" hidden="1" customHeight="1" x14ac:dyDescent="0.25">
      <c r="A3213" t="s">
        <v>9370</v>
      </c>
      <c r="B3213" s="6" t="s">
        <v>1521</v>
      </c>
      <c r="G3213" s="9"/>
      <c r="H3213" s="3" t="e">
        <f>IF(I3213="",200,VLOOKUP(I3213,#REF!,2,FALSE))</f>
        <v>#REF!</v>
      </c>
      <c r="I3213" t="s">
        <v>25</v>
      </c>
      <c r="J3213" s="3" t="s">
        <v>11</v>
      </c>
      <c r="K3213" s="3" t="s">
        <v>5</v>
      </c>
      <c r="L3213" t="s">
        <v>9198</v>
      </c>
      <c r="M3213" t="s">
        <v>90</v>
      </c>
      <c r="N3213" s="6" t="s">
        <v>1499</v>
      </c>
      <c r="O3213" s="6" t="s">
        <v>1522</v>
      </c>
      <c r="P3213" s="6" t="s">
        <v>1523</v>
      </c>
      <c r="Q3213" s="6" t="s">
        <v>90</v>
      </c>
      <c r="R3213" s="6" t="s">
        <v>1745</v>
      </c>
      <c r="S3213" s="6"/>
    </row>
    <row r="3214" spans="1:19" ht="15" hidden="1" customHeight="1" x14ac:dyDescent="0.25">
      <c r="A3214" t="s">
        <v>9371</v>
      </c>
      <c r="B3214" s="6" t="s">
        <v>1526</v>
      </c>
      <c r="G3214" s="9"/>
      <c r="H3214" s="3" t="e">
        <f>IF(I3214="",200,VLOOKUP(I3214,#REF!,2,FALSE))</f>
        <v>#REF!</v>
      </c>
      <c r="I3214" t="s">
        <v>25</v>
      </c>
      <c r="J3214" s="3" t="s">
        <v>11</v>
      </c>
      <c r="K3214" s="3" t="s">
        <v>3</v>
      </c>
      <c r="L3214" t="s">
        <v>9196</v>
      </c>
      <c r="M3214" t="s">
        <v>90</v>
      </c>
      <c r="N3214" s="6" t="s">
        <v>1467</v>
      </c>
      <c r="O3214" s="6" t="s">
        <v>1527</v>
      </c>
      <c r="P3214" s="6" t="s">
        <v>1528</v>
      </c>
      <c r="Q3214" s="6" t="s">
        <v>90</v>
      </c>
      <c r="R3214" s="6" t="s">
        <v>1529</v>
      </c>
      <c r="S3214" s="6"/>
    </row>
    <row r="3215" spans="1:19" ht="15" hidden="1" customHeight="1" x14ac:dyDescent="0.25">
      <c r="A3215" t="s">
        <v>9372</v>
      </c>
      <c r="B3215" s="6" t="s">
        <v>1526</v>
      </c>
      <c r="G3215" s="9"/>
      <c r="H3215" s="3" t="e">
        <f>IF(I3215="",200,VLOOKUP(I3215,#REF!,2,FALSE))</f>
        <v>#REF!</v>
      </c>
      <c r="I3215" t="s">
        <v>25</v>
      </c>
      <c r="J3215" s="3" t="s">
        <v>11</v>
      </c>
      <c r="K3215" s="3" t="s">
        <v>5</v>
      </c>
      <c r="L3215" t="s">
        <v>9198</v>
      </c>
      <c r="M3215" t="s">
        <v>90</v>
      </c>
      <c r="N3215" s="6" t="s">
        <v>1467</v>
      </c>
      <c r="O3215" s="6" t="s">
        <v>1527</v>
      </c>
      <c r="P3215" s="6" t="s">
        <v>1528</v>
      </c>
      <c r="Q3215" s="6" t="s">
        <v>90</v>
      </c>
      <c r="R3215" s="6" t="s">
        <v>1529</v>
      </c>
      <c r="S3215" s="6"/>
    </row>
    <row r="3216" spans="1:19" ht="15" hidden="1" customHeight="1" x14ac:dyDescent="0.25">
      <c r="A3216" t="s">
        <v>9373</v>
      </c>
      <c r="B3216" s="6" t="s">
        <v>1531</v>
      </c>
      <c r="G3216" s="9"/>
      <c r="H3216" s="3" t="e">
        <f>IF(I3216="",200,VLOOKUP(I3216,#REF!,2,FALSE))</f>
        <v>#REF!</v>
      </c>
      <c r="I3216" t="s">
        <v>25</v>
      </c>
      <c r="J3216" s="3" t="s">
        <v>11</v>
      </c>
      <c r="K3216" s="3" t="s">
        <v>3</v>
      </c>
      <c r="L3216" t="s">
        <v>9196</v>
      </c>
      <c r="M3216" t="s">
        <v>90</v>
      </c>
      <c r="N3216" s="6" t="s">
        <v>1532</v>
      </c>
      <c r="O3216" s="6" t="s">
        <v>1533</v>
      </c>
      <c r="P3216" s="6" t="s">
        <v>1534</v>
      </c>
      <c r="Q3216" s="6" t="s">
        <v>90</v>
      </c>
      <c r="R3216" s="6" t="s">
        <v>1535</v>
      </c>
      <c r="S3216" s="6"/>
    </row>
    <row r="3217" spans="1:19" ht="15" hidden="1" customHeight="1" x14ac:dyDescent="0.25">
      <c r="A3217" t="s">
        <v>9374</v>
      </c>
      <c r="B3217" s="6" t="s">
        <v>1531</v>
      </c>
      <c r="G3217" s="9"/>
      <c r="H3217" s="3" t="e">
        <f>IF(I3217="",200,VLOOKUP(I3217,#REF!,2,FALSE))</f>
        <v>#REF!</v>
      </c>
      <c r="I3217" t="s">
        <v>25</v>
      </c>
      <c r="J3217" s="3" t="s">
        <v>11</v>
      </c>
      <c r="K3217" s="3" t="s">
        <v>5</v>
      </c>
      <c r="L3217" t="s">
        <v>9198</v>
      </c>
      <c r="M3217" t="s">
        <v>90</v>
      </c>
      <c r="N3217" s="6" t="s">
        <v>1532</v>
      </c>
      <c r="O3217" s="6" t="s">
        <v>1533</v>
      </c>
      <c r="P3217" s="6" t="s">
        <v>1534</v>
      </c>
      <c r="Q3217" s="6" t="s">
        <v>90</v>
      </c>
      <c r="R3217" s="6" t="s">
        <v>1535</v>
      </c>
      <c r="S3217" s="6"/>
    </row>
    <row r="3218" spans="1:19" ht="15" hidden="1" customHeight="1" x14ac:dyDescent="0.25">
      <c r="A3218" t="s">
        <v>9375</v>
      </c>
      <c r="B3218" s="6" t="s">
        <v>1537</v>
      </c>
      <c r="G3218" s="9"/>
      <c r="H3218" s="3" t="e">
        <f>IF(I3218="",200,VLOOKUP(I3218,#REF!,2,FALSE))</f>
        <v>#REF!</v>
      </c>
      <c r="I3218" t="s">
        <v>25</v>
      </c>
      <c r="J3218" s="3" t="s">
        <v>11</v>
      </c>
      <c r="K3218" s="3" t="s">
        <v>3</v>
      </c>
      <c r="L3218" t="s">
        <v>9196</v>
      </c>
      <c r="M3218" t="s">
        <v>90</v>
      </c>
      <c r="N3218" s="6" t="s">
        <v>1532</v>
      </c>
      <c r="O3218" s="6" t="s">
        <v>1538</v>
      </c>
      <c r="P3218" s="6" t="s">
        <v>1490</v>
      </c>
      <c r="Q3218" s="6" t="s">
        <v>90</v>
      </c>
      <c r="R3218" s="6" t="s">
        <v>1539</v>
      </c>
      <c r="S3218" s="6"/>
    </row>
    <row r="3219" spans="1:19" ht="15" hidden="1" customHeight="1" x14ac:dyDescent="0.25">
      <c r="A3219" t="s">
        <v>9376</v>
      </c>
      <c r="B3219" s="6" t="s">
        <v>1537</v>
      </c>
      <c r="G3219" s="9"/>
      <c r="H3219" s="3" t="e">
        <f>IF(I3219="",200,VLOOKUP(I3219,#REF!,2,FALSE))</f>
        <v>#REF!</v>
      </c>
      <c r="I3219" t="s">
        <v>25</v>
      </c>
      <c r="J3219" s="3" t="s">
        <v>11</v>
      </c>
      <c r="K3219" s="3" t="s">
        <v>5</v>
      </c>
      <c r="L3219" t="s">
        <v>9198</v>
      </c>
      <c r="M3219" t="s">
        <v>90</v>
      </c>
      <c r="N3219" s="6" t="s">
        <v>1532</v>
      </c>
      <c r="O3219" s="6" t="s">
        <v>1538</v>
      </c>
      <c r="P3219" s="6" t="s">
        <v>1490</v>
      </c>
      <c r="Q3219" s="6" t="s">
        <v>90</v>
      </c>
      <c r="R3219" s="6" t="s">
        <v>1539</v>
      </c>
      <c r="S3219" s="6"/>
    </row>
    <row r="3220" spans="1:19" ht="15" hidden="1" customHeight="1" x14ac:dyDescent="0.25">
      <c r="A3220" t="s">
        <v>9377</v>
      </c>
      <c r="B3220" s="6" t="s">
        <v>1541</v>
      </c>
      <c r="G3220" s="9"/>
      <c r="H3220" s="3" t="e">
        <f>IF(I3220="",200,VLOOKUP(I3220,#REF!,2,FALSE))</f>
        <v>#REF!</v>
      </c>
      <c r="I3220" t="s">
        <v>25</v>
      </c>
      <c r="J3220" s="3" t="s">
        <v>11</v>
      </c>
      <c r="K3220" s="3" t="s">
        <v>3</v>
      </c>
      <c r="L3220" t="s">
        <v>9196</v>
      </c>
      <c r="M3220" t="s">
        <v>90</v>
      </c>
      <c r="N3220" s="6" t="s">
        <v>1467</v>
      </c>
      <c r="O3220" s="6" t="s">
        <v>1542</v>
      </c>
      <c r="P3220" s="6" t="s">
        <v>1543</v>
      </c>
      <c r="Q3220" s="6" t="s">
        <v>90</v>
      </c>
      <c r="R3220" s="6" t="s">
        <v>1544</v>
      </c>
      <c r="S3220" s="6"/>
    </row>
    <row r="3221" spans="1:19" ht="15" hidden="1" customHeight="1" x14ac:dyDescent="0.25">
      <c r="A3221" t="s">
        <v>9378</v>
      </c>
      <c r="B3221" s="6" t="s">
        <v>1541</v>
      </c>
      <c r="G3221" s="9"/>
      <c r="H3221" s="3" t="e">
        <f>IF(I3221="",200,VLOOKUP(I3221,#REF!,2,FALSE))</f>
        <v>#REF!</v>
      </c>
      <c r="I3221" t="s">
        <v>25</v>
      </c>
      <c r="J3221" s="3" t="s">
        <v>11</v>
      </c>
      <c r="K3221" s="3" t="s">
        <v>5</v>
      </c>
      <c r="L3221" t="s">
        <v>9198</v>
      </c>
      <c r="M3221" t="s">
        <v>90</v>
      </c>
      <c r="N3221" s="6" t="s">
        <v>1467</v>
      </c>
      <c r="O3221" s="6" t="s">
        <v>1542</v>
      </c>
      <c r="P3221" s="6" t="s">
        <v>1543</v>
      </c>
      <c r="Q3221" s="6" t="s">
        <v>90</v>
      </c>
      <c r="R3221" s="6" t="s">
        <v>1544</v>
      </c>
      <c r="S3221" s="6"/>
    </row>
    <row r="3222" spans="1:19" ht="15" hidden="1" customHeight="1" x14ac:dyDescent="0.25">
      <c r="A3222" t="s">
        <v>9379</v>
      </c>
      <c r="B3222" s="6" t="s">
        <v>1546</v>
      </c>
      <c r="G3222" s="9"/>
      <c r="H3222" s="3" t="e">
        <f>IF(I3222="",200,VLOOKUP(I3222,#REF!,2,FALSE))</f>
        <v>#REF!</v>
      </c>
      <c r="I3222" t="s">
        <v>25</v>
      </c>
      <c r="J3222" s="3" t="s">
        <v>11</v>
      </c>
      <c r="K3222" s="3" t="s">
        <v>3</v>
      </c>
      <c r="L3222" t="s">
        <v>9196</v>
      </c>
      <c r="M3222" t="s">
        <v>90</v>
      </c>
      <c r="N3222" s="6" t="s">
        <v>1547</v>
      </c>
      <c r="O3222" s="6" t="s">
        <v>1548</v>
      </c>
      <c r="P3222" s="6" t="s">
        <v>1549</v>
      </c>
      <c r="Q3222" s="6" t="s">
        <v>90</v>
      </c>
      <c r="R3222" s="6" t="s">
        <v>90</v>
      </c>
      <c r="S3222" s="6"/>
    </row>
    <row r="3223" spans="1:19" ht="15" hidden="1" customHeight="1" x14ac:dyDescent="0.25">
      <c r="A3223" t="s">
        <v>9380</v>
      </c>
      <c r="B3223" s="6" t="s">
        <v>1546</v>
      </c>
      <c r="G3223" s="9"/>
      <c r="H3223" s="3" t="e">
        <f>IF(I3223="",200,VLOOKUP(I3223,#REF!,2,FALSE))</f>
        <v>#REF!</v>
      </c>
      <c r="I3223" t="s">
        <v>25</v>
      </c>
      <c r="J3223" s="3" t="s">
        <v>11</v>
      </c>
      <c r="K3223" s="3" t="s">
        <v>5</v>
      </c>
      <c r="L3223" t="s">
        <v>9198</v>
      </c>
      <c r="M3223" t="s">
        <v>90</v>
      </c>
      <c r="N3223" s="6" t="s">
        <v>1547</v>
      </c>
      <c r="O3223" s="6" t="s">
        <v>1548</v>
      </c>
      <c r="P3223" s="6" t="s">
        <v>1549</v>
      </c>
      <c r="Q3223" s="6" t="s">
        <v>90</v>
      </c>
      <c r="R3223" s="6" t="s">
        <v>90</v>
      </c>
      <c r="S3223" s="6"/>
    </row>
    <row r="3224" spans="1:19" ht="15" hidden="1" customHeight="1" x14ac:dyDescent="0.25">
      <c r="A3224" t="s">
        <v>9381</v>
      </c>
      <c r="B3224" s="6" t="s">
        <v>1551</v>
      </c>
      <c r="G3224" s="9"/>
      <c r="H3224" s="3" t="e">
        <f>IF(I3224="",200,VLOOKUP(I3224,#REF!,2,FALSE))</f>
        <v>#REF!</v>
      </c>
      <c r="I3224" t="s">
        <v>25</v>
      </c>
      <c r="J3224" s="3" t="s">
        <v>11</v>
      </c>
      <c r="K3224" s="3" t="s">
        <v>3</v>
      </c>
      <c r="L3224" t="s">
        <v>9196</v>
      </c>
      <c r="M3224" t="s">
        <v>90</v>
      </c>
      <c r="N3224" s="6" t="s">
        <v>1532</v>
      </c>
      <c r="O3224" s="6" t="s">
        <v>1552</v>
      </c>
      <c r="P3224" s="6" t="s">
        <v>1495</v>
      </c>
      <c r="Q3224" s="6" t="s">
        <v>90</v>
      </c>
      <c r="R3224" s="6" t="s">
        <v>1553</v>
      </c>
      <c r="S3224" s="6"/>
    </row>
    <row r="3225" spans="1:19" ht="15" hidden="1" customHeight="1" x14ac:dyDescent="0.25">
      <c r="A3225" t="s">
        <v>9382</v>
      </c>
      <c r="B3225" s="6" t="s">
        <v>1551</v>
      </c>
      <c r="G3225" s="9"/>
      <c r="H3225" s="3" t="e">
        <f>IF(I3225="",200,VLOOKUP(I3225,#REF!,2,FALSE))</f>
        <v>#REF!</v>
      </c>
      <c r="I3225" t="s">
        <v>25</v>
      </c>
      <c r="J3225" s="3" t="s">
        <v>11</v>
      </c>
      <c r="K3225" s="3" t="s">
        <v>5</v>
      </c>
      <c r="L3225" t="s">
        <v>9198</v>
      </c>
      <c r="M3225" t="s">
        <v>90</v>
      </c>
      <c r="N3225" s="6" t="s">
        <v>1532</v>
      </c>
      <c r="O3225" s="6" t="s">
        <v>1552</v>
      </c>
      <c r="P3225" s="6" t="s">
        <v>1495</v>
      </c>
      <c r="Q3225" s="6" t="s">
        <v>90</v>
      </c>
      <c r="R3225" s="6" t="s">
        <v>1553</v>
      </c>
      <c r="S3225" s="6"/>
    </row>
    <row r="3226" spans="1:19" ht="15" hidden="1" customHeight="1" x14ac:dyDescent="0.25">
      <c r="A3226" t="s">
        <v>9383</v>
      </c>
      <c r="B3226" s="6" t="s">
        <v>1555</v>
      </c>
      <c r="G3226" s="9"/>
      <c r="H3226" s="3" t="e">
        <f>IF(I3226="",200,VLOOKUP(I3226,#REF!,2,FALSE))</f>
        <v>#REF!</v>
      </c>
      <c r="I3226" t="s">
        <v>25</v>
      </c>
      <c r="J3226" s="3" t="s">
        <v>11</v>
      </c>
      <c r="K3226" s="3" t="s">
        <v>3</v>
      </c>
      <c r="L3226" t="s">
        <v>9196</v>
      </c>
      <c r="M3226" t="s">
        <v>90</v>
      </c>
      <c r="N3226" s="6" t="s">
        <v>1556</v>
      </c>
      <c r="O3226" s="6" t="s">
        <v>1557</v>
      </c>
      <c r="P3226" s="6" t="s">
        <v>1558</v>
      </c>
      <c r="Q3226" s="6" t="s">
        <v>90</v>
      </c>
      <c r="R3226" s="6" t="s">
        <v>1559</v>
      </c>
      <c r="S3226" s="6"/>
    </row>
    <row r="3227" spans="1:19" ht="15" hidden="1" customHeight="1" x14ac:dyDescent="0.25">
      <c r="A3227" t="s">
        <v>9384</v>
      </c>
      <c r="B3227" s="6" t="s">
        <v>1555</v>
      </c>
      <c r="G3227" s="9"/>
      <c r="H3227" s="3" t="e">
        <f>IF(I3227="",200,VLOOKUP(I3227,#REF!,2,FALSE))</f>
        <v>#REF!</v>
      </c>
      <c r="I3227" t="s">
        <v>25</v>
      </c>
      <c r="J3227" s="3" t="s">
        <v>11</v>
      </c>
      <c r="K3227" s="3" t="s">
        <v>5</v>
      </c>
      <c r="L3227" t="s">
        <v>9198</v>
      </c>
      <c r="M3227" t="s">
        <v>90</v>
      </c>
      <c r="N3227" s="6" t="s">
        <v>1556</v>
      </c>
      <c r="O3227" s="6" t="s">
        <v>1557</v>
      </c>
      <c r="P3227" s="6" t="s">
        <v>1558</v>
      </c>
      <c r="Q3227" s="6" t="s">
        <v>90</v>
      </c>
      <c r="R3227" s="6" t="s">
        <v>1559</v>
      </c>
      <c r="S3227" s="6"/>
    </row>
    <row r="3228" spans="1:19" ht="15" hidden="1" customHeight="1" x14ac:dyDescent="0.25">
      <c r="A3228" t="s">
        <v>9385</v>
      </c>
      <c r="B3228" s="6" t="s">
        <v>1561</v>
      </c>
      <c r="G3228" s="9"/>
      <c r="H3228" s="3" t="e">
        <f>IF(I3228="",200,VLOOKUP(I3228,#REF!,2,FALSE))</f>
        <v>#REF!</v>
      </c>
      <c r="I3228" t="s">
        <v>25</v>
      </c>
      <c r="J3228" s="3" t="s">
        <v>11</v>
      </c>
      <c r="K3228" s="3" t="s">
        <v>3</v>
      </c>
      <c r="L3228" t="s">
        <v>9196</v>
      </c>
      <c r="M3228" t="s">
        <v>90</v>
      </c>
      <c r="N3228" s="6" t="s">
        <v>1562</v>
      </c>
      <c r="O3228" s="6" t="s">
        <v>1563</v>
      </c>
      <c r="P3228" s="6" t="s">
        <v>1564</v>
      </c>
      <c r="Q3228" s="6" t="s">
        <v>90</v>
      </c>
      <c r="R3228" s="6" t="s">
        <v>1565</v>
      </c>
      <c r="S3228" s="6"/>
    </row>
    <row r="3229" spans="1:19" ht="15" hidden="1" customHeight="1" x14ac:dyDescent="0.25">
      <c r="A3229" t="s">
        <v>9386</v>
      </c>
      <c r="B3229" s="6" t="s">
        <v>1561</v>
      </c>
      <c r="G3229" s="9"/>
      <c r="H3229" s="3" t="e">
        <f>IF(I3229="",200,VLOOKUP(I3229,#REF!,2,FALSE))</f>
        <v>#REF!</v>
      </c>
      <c r="I3229" t="s">
        <v>25</v>
      </c>
      <c r="J3229" s="3" t="s">
        <v>11</v>
      </c>
      <c r="K3229" s="3" t="s">
        <v>5</v>
      </c>
      <c r="L3229" t="s">
        <v>9198</v>
      </c>
      <c r="M3229" t="s">
        <v>90</v>
      </c>
      <c r="N3229" s="6" t="s">
        <v>1562</v>
      </c>
      <c r="O3229" s="6" t="s">
        <v>1563</v>
      </c>
      <c r="P3229" s="6" t="s">
        <v>1564</v>
      </c>
      <c r="Q3229" s="6" t="s">
        <v>90</v>
      </c>
      <c r="R3229" s="6" t="s">
        <v>1565</v>
      </c>
      <c r="S3229" s="6"/>
    </row>
    <row r="3230" spans="1:19" ht="15" hidden="1" customHeight="1" x14ac:dyDescent="0.25">
      <c r="A3230" t="s">
        <v>9387</v>
      </c>
      <c r="B3230" s="6" t="s">
        <v>1567</v>
      </c>
      <c r="G3230" s="9"/>
      <c r="H3230" s="3" t="e">
        <f>IF(I3230="",200,VLOOKUP(I3230,#REF!,2,FALSE))</f>
        <v>#REF!</v>
      </c>
      <c r="I3230" t="s">
        <v>25</v>
      </c>
      <c r="J3230" s="3" t="s">
        <v>11</v>
      </c>
      <c r="K3230" s="3" t="s">
        <v>3</v>
      </c>
      <c r="L3230" t="s">
        <v>9196</v>
      </c>
      <c r="M3230" t="s">
        <v>90</v>
      </c>
      <c r="N3230" s="6" t="s">
        <v>1568</v>
      </c>
      <c r="O3230" s="6" t="s">
        <v>1569</v>
      </c>
      <c r="P3230" s="6" t="s">
        <v>1564</v>
      </c>
      <c r="Q3230" s="6" t="s">
        <v>90</v>
      </c>
      <c r="R3230" s="6" t="s">
        <v>1570</v>
      </c>
      <c r="S3230" s="6"/>
    </row>
    <row r="3231" spans="1:19" ht="15" hidden="1" customHeight="1" x14ac:dyDescent="0.25">
      <c r="A3231" t="s">
        <v>9388</v>
      </c>
      <c r="B3231" s="6" t="s">
        <v>1567</v>
      </c>
      <c r="G3231" s="9"/>
      <c r="H3231" s="3" t="e">
        <f>IF(I3231="",200,VLOOKUP(I3231,#REF!,2,FALSE))</f>
        <v>#REF!</v>
      </c>
      <c r="I3231" t="s">
        <v>25</v>
      </c>
      <c r="J3231" s="3" t="s">
        <v>11</v>
      </c>
      <c r="K3231" s="3" t="s">
        <v>5</v>
      </c>
      <c r="L3231" t="s">
        <v>9198</v>
      </c>
      <c r="M3231" t="s">
        <v>90</v>
      </c>
      <c r="N3231" s="6" t="s">
        <v>1568</v>
      </c>
      <c r="O3231" s="6" t="s">
        <v>1569</v>
      </c>
      <c r="P3231" s="6" t="s">
        <v>1564</v>
      </c>
      <c r="Q3231" s="6" t="s">
        <v>90</v>
      </c>
      <c r="R3231" s="6" t="s">
        <v>1570</v>
      </c>
      <c r="S3231" s="6"/>
    </row>
    <row r="3232" spans="1:19" ht="15" hidden="1" customHeight="1" x14ac:dyDescent="0.25">
      <c r="A3232" t="s">
        <v>9389</v>
      </c>
      <c r="B3232" s="6" t="s">
        <v>9390</v>
      </c>
      <c r="G3232" s="9"/>
      <c r="H3232" s="3" t="e">
        <f>IF(I3232="",200,VLOOKUP(I3232,#REF!,2,FALSE))</f>
        <v>#REF!</v>
      </c>
      <c r="I3232" t="s">
        <v>25</v>
      </c>
      <c r="J3232" s="3" t="s">
        <v>11</v>
      </c>
      <c r="K3232" s="3" t="s">
        <v>3</v>
      </c>
      <c r="L3232" t="s">
        <v>9196</v>
      </c>
      <c r="M3232" t="s">
        <v>90</v>
      </c>
      <c r="N3232" s="6" t="s">
        <v>1573</v>
      </c>
      <c r="O3232" s="6" t="s">
        <v>1574</v>
      </c>
      <c r="P3232" s="6" t="s">
        <v>1575</v>
      </c>
      <c r="Q3232" s="6" t="s">
        <v>90</v>
      </c>
      <c r="R3232" s="6" t="s">
        <v>90</v>
      </c>
      <c r="S3232" s="6"/>
    </row>
    <row r="3233" spans="1:19" ht="15" hidden="1" customHeight="1" x14ac:dyDescent="0.25">
      <c r="A3233" t="s">
        <v>9391</v>
      </c>
      <c r="B3233" s="6" t="s">
        <v>9392</v>
      </c>
      <c r="G3233" s="9"/>
      <c r="H3233" s="3" t="e">
        <f>IF(I3233="",200,VLOOKUP(I3233,#REF!,2,FALSE))</f>
        <v>#REF!</v>
      </c>
      <c r="I3233" t="s">
        <v>25</v>
      </c>
      <c r="J3233" s="3" t="s">
        <v>11</v>
      </c>
      <c r="K3233" s="3" t="s">
        <v>3</v>
      </c>
      <c r="L3233" t="s">
        <v>9196</v>
      </c>
      <c r="M3233" t="s">
        <v>90</v>
      </c>
      <c r="N3233" s="6" t="s">
        <v>1573</v>
      </c>
      <c r="O3233" s="6" t="s">
        <v>1574</v>
      </c>
      <c r="P3233" s="6" t="s">
        <v>1578</v>
      </c>
      <c r="Q3233" s="6" t="s">
        <v>90</v>
      </c>
      <c r="R3233" s="6" t="s">
        <v>1579</v>
      </c>
      <c r="S3233" s="6"/>
    </row>
    <row r="3234" spans="1:19" ht="15" hidden="1" customHeight="1" x14ac:dyDescent="0.25">
      <c r="A3234" t="s">
        <v>9393</v>
      </c>
      <c r="B3234" s="6" t="s">
        <v>9394</v>
      </c>
      <c r="H3234" s="3" t="e">
        <f>IF(I3234="",200,VLOOKUP(I3234,#REF!,2,FALSE))</f>
        <v>#REF!</v>
      </c>
      <c r="I3234" t="s">
        <v>25</v>
      </c>
      <c r="J3234" s="3" t="s">
        <v>85</v>
      </c>
      <c r="K3234" s="3" t="s">
        <v>3</v>
      </c>
      <c r="L3234" t="s">
        <v>9395</v>
      </c>
      <c r="M3234" t="s">
        <v>90</v>
      </c>
      <c r="N3234" s="6" t="s">
        <v>1573</v>
      </c>
      <c r="O3234" s="6" t="s">
        <v>1574</v>
      </c>
      <c r="P3234" s="6" t="s">
        <v>1575</v>
      </c>
      <c r="Q3234" s="6" t="s">
        <v>90</v>
      </c>
      <c r="R3234" s="6" t="s">
        <v>90</v>
      </c>
      <c r="S3234" s="6"/>
    </row>
    <row r="3235" spans="1:19" ht="15" hidden="1" customHeight="1" x14ac:dyDescent="0.25">
      <c r="A3235" t="s">
        <v>9396</v>
      </c>
      <c r="B3235" s="6" t="s">
        <v>9397</v>
      </c>
      <c r="H3235" s="3" t="e">
        <f>IF(I3235="",200,VLOOKUP(I3235,#REF!,2,FALSE))</f>
        <v>#REF!</v>
      </c>
      <c r="I3235" t="s">
        <v>25</v>
      </c>
      <c r="J3235" s="3" t="s">
        <v>85</v>
      </c>
      <c r="K3235" s="3" t="s">
        <v>3</v>
      </c>
      <c r="L3235" t="s">
        <v>9395</v>
      </c>
      <c r="M3235" t="s">
        <v>90</v>
      </c>
      <c r="N3235" s="6" t="s">
        <v>1573</v>
      </c>
      <c r="O3235" s="6" t="s">
        <v>1574</v>
      </c>
      <c r="P3235" s="6" t="s">
        <v>1578</v>
      </c>
      <c r="Q3235" s="6" t="s">
        <v>90</v>
      </c>
      <c r="R3235" s="6" t="s">
        <v>1579</v>
      </c>
      <c r="S3235" s="6"/>
    </row>
    <row r="3236" spans="1:19" ht="15" hidden="1" customHeight="1" x14ac:dyDescent="0.25">
      <c r="A3236" t="s">
        <v>9398</v>
      </c>
      <c r="B3236" s="6" t="s">
        <v>9399</v>
      </c>
      <c r="G3236" s="9"/>
      <c r="H3236" s="3" t="e">
        <f>IF(I3236="",200,VLOOKUP(I3236,#REF!,2,FALSE))</f>
        <v>#REF!</v>
      </c>
      <c r="I3236" t="s">
        <v>25</v>
      </c>
      <c r="J3236" s="3" t="s">
        <v>11</v>
      </c>
      <c r="K3236" s="3" t="s">
        <v>6</v>
      </c>
      <c r="L3236" t="s">
        <v>9400</v>
      </c>
      <c r="M3236" t="s">
        <v>90</v>
      </c>
      <c r="N3236" s="6" t="s">
        <v>1142</v>
      </c>
      <c r="O3236" s="6" t="s">
        <v>1143</v>
      </c>
      <c r="P3236" s="6" t="s">
        <v>1144</v>
      </c>
      <c r="Q3236" s="6" t="s">
        <v>90</v>
      </c>
      <c r="R3236" s="6" t="s">
        <v>1145</v>
      </c>
      <c r="S3236" s="6"/>
    </row>
    <row r="3237" spans="1:19" ht="15" hidden="1" customHeight="1" x14ac:dyDescent="0.25">
      <c r="A3237" t="s">
        <v>9401</v>
      </c>
      <c r="B3237" s="6" t="s">
        <v>9402</v>
      </c>
      <c r="G3237" s="9"/>
      <c r="H3237" s="3" t="e">
        <f>IF(I3237="",200,VLOOKUP(I3237,#REF!,2,FALSE))</f>
        <v>#REF!</v>
      </c>
      <c r="I3237" t="s">
        <v>25</v>
      </c>
      <c r="J3237" s="3" t="s">
        <v>11</v>
      </c>
      <c r="K3237" s="3" t="s">
        <v>6</v>
      </c>
      <c r="L3237" t="s">
        <v>9400</v>
      </c>
      <c r="M3237" t="s">
        <v>90</v>
      </c>
      <c r="N3237" s="6" t="s">
        <v>1148</v>
      </c>
      <c r="O3237" s="6" t="s">
        <v>1149</v>
      </c>
      <c r="P3237" s="6" t="s">
        <v>1150</v>
      </c>
      <c r="Q3237" s="6" t="s">
        <v>90</v>
      </c>
      <c r="R3237" s="6" t="s">
        <v>1151</v>
      </c>
      <c r="S3237" s="6"/>
    </row>
    <row r="3238" spans="1:19" ht="15" hidden="1" customHeight="1" x14ac:dyDescent="0.25">
      <c r="A3238" t="s">
        <v>9403</v>
      </c>
      <c r="B3238" s="6" t="s">
        <v>9404</v>
      </c>
      <c r="G3238" s="9"/>
      <c r="H3238" s="3" t="e">
        <f>IF(I3238="",200,VLOOKUP(I3238,#REF!,2,FALSE))</f>
        <v>#REF!</v>
      </c>
      <c r="I3238" t="s">
        <v>25</v>
      </c>
      <c r="J3238" s="3" t="s">
        <v>11</v>
      </c>
      <c r="K3238" s="3" t="s">
        <v>6</v>
      </c>
      <c r="L3238" t="s">
        <v>9400</v>
      </c>
      <c r="M3238" t="s">
        <v>90</v>
      </c>
      <c r="N3238" s="6" t="s">
        <v>1154</v>
      </c>
      <c r="O3238" s="6" t="s">
        <v>1155</v>
      </c>
      <c r="P3238" s="6" t="s">
        <v>1156</v>
      </c>
      <c r="Q3238" s="6" t="s">
        <v>90</v>
      </c>
      <c r="R3238" s="6" t="s">
        <v>1157</v>
      </c>
      <c r="S3238" s="6"/>
    </row>
    <row r="3239" spans="1:19" ht="15" hidden="1" customHeight="1" x14ac:dyDescent="0.25">
      <c r="A3239" t="s">
        <v>9405</v>
      </c>
      <c r="B3239" s="6" t="s">
        <v>9406</v>
      </c>
      <c r="G3239" s="9"/>
      <c r="H3239" s="3" t="e">
        <f>IF(I3239="",200,VLOOKUP(I3239,#REF!,2,FALSE))</f>
        <v>#REF!</v>
      </c>
      <c r="I3239" t="s">
        <v>25</v>
      </c>
      <c r="J3239" s="3" t="s">
        <v>11</v>
      </c>
      <c r="K3239" s="3" t="s">
        <v>6</v>
      </c>
      <c r="L3239" t="s">
        <v>9400</v>
      </c>
      <c r="M3239" t="s">
        <v>90</v>
      </c>
      <c r="N3239" s="6" t="s">
        <v>1160</v>
      </c>
      <c r="O3239" s="6" t="s">
        <v>1161</v>
      </c>
      <c r="P3239" s="6" t="s">
        <v>1162</v>
      </c>
      <c r="Q3239" s="6" t="s">
        <v>90</v>
      </c>
      <c r="R3239" s="6" t="s">
        <v>90</v>
      </c>
      <c r="S3239" s="6"/>
    </row>
    <row r="3240" spans="1:19" ht="15" hidden="1" customHeight="1" x14ac:dyDescent="0.25">
      <c r="A3240" t="s">
        <v>9407</v>
      </c>
      <c r="B3240" s="6" t="s">
        <v>9408</v>
      </c>
      <c r="G3240" s="9"/>
      <c r="H3240" s="3" t="e">
        <f>IF(I3240="",200,VLOOKUP(I3240,#REF!,2,FALSE))</f>
        <v>#REF!</v>
      </c>
      <c r="I3240" t="s">
        <v>25</v>
      </c>
      <c r="J3240" s="3" t="s">
        <v>11</v>
      </c>
      <c r="K3240" s="3" t="s">
        <v>6</v>
      </c>
      <c r="L3240" t="s">
        <v>9400</v>
      </c>
      <c r="M3240" t="s">
        <v>90</v>
      </c>
      <c r="N3240" s="6" t="s">
        <v>1165</v>
      </c>
      <c r="O3240" s="6" t="s">
        <v>1166</v>
      </c>
      <c r="P3240" s="6" t="s">
        <v>1167</v>
      </c>
      <c r="Q3240" s="6" t="s">
        <v>90</v>
      </c>
      <c r="R3240" s="6" t="s">
        <v>90</v>
      </c>
      <c r="S3240" s="6"/>
    </row>
    <row r="3241" spans="1:19" ht="15" hidden="1" customHeight="1" x14ac:dyDescent="0.25">
      <c r="A3241" t="s">
        <v>9409</v>
      </c>
      <c r="B3241" s="6" t="s">
        <v>9410</v>
      </c>
      <c r="G3241" s="9"/>
      <c r="H3241" s="3" t="e">
        <f>IF(I3241="",200,VLOOKUP(I3241,#REF!,2,FALSE))</f>
        <v>#REF!</v>
      </c>
      <c r="I3241" t="s">
        <v>25</v>
      </c>
      <c r="J3241" s="3" t="s">
        <v>11</v>
      </c>
      <c r="K3241" s="3" t="s">
        <v>6</v>
      </c>
      <c r="L3241" t="s">
        <v>9400</v>
      </c>
      <c r="M3241" t="s">
        <v>90</v>
      </c>
      <c r="N3241" s="6" t="s">
        <v>1170</v>
      </c>
      <c r="O3241" s="6" t="s">
        <v>1171</v>
      </c>
      <c r="P3241" s="6" t="s">
        <v>1167</v>
      </c>
      <c r="Q3241" s="6" t="s">
        <v>90</v>
      </c>
      <c r="R3241" s="6" t="s">
        <v>90</v>
      </c>
      <c r="S3241" s="6"/>
    </row>
    <row r="3242" spans="1:19" ht="15" hidden="1" customHeight="1" x14ac:dyDescent="0.25">
      <c r="A3242" t="s">
        <v>9411</v>
      </c>
      <c r="B3242" s="6" t="s">
        <v>9412</v>
      </c>
      <c r="G3242" s="9"/>
      <c r="H3242" s="3" t="e">
        <f>IF(I3242="",200,VLOOKUP(I3242,#REF!,2,FALSE))</f>
        <v>#REF!</v>
      </c>
      <c r="I3242" t="s">
        <v>25</v>
      </c>
      <c r="J3242" s="3" t="s">
        <v>11</v>
      </c>
      <c r="K3242" s="3" t="s">
        <v>6</v>
      </c>
      <c r="L3242" t="s">
        <v>9400</v>
      </c>
      <c r="M3242" t="s">
        <v>90</v>
      </c>
      <c r="N3242" s="6" t="s">
        <v>1174</v>
      </c>
      <c r="O3242" s="6" t="s">
        <v>1175</v>
      </c>
      <c r="P3242" s="6" t="s">
        <v>1176</v>
      </c>
      <c r="Q3242" s="6" t="s">
        <v>90</v>
      </c>
      <c r="R3242" s="6" t="s">
        <v>90</v>
      </c>
      <c r="S3242" s="6"/>
    </row>
    <row r="3243" spans="1:19" ht="15" hidden="1" customHeight="1" x14ac:dyDescent="0.25">
      <c r="A3243" t="s">
        <v>9413</v>
      </c>
      <c r="B3243" s="6" t="s">
        <v>9414</v>
      </c>
      <c r="G3243" s="9"/>
      <c r="H3243" s="3" t="e">
        <f>IF(I3243="",200,VLOOKUP(I3243,#REF!,2,FALSE))</f>
        <v>#REF!</v>
      </c>
      <c r="I3243" t="s">
        <v>25</v>
      </c>
      <c r="J3243" s="3" t="s">
        <v>11</v>
      </c>
      <c r="K3243" s="3" t="s">
        <v>6</v>
      </c>
      <c r="L3243" t="s">
        <v>9400</v>
      </c>
      <c r="M3243" t="s">
        <v>90</v>
      </c>
      <c r="N3243" s="6" t="s">
        <v>1179</v>
      </c>
      <c r="O3243" s="6" t="s">
        <v>1180</v>
      </c>
      <c r="P3243" s="6" t="s">
        <v>1181</v>
      </c>
      <c r="Q3243" s="6" t="s">
        <v>90</v>
      </c>
      <c r="R3243" s="6" t="s">
        <v>1182</v>
      </c>
      <c r="S3243" s="6"/>
    </row>
    <row r="3244" spans="1:19" ht="15" hidden="1" customHeight="1" x14ac:dyDescent="0.25">
      <c r="A3244" t="s">
        <v>9415</v>
      </c>
      <c r="B3244" s="6" t="s">
        <v>9416</v>
      </c>
      <c r="G3244" s="9"/>
      <c r="H3244" s="3" t="e">
        <f>IF(I3244="",200,VLOOKUP(I3244,#REF!,2,FALSE))</f>
        <v>#REF!</v>
      </c>
      <c r="I3244" t="s">
        <v>25</v>
      </c>
      <c r="J3244" s="3" t="s">
        <v>11</v>
      </c>
      <c r="K3244" s="3" t="s">
        <v>6</v>
      </c>
      <c r="L3244" t="s">
        <v>9400</v>
      </c>
      <c r="M3244" t="s">
        <v>90</v>
      </c>
      <c r="N3244" s="6" t="s">
        <v>1185</v>
      </c>
      <c r="O3244" s="6" t="s">
        <v>1186</v>
      </c>
      <c r="P3244" s="6" t="s">
        <v>1187</v>
      </c>
      <c r="Q3244" s="6" t="s">
        <v>90</v>
      </c>
      <c r="R3244" s="6" t="s">
        <v>1188</v>
      </c>
      <c r="S3244" s="6"/>
    </row>
    <row r="3245" spans="1:19" ht="15" hidden="1" customHeight="1" x14ac:dyDescent="0.25">
      <c r="A3245" t="s">
        <v>9417</v>
      </c>
      <c r="B3245" s="6" t="s">
        <v>9418</v>
      </c>
      <c r="G3245" s="9"/>
      <c r="H3245" s="3" t="e">
        <f>IF(I3245="",200,VLOOKUP(I3245,#REF!,2,FALSE))</f>
        <v>#REF!</v>
      </c>
      <c r="I3245" t="s">
        <v>25</v>
      </c>
      <c r="J3245" s="3" t="s">
        <v>11</v>
      </c>
      <c r="K3245" s="3" t="s">
        <v>6</v>
      </c>
      <c r="L3245" t="s">
        <v>9400</v>
      </c>
      <c r="M3245" t="s">
        <v>90</v>
      </c>
      <c r="N3245" s="6" t="s">
        <v>1191</v>
      </c>
      <c r="O3245" s="6" t="s">
        <v>1192</v>
      </c>
      <c r="P3245" s="6" t="s">
        <v>1187</v>
      </c>
      <c r="Q3245" s="6" t="s">
        <v>90</v>
      </c>
      <c r="R3245" s="6" t="s">
        <v>1193</v>
      </c>
      <c r="S3245" s="6"/>
    </row>
    <row r="3246" spans="1:19" ht="15" hidden="1" customHeight="1" x14ac:dyDescent="0.25">
      <c r="A3246" t="s">
        <v>9419</v>
      </c>
      <c r="B3246" s="6" t="s">
        <v>9420</v>
      </c>
      <c r="G3246" s="9"/>
      <c r="H3246" s="3" t="e">
        <f>IF(I3246="",200,VLOOKUP(I3246,#REF!,2,FALSE))</f>
        <v>#REF!</v>
      </c>
      <c r="I3246" t="s">
        <v>25</v>
      </c>
      <c r="J3246" s="3" t="s">
        <v>11</v>
      </c>
      <c r="K3246" s="3" t="s">
        <v>6</v>
      </c>
      <c r="L3246" t="s">
        <v>9400</v>
      </c>
      <c r="M3246" t="s">
        <v>90</v>
      </c>
      <c r="N3246" s="6" t="s">
        <v>1196</v>
      </c>
      <c r="O3246" s="6" t="s">
        <v>1197</v>
      </c>
      <c r="P3246" s="6" t="s">
        <v>1198</v>
      </c>
      <c r="Q3246" s="6" t="s">
        <v>90</v>
      </c>
      <c r="R3246" s="6" t="s">
        <v>1199</v>
      </c>
      <c r="S3246" s="6"/>
    </row>
    <row r="3247" spans="1:19" ht="15" hidden="1" customHeight="1" x14ac:dyDescent="0.25">
      <c r="A3247" t="s">
        <v>9421</v>
      </c>
      <c r="B3247" s="6" t="s">
        <v>9422</v>
      </c>
      <c r="G3247" s="9"/>
      <c r="H3247" s="3" t="e">
        <f>IF(I3247="",200,VLOOKUP(I3247,#REF!,2,FALSE))</f>
        <v>#REF!</v>
      </c>
      <c r="I3247" t="s">
        <v>25</v>
      </c>
      <c r="J3247" s="3" t="s">
        <v>11</v>
      </c>
      <c r="K3247" s="3" t="s">
        <v>6</v>
      </c>
      <c r="L3247" t="s">
        <v>9400</v>
      </c>
      <c r="M3247" t="s">
        <v>90</v>
      </c>
      <c r="N3247" s="6" t="s">
        <v>1202</v>
      </c>
      <c r="O3247" s="6" t="s">
        <v>1203</v>
      </c>
      <c r="P3247" s="6" t="s">
        <v>1198</v>
      </c>
      <c r="Q3247" s="6" t="s">
        <v>90</v>
      </c>
      <c r="R3247" s="6" t="s">
        <v>1204</v>
      </c>
      <c r="S3247" s="6"/>
    </row>
    <row r="3248" spans="1:19" ht="15" hidden="1" customHeight="1" x14ac:dyDescent="0.25">
      <c r="A3248" t="s">
        <v>9423</v>
      </c>
      <c r="B3248" s="6" t="s">
        <v>9424</v>
      </c>
      <c r="G3248" s="9"/>
      <c r="H3248" s="3" t="e">
        <f>IF(I3248="",200,VLOOKUP(I3248,#REF!,2,FALSE))</f>
        <v>#REF!</v>
      </c>
      <c r="I3248" t="s">
        <v>25</v>
      </c>
      <c r="J3248" s="3" t="s">
        <v>11</v>
      </c>
      <c r="K3248" s="3" t="s">
        <v>6</v>
      </c>
      <c r="L3248" t="s">
        <v>9400</v>
      </c>
      <c r="M3248" t="s">
        <v>90</v>
      </c>
      <c r="N3248" s="6" t="s">
        <v>1207</v>
      </c>
      <c r="O3248" s="6" t="s">
        <v>1208</v>
      </c>
      <c r="P3248" s="6" t="s">
        <v>1209</v>
      </c>
      <c r="Q3248" s="6" t="s">
        <v>90</v>
      </c>
      <c r="R3248" s="6" t="s">
        <v>90</v>
      </c>
      <c r="S3248" s="6"/>
    </row>
    <row r="3249" spans="1:19" ht="15" hidden="1" customHeight="1" x14ac:dyDescent="0.25">
      <c r="A3249" t="s">
        <v>9425</v>
      </c>
      <c r="B3249" s="6" t="s">
        <v>9426</v>
      </c>
      <c r="G3249" s="9"/>
      <c r="H3249" s="3" t="e">
        <f>IF(I3249="",200,VLOOKUP(I3249,#REF!,2,FALSE))</f>
        <v>#REF!</v>
      </c>
      <c r="I3249" t="s">
        <v>25</v>
      </c>
      <c r="J3249" s="3" t="s">
        <v>11</v>
      </c>
      <c r="K3249" s="3" t="s">
        <v>6</v>
      </c>
      <c r="L3249" t="s">
        <v>9400</v>
      </c>
      <c r="M3249" t="s">
        <v>90</v>
      </c>
      <c r="N3249" s="6" t="s">
        <v>1212</v>
      </c>
      <c r="P3249" s="6" t="s">
        <v>1213</v>
      </c>
      <c r="Q3249" s="6" t="s">
        <v>90</v>
      </c>
      <c r="R3249" s="6" t="s">
        <v>1214</v>
      </c>
      <c r="S3249" s="6"/>
    </row>
    <row r="3250" spans="1:19" ht="15" hidden="1" customHeight="1" x14ac:dyDescent="0.25">
      <c r="A3250" t="s">
        <v>9427</v>
      </c>
      <c r="B3250" s="6" t="s">
        <v>9428</v>
      </c>
      <c r="G3250" s="9"/>
      <c r="H3250" s="3" t="e">
        <f>IF(I3250="",200,VLOOKUP(I3250,#REF!,2,FALSE))</f>
        <v>#REF!</v>
      </c>
      <c r="I3250" t="s">
        <v>25</v>
      </c>
      <c r="J3250" s="3" t="s">
        <v>11</v>
      </c>
      <c r="K3250" s="3" t="s">
        <v>6</v>
      </c>
      <c r="L3250" t="s">
        <v>9400</v>
      </c>
      <c r="M3250" t="s">
        <v>90</v>
      </c>
      <c r="N3250" s="6" t="s">
        <v>1217</v>
      </c>
      <c r="P3250" s="6" t="s">
        <v>1218</v>
      </c>
      <c r="Q3250" s="6" t="s">
        <v>90</v>
      </c>
      <c r="R3250" s="6" t="s">
        <v>1219</v>
      </c>
      <c r="S3250" s="6"/>
    </row>
    <row r="3251" spans="1:19" ht="15" hidden="1" customHeight="1" x14ac:dyDescent="0.25">
      <c r="A3251" t="s">
        <v>9429</v>
      </c>
      <c r="B3251" s="6" t="s">
        <v>9430</v>
      </c>
      <c r="G3251" s="9"/>
      <c r="H3251" s="3" t="e">
        <f>IF(I3251="",200,VLOOKUP(I3251,#REF!,2,FALSE))</f>
        <v>#REF!</v>
      </c>
      <c r="I3251" t="s">
        <v>25</v>
      </c>
      <c r="J3251" s="3" t="s">
        <v>11</v>
      </c>
      <c r="K3251" s="3" t="s">
        <v>6</v>
      </c>
      <c r="L3251" t="s">
        <v>9400</v>
      </c>
      <c r="M3251" t="s">
        <v>90</v>
      </c>
      <c r="N3251" s="6" t="s">
        <v>1222</v>
      </c>
      <c r="P3251" s="6" t="s">
        <v>1223</v>
      </c>
      <c r="Q3251" s="6" t="s">
        <v>90</v>
      </c>
      <c r="R3251" s="6" t="s">
        <v>1224</v>
      </c>
      <c r="S3251" s="6"/>
    </row>
    <row r="3252" spans="1:19" ht="15" hidden="1" customHeight="1" x14ac:dyDescent="0.25">
      <c r="A3252" t="s">
        <v>9431</v>
      </c>
      <c r="B3252" s="6" t="s">
        <v>9432</v>
      </c>
      <c r="G3252" s="9"/>
      <c r="H3252" s="3" t="e">
        <f>IF(I3252="",200,VLOOKUP(I3252,#REF!,2,FALSE))</f>
        <v>#REF!</v>
      </c>
      <c r="I3252" t="s">
        <v>25</v>
      </c>
      <c r="J3252" s="3" t="s">
        <v>11</v>
      </c>
      <c r="K3252" s="3" t="s">
        <v>6</v>
      </c>
      <c r="L3252" t="s">
        <v>9400</v>
      </c>
      <c r="M3252" t="s">
        <v>90</v>
      </c>
      <c r="N3252" s="6" t="s">
        <v>1227</v>
      </c>
      <c r="P3252" s="6" t="s">
        <v>1228</v>
      </c>
      <c r="Q3252" s="6" t="s">
        <v>90</v>
      </c>
      <c r="R3252" s="6" t="s">
        <v>1229</v>
      </c>
      <c r="S3252" s="6"/>
    </row>
    <row r="3253" spans="1:19" ht="15" hidden="1" customHeight="1" x14ac:dyDescent="0.25">
      <c r="A3253" t="s">
        <v>9433</v>
      </c>
      <c r="B3253" s="6" t="s">
        <v>9434</v>
      </c>
      <c r="G3253" s="9"/>
      <c r="H3253" s="3" t="e">
        <f>IF(I3253="",200,VLOOKUP(I3253,#REF!,2,FALSE))</f>
        <v>#REF!</v>
      </c>
      <c r="I3253" t="s">
        <v>25</v>
      </c>
      <c r="J3253" s="3" t="s">
        <v>11</v>
      </c>
      <c r="K3253" s="3" t="s">
        <v>6</v>
      </c>
      <c r="L3253" t="s">
        <v>9400</v>
      </c>
      <c r="M3253" t="s">
        <v>90</v>
      </c>
      <c r="N3253" s="6" t="s">
        <v>1212</v>
      </c>
      <c r="P3253" s="6" t="s">
        <v>1228</v>
      </c>
      <c r="Q3253" s="6" t="s">
        <v>90</v>
      </c>
      <c r="R3253" s="6" t="s">
        <v>1232</v>
      </c>
      <c r="S3253" s="6"/>
    </row>
    <row r="3254" spans="1:19" ht="15" hidden="1" customHeight="1" x14ac:dyDescent="0.25">
      <c r="A3254" t="s">
        <v>9435</v>
      </c>
      <c r="B3254" s="6" t="s">
        <v>9436</v>
      </c>
      <c r="G3254" s="9"/>
      <c r="H3254" s="3" t="e">
        <f>IF(I3254="",200,VLOOKUP(I3254,#REF!,2,FALSE))</f>
        <v>#REF!</v>
      </c>
      <c r="I3254" t="s">
        <v>25</v>
      </c>
      <c r="J3254" s="3" t="s">
        <v>11</v>
      </c>
      <c r="K3254" s="3" t="s">
        <v>6</v>
      </c>
      <c r="L3254" t="s">
        <v>9400</v>
      </c>
      <c r="M3254" t="s">
        <v>90</v>
      </c>
      <c r="N3254" s="6" t="s">
        <v>1212</v>
      </c>
      <c r="P3254" s="6" t="s">
        <v>1235</v>
      </c>
      <c r="Q3254" s="6" t="s">
        <v>90</v>
      </c>
      <c r="R3254" s="6" t="s">
        <v>1236</v>
      </c>
      <c r="S3254" s="6"/>
    </row>
    <row r="3255" spans="1:19" ht="15" hidden="1" customHeight="1" x14ac:dyDescent="0.25">
      <c r="A3255" t="s">
        <v>9437</v>
      </c>
      <c r="B3255" s="6" t="s">
        <v>9438</v>
      </c>
      <c r="G3255" s="9"/>
      <c r="H3255" s="3" t="e">
        <f>IF(I3255="",200,VLOOKUP(I3255,#REF!,2,FALSE))</f>
        <v>#REF!</v>
      </c>
      <c r="I3255" t="s">
        <v>25</v>
      </c>
      <c r="J3255" s="3" t="s">
        <v>11</v>
      </c>
      <c r="K3255" s="3" t="s">
        <v>6</v>
      </c>
      <c r="L3255" t="s">
        <v>9400</v>
      </c>
      <c r="M3255" t="s">
        <v>90</v>
      </c>
      <c r="N3255" s="6" t="s">
        <v>1212</v>
      </c>
      <c r="P3255" s="6" t="s">
        <v>1239</v>
      </c>
      <c r="Q3255" s="6" t="s">
        <v>90</v>
      </c>
      <c r="R3255" s="6" t="s">
        <v>1240</v>
      </c>
      <c r="S3255" s="6"/>
    </row>
    <row r="3256" spans="1:19" ht="15" hidden="1" customHeight="1" x14ac:dyDescent="0.25">
      <c r="A3256" t="s">
        <v>9439</v>
      </c>
      <c r="B3256" s="6" t="s">
        <v>9440</v>
      </c>
      <c r="G3256" s="9"/>
      <c r="H3256" s="3" t="e">
        <f>IF(I3256="",200,VLOOKUP(I3256,#REF!,2,FALSE))</f>
        <v>#REF!</v>
      </c>
      <c r="I3256" t="s">
        <v>25</v>
      </c>
      <c r="J3256" s="3" t="s">
        <v>11</v>
      </c>
      <c r="K3256" s="3" t="s">
        <v>6</v>
      </c>
      <c r="L3256" t="s">
        <v>9400</v>
      </c>
      <c r="M3256" t="s">
        <v>90</v>
      </c>
      <c r="N3256" s="6" t="s">
        <v>1212</v>
      </c>
      <c r="P3256" s="6" t="s">
        <v>1243</v>
      </c>
      <c r="Q3256" s="6" t="s">
        <v>90</v>
      </c>
      <c r="R3256" s="6" t="s">
        <v>1244</v>
      </c>
      <c r="S3256" s="6"/>
    </row>
    <row r="3257" spans="1:19" ht="15" hidden="1" customHeight="1" x14ac:dyDescent="0.25">
      <c r="A3257" t="s">
        <v>9441</v>
      </c>
      <c r="B3257" s="6" t="s">
        <v>9442</v>
      </c>
      <c r="G3257" s="9"/>
      <c r="H3257" s="3" t="e">
        <f>IF(I3257="",200,VLOOKUP(I3257,#REF!,2,FALSE))</f>
        <v>#REF!</v>
      </c>
      <c r="I3257" t="s">
        <v>25</v>
      </c>
      <c r="J3257" s="3" t="s">
        <v>11</v>
      </c>
      <c r="K3257" s="3" t="s">
        <v>6</v>
      </c>
      <c r="L3257" t="s">
        <v>9400</v>
      </c>
      <c r="M3257" t="s">
        <v>90</v>
      </c>
      <c r="N3257" s="6" t="s">
        <v>1212</v>
      </c>
      <c r="P3257" s="6" t="s">
        <v>1247</v>
      </c>
      <c r="Q3257" s="6" t="s">
        <v>90</v>
      </c>
      <c r="R3257" s="6" t="s">
        <v>1248</v>
      </c>
      <c r="S3257" s="6"/>
    </row>
    <row r="3258" spans="1:19" ht="15" hidden="1" customHeight="1" x14ac:dyDescent="0.25">
      <c r="A3258" t="s">
        <v>9443</v>
      </c>
      <c r="B3258" s="6" t="s">
        <v>9444</v>
      </c>
      <c r="G3258" s="9"/>
      <c r="H3258" s="3" t="e">
        <f>IF(I3258="",200,VLOOKUP(I3258,#REF!,2,FALSE))</f>
        <v>#REF!</v>
      </c>
      <c r="I3258" t="s">
        <v>25</v>
      </c>
      <c r="J3258" s="3" t="s">
        <v>11</v>
      </c>
      <c r="K3258" s="3" t="s">
        <v>6</v>
      </c>
      <c r="L3258" t="s">
        <v>9400</v>
      </c>
      <c r="M3258" t="s">
        <v>90</v>
      </c>
      <c r="N3258" s="6" t="s">
        <v>1212</v>
      </c>
      <c r="P3258" s="6" t="s">
        <v>1251</v>
      </c>
      <c r="Q3258" s="6" t="s">
        <v>90</v>
      </c>
      <c r="R3258" s="6" t="s">
        <v>1252</v>
      </c>
      <c r="S3258" s="6"/>
    </row>
    <row r="3259" spans="1:19" ht="15" hidden="1" customHeight="1" x14ac:dyDescent="0.25">
      <c r="A3259" t="s">
        <v>9445</v>
      </c>
      <c r="B3259" s="6" t="s">
        <v>9446</v>
      </c>
      <c r="G3259" s="9"/>
      <c r="H3259" s="3" t="e">
        <f>IF(I3259="",200,VLOOKUP(I3259,#REF!,2,FALSE))</f>
        <v>#REF!</v>
      </c>
      <c r="I3259" t="s">
        <v>25</v>
      </c>
      <c r="J3259" s="3" t="s">
        <v>11</v>
      </c>
      <c r="K3259" s="3" t="s">
        <v>6</v>
      </c>
      <c r="L3259" t="s">
        <v>9400</v>
      </c>
      <c r="M3259" t="s">
        <v>90</v>
      </c>
      <c r="N3259" s="6" t="s">
        <v>1255</v>
      </c>
      <c r="P3259" s="6" t="s">
        <v>1256</v>
      </c>
      <c r="Q3259" s="6" t="s">
        <v>90</v>
      </c>
      <c r="R3259" s="6" t="s">
        <v>1257</v>
      </c>
      <c r="S3259" s="6"/>
    </row>
    <row r="3260" spans="1:19" ht="15" hidden="1" customHeight="1" x14ac:dyDescent="0.25">
      <c r="A3260" t="s">
        <v>9447</v>
      </c>
      <c r="B3260" s="6" t="s">
        <v>9448</v>
      </c>
      <c r="G3260" s="9"/>
      <c r="H3260" s="3" t="e">
        <f>IF(I3260="",200,VLOOKUP(I3260,#REF!,2,FALSE))</f>
        <v>#REF!</v>
      </c>
      <c r="I3260" t="s">
        <v>25</v>
      </c>
      <c r="J3260" s="3" t="s">
        <v>11</v>
      </c>
      <c r="K3260" s="3" t="s">
        <v>6</v>
      </c>
      <c r="L3260" t="s">
        <v>9400</v>
      </c>
      <c r="M3260" t="s">
        <v>90</v>
      </c>
      <c r="N3260" s="6" t="s">
        <v>1260</v>
      </c>
      <c r="P3260" s="6" t="s">
        <v>1261</v>
      </c>
      <c r="Q3260" s="6" t="s">
        <v>90</v>
      </c>
      <c r="R3260" s="6" t="s">
        <v>1262</v>
      </c>
      <c r="S3260" s="6"/>
    </row>
    <row r="3261" spans="1:19" ht="15" hidden="1" customHeight="1" x14ac:dyDescent="0.25">
      <c r="A3261" t="s">
        <v>9449</v>
      </c>
      <c r="B3261" s="6" t="s">
        <v>9450</v>
      </c>
      <c r="G3261" s="9"/>
      <c r="H3261" s="3" t="e">
        <f>IF(I3261="",200,VLOOKUP(I3261,#REF!,2,FALSE))</f>
        <v>#REF!</v>
      </c>
      <c r="I3261" t="s">
        <v>25</v>
      </c>
      <c r="J3261" s="3" t="s">
        <v>11</v>
      </c>
      <c r="K3261" s="3" t="s">
        <v>6</v>
      </c>
      <c r="L3261" t="s">
        <v>9400</v>
      </c>
      <c r="M3261" t="s">
        <v>90</v>
      </c>
      <c r="N3261" s="6" t="s">
        <v>1265</v>
      </c>
      <c r="P3261" s="6" t="s">
        <v>1266</v>
      </c>
      <c r="Q3261" s="6" t="s">
        <v>90</v>
      </c>
      <c r="R3261" s="6" t="s">
        <v>1267</v>
      </c>
      <c r="S3261" s="6"/>
    </row>
    <row r="3262" spans="1:19" ht="15" hidden="1" customHeight="1" x14ac:dyDescent="0.25">
      <c r="A3262" t="s">
        <v>9451</v>
      </c>
      <c r="B3262" s="6" t="s">
        <v>9452</v>
      </c>
      <c r="G3262" s="9"/>
      <c r="H3262" s="3" t="e">
        <f>IF(I3262="",200,VLOOKUP(I3262,#REF!,2,FALSE))</f>
        <v>#REF!</v>
      </c>
      <c r="I3262" t="s">
        <v>25</v>
      </c>
      <c r="J3262" s="3" t="s">
        <v>11</v>
      </c>
      <c r="K3262" s="3" t="s">
        <v>6</v>
      </c>
      <c r="L3262" t="s">
        <v>9400</v>
      </c>
      <c r="M3262" t="s">
        <v>90</v>
      </c>
      <c r="N3262" s="6" t="s">
        <v>1270</v>
      </c>
      <c r="P3262" s="6" t="s">
        <v>1271</v>
      </c>
      <c r="Q3262" s="6" t="s">
        <v>90</v>
      </c>
      <c r="R3262" s="6" t="s">
        <v>1272</v>
      </c>
      <c r="S3262" s="6"/>
    </row>
    <row r="3263" spans="1:19" ht="15" hidden="1" customHeight="1" x14ac:dyDescent="0.25">
      <c r="A3263" t="s">
        <v>9453</v>
      </c>
      <c r="B3263" s="6" t="s">
        <v>9454</v>
      </c>
      <c r="G3263" s="9"/>
      <c r="H3263" s="3" t="e">
        <f>IF(I3263="",200,VLOOKUP(I3263,#REF!,2,FALSE))</f>
        <v>#REF!</v>
      </c>
      <c r="I3263" t="s">
        <v>25</v>
      </c>
      <c r="J3263" s="3" t="s">
        <v>11</v>
      </c>
      <c r="K3263" s="3" t="s">
        <v>6</v>
      </c>
      <c r="L3263" t="s">
        <v>9400</v>
      </c>
      <c r="M3263" t="s">
        <v>90</v>
      </c>
      <c r="N3263" s="6" t="s">
        <v>1270</v>
      </c>
      <c r="P3263" s="6" t="s">
        <v>1271</v>
      </c>
      <c r="Q3263" s="6" t="s">
        <v>90</v>
      </c>
      <c r="R3263" s="6" t="s">
        <v>1275</v>
      </c>
      <c r="S3263" s="6"/>
    </row>
    <row r="3264" spans="1:19" ht="15" hidden="1" customHeight="1" x14ac:dyDescent="0.25">
      <c r="A3264" t="s">
        <v>9455</v>
      </c>
      <c r="B3264" s="6" t="s">
        <v>9456</v>
      </c>
      <c r="G3264" s="9"/>
      <c r="H3264" s="3" t="e">
        <f>IF(I3264="",200,VLOOKUP(I3264,#REF!,2,FALSE))</f>
        <v>#REF!</v>
      </c>
      <c r="I3264" t="s">
        <v>25</v>
      </c>
      <c r="J3264" s="3" t="s">
        <v>11</v>
      </c>
      <c r="K3264" s="3" t="s">
        <v>6</v>
      </c>
      <c r="L3264" t="s">
        <v>9400</v>
      </c>
      <c r="M3264" t="s">
        <v>90</v>
      </c>
      <c r="N3264" s="6" t="s">
        <v>1212</v>
      </c>
      <c r="P3264" s="6" t="s">
        <v>1278</v>
      </c>
      <c r="Q3264" s="6" t="s">
        <v>90</v>
      </c>
      <c r="R3264" s="6" t="s">
        <v>1279</v>
      </c>
      <c r="S3264" s="6"/>
    </row>
    <row r="3265" spans="1:19" ht="15" hidden="1" customHeight="1" x14ac:dyDescent="0.25">
      <c r="A3265" t="s">
        <v>9457</v>
      </c>
      <c r="B3265" s="6" t="s">
        <v>9458</v>
      </c>
      <c r="G3265" s="9"/>
      <c r="H3265" s="3" t="e">
        <f>IF(I3265="",200,VLOOKUP(I3265,#REF!,2,FALSE))</f>
        <v>#REF!</v>
      </c>
      <c r="I3265" t="s">
        <v>25</v>
      </c>
      <c r="J3265" s="3" t="s">
        <v>11</v>
      </c>
      <c r="K3265" s="3" t="s">
        <v>6</v>
      </c>
      <c r="L3265" t="s">
        <v>9400</v>
      </c>
      <c r="M3265" t="s">
        <v>90</v>
      </c>
      <c r="N3265" s="6" t="s">
        <v>1282</v>
      </c>
      <c r="P3265" s="6" t="s">
        <v>1283</v>
      </c>
      <c r="Q3265" s="6" t="s">
        <v>90</v>
      </c>
      <c r="R3265" s="6" t="s">
        <v>1284</v>
      </c>
      <c r="S3265" s="6"/>
    </row>
    <row r="3266" spans="1:19" ht="15" hidden="1" customHeight="1" x14ac:dyDescent="0.25">
      <c r="A3266" t="s">
        <v>9459</v>
      </c>
      <c r="B3266" s="6" t="s">
        <v>9460</v>
      </c>
      <c r="G3266" s="9"/>
      <c r="H3266" s="3" t="e">
        <f>IF(I3266="",200,VLOOKUP(I3266,#REF!,2,FALSE))</f>
        <v>#REF!</v>
      </c>
      <c r="I3266" t="s">
        <v>25</v>
      </c>
      <c r="J3266" s="3" t="s">
        <v>11</v>
      </c>
      <c r="K3266" s="3" t="s">
        <v>6</v>
      </c>
      <c r="L3266" t="s">
        <v>9400</v>
      </c>
      <c r="M3266" t="s">
        <v>90</v>
      </c>
      <c r="N3266" s="6" t="s">
        <v>1270</v>
      </c>
      <c r="P3266" s="6" t="s">
        <v>1287</v>
      </c>
      <c r="Q3266" s="6" t="s">
        <v>90</v>
      </c>
      <c r="R3266" s="6" t="s">
        <v>1288</v>
      </c>
      <c r="S3266" s="6"/>
    </row>
    <row r="3267" spans="1:19" ht="15" hidden="1" customHeight="1" x14ac:dyDescent="0.25">
      <c r="A3267" t="s">
        <v>9461</v>
      </c>
      <c r="B3267" s="6" t="s">
        <v>9462</v>
      </c>
      <c r="G3267" s="9"/>
      <c r="H3267" s="3" t="e">
        <f>IF(I3267="",200,VLOOKUP(I3267,#REF!,2,FALSE))</f>
        <v>#REF!</v>
      </c>
      <c r="I3267" t="s">
        <v>25</v>
      </c>
      <c r="J3267" s="3" t="s">
        <v>11</v>
      </c>
      <c r="K3267" s="3" t="s">
        <v>6</v>
      </c>
      <c r="L3267" t="s">
        <v>9400</v>
      </c>
      <c r="M3267" t="s">
        <v>90</v>
      </c>
      <c r="N3267" s="6" t="s">
        <v>1222</v>
      </c>
      <c r="P3267" s="6" t="s">
        <v>1291</v>
      </c>
      <c r="Q3267" s="6" t="s">
        <v>90</v>
      </c>
      <c r="R3267" s="6" t="s">
        <v>1279</v>
      </c>
      <c r="S3267" s="6"/>
    </row>
    <row r="3268" spans="1:19" ht="15" hidden="1" customHeight="1" x14ac:dyDescent="0.25">
      <c r="A3268" t="s">
        <v>9463</v>
      </c>
      <c r="B3268" s="6" t="s">
        <v>9464</v>
      </c>
      <c r="G3268" s="9"/>
      <c r="H3268" s="3" t="e">
        <f>IF(I3268="",200,VLOOKUP(I3268,#REF!,2,FALSE))</f>
        <v>#REF!</v>
      </c>
      <c r="I3268" t="s">
        <v>25</v>
      </c>
      <c r="J3268" s="3" t="s">
        <v>11</v>
      </c>
      <c r="K3268" s="3" t="s">
        <v>6</v>
      </c>
      <c r="L3268" t="s">
        <v>9400</v>
      </c>
      <c r="M3268" t="s">
        <v>90</v>
      </c>
      <c r="N3268" s="6" t="s">
        <v>1260</v>
      </c>
      <c r="P3268" s="6" t="s">
        <v>1294</v>
      </c>
      <c r="Q3268" s="6" t="s">
        <v>90</v>
      </c>
      <c r="R3268" s="6" t="s">
        <v>1295</v>
      </c>
      <c r="S3268" s="6"/>
    </row>
    <row r="3269" spans="1:19" ht="15" hidden="1" customHeight="1" x14ac:dyDescent="0.25">
      <c r="A3269" t="s">
        <v>9465</v>
      </c>
      <c r="B3269" s="6" t="s">
        <v>9466</v>
      </c>
      <c r="G3269" s="9"/>
      <c r="H3269" s="3" t="e">
        <f>IF(I3269="",200,VLOOKUP(I3269,#REF!,2,FALSE))</f>
        <v>#REF!</v>
      </c>
      <c r="I3269" t="s">
        <v>25</v>
      </c>
      <c r="J3269" s="3" t="s">
        <v>11</v>
      </c>
      <c r="K3269" s="3" t="s">
        <v>6</v>
      </c>
      <c r="L3269" t="s">
        <v>9400</v>
      </c>
      <c r="M3269" t="s">
        <v>90</v>
      </c>
      <c r="N3269" s="6" t="s">
        <v>1265</v>
      </c>
      <c r="P3269" s="6" t="s">
        <v>1298</v>
      </c>
      <c r="Q3269" s="6" t="s">
        <v>90</v>
      </c>
      <c r="R3269" s="6" t="s">
        <v>1295</v>
      </c>
      <c r="S3269" s="6"/>
    </row>
    <row r="3270" spans="1:19" ht="15" hidden="1" customHeight="1" x14ac:dyDescent="0.25">
      <c r="A3270" t="s">
        <v>9467</v>
      </c>
      <c r="B3270" s="6" t="s">
        <v>9468</v>
      </c>
      <c r="G3270" s="9"/>
      <c r="H3270" s="3" t="e">
        <f>IF(I3270="",200,VLOOKUP(I3270,#REF!,2,FALSE))</f>
        <v>#REF!</v>
      </c>
      <c r="I3270" t="s">
        <v>25</v>
      </c>
      <c r="J3270" s="3" t="s">
        <v>11</v>
      </c>
      <c r="K3270" s="3" t="s">
        <v>6</v>
      </c>
      <c r="L3270" t="s">
        <v>9400</v>
      </c>
      <c r="M3270" t="s">
        <v>90</v>
      </c>
      <c r="N3270" s="6" t="s">
        <v>1255</v>
      </c>
      <c r="P3270" s="6" t="s">
        <v>1256</v>
      </c>
      <c r="Q3270" s="6" t="s">
        <v>90</v>
      </c>
      <c r="R3270" s="6" t="s">
        <v>1301</v>
      </c>
      <c r="S3270" s="6"/>
    </row>
    <row r="3271" spans="1:19" ht="15" hidden="1" customHeight="1" x14ac:dyDescent="0.25">
      <c r="A3271" t="s">
        <v>9469</v>
      </c>
      <c r="B3271" s="6" t="s">
        <v>9470</v>
      </c>
      <c r="G3271" s="9"/>
      <c r="H3271" s="3" t="e">
        <f>IF(I3271="",200,VLOOKUP(I3271,#REF!,2,FALSE))</f>
        <v>#REF!</v>
      </c>
      <c r="I3271" t="s">
        <v>25</v>
      </c>
      <c r="J3271" s="3" t="s">
        <v>11</v>
      </c>
      <c r="K3271" s="3" t="s">
        <v>6</v>
      </c>
      <c r="L3271" t="s">
        <v>9400</v>
      </c>
      <c r="M3271" t="s">
        <v>90</v>
      </c>
      <c r="N3271" s="6" t="s">
        <v>1304</v>
      </c>
      <c r="P3271" s="6" t="s">
        <v>1305</v>
      </c>
      <c r="Q3271" s="6" t="s">
        <v>90</v>
      </c>
      <c r="R3271" s="6" t="s">
        <v>1306</v>
      </c>
      <c r="S3271" s="6"/>
    </row>
    <row r="3272" spans="1:19" ht="15" hidden="1" customHeight="1" x14ac:dyDescent="0.25">
      <c r="A3272" t="s">
        <v>9471</v>
      </c>
      <c r="B3272" s="6" t="s">
        <v>9472</v>
      </c>
      <c r="G3272" s="9"/>
      <c r="H3272" s="3" t="e">
        <f>IF(I3272="",200,VLOOKUP(I3272,#REF!,2,FALSE))</f>
        <v>#REF!</v>
      </c>
      <c r="I3272" t="s">
        <v>25</v>
      </c>
      <c r="J3272" s="3" t="s">
        <v>11</v>
      </c>
      <c r="K3272" s="3" t="s">
        <v>6</v>
      </c>
      <c r="L3272" t="s">
        <v>9400</v>
      </c>
      <c r="M3272" t="s">
        <v>90</v>
      </c>
      <c r="N3272" s="6" t="s">
        <v>1309</v>
      </c>
      <c r="P3272" s="6" t="s">
        <v>1310</v>
      </c>
      <c r="Q3272" s="6" t="s">
        <v>90</v>
      </c>
      <c r="R3272" s="6" t="s">
        <v>1306</v>
      </c>
      <c r="S3272" s="6"/>
    </row>
    <row r="3273" spans="1:19" ht="15" hidden="1" customHeight="1" x14ac:dyDescent="0.25">
      <c r="A3273" t="s">
        <v>9473</v>
      </c>
      <c r="B3273" s="6" t="s">
        <v>9474</v>
      </c>
      <c r="G3273" s="9"/>
      <c r="H3273" s="3" t="e">
        <f>IF(I3273="",200,VLOOKUP(I3273,#REF!,2,FALSE))</f>
        <v>#REF!</v>
      </c>
      <c r="I3273" t="s">
        <v>25</v>
      </c>
      <c r="J3273" s="3" t="s">
        <v>11</v>
      </c>
      <c r="K3273" s="3" t="s">
        <v>6</v>
      </c>
      <c r="L3273" t="s">
        <v>9400</v>
      </c>
      <c r="M3273" t="s">
        <v>90</v>
      </c>
      <c r="N3273" s="6" t="s">
        <v>1212</v>
      </c>
      <c r="P3273" s="6" t="s">
        <v>1313</v>
      </c>
      <c r="Q3273" s="6" t="s">
        <v>90</v>
      </c>
      <c r="R3273" s="6" t="s">
        <v>1314</v>
      </c>
      <c r="S3273" s="6"/>
    </row>
    <row r="3274" spans="1:19" ht="15" hidden="1" customHeight="1" x14ac:dyDescent="0.25">
      <c r="A3274" t="s">
        <v>9475</v>
      </c>
      <c r="B3274" s="6" t="s">
        <v>9476</v>
      </c>
      <c r="G3274" s="9"/>
      <c r="H3274" s="3" t="e">
        <f>IF(I3274="",200,VLOOKUP(I3274,#REF!,2,FALSE))</f>
        <v>#REF!</v>
      </c>
      <c r="I3274" t="s">
        <v>25</v>
      </c>
      <c r="J3274" s="3" t="s">
        <v>11</v>
      </c>
      <c r="K3274" s="3" t="s">
        <v>6</v>
      </c>
      <c r="L3274" t="s">
        <v>9400</v>
      </c>
      <c r="M3274" t="s">
        <v>90</v>
      </c>
      <c r="N3274" s="6" t="s">
        <v>1317</v>
      </c>
      <c r="P3274" s="6" t="s">
        <v>1318</v>
      </c>
      <c r="Q3274" s="6" t="s">
        <v>90</v>
      </c>
      <c r="R3274" s="6" t="s">
        <v>1319</v>
      </c>
      <c r="S3274" s="6"/>
    </row>
    <row r="3275" spans="1:19" ht="15" hidden="1" customHeight="1" x14ac:dyDescent="0.25">
      <c r="A3275" t="s">
        <v>9477</v>
      </c>
      <c r="B3275" s="6" t="s">
        <v>9478</v>
      </c>
      <c r="G3275" s="9"/>
      <c r="H3275" s="3" t="e">
        <f>IF(I3275="",200,VLOOKUP(I3275,#REF!,2,FALSE))</f>
        <v>#REF!</v>
      </c>
      <c r="I3275" t="s">
        <v>25</v>
      </c>
      <c r="J3275" s="3" t="s">
        <v>11</v>
      </c>
      <c r="K3275" s="3" t="s">
        <v>6</v>
      </c>
      <c r="L3275" t="s">
        <v>9400</v>
      </c>
      <c r="M3275" t="s">
        <v>90</v>
      </c>
      <c r="N3275" s="6" t="s">
        <v>1322</v>
      </c>
      <c r="P3275" s="6" t="s">
        <v>1323</v>
      </c>
      <c r="Q3275" s="6" t="s">
        <v>90</v>
      </c>
      <c r="R3275" s="6" t="s">
        <v>1324</v>
      </c>
      <c r="S3275" s="6"/>
    </row>
    <row r="3276" spans="1:19" ht="15" hidden="1" customHeight="1" x14ac:dyDescent="0.25">
      <c r="A3276" t="s">
        <v>9479</v>
      </c>
      <c r="B3276" s="6" t="s">
        <v>9480</v>
      </c>
      <c r="G3276" s="9"/>
      <c r="H3276" s="3" t="e">
        <f>IF(I3276="",200,VLOOKUP(I3276,#REF!,2,FALSE))</f>
        <v>#REF!</v>
      </c>
      <c r="I3276" t="s">
        <v>25</v>
      </c>
      <c r="J3276" s="3" t="s">
        <v>11</v>
      </c>
      <c r="K3276" s="3" t="s">
        <v>6</v>
      </c>
      <c r="L3276" t="s">
        <v>9400</v>
      </c>
      <c r="M3276" t="s">
        <v>90</v>
      </c>
      <c r="N3276" s="6" t="s">
        <v>1327</v>
      </c>
      <c r="P3276" s="6" t="s">
        <v>1328</v>
      </c>
      <c r="Q3276" s="6" t="s">
        <v>90</v>
      </c>
      <c r="R3276" s="6" t="s">
        <v>1329</v>
      </c>
      <c r="S3276" s="6"/>
    </row>
    <row r="3277" spans="1:19" ht="15" hidden="1" customHeight="1" x14ac:dyDescent="0.25">
      <c r="A3277" t="s">
        <v>9481</v>
      </c>
      <c r="B3277" s="6" t="s">
        <v>9482</v>
      </c>
      <c r="G3277" s="9"/>
      <c r="H3277" s="3" t="e">
        <f>IF(I3277="",200,VLOOKUP(I3277,#REF!,2,FALSE))</f>
        <v>#REF!</v>
      </c>
      <c r="I3277" t="s">
        <v>25</v>
      </c>
      <c r="J3277" s="3" t="s">
        <v>11</v>
      </c>
      <c r="K3277" s="3" t="s">
        <v>6</v>
      </c>
      <c r="L3277" t="s">
        <v>9400</v>
      </c>
      <c r="M3277" t="s">
        <v>90</v>
      </c>
      <c r="N3277" s="6" t="s">
        <v>1332</v>
      </c>
      <c r="P3277" s="6" t="s">
        <v>1333</v>
      </c>
      <c r="Q3277" s="6" t="s">
        <v>90</v>
      </c>
      <c r="R3277" s="6" t="s">
        <v>1329</v>
      </c>
      <c r="S3277" s="6"/>
    </row>
    <row r="3278" spans="1:19" ht="15" hidden="1" customHeight="1" x14ac:dyDescent="0.25">
      <c r="A3278" t="s">
        <v>9483</v>
      </c>
      <c r="B3278" s="6" t="s">
        <v>9484</v>
      </c>
      <c r="G3278" s="9"/>
      <c r="H3278" s="3" t="e">
        <f>IF(I3278="",200,VLOOKUP(I3278,#REF!,2,FALSE))</f>
        <v>#REF!</v>
      </c>
      <c r="I3278" t="s">
        <v>25</v>
      </c>
      <c r="J3278" s="3" t="s">
        <v>11</v>
      </c>
      <c r="K3278" s="3" t="s">
        <v>6</v>
      </c>
      <c r="L3278" t="s">
        <v>9400</v>
      </c>
      <c r="M3278" t="s">
        <v>90</v>
      </c>
      <c r="N3278" s="6" t="s">
        <v>1227</v>
      </c>
      <c r="P3278" s="6" t="s">
        <v>1336</v>
      </c>
      <c r="Q3278" s="6" t="s">
        <v>90</v>
      </c>
      <c r="R3278" s="6" t="s">
        <v>1329</v>
      </c>
      <c r="S3278" s="6"/>
    </row>
    <row r="3279" spans="1:19" ht="15" hidden="1" customHeight="1" x14ac:dyDescent="0.25">
      <c r="A3279" t="s">
        <v>9485</v>
      </c>
      <c r="B3279" s="6" t="s">
        <v>9486</v>
      </c>
      <c r="G3279" s="9"/>
      <c r="H3279" s="3" t="e">
        <f>IF(I3279="",200,VLOOKUP(I3279,#REF!,2,FALSE))</f>
        <v>#REF!</v>
      </c>
      <c r="I3279" t="s">
        <v>25</v>
      </c>
      <c r="J3279" s="3" t="s">
        <v>11</v>
      </c>
      <c r="K3279" s="3" t="s">
        <v>6</v>
      </c>
      <c r="L3279" t="s">
        <v>9400</v>
      </c>
      <c r="M3279" t="s">
        <v>90</v>
      </c>
      <c r="N3279" s="6" t="s">
        <v>1270</v>
      </c>
      <c r="P3279" s="6" t="s">
        <v>1339</v>
      </c>
      <c r="Q3279" s="6" t="s">
        <v>90</v>
      </c>
      <c r="R3279" s="6" t="s">
        <v>1340</v>
      </c>
      <c r="S3279" s="6"/>
    </row>
    <row r="3280" spans="1:19" ht="15" hidden="1" customHeight="1" x14ac:dyDescent="0.25">
      <c r="A3280" t="s">
        <v>9487</v>
      </c>
      <c r="B3280" s="6" t="s">
        <v>9488</v>
      </c>
      <c r="G3280" s="9"/>
      <c r="H3280" s="3" t="e">
        <f>IF(I3280="",200,VLOOKUP(I3280,#REF!,2,FALSE))</f>
        <v>#REF!</v>
      </c>
      <c r="I3280" t="s">
        <v>25</v>
      </c>
      <c r="J3280" s="3" t="s">
        <v>11</v>
      </c>
      <c r="K3280" s="3" t="s">
        <v>6</v>
      </c>
      <c r="L3280" t="s">
        <v>9400</v>
      </c>
      <c r="M3280" t="s">
        <v>90</v>
      </c>
      <c r="N3280" s="6" t="s">
        <v>1270</v>
      </c>
      <c r="P3280" s="6" t="s">
        <v>1343</v>
      </c>
      <c r="Q3280" s="6" t="s">
        <v>90</v>
      </c>
      <c r="R3280" s="6" t="s">
        <v>1344</v>
      </c>
      <c r="S3280" s="6"/>
    </row>
    <row r="3281" spans="1:19" ht="15" hidden="1" customHeight="1" x14ac:dyDescent="0.25">
      <c r="A3281" t="s">
        <v>9489</v>
      </c>
      <c r="B3281" s="6" t="s">
        <v>9490</v>
      </c>
      <c r="G3281" s="9"/>
      <c r="H3281" s="3" t="e">
        <f>IF(I3281="",200,VLOOKUP(I3281,#REF!,2,FALSE))</f>
        <v>#REF!</v>
      </c>
      <c r="I3281" t="s">
        <v>25</v>
      </c>
      <c r="J3281" s="3" t="s">
        <v>11</v>
      </c>
      <c r="K3281" s="3" t="s">
        <v>6</v>
      </c>
      <c r="L3281" t="s">
        <v>9400</v>
      </c>
      <c r="M3281" t="s">
        <v>90</v>
      </c>
      <c r="N3281" s="6" t="s">
        <v>1270</v>
      </c>
      <c r="P3281" s="6" t="s">
        <v>1347</v>
      </c>
      <c r="Q3281" s="6" t="s">
        <v>90</v>
      </c>
      <c r="R3281" s="6" t="s">
        <v>1348</v>
      </c>
      <c r="S3281" s="6"/>
    </row>
    <row r="3282" spans="1:19" ht="15" hidden="1" customHeight="1" x14ac:dyDescent="0.25">
      <c r="A3282" t="s">
        <v>9491</v>
      </c>
      <c r="B3282" s="6" t="s">
        <v>9492</v>
      </c>
      <c r="G3282" s="9"/>
      <c r="H3282" s="3" t="e">
        <f>IF(I3282="",200,VLOOKUP(I3282,#REF!,2,FALSE))</f>
        <v>#REF!</v>
      </c>
      <c r="I3282" t="s">
        <v>25</v>
      </c>
      <c r="J3282" s="3" t="s">
        <v>11</v>
      </c>
      <c r="K3282" s="3" t="s">
        <v>6</v>
      </c>
      <c r="L3282" t="s">
        <v>9400</v>
      </c>
      <c r="M3282" t="s">
        <v>90</v>
      </c>
      <c r="N3282" s="6" t="s">
        <v>1270</v>
      </c>
      <c r="P3282" s="6" t="s">
        <v>1351</v>
      </c>
      <c r="Q3282" s="6" t="s">
        <v>90</v>
      </c>
      <c r="R3282" s="6" t="s">
        <v>1352</v>
      </c>
      <c r="S3282" s="6"/>
    </row>
    <row r="3283" spans="1:19" ht="15" hidden="1" customHeight="1" x14ac:dyDescent="0.25">
      <c r="A3283" t="s">
        <v>9493</v>
      </c>
      <c r="B3283" s="6" t="s">
        <v>9494</v>
      </c>
      <c r="G3283" s="9"/>
      <c r="H3283" s="3" t="e">
        <f>IF(I3283="",200,VLOOKUP(I3283,#REF!,2,FALSE))</f>
        <v>#REF!</v>
      </c>
      <c r="I3283" t="s">
        <v>25</v>
      </c>
      <c r="J3283" s="3" t="s">
        <v>11</v>
      </c>
      <c r="K3283" s="3" t="s">
        <v>6</v>
      </c>
      <c r="L3283" t="s">
        <v>9400</v>
      </c>
      <c r="M3283" t="s">
        <v>90</v>
      </c>
      <c r="N3283" s="6" t="s">
        <v>1270</v>
      </c>
      <c r="P3283" s="6" t="s">
        <v>1355</v>
      </c>
      <c r="Q3283" s="6" t="s">
        <v>90</v>
      </c>
      <c r="R3283" s="6" t="s">
        <v>1356</v>
      </c>
      <c r="S3283" s="6"/>
    </row>
    <row r="3284" spans="1:19" ht="15" hidden="1" customHeight="1" x14ac:dyDescent="0.25">
      <c r="A3284" t="s">
        <v>9495</v>
      </c>
      <c r="B3284" s="6" t="s">
        <v>9496</v>
      </c>
      <c r="G3284" s="9"/>
      <c r="H3284" s="3" t="e">
        <f>IF(I3284="",200,VLOOKUP(I3284,#REF!,2,FALSE))</f>
        <v>#REF!</v>
      </c>
      <c r="I3284" t="s">
        <v>25</v>
      </c>
      <c r="J3284" s="3" t="s">
        <v>11</v>
      </c>
      <c r="K3284" s="3" t="s">
        <v>6</v>
      </c>
      <c r="L3284" t="s">
        <v>9400</v>
      </c>
      <c r="M3284" t="s">
        <v>90</v>
      </c>
      <c r="N3284" s="6" t="s">
        <v>1265</v>
      </c>
      <c r="P3284" s="6" t="s">
        <v>1359</v>
      </c>
      <c r="Q3284" s="6" t="s">
        <v>90</v>
      </c>
      <c r="R3284" s="6" t="s">
        <v>1360</v>
      </c>
      <c r="S3284" s="6"/>
    </row>
    <row r="3285" spans="1:19" ht="15" hidden="1" customHeight="1" x14ac:dyDescent="0.25">
      <c r="A3285" t="s">
        <v>9497</v>
      </c>
      <c r="B3285" s="6" t="s">
        <v>9498</v>
      </c>
      <c r="G3285" s="9"/>
      <c r="H3285" s="3" t="e">
        <f>IF(I3285="",200,VLOOKUP(I3285,#REF!,2,FALSE))</f>
        <v>#REF!</v>
      </c>
      <c r="I3285" t="s">
        <v>25</v>
      </c>
      <c r="J3285" s="3" t="s">
        <v>11</v>
      </c>
      <c r="K3285" s="3" t="s">
        <v>6</v>
      </c>
      <c r="L3285" t="s">
        <v>9400</v>
      </c>
      <c r="M3285" t="s">
        <v>90</v>
      </c>
      <c r="N3285" s="6" t="s">
        <v>1363</v>
      </c>
      <c r="P3285" s="6" t="s">
        <v>1364</v>
      </c>
      <c r="Q3285" s="6" t="s">
        <v>90</v>
      </c>
      <c r="R3285" s="6" t="s">
        <v>1365</v>
      </c>
      <c r="S3285" s="6"/>
    </row>
    <row r="3286" spans="1:19" ht="15" hidden="1" customHeight="1" x14ac:dyDescent="0.25">
      <c r="A3286" t="s">
        <v>9499</v>
      </c>
      <c r="B3286" s="6" t="s">
        <v>9500</v>
      </c>
      <c r="G3286" s="9"/>
      <c r="H3286" s="3" t="e">
        <f>IF(I3286="",200,VLOOKUP(I3286,#REF!,2,FALSE))</f>
        <v>#REF!</v>
      </c>
      <c r="I3286" t="s">
        <v>25</v>
      </c>
      <c r="J3286" s="3" t="s">
        <v>11</v>
      </c>
      <c r="K3286" s="3" t="s">
        <v>6</v>
      </c>
      <c r="L3286" t="s">
        <v>9400</v>
      </c>
      <c r="M3286" t="s">
        <v>90</v>
      </c>
      <c r="N3286" s="6" t="s">
        <v>1368</v>
      </c>
      <c r="P3286" s="6" t="s">
        <v>1369</v>
      </c>
      <c r="Q3286" s="6" t="s">
        <v>90</v>
      </c>
      <c r="R3286" s="6" t="s">
        <v>1370</v>
      </c>
      <c r="S3286" s="6"/>
    </row>
    <row r="3287" spans="1:19" ht="15" hidden="1" customHeight="1" x14ac:dyDescent="0.25">
      <c r="A3287" t="s">
        <v>9501</v>
      </c>
      <c r="B3287" s="6" t="s">
        <v>9502</v>
      </c>
      <c r="G3287" s="9"/>
      <c r="H3287" s="3" t="e">
        <f>IF(I3287="",200,VLOOKUP(I3287,#REF!,2,FALSE))</f>
        <v>#REF!</v>
      </c>
      <c r="I3287" t="s">
        <v>25</v>
      </c>
      <c r="J3287" s="3" t="s">
        <v>11</v>
      </c>
      <c r="K3287" s="3" t="s">
        <v>6</v>
      </c>
      <c r="L3287" t="s">
        <v>9400</v>
      </c>
      <c r="M3287" t="s">
        <v>90</v>
      </c>
      <c r="N3287" s="6" t="s">
        <v>1373</v>
      </c>
      <c r="P3287" s="6" t="s">
        <v>1374</v>
      </c>
      <c r="Q3287" s="6" t="s">
        <v>90</v>
      </c>
      <c r="R3287" s="6" t="s">
        <v>1375</v>
      </c>
      <c r="S3287" s="6"/>
    </row>
    <row r="3288" spans="1:19" ht="15" hidden="1" customHeight="1" x14ac:dyDescent="0.25">
      <c r="A3288" t="s">
        <v>9503</v>
      </c>
      <c r="B3288" s="6" t="s">
        <v>9504</v>
      </c>
      <c r="G3288" s="9"/>
      <c r="H3288" s="3" t="e">
        <f>IF(I3288="",200,VLOOKUP(I3288,#REF!,2,FALSE))</f>
        <v>#REF!</v>
      </c>
      <c r="I3288" t="s">
        <v>25</v>
      </c>
      <c r="J3288" s="3" t="s">
        <v>11</v>
      </c>
      <c r="K3288" s="3" t="s">
        <v>6</v>
      </c>
      <c r="L3288" t="s">
        <v>9400</v>
      </c>
      <c r="M3288" t="s">
        <v>90</v>
      </c>
      <c r="N3288" s="6" t="s">
        <v>1378</v>
      </c>
      <c r="P3288" s="6" t="s">
        <v>1379</v>
      </c>
      <c r="Q3288" s="6" t="s">
        <v>90</v>
      </c>
      <c r="R3288" s="6" t="s">
        <v>1380</v>
      </c>
      <c r="S3288" s="6"/>
    </row>
    <row r="3289" spans="1:19" ht="15" hidden="1" customHeight="1" x14ac:dyDescent="0.25">
      <c r="A3289" t="s">
        <v>9505</v>
      </c>
      <c r="B3289" s="6" t="s">
        <v>9506</v>
      </c>
      <c r="G3289" s="9"/>
      <c r="H3289" s="3" t="e">
        <f>IF(I3289="",200,VLOOKUP(I3289,#REF!,2,FALSE))</f>
        <v>#REF!</v>
      </c>
      <c r="I3289" t="s">
        <v>25</v>
      </c>
      <c r="J3289" s="3" t="s">
        <v>11</v>
      </c>
      <c r="K3289" s="3" t="s">
        <v>6</v>
      </c>
      <c r="L3289" t="s">
        <v>9400</v>
      </c>
      <c r="M3289" t="s">
        <v>90</v>
      </c>
      <c r="N3289" s="6" t="s">
        <v>1383</v>
      </c>
      <c r="P3289" s="6" t="s">
        <v>1384</v>
      </c>
      <c r="Q3289" s="6" t="s">
        <v>90</v>
      </c>
      <c r="R3289" s="6" t="s">
        <v>1385</v>
      </c>
      <c r="S3289" s="6"/>
    </row>
    <row r="3290" spans="1:19" ht="15" hidden="1" customHeight="1" x14ac:dyDescent="0.25">
      <c r="A3290" t="s">
        <v>9507</v>
      </c>
      <c r="B3290" s="6" t="s">
        <v>9508</v>
      </c>
      <c r="G3290" s="9"/>
      <c r="H3290" s="3" t="e">
        <f>IF(I3290="",200,VLOOKUP(I3290,#REF!,2,FALSE))</f>
        <v>#REF!</v>
      </c>
      <c r="I3290" t="s">
        <v>25</v>
      </c>
      <c r="J3290" s="3" t="s">
        <v>11</v>
      </c>
      <c r="K3290" s="3" t="s">
        <v>6</v>
      </c>
      <c r="L3290" t="s">
        <v>9400</v>
      </c>
      <c r="M3290" t="s">
        <v>90</v>
      </c>
      <c r="N3290" s="6" t="s">
        <v>1388</v>
      </c>
      <c r="P3290" s="6" t="s">
        <v>1389</v>
      </c>
      <c r="Q3290" s="6" t="s">
        <v>90</v>
      </c>
      <c r="R3290" s="6" t="s">
        <v>1390</v>
      </c>
      <c r="S3290" s="6"/>
    </row>
    <row r="3291" spans="1:19" ht="15" hidden="1" customHeight="1" x14ac:dyDescent="0.25">
      <c r="A3291" t="s">
        <v>9509</v>
      </c>
      <c r="B3291" s="6" t="s">
        <v>9510</v>
      </c>
      <c r="G3291" s="9"/>
      <c r="H3291" s="3" t="e">
        <f>IF(I3291="",200,VLOOKUP(I3291,#REF!,2,FALSE))</f>
        <v>#REF!</v>
      </c>
      <c r="I3291" t="s">
        <v>25</v>
      </c>
      <c r="J3291" s="3" t="s">
        <v>11</v>
      </c>
      <c r="K3291" s="3" t="s">
        <v>6</v>
      </c>
      <c r="L3291" t="s">
        <v>9400</v>
      </c>
      <c r="M3291" t="s">
        <v>90</v>
      </c>
      <c r="N3291" s="6" t="s">
        <v>1393</v>
      </c>
      <c r="P3291" s="6" t="s">
        <v>1394</v>
      </c>
      <c r="Q3291" s="6" t="s">
        <v>90</v>
      </c>
      <c r="R3291" s="6" t="s">
        <v>1395</v>
      </c>
      <c r="S3291" s="6"/>
    </row>
    <row r="3292" spans="1:19" ht="15" hidden="1" customHeight="1" x14ac:dyDescent="0.25">
      <c r="A3292" t="s">
        <v>9511</v>
      </c>
      <c r="B3292" s="6" t="s">
        <v>9512</v>
      </c>
      <c r="G3292" s="9"/>
      <c r="H3292" s="3" t="e">
        <f>IF(I3292="",200,VLOOKUP(I3292,#REF!,2,FALSE))</f>
        <v>#REF!</v>
      </c>
      <c r="I3292" t="s">
        <v>25</v>
      </c>
      <c r="J3292" s="3" t="s">
        <v>11</v>
      </c>
      <c r="K3292" s="3" t="s">
        <v>6</v>
      </c>
      <c r="L3292" t="s">
        <v>9400</v>
      </c>
      <c r="M3292" t="s">
        <v>90</v>
      </c>
      <c r="N3292" s="6" t="s">
        <v>1398</v>
      </c>
      <c r="P3292" s="6" t="s">
        <v>1399</v>
      </c>
      <c r="Q3292" s="6" t="s">
        <v>90</v>
      </c>
      <c r="R3292" s="6" t="s">
        <v>1400</v>
      </c>
      <c r="S3292" s="6"/>
    </row>
    <row r="3293" spans="1:19" ht="15" hidden="1" customHeight="1" x14ac:dyDescent="0.25">
      <c r="A3293" t="s">
        <v>9513</v>
      </c>
      <c r="B3293" s="6" t="s">
        <v>9514</v>
      </c>
      <c r="G3293" s="9"/>
      <c r="H3293" s="3" t="e">
        <f>IF(I3293="",200,VLOOKUP(I3293,#REF!,2,FALSE))</f>
        <v>#REF!</v>
      </c>
      <c r="I3293" t="s">
        <v>25</v>
      </c>
      <c r="J3293" s="3" t="s">
        <v>11</v>
      </c>
      <c r="K3293" s="3" t="s">
        <v>6</v>
      </c>
      <c r="L3293" t="s">
        <v>9400</v>
      </c>
      <c r="M3293" t="s">
        <v>90</v>
      </c>
      <c r="N3293" s="6" t="s">
        <v>1403</v>
      </c>
      <c r="P3293" s="6" t="s">
        <v>1404</v>
      </c>
      <c r="Q3293" s="6" t="s">
        <v>90</v>
      </c>
      <c r="R3293" s="6" t="s">
        <v>1405</v>
      </c>
      <c r="S3293" s="6"/>
    </row>
    <row r="3294" spans="1:19" ht="15" hidden="1" customHeight="1" x14ac:dyDescent="0.25">
      <c r="A3294" t="s">
        <v>9515</v>
      </c>
      <c r="B3294" s="6" t="s">
        <v>9516</v>
      </c>
      <c r="G3294" s="9"/>
      <c r="H3294" s="3" t="e">
        <f>IF(I3294="",200,VLOOKUP(I3294,#REF!,2,FALSE))</f>
        <v>#REF!</v>
      </c>
      <c r="I3294" t="s">
        <v>25</v>
      </c>
      <c r="J3294" s="3" t="s">
        <v>11</v>
      </c>
      <c r="K3294" s="3" t="s">
        <v>6</v>
      </c>
      <c r="L3294" t="s">
        <v>9400</v>
      </c>
      <c r="M3294" t="s">
        <v>90</v>
      </c>
      <c r="N3294" s="6" t="s">
        <v>1408</v>
      </c>
      <c r="P3294" s="6" t="s">
        <v>1409</v>
      </c>
      <c r="Q3294" s="6" t="s">
        <v>90</v>
      </c>
      <c r="R3294" s="6" t="s">
        <v>1410</v>
      </c>
      <c r="S3294" s="6"/>
    </row>
    <row r="3295" spans="1:19" ht="15" hidden="1" customHeight="1" x14ac:dyDescent="0.25">
      <c r="A3295" t="s">
        <v>9517</v>
      </c>
      <c r="B3295" s="6" t="s">
        <v>9518</v>
      </c>
      <c r="G3295" s="9"/>
      <c r="H3295" s="3" t="e">
        <f>IF(I3295="",200,VLOOKUP(I3295,#REF!,2,FALSE))</f>
        <v>#REF!</v>
      </c>
      <c r="I3295" t="s">
        <v>25</v>
      </c>
      <c r="J3295" s="3" t="s">
        <v>11</v>
      </c>
      <c r="K3295" s="3" t="s">
        <v>6</v>
      </c>
      <c r="L3295" t="s">
        <v>9400</v>
      </c>
      <c r="M3295" t="s">
        <v>90</v>
      </c>
      <c r="N3295" s="6" t="s">
        <v>1413</v>
      </c>
      <c r="P3295" s="6" t="s">
        <v>1414</v>
      </c>
      <c r="Q3295" s="6" t="s">
        <v>90</v>
      </c>
      <c r="R3295" s="6" t="s">
        <v>1415</v>
      </c>
      <c r="S3295" s="6"/>
    </row>
    <row r="3296" spans="1:19" ht="15" hidden="1" customHeight="1" x14ac:dyDescent="0.25">
      <c r="A3296" t="s">
        <v>9519</v>
      </c>
      <c r="B3296" s="6" t="s">
        <v>9520</v>
      </c>
      <c r="G3296" s="9"/>
      <c r="H3296" s="3" t="e">
        <f>IF(I3296="",200,VLOOKUP(I3296,#REF!,2,FALSE))</f>
        <v>#REF!</v>
      </c>
      <c r="I3296" t="s">
        <v>25</v>
      </c>
      <c r="J3296" s="3" t="s">
        <v>11</v>
      </c>
      <c r="K3296" s="3" t="s">
        <v>6</v>
      </c>
      <c r="L3296" t="s">
        <v>9400</v>
      </c>
      <c r="M3296" t="s">
        <v>90</v>
      </c>
      <c r="N3296" s="6" t="s">
        <v>1418</v>
      </c>
      <c r="P3296" s="6" t="s">
        <v>1419</v>
      </c>
      <c r="Q3296" s="6" t="s">
        <v>90</v>
      </c>
      <c r="R3296" s="6" t="s">
        <v>1420</v>
      </c>
      <c r="S3296" s="6"/>
    </row>
    <row r="3297" spans="1:19" ht="15" hidden="1" customHeight="1" x14ac:dyDescent="0.25">
      <c r="A3297" t="s">
        <v>9521</v>
      </c>
      <c r="B3297" s="6" t="s">
        <v>9522</v>
      </c>
      <c r="G3297" s="9"/>
      <c r="H3297" s="3" t="e">
        <f>IF(I3297="",200,VLOOKUP(I3297,#REF!,2,FALSE))</f>
        <v>#REF!</v>
      </c>
      <c r="I3297" t="s">
        <v>25</v>
      </c>
      <c r="J3297" s="3" t="s">
        <v>11</v>
      </c>
      <c r="K3297" s="3" t="s">
        <v>6</v>
      </c>
      <c r="L3297" t="s">
        <v>9400</v>
      </c>
      <c r="M3297" t="s">
        <v>90</v>
      </c>
      <c r="N3297" s="6" t="s">
        <v>1423</v>
      </c>
      <c r="O3297" s="6" t="s">
        <v>1424</v>
      </c>
      <c r="P3297" s="6" t="s">
        <v>1425</v>
      </c>
      <c r="Q3297" s="6" t="s">
        <v>90</v>
      </c>
      <c r="R3297" s="6" t="s">
        <v>1426</v>
      </c>
      <c r="S3297" s="6"/>
    </row>
    <row r="3298" spans="1:19" ht="15" hidden="1" customHeight="1" x14ac:dyDescent="0.25">
      <c r="A3298" t="s">
        <v>9523</v>
      </c>
      <c r="B3298" s="6" t="s">
        <v>9522</v>
      </c>
      <c r="G3298" s="9"/>
      <c r="H3298" s="3" t="e">
        <f>IF(I3298="",200,VLOOKUP(I3298,#REF!,2,FALSE))</f>
        <v>#REF!</v>
      </c>
      <c r="I3298" t="s">
        <v>25</v>
      </c>
      <c r="J3298" s="3" t="s">
        <v>11</v>
      </c>
      <c r="K3298" s="3" t="s">
        <v>6</v>
      </c>
      <c r="L3298" t="s">
        <v>9400</v>
      </c>
      <c r="M3298" t="s">
        <v>90</v>
      </c>
      <c r="N3298" s="6" t="s">
        <v>1423</v>
      </c>
      <c r="O3298" s="6" t="s">
        <v>1424</v>
      </c>
      <c r="P3298" s="6" t="s">
        <v>1425</v>
      </c>
      <c r="Q3298" s="6" t="s">
        <v>90</v>
      </c>
      <c r="R3298" s="6" t="s">
        <v>1426</v>
      </c>
      <c r="S3298" s="6"/>
    </row>
    <row r="3299" spans="1:19" ht="15" hidden="1" customHeight="1" x14ac:dyDescent="0.25">
      <c r="A3299" t="s">
        <v>9524</v>
      </c>
      <c r="B3299" s="6" t="s">
        <v>9525</v>
      </c>
      <c r="G3299" s="9"/>
      <c r="H3299" s="3" t="e">
        <f>IF(I3299="",200,VLOOKUP(I3299,#REF!,2,FALSE))</f>
        <v>#REF!</v>
      </c>
      <c r="I3299" t="s">
        <v>25</v>
      </c>
      <c r="J3299" s="3" t="s">
        <v>11</v>
      </c>
      <c r="K3299" s="3" t="s">
        <v>6</v>
      </c>
      <c r="L3299" t="s">
        <v>9400</v>
      </c>
      <c r="M3299" t="s">
        <v>90</v>
      </c>
      <c r="N3299" s="6" t="s">
        <v>1423</v>
      </c>
      <c r="O3299" s="6" t="s">
        <v>1430</v>
      </c>
      <c r="P3299" s="6" t="s">
        <v>1431</v>
      </c>
      <c r="Q3299" s="6" t="s">
        <v>90</v>
      </c>
      <c r="R3299" s="6" t="s">
        <v>90</v>
      </c>
      <c r="S3299" s="6"/>
    </row>
    <row r="3300" spans="1:19" ht="15" hidden="1" customHeight="1" x14ac:dyDescent="0.25">
      <c r="A3300" t="s">
        <v>9526</v>
      </c>
      <c r="B3300" s="6" t="s">
        <v>9525</v>
      </c>
      <c r="G3300" s="9"/>
      <c r="H3300" s="3" t="e">
        <f>IF(I3300="",200,VLOOKUP(I3300,#REF!,2,FALSE))</f>
        <v>#REF!</v>
      </c>
      <c r="I3300" t="s">
        <v>25</v>
      </c>
      <c r="J3300" s="3" t="s">
        <v>11</v>
      </c>
      <c r="K3300" s="3" t="s">
        <v>6</v>
      </c>
      <c r="L3300" t="s">
        <v>9400</v>
      </c>
      <c r="M3300" t="s">
        <v>90</v>
      </c>
      <c r="N3300" s="6" t="s">
        <v>1423</v>
      </c>
      <c r="O3300" s="6" t="s">
        <v>1430</v>
      </c>
      <c r="P3300" s="6" t="s">
        <v>1431</v>
      </c>
      <c r="Q3300" s="6" t="s">
        <v>90</v>
      </c>
      <c r="R3300" s="6" t="s">
        <v>90</v>
      </c>
      <c r="S3300" s="6"/>
    </row>
    <row r="3301" spans="1:19" ht="15" hidden="1" customHeight="1" x14ac:dyDescent="0.25">
      <c r="A3301" t="s">
        <v>9527</v>
      </c>
      <c r="B3301" s="6" t="s">
        <v>9528</v>
      </c>
      <c r="G3301" s="9"/>
      <c r="H3301" s="3" t="e">
        <f>IF(I3301="",200,VLOOKUP(I3301,#REF!,2,FALSE))</f>
        <v>#REF!</v>
      </c>
      <c r="I3301" t="s">
        <v>25</v>
      </c>
      <c r="J3301" s="3" t="s">
        <v>11</v>
      </c>
      <c r="K3301" s="3" t="s">
        <v>6</v>
      </c>
      <c r="L3301" t="s">
        <v>9400</v>
      </c>
      <c r="M3301" t="s">
        <v>90</v>
      </c>
      <c r="N3301" s="6" t="s">
        <v>1423</v>
      </c>
      <c r="O3301" s="6" t="s">
        <v>1435</v>
      </c>
      <c r="P3301" s="6" t="s">
        <v>1436</v>
      </c>
      <c r="Q3301" s="6" t="s">
        <v>90</v>
      </c>
      <c r="R3301" s="6" t="s">
        <v>90</v>
      </c>
      <c r="S3301" s="6"/>
    </row>
    <row r="3302" spans="1:19" ht="15" hidden="1" customHeight="1" x14ac:dyDescent="0.25">
      <c r="A3302" t="s">
        <v>9529</v>
      </c>
      <c r="B3302" s="6" t="s">
        <v>9528</v>
      </c>
      <c r="G3302" s="9"/>
      <c r="H3302" s="3" t="e">
        <f>IF(I3302="",200,VLOOKUP(I3302,#REF!,2,FALSE))</f>
        <v>#REF!</v>
      </c>
      <c r="I3302" t="s">
        <v>25</v>
      </c>
      <c r="J3302" s="3" t="s">
        <v>11</v>
      </c>
      <c r="K3302" s="3" t="s">
        <v>6</v>
      </c>
      <c r="L3302" t="s">
        <v>9400</v>
      </c>
      <c r="M3302" t="s">
        <v>90</v>
      </c>
      <c r="N3302" s="6" t="s">
        <v>1423</v>
      </c>
      <c r="O3302" s="6" t="s">
        <v>1435</v>
      </c>
      <c r="P3302" s="6" t="s">
        <v>1436</v>
      </c>
      <c r="Q3302" s="6" t="s">
        <v>90</v>
      </c>
      <c r="R3302" s="6" t="s">
        <v>90</v>
      </c>
      <c r="S3302" s="6"/>
    </row>
    <row r="3303" spans="1:19" ht="15" hidden="1" customHeight="1" x14ac:dyDescent="0.25">
      <c r="A3303" t="s">
        <v>9530</v>
      </c>
      <c r="B3303" s="6" t="s">
        <v>9531</v>
      </c>
      <c r="G3303" s="9"/>
      <c r="H3303" s="3" t="e">
        <f>IF(I3303="",200,VLOOKUP(I3303,#REF!,2,FALSE))</f>
        <v>#REF!</v>
      </c>
      <c r="I3303" t="s">
        <v>25</v>
      </c>
      <c r="J3303" s="3" t="s">
        <v>11</v>
      </c>
      <c r="K3303" s="3" t="s">
        <v>6</v>
      </c>
      <c r="L3303" t="s">
        <v>9400</v>
      </c>
      <c r="M3303" t="s">
        <v>90</v>
      </c>
      <c r="N3303" s="6" t="s">
        <v>1423</v>
      </c>
      <c r="O3303" s="6" t="s">
        <v>1440</v>
      </c>
      <c r="P3303" s="6" t="s">
        <v>1441</v>
      </c>
      <c r="Q3303" s="6" t="s">
        <v>90</v>
      </c>
      <c r="R3303" s="6" t="s">
        <v>90</v>
      </c>
      <c r="S3303" s="6"/>
    </row>
    <row r="3304" spans="1:19" ht="15" hidden="1" customHeight="1" x14ac:dyDescent="0.25">
      <c r="A3304" t="s">
        <v>9532</v>
      </c>
      <c r="B3304" s="6" t="s">
        <v>9531</v>
      </c>
      <c r="G3304" s="9"/>
      <c r="H3304" s="3" t="e">
        <f>IF(I3304="",200,VLOOKUP(I3304,#REF!,2,FALSE))</f>
        <v>#REF!</v>
      </c>
      <c r="I3304" t="s">
        <v>25</v>
      </c>
      <c r="J3304" s="3" t="s">
        <v>11</v>
      </c>
      <c r="K3304" s="3" t="s">
        <v>6</v>
      </c>
      <c r="L3304" t="s">
        <v>9400</v>
      </c>
      <c r="M3304" t="s">
        <v>90</v>
      </c>
      <c r="N3304" s="6" t="s">
        <v>1423</v>
      </c>
      <c r="O3304" s="6" t="s">
        <v>1440</v>
      </c>
      <c r="P3304" s="6" t="s">
        <v>1441</v>
      </c>
      <c r="Q3304" s="6" t="s">
        <v>90</v>
      </c>
      <c r="R3304" s="6" t="s">
        <v>90</v>
      </c>
      <c r="S3304" s="6"/>
    </row>
    <row r="3305" spans="1:19" ht="15" hidden="1" customHeight="1" x14ac:dyDescent="0.25">
      <c r="A3305" t="s">
        <v>9533</v>
      </c>
      <c r="B3305" s="6" t="s">
        <v>9534</v>
      </c>
      <c r="G3305" s="9"/>
      <c r="H3305" s="3" t="e">
        <f>IF(I3305="",200,VLOOKUP(I3305,#REF!,2,FALSE))</f>
        <v>#REF!</v>
      </c>
      <c r="I3305" t="s">
        <v>25</v>
      </c>
      <c r="J3305" s="3" t="s">
        <v>11</v>
      </c>
      <c r="K3305" s="3" t="s">
        <v>6</v>
      </c>
      <c r="L3305" t="s">
        <v>9400</v>
      </c>
      <c r="M3305" t="s">
        <v>90</v>
      </c>
      <c r="N3305" s="6" t="s">
        <v>1423</v>
      </c>
      <c r="O3305" s="6" t="s">
        <v>1445</v>
      </c>
      <c r="P3305" s="6" t="s">
        <v>1446</v>
      </c>
      <c r="Q3305" s="6" t="s">
        <v>90</v>
      </c>
      <c r="R3305" s="6" t="s">
        <v>90</v>
      </c>
      <c r="S3305" s="6"/>
    </row>
    <row r="3306" spans="1:19" ht="15" hidden="1" customHeight="1" x14ac:dyDescent="0.25">
      <c r="A3306" t="s">
        <v>9535</v>
      </c>
      <c r="B3306" s="6" t="s">
        <v>9534</v>
      </c>
      <c r="G3306" s="9"/>
      <c r="H3306" s="3" t="e">
        <f>IF(I3306="",200,VLOOKUP(I3306,#REF!,2,FALSE))</f>
        <v>#REF!</v>
      </c>
      <c r="I3306" t="s">
        <v>25</v>
      </c>
      <c r="J3306" s="3" t="s">
        <v>11</v>
      </c>
      <c r="K3306" s="3" t="s">
        <v>6</v>
      </c>
      <c r="L3306" t="s">
        <v>9400</v>
      </c>
      <c r="M3306" t="s">
        <v>90</v>
      </c>
      <c r="N3306" s="6" t="s">
        <v>1423</v>
      </c>
      <c r="O3306" s="6" t="s">
        <v>1445</v>
      </c>
      <c r="P3306" s="6" t="s">
        <v>1446</v>
      </c>
      <c r="Q3306" s="6" t="s">
        <v>90</v>
      </c>
      <c r="R3306" s="6" t="s">
        <v>90</v>
      </c>
      <c r="S3306" s="6"/>
    </row>
    <row r="3307" spans="1:19" ht="15" hidden="1" customHeight="1" x14ac:dyDescent="0.25">
      <c r="A3307" t="s">
        <v>9536</v>
      </c>
      <c r="B3307" s="6" t="s">
        <v>9537</v>
      </c>
      <c r="G3307" s="9"/>
      <c r="H3307" s="3" t="e">
        <f>IF(I3307="",200,VLOOKUP(I3307,#REF!,2,FALSE))</f>
        <v>#REF!</v>
      </c>
      <c r="I3307" t="s">
        <v>25</v>
      </c>
      <c r="J3307" s="3" t="s">
        <v>11</v>
      </c>
      <c r="K3307" s="3" t="s">
        <v>6</v>
      </c>
      <c r="L3307" t="s">
        <v>9400</v>
      </c>
      <c r="M3307" t="s">
        <v>90</v>
      </c>
      <c r="N3307" s="6" t="s">
        <v>1423</v>
      </c>
      <c r="O3307" s="6" t="s">
        <v>1450</v>
      </c>
      <c r="P3307" s="6" t="s">
        <v>1451</v>
      </c>
      <c r="Q3307" s="6" t="s">
        <v>90</v>
      </c>
      <c r="R3307" s="6" t="s">
        <v>90</v>
      </c>
      <c r="S3307" s="6"/>
    </row>
    <row r="3308" spans="1:19" ht="15" hidden="1" customHeight="1" x14ac:dyDescent="0.25">
      <c r="A3308" t="s">
        <v>9538</v>
      </c>
      <c r="B3308" s="6" t="s">
        <v>9537</v>
      </c>
      <c r="G3308" s="9"/>
      <c r="H3308" s="3" t="e">
        <f>IF(I3308="",200,VLOOKUP(I3308,#REF!,2,FALSE))</f>
        <v>#REF!</v>
      </c>
      <c r="I3308" t="s">
        <v>25</v>
      </c>
      <c r="J3308" s="3" t="s">
        <v>11</v>
      </c>
      <c r="K3308" s="3" t="s">
        <v>6</v>
      </c>
      <c r="L3308" t="s">
        <v>9400</v>
      </c>
      <c r="M3308" t="s">
        <v>90</v>
      </c>
      <c r="N3308" s="6" t="s">
        <v>1423</v>
      </c>
      <c r="O3308" s="6" t="s">
        <v>1450</v>
      </c>
      <c r="P3308" s="6" t="s">
        <v>1451</v>
      </c>
      <c r="Q3308" s="6" t="s">
        <v>90</v>
      </c>
      <c r="R3308" s="6" t="s">
        <v>90</v>
      </c>
      <c r="S3308" s="6"/>
    </row>
    <row r="3309" spans="1:19" ht="15" hidden="1" customHeight="1" x14ac:dyDescent="0.25">
      <c r="A3309" t="s">
        <v>9539</v>
      </c>
      <c r="B3309" s="6" t="s">
        <v>9540</v>
      </c>
      <c r="G3309" s="9"/>
      <c r="H3309" s="3" t="e">
        <f>IF(I3309="",200,VLOOKUP(I3309,#REF!,2,FALSE))</f>
        <v>#REF!</v>
      </c>
      <c r="I3309" t="s">
        <v>25</v>
      </c>
      <c r="J3309" s="3" t="s">
        <v>11</v>
      </c>
      <c r="K3309" s="3" t="s">
        <v>6</v>
      </c>
      <c r="L3309" t="s">
        <v>9400</v>
      </c>
      <c r="M3309" t="s">
        <v>90</v>
      </c>
      <c r="N3309" s="6" t="s">
        <v>1455</v>
      </c>
      <c r="O3309" s="6" t="s">
        <v>1456</v>
      </c>
      <c r="P3309" s="6" t="s">
        <v>1457</v>
      </c>
      <c r="Q3309" s="6" t="s">
        <v>90</v>
      </c>
      <c r="R3309" s="6" t="s">
        <v>1458</v>
      </c>
      <c r="S3309" s="6"/>
    </row>
    <row r="3310" spans="1:19" ht="15" hidden="1" customHeight="1" x14ac:dyDescent="0.25">
      <c r="A3310" t="s">
        <v>9541</v>
      </c>
      <c r="B3310" s="6" t="s">
        <v>9542</v>
      </c>
      <c r="G3310" s="9"/>
      <c r="H3310" s="3" t="e">
        <f>IF(I3310="",200,VLOOKUP(I3310,#REF!,2,FALSE))</f>
        <v>#REF!</v>
      </c>
      <c r="I3310" t="s">
        <v>25</v>
      </c>
      <c r="J3310" s="3" t="s">
        <v>11</v>
      </c>
      <c r="K3310" s="3" t="s">
        <v>6</v>
      </c>
      <c r="L3310" t="s">
        <v>9400</v>
      </c>
      <c r="M3310" t="s">
        <v>90</v>
      </c>
      <c r="N3310" s="6" t="s">
        <v>1461</v>
      </c>
      <c r="O3310" s="6" t="s">
        <v>1462</v>
      </c>
      <c r="P3310" s="6" t="s">
        <v>1463</v>
      </c>
      <c r="Q3310" s="6" t="s">
        <v>90</v>
      </c>
      <c r="R3310" s="6" t="s">
        <v>1464</v>
      </c>
      <c r="S3310" s="6"/>
    </row>
    <row r="3311" spans="1:19" ht="15" hidden="1" customHeight="1" x14ac:dyDescent="0.25">
      <c r="A3311" t="s">
        <v>9543</v>
      </c>
      <c r="B3311" s="6" t="s">
        <v>9544</v>
      </c>
      <c r="G3311" s="9"/>
      <c r="H3311" s="3" t="e">
        <f>IF(I3311="",200,VLOOKUP(I3311,#REF!,2,FALSE))</f>
        <v>#REF!</v>
      </c>
      <c r="I3311" t="s">
        <v>25</v>
      </c>
      <c r="J3311" s="3" t="s">
        <v>11</v>
      </c>
      <c r="K3311" s="3" t="s">
        <v>6</v>
      </c>
      <c r="L3311" t="s">
        <v>9400</v>
      </c>
      <c r="M3311" t="s">
        <v>90</v>
      </c>
      <c r="N3311" s="6" t="s">
        <v>1467</v>
      </c>
      <c r="O3311" s="6" t="s">
        <v>1468</v>
      </c>
      <c r="P3311" s="6" t="s">
        <v>1469</v>
      </c>
      <c r="Q3311" s="6" t="s">
        <v>90</v>
      </c>
      <c r="R3311" s="6" t="s">
        <v>90</v>
      </c>
      <c r="S3311" s="6"/>
    </row>
    <row r="3312" spans="1:19" ht="15" hidden="1" customHeight="1" x14ac:dyDescent="0.25">
      <c r="A3312" t="s">
        <v>9545</v>
      </c>
      <c r="B3312" s="6" t="s">
        <v>9546</v>
      </c>
      <c r="G3312" s="9"/>
      <c r="H3312" s="3" t="e">
        <f>IF(I3312="",200,VLOOKUP(I3312,#REF!,2,FALSE))</f>
        <v>#REF!</v>
      </c>
      <c r="I3312" t="s">
        <v>25</v>
      </c>
      <c r="J3312" s="3" t="s">
        <v>11</v>
      </c>
      <c r="K3312" s="3" t="s">
        <v>6</v>
      </c>
      <c r="L3312" t="s">
        <v>9400</v>
      </c>
      <c r="M3312" t="s">
        <v>90</v>
      </c>
      <c r="N3312" s="6" t="s">
        <v>1472</v>
      </c>
      <c r="O3312" s="6" t="s">
        <v>1473</v>
      </c>
      <c r="P3312" s="6" t="s">
        <v>1474</v>
      </c>
      <c r="Q3312" s="6" t="s">
        <v>90</v>
      </c>
      <c r="R3312" s="6" t="s">
        <v>1475</v>
      </c>
      <c r="S3312" s="6"/>
    </row>
    <row r="3313" spans="1:19" ht="15" hidden="1" customHeight="1" x14ac:dyDescent="0.25">
      <c r="A3313" t="s">
        <v>9547</v>
      </c>
      <c r="B3313" s="6" t="s">
        <v>9548</v>
      </c>
      <c r="G3313" s="9"/>
      <c r="H3313" s="3" t="e">
        <f>IF(I3313="",200,VLOOKUP(I3313,#REF!,2,FALSE))</f>
        <v>#REF!</v>
      </c>
      <c r="I3313" t="s">
        <v>25</v>
      </c>
      <c r="J3313" s="3" t="s">
        <v>11</v>
      </c>
      <c r="K3313" s="3" t="s">
        <v>6</v>
      </c>
      <c r="L3313" t="s">
        <v>9400</v>
      </c>
      <c r="M3313" t="s">
        <v>90</v>
      </c>
      <c r="N3313" s="6" t="s">
        <v>1478</v>
      </c>
      <c r="O3313" s="6" t="s">
        <v>1479</v>
      </c>
      <c r="P3313" s="6" t="s">
        <v>1474</v>
      </c>
      <c r="Q3313" s="6" t="s">
        <v>90</v>
      </c>
      <c r="R3313" s="6" t="s">
        <v>1480</v>
      </c>
      <c r="S3313" s="6"/>
    </row>
    <row r="3314" spans="1:19" ht="15" hidden="1" customHeight="1" x14ac:dyDescent="0.25">
      <c r="A3314" t="s">
        <v>9549</v>
      </c>
      <c r="B3314" s="6" t="s">
        <v>9550</v>
      </c>
      <c r="G3314" s="9"/>
      <c r="H3314" s="3" t="e">
        <f>IF(I3314="",200,VLOOKUP(I3314,#REF!,2,FALSE))</f>
        <v>#REF!</v>
      </c>
      <c r="I3314" t="s">
        <v>25</v>
      </c>
      <c r="J3314" s="3" t="s">
        <v>11</v>
      </c>
      <c r="K3314" s="3" t="s">
        <v>6</v>
      </c>
      <c r="L3314" t="s">
        <v>9400</v>
      </c>
      <c r="M3314" t="s">
        <v>90</v>
      </c>
      <c r="N3314" s="6" t="s">
        <v>1483</v>
      </c>
      <c r="O3314" s="6" t="s">
        <v>1484</v>
      </c>
      <c r="P3314" s="6" t="s">
        <v>1463</v>
      </c>
      <c r="Q3314" s="6" t="s">
        <v>90</v>
      </c>
      <c r="R3314" s="6" t="s">
        <v>1485</v>
      </c>
      <c r="S3314" s="6"/>
    </row>
    <row r="3315" spans="1:19" ht="15" hidden="1" customHeight="1" x14ac:dyDescent="0.25">
      <c r="A3315" t="s">
        <v>9551</v>
      </c>
      <c r="B3315" s="6" t="s">
        <v>9552</v>
      </c>
      <c r="G3315" s="9"/>
      <c r="H3315" s="3" t="e">
        <f>IF(I3315="",200,VLOOKUP(I3315,#REF!,2,FALSE))</f>
        <v>#REF!</v>
      </c>
      <c r="I3315" t="s">
        <v>25</v>
      </c>
      <c r="J3315" s="3" t="s">
        <v>11</v>
      </c>
      <c r="K3315" s="3" t="s">
        <v>6</v>
      </c>
      <c r="L3315" t="s">
        <v>9400</v>
      </c>
      <c r="M3315" t="s">
        <v>90</v>
      </c>
      <c r="N3315" s="6" t="s">
        <v>1488</v>
      </c>
      <c r="O3315" s="6" t="s">
        <v>1489</v>
      </c>
      <c r="P3315" s="6" t="s">
        <v>1490</v>
      </c>
      <c r="Q3315" s="6" t="s">
        <v>90</v>
      </c>
      <c r="R3315" s="6" t="s">
        <v>1491</v>
      </c>
      <c r="S3315" s="6"/>
    </row>
    <row r="3316" spans="1:19" ht="15" hidden="1" customHeight="1" x14ac:dyDescent="0.25">
      <c r="A3316" t="s">
        <v>9553</v>
      </c>
      <c r="B3316" s="6" t="s">
        <v>9554</v>
      </c>
      <c r="G3316" s="9"/>
      <c r="H3316" s="3" t="e">
        <f>IF(I3316="",200,VLOOKUP(I3316,#REF!,2,FALSE))</f>
        <v>#REF!</v>
      </c>
      <c r="I3316" t="s">
        <v>25</v>
      </c>
      <c r="J3316" s="3" t="s">
        <v>11</v>
      </c>
      <c r="K3316" s="3" t="s">
        <v>6</v>
      </c>
      <c r="L3316" t="s">
        <v>9400</v>
      </c>
      <c r="M3316" t="s">
        <v>90</v>
      </c>
      <c r="N3316" s="6" t="s">
        <v>1488</v>
      </c>
      <c r="O3316" s="6" t="s">
        <v>1494</v>
      </c>
      <c r="P3316" s="6" t="s">
        <v>1495</v>
      </c>
      <c r="Q3316" s="6" t="s">
        <v>90</v>
      </c>
      <c r="R3316" s="6" t="s">
        <v>1496</v>
      </c>
      <c r="S3316" s="6"/>
    </row>
    <row r="3317" spans="1:19" ht="15" hidden="1" customHeight="1" x14ac:dyDescent="0.25">
      <c r="A3317" t="s">
        <v>9555</v>
      </c>
      <c r="B3317" s="6" t="s">
        <v>9556</v>
      </c>
      <c r="G3317" s="9"/>
      <c r="H3317" s="3" t="e">
        <f>IF(I3317="",200,VLOOKUP(I3317,#REF!,2,FALSE))</f>
        <v>#REF!</v>
      </c>
      <c r="I3317" t="s">
        <v>25</v>
      </c>
      <c r="J3317" s="3" t="s">
        <v>11</v>
      </c>
      <c r="K3317" s="3" t="s">
        <v>6</v>
      </c>
      <c r="L3317" t="s">
        <v>9400</v>
      </c>
      <c r="M3317" t="s">
        <v>90</v>
      </c>
      <c r="N3317" s="6" t="s">
        <v>1499</v>
      </c>
      <c r="O3317" s="6" t="s">
        <v>1500</v>
      </c>
      <c r="P3317" s="6" t="s">
        <v>1501</v>
      </c>
      <c r="Q3317" s="6" t="s">
        <v>90</v>
      </c>
      <c r="R3317" s="6" t="s">
        <v>90</v>
      </c>
      <c r="S3317" s="6"/>
    </row>
    <row r="3318" spans="1:19" ht="15" hidden="1" customHeight="1" x14ac:dyDescent="0.25">
      <c r="A3318" t="s">
        <v>9557</v>
      </c>
      <c r="B3318" s="6" t="s">
        <v>9558</v>
      </c>
      <c r="G3318" s="9"/>
      <c r="H3318" s="3" t="e">
        <f>IF(I3318="",200,VLOOKUP(I3318,#REF!,2,FALSE))</f>
        <v>#REF!</v>
      </c>
      <c r="I3318" t="s">
        <v>25</v>
      </c>
      <c r="J3318" s="3" t="s">
        <v>11</v>
      </c>
      <c r="K3318" s="3" t="s">
        <v>6</v>
      </c>
      <c r="L3318" t="s">
        <v>9400</v>
      </c>
      <c r="M3318" t="s">
        <v>90</v>
      </c>
      <c r="N3318" s="6" t="s">
        <v>1504</v>
      </c>
      <c r="O3318" s="6" t="s">
        <v>1505</v>
      </c>
      <c r="P3318" s="6" t="s">
        <v>1490</v>
      </c>
      <c r="Q3318" s="6" t="s">
        <v>90</v>
      </c>
      <c r="R3318" s="6" t="s">
        <v>1506</v>
      </c>
      <c r="S3318" s="6"/>
    </row>
    <row r="3319" spans="1:19" ht="15" hidden="1" customHeight="1" x14ac:dyDescent="0.25">
      <c r="A3319" t="s">
        <v>9559</v>
      </c>
      <c r="B3319" s="6" t="s">
        <v>9560</v>
      </c>
      <c r="G3319" s="9"/>
      <c r="H3319" s="3" t="e">
        <f>IF(I3319="",200,VLOOKUP(I3319,#REF!,2,FALSE))</f>
        <v>#REF!</v>
      </c>
      <c r="I3319" t="s">
        <v>25</v>
      </c>
      <c r="J3319" s="3" t="s">
        <v>11</v>
      </c>
      <c r="K3319" s="3" t="s">
        <v>6</v>
      </c>
      <c r="L3319" t="s">
        <v>9400</v>
      </c>
      <c r="M3319" t="s">
        <v>90</v>
      </c>
      <c r="N3319" s="6" t="s">
        <v>1504</v>
      </c>
      <c r="O3319" s="6" t="s">
        <v>1509</v>
      </c>
      <c r="P3319" s="6" t="s">
        <v>1495</v>
      </c>
      <c r="Q3319" s="6" t="s">
        <v>90</v>
      </c>
      <c r="R3319" s="6" t="s">
        <v>1510</v>
      </c>
      <c r="S3319" s="6"/>
    </row>
    <row r="3320" spans="1:19" ht="15" hidden="1" customHeight="1" x14ac:dyDescent="0.25">
      <c r="A3320" t="s">
        <v>9561</v>
      </c>
      <c r="B3320" s="6" t="s">
        <v>9562</v>
      </c>
      <c r="G3320" s="9"/>
      <c r="H3320" s="3" t="e">
        <f>IF(I3320="",200,VLOOKUP(I3320,#REF!,2,FALSE))</f>
        <v>#REF!</v>
      </c>
      <c r="I3320" t="s">
        <v>25</v>
      </c>
      <c r="J3320" s="3" t="s">
        <v>11</v>
      </c>
      <c r="K3320" s="3" t="s">
        <v>6</v>
      </c>
      <c r="L3320" t="s">
        <v>9400</v>
      </c>
      <c r="M3320" t="s">
        <v>90</v>
      </c>
      <c r="N3320" s="6" t="s">
        <v>1504</v>
      </c>
      <c r="O3320" s="6" t="s">
        <v>1513</v>
      </c>
      <c r="P3320" s="6" t="s">
        <v>1514</v>
      </c>
      <c r="Q3320" s="6" t="s">
        <v>90</v>
      </c>
      <c r="R3320" s="6" t="s">
        <v>1515</v>
      </c>
      <c r="S3320" s="6"/>
    </row>
    <row r="3321" spans="1:19" ht="15" hidden="1" customHeight="1" x14ac:dyDescent="0.25">
      <c r="A3321" t="s">
        <v>9563</v>
      </c>
      <c r="B3321" s="6" t="s">
        <v>9564</v>
      </c>
      <c r="G3321" s="9"/>
      <c r="H3321" s="3" t="e">
        <f>IF(I3321="",200,VLOOKUP(I3321,#REF!,2,FALSE))</f>
        <v>#REF!</v>
      </c>
      <c r="I3321" t="s">
        <v>25</v>
      </c>
      <c r="J3321" s="3" t="s">
        <v>11</v>
      </c>
      <c r="K3321" s="3" t="s">
        <v>6</v>
      </c>
      <c r="L3321" t="s">
        <v>9400</v>
      </c>
      <c r="M3321" t="s">
        <v>90</v>
      </c>
      <c r="N3321" s="6" t="s">
        <v>1488</v>
      </c>
      <c r="O3321" s="6" t="s">
        <v>1518</v>
      </c>
      <c r="P3321" s="6" t="s">
        <v>1514</v>
      </c>
      <c r="Q3321" s="6" t="s">
        <v>90</v>
      </c>
      <c r="R3321" s="6" t="s">
        <v>1519</v>
      </c>
      <c r="S3321" s="6"/>
    </row>
    <row r="3322" spans="1:19" ht="15" hidden="1" customHeight="1" x14ac:dyDescent="0.25">
      <c r="A3322" t="s">
        <v>9565</v>
      </c>
      <c r="B3322" s="6" t="s">
        <v>9566</v>
      </c>
      <c r="G3322" s="9"/>
      <c r="H3322" s="3" t="e">
        <f>IF(I3322="",200,VLOOKUP(I3322,#REF!,2,FALSE))</f>
        <v>#REF!</v>
      </c>
      <c r="I3322" t="s">
        <v>25</v>
      </c>
      <c r="J3322" s="3" t="s">
        <v>11</v>
      </c>
      <c r="K3322" s="3" t="s">
        <v>6</v>
      </c>
      <c r="L3322" t="s">
        <v>9400</v>
      </c>
      <c r="M3322" t="s">
        <v>90</v>
      </c>
      <c r="N3322" s="6" t="s">
        <v>1499</v>
      </c>
      <c r="O3322" s="6" t="s">
        <v>1522</v>
      </c>
      <c r="P3322" s="6" t="s">
        <v>1523</v>
      </c>
      <c r="Q3322" s="6" t="s">
        <v>90</v>
      </c>
      <c r="R3322" s="6" t="s">
        <v>1524</v>
      </c>
      <c r="S3322" s="6"/>
    </row>
    <row r="3323" spans="1:19" ht="15" hidden="1" customHeight="1" x14ac:dyDescent="0.25">
      <c r="A3323" t="s">
        <v>9567</v>
      </c>
      <c r="B3323" s="6" t="s">
        <v>9568</v>
      </c>
      <c r="G3323" s="9"/>
      <c r="H3323" s="3" t="e">
        <f>IF(I3323="",200,VLOOKUP(I3323,#REF!,2,FALSE))</f>
        <v>#REF!</v>
      </c>
      <c r="I3323" t="s">
        <v>25</v>
      </c>
      <c r="J3323" s="3" t="s">
        <v>11</v>
      </c>
      <c r="K3323" s="3" t="s">
        <v>6</v>
      </c>
      <c r="L3323" t="s">
        <v>9400</v>
      </c>
      <c r="M3323" t="s">
        <v>90</v>
      </c>
      <c r="N3323" s="6" t="s">
        <v>1467</v>
      </c>
      <c r="O3323" s="6" t="s">
        <v>1527</v>
      </c>
      <c r="P3323" s="6" t="s">
        <v>1528</v>
      </c>
      <c r="Q3323" s="6" t="s">
        <v>90</v>
      </c>
      <c r="R3323" s="6" t="s">
        <v>1529</v>
      </c>
      <c r="S3323" s="6"/>
    </row>
    <row r="3324" spans="1:19" ht="15" hidden="1" customHeight="1" x14ac:dyDescent="0.25">
      <c r="A3324" t="s">
        <v>9569</v>
      </c>
      <c r="B3324" s="6" t="s">
        <v>9570</v>
      </c>
      <c r="G3324" s="9"/>
      <c r="H3324" s="3" t="e">
        <f>IF(I3324="",200,VLOOKUP(I3324,#REF!,2,FALSE))</f>
        <v>#REF!</v>
      </c>
      <c r="I3324" t="s">
        <v>25</v>
      </c>
      <c r="J3324" s="3" t="s">
        <v>11</v>
      </c>
      <c r="K3324" s="3" t="s">
        <v>6</v>
      </c>
      <c r="L3324" t="s">
        <v>9400</v>
      </c>
      <c r="M3324" t="s">
        <v>90</v>
      </c>
      <c r="N3324" s="6" t="s">
        <v>1532</v>
      </c>
      <c r="O3324" s="6" t="s">
        <v>1533</v>
      </c>
      <c r="P3324" s="6" t="s">
        <v>1534</v>
      </c>
      <c r="Q3324" s="6" t="s">
        <v>90</v>
      </c>
      <c r="R3324" s="6" t="s">
        <v>1535</v>
      </c>
      <c r="S3324" s="6"/>
    </row>
    <row r="3325" spans="1:19" ht="15" hidden="1" customHeight="1" x14ac:dyDescent="0.25">
      <c r="A3325" t="s">
        <v>9571</v>
      </c>
      <c r="B3325" s="6" t="s">
        <v>9572</v>
      </c>
      <c r="G3325" s="9"/>
      <c r="H3325" s="3" t="e">
        <f>IF(I3325="",200,VLOOKUP(I3325,#REF!,2,FALSE))</f>
        <v>#REF!</v>
      </c>
      <c r="I3325" t="s">
        <v>25</v>
      </c>
      <c r="J3325" s="3" t="s">
        <v>11</v>
      </c>
      <c r="K3325" s="3" t="s">
        <v>6</v>
      </c>
      <c r="L3325" t="s">
        <v>9400</v>
      </c>
      <c r="M3325" t="s">
        <v>90</v>
      </c>
      <c r="N3325" s="6" t="s">
        <v>1532</v>
      </c>
      <c r="O3325" s="6" t="s">
        <v>1538</v>
      </c>
      <c r="P3325" s="6" t="s">
        <v>1490</v>
      </c>
      <c r="Q3325" s="6" t="s">
        <v>90</v>
      </c>
      <c r="R3325" s="6" t="s">
        <v>1539</v>
      </c>
      <c r="S3325" s="6"/>
    </row>
    <row r="3326" spans="1:19" ht="15" hidden="1" customHeight="1" x14ac:dyDescent="0.25">
      <c r="A3326" t="s">
        <v>9573</v>
      </c>
      <c r="B3326" s="6" t="s">
        <v>9574</v>
      </c>
      <c r="G3326" s="9"/>
      <c r="H3326" s="3" t="e">
        <f>IF(I3326="",200,VLOOKUP(I3326,#REF!,2,FALSE))</f>
        <v>#REF!</v>
      </c>
      <c r="I3326" t="s">
        <v>25</v>
      </c>
      <c r="J3326" s="3" t="s">
        <v>11</v>
      </c>
      <c r="K3326" s="3" t="s">
        <v>6</v>
      </c>
      <c r="L3326" t="s">
        <v>9400</v>
      </c>
      <c r="M3326" t="s">
        <v>90</v>
      </c>
      <c r="N3326" s="6" t="s">
        <v>1467</v>
      </c>
      <c r="O3326" s="6" t="s">
        <v>1542</v>
      </c>
      <c r="P3326" s="6" t="s">
        <v>1543</v>
      </c>
      <c r="Q3326" s="6" t="s">
        <v>90</v>
      </c>
      <c r="R3326" s="6" t="s">
        <v>1544</v>
      </c>
      <c r="S3326" s="6"/>
    </row>
    <row r="3327" spans="1:19" ht="15" hidden="1" customHeight="1" x14ac:dyDescent="0.25">
      <c r="A3327" t="s">
        <v>9575</v>
      </c>
      <c r="B3327" s="6" t="s">
        <v>9576</v>
      </c>
      <c r="G3327" s="9"/>
      <c r="H3327" s="3" t="e">
        <f>IF(I3327="",200,VLOOKUP(I3327,#REF!,2,FALSE))</f>
        <v>#REF!</v>
      </c>
      <c r="I3327" t="s">
        <v>25</v>
      </c>
      <c r="J3327" s="3" t="s">
        <v>11</v>
      </c>
      <c r="K3327" s="3" t="s">
        <v>6</v>
      </c>
      <c r="L3327" t="s">
        <v>9400</v>
      </c>
      <c r="M3327" t="s">
        <v>90</v>
      </c>
      <c r="N3327" s="6" t="s">
        <v>1547</v>
      </c>
      <c r="O3327" s="6" t="s">
        <v>1548</v>
      </c>
      <c r="P3327" s="6" t="s">
        <v>1549</v>
      </c>
      <c r="Q3327" s="6" t="s">
        <v>90</v>
      </c>
      <c r="R3327" s="6" t="s">
        <v>90</v>
      </c>
      <c r="S3327" s="6"/>
    </row>
    <row r="3328" spans="1:19" ht="15" hidden="1" customHeight="1" x14ac:dyDescent="0.25">
      <c r="A3328" t="s">
        <v>9577</v>
      </c>
      <c r="B3328" s="6" t="s">
        <v>9578</v>
      </c>
      <c r="G3328" s="9"/>
      <c r="H3328" s="3" t="e">
        <f>IF(I3328="",200,VLOOKUP(I3328,#REF!,2,FALSE))</f>
        <v>#REF!</v>
      </c>
      <c r="I3328" t="s">
        <v>25</v>
      </c>
      <c r="J3328" s="3" t="s">
        <v>11</v>
      </c>
      <c r="K3328" s="3" t="s">
        <v>6</v>
      </c>
      <c r="L3328" t="s">
        <v>9400</v>
      </c>
      <c r="M3328" t="s">
        <v>90</v>
      </c>
      <c r="N3328" s="6" t="s">
        <v>1532</v>
      </c>
      <c r="O3328" s="6" t="s">
        <v>1552</v>
      </c>
      <c r="P3328" s="6" t="s">
        <v>1495</v>
      </c>
      <c r="Q3328" s="6" t="s">
        <v>90</v>
      </c>
      <c r="R3328" s="6" t="s">
        <v>1553</v>
      </c>
      <c r="S3328" s="6"/>
    </row>
    <row r="3329" spans="1:19" ht="15" hidden="1" customHeight="1" x14ac:dyDescent="0.25">
      <c r="A3329" t="s">
        <v>9579</v>
      </c>
      <c r="B3329" s="6" t="s">
        <v>9580</v>
      </c>
      <c r="G3329" s="9"/>
      <c r="H3329" s="3" t="e">
        <f>IF(I3329="",200,VLOOKUP(I3329,#REF!,2,FALSE))</f>
        <v>#REF!</v>
      </c>
      <c r="I3329" t="s">
        <v>25</v>
      </c>
      <c r="J3329" s="3" t="s">
        <v>11</v>
      </c>
      <c r="K3329" s="3" t="s">
        <v>6</v>
      </c>
      <c r="L3329" t="s">
        <v>9400</v>
      </c>
      <c r="M3329" t="s">
        <v>90</v>
      </c>
      <c r="N3329" s="6" t="s">
        <v>1556</v>
      </c>
      <c r="O3329" s="6" t="s">
        <v>1557</v>
      </c>
      <c r="P3329" s="6" t="s">
        <v>1558</v>
      </c>
      <c r="Q3329" s="6" t="s">
        <v>90</v>
      </c>
      <c r="R3329" s="6" t="s">
        <v>1559</v>
      </c>
      <c r="S3329" s="6"/>
    </row>
    <row r="3330" spans="1:19" ht="15" hidden="1" customHeight="1" x14ac:dyDescent="0.25">
      <c r="A3330" t="s">
        <v>9581</v>
      </c>
      <c r="B3330" s="6" t="s">
        <v>9582</v>
      </c>
      <c r="G3330" s="9"/>
      <c r="H3330" s="3" t="e">
        <f>IF(I3330="",200,VLOOKUP(I3330,#REF!,2,FALSE))</f>
        <v>#REF!</v>
      </c>
      <c r="I3330" t="s">
        <v>25</v>
      </c>
      <c r="J3330" s="3" t="s">
        <v>11</v>
      </c>
      <c r="K3330" s="3" t="s">
        <v>6</v>
      </c>
      <c r="L3330" t="s">
        <v>9400</v>
      </c>
      <c r="M3330" t="s">
        <v>90</v>
      </c>
      <c r="N3330" s="6" t="s">
        <v>1562</v>
      </c>
      <c r="O3330" s="6" t="s">
        <v>1563</v>
      </c>
      <c r="P3330" s="6" t="s">
        <v>1564</v>
      </c>
      <c r="Q3330" s="6" t="s">
        <v>90</v>
      </c>
      <c r="R3330" s="6" t="s">
        <v>1565</v>
      </c>
      <c r="S3330" s="6"/>
    </row>
    <row r="3331" spans="1:19" ht="15" hidden="1" customHeight="1" x14ac:dyDescent="0.25">
      <c r="A3331" t="s">
        <v>9583</v>
      </c>
      <c r="B3331" s="6" t="s">
        <v>9584</v>
      </c>
      <c r="G3331" s="9"/>
      <c r="H3331" s="3" t="e">
        <f>IF(I3331="",200,VLOOKUP(I3331,#REF!,2,FALSE))</f>
        <v>#REF!</v>
      </c>
      <c r="I3331" t="s">
        <v>25</v>
      </c>
      <c r="J3331" s="3" t="s">
        <v>11</v>
      </c>
      <c r="K3331" s="3" t="s">
        <v>6</v>
      </c>
      <c r="L3331" t="s">
        <v>9400</v>
      </c>
      <c r="M3331" t="s">
        <v>90</v>
      </c>
      <c r="N3331" s="6" t="s">
        <v>1568</v>
      </c>
      <c r="O3331" s="6" t="s">
        <v>1569</v>
      </c>
      <c r="P3331" s="6" t="s">
        <v>1564</v>
      </c>
      <c r="Q3331" s="6" t="s">
        <v>90</v>
      </c>
      <c r="R3331" s="6" t="s">
        <v>1570</v>
      </c>
      <c r="S3331" s="6"/>
    </row>
    <row r="3332" spans="1:19" ht="15" hidden="1" customHeight="1" x14ac:dyDescent="0.25">
      <c r="A3332" t="s">
        <v>9585</v>
      </c>
      <c r="B3332" s="6" t="s">
        <v>9586</v>
      </c>
      <c r="H3332" s="3" t="e">
        <f>IF(I3332="",200,VLOOKUP(I3332,#REF!,2,FALSE))</f>
        <v>#REF!</v>
      </c>
      <c r="I3332" t="s">
        <v>25</v>
      </c>
      <c r="J3332" s="3" t="s">
        <v>85</v>
      </c>
      <c r="K3332" s="3" t="s">
        <v>6</v>
      </c>
      <c r="L3332" t="s">
        <v>9587</v>
      </c>
      <c r="M3332" t="s">
        <v>90</v>
      </c>
      <c r="N3332" s="6" t="s">
        <v>1212</v>
      </c>
      <c r="P3332" s="6" t="s">
        <v>1213</v>
      </c>
      <c r="Q3332" s="6" t="s">
        <v>90</v>
      </c>
      <c r="R3332" s="6" t="s">
        <v>1214</v>
      </c>
      <c r="S3332" s="6"/>
    </row>
    <row r="3333" spans="1:19" ht="15" hidden="1" customHeight="1" x14ac:dyDescent="0.25">
      <c r="A3333" t="s">
        <v>9588</v>
      </c>
      <c r="B3333" s="6" t="s">
        <v>9589</v>
      </c>
      <c r="H3333" s="3" t="e">
        <f>IF(I3333="",200,VLOOKUP(I3333,#REF!,2,FALSE))</f>
        <v>#REF!</v>
      </c>
      <c r="I3333" t="s">
        <v>25</v>
      </c>
      <c r="J3333" s="3" t="s">
        <v>85</v>
      </c>
      <c r="K3333" s="3" t="s">
        <v>6</v>
      </c>
      <c r="L3333" t="s">
        <v>9587</v>
      </c>
      <c r="M3333" t="s">
        <v>90</v>
      </c>
      <c r="N3333" s="6" t="s">
        <v>1217</v>
      </c>
      <c r="P3333" s="6" t="s">
        <v>1218</v>
      </c>
      <c r="Q3333" s="6" t="s">
        <v>90</v>
      </c>
      <c r="R3333" s="6" t="s">
        <v>1219</v>
      </c>
      <c r="S3333" s="6"/>
    </row>
    <row r="3334" spans="1:19" ht="15" hidden="1" customHeight="1" x14ac:dyDescent="0.25">
      <c r="A3334" t="s">
        <v>9590</v>
      </c>
      <c r="B3334" s="6" t="s">
        <v>9591</v>
      </c>
      <c r="H3334" s="3" t="e">
        <f>IF(I3334="",200,VLOOKUP(I3334,#REF!,2,FALSE))</f>
        <v>#REF!</v>
      </c>
      <c r="I3334" t="s">
        <v>25</v>
      </c>
      <c r="J3334" s="3" t="s">
        <v>85</v>
      </c>
      <c r="K3334" s="3" t="s">
        <v>6</v>
      </c>
      <c r="L3334" t="s">
        <v>9587</v>
      </c>
      <c r="M3334" t="s">
        <v>90</v>
      </c>
      <c r="N3334" s="6" t="s">
        <v>1222</v>
      </c>
      <c r="P3334" s="6" t="s">
        <v>1223</v>
      </c>
      <c r="Q3334" s="6" t="s">
        <v>90</v>
      </c>
      <c r="R3334" s="6" t="s">
        <v>1224</v>
      </c>
      <c r="S3334" s="6"/>
    </row>
    <row r="3335" spans="1:19" ht="15" hidden="1" customHeight="1" x14ac:dyDescent="0.25">
      <c r="A3335" t="s">
        <v>9592</v>
      </c>
      <c r="B3335" s="6" t="s">
        <v>9593</v>
      </c>
      <c r="H3335" s="3" t="e">
        <f>IF(I3335="",200,VLOOKUP(I3335,#REF!,2,FALSE))</f>
        <v>#REF!</v>
      </c>
      <c r="I3335" t="s">
        <v>25</v>
      </c>
      <c r="J3335" s="3" t="s">
        <v>85</v>
      </c>
      <c r="K3335" s="3" t="s">
        <v>6</v>
      </c>
      <c r="L3335" t="s">
        <v>9587</v>
      </c>
      <c r="M3335" t="s">
        <v>90</v>
      </c>
      <c r="N3335" s="6" t="s">
        <v>1227</v>
      </c>
      <c r="P3335" s="6" t="s">
        <v>1228</v>
      </c>
      <c r="Q3335" s="6" t="s">
        <v>90</v>
      </c>
      <c r="R3335" s="6" t="s">
        <v>1229</v>
      </c>
      <c r="S3335" s="6"/>
    </row>
    <row r="3336" spans="1:19" ht="15" hidden="1" customHeight="1" x14ac:dyDescent="0.25">
      <c r="A3336" t="s">
        <v>9594</v>
      </c>
      <c r="B3336" s="6" t="s">
        <v>9595</v>
      </c>
      <c r="H3336" s="3" t="e">
        <f>IF(I3336="",200,VLOOKUP(I3336,#REF!,2,FALSE))</f>
        <v>#REF!</v>
      </c>
      <c r="I3336" t="s">
        <v>25</v>
      </c>
      <c r="J3336" s="3" t="s">
        <v>85</v>
      </c>
      <c r="K3336" s="3" t="s">
        <v>6</v>
      </c>
      <c r="L3336" t="s">
        <v>9587</v>
      </c>
      <c r="M3336" t="s">
        <v>90</v>
      </c>
      <c r="N3336" s="6" t="s">
        <v>1212</v>
      </c>
      <c r="P3336" s="6" t="s">
        <v>1228</v>
      </c>
      <c r="Q3336" s="6" t="s">
        <v>90</v>
      </c>
      <c r="R3336" s="6" t="s">
        <v>1232</v>
      </c>
      <c r="S3336" s="6"/>
    </row>
    <row r="3337" spans="1:19" ht="15" hidden="1" customHeight="1" x14ac:dyDescent="0.25">
      <c r="A3337" t="s">
        <v>9596</v>
      </c>
      <c r="B3337" s="6" t="s">
        <v>9597</v>
      </c>
      <c r="H3337" s="3" t="e">
        <f>IF(I3337="",200,VLOOKUP(I3337,#REF!,2,FALSE))</f>
        <v>#REF!</v>
      </c>
      <c r="I3337" t="s">
        <v>25</v>
      </c>
      <c r="J3337" s="3" t="s">
        <v>85</v>
      </c>
      <c r="K3337" s="3" t="s">
        <v>6</v>
      </c>
      <c r="L3337" t="s">
        <v>9587</v>
      </c>
      <c r="M3337" t="s">
        <v>90</v>
      </c>
      <c r="N3337" s="6" t="s">
        <v>1212</v>
      </c>
      <c r="P3337" s="6" t="s">
        <v>1235</v>
      </c>
      <c r="Q3337" s="6" t="s">
        <v>90</v>
      </c>
      <c r="R3337" s="6" t="s">
        <v>1236</v>
      </c>
      <c r="S3337" s="6"/>
    </row>
    <row r="3338" spans="1:19" ht="15" hidden="1" customHeight="1" x14ac:dyDescent="0.25">
      <c r="A3338" t="s">
        <v>9598</v>
      </c>
      <c r="B3338" s="6" t="s">
        <v>9599</v>
      </c>
      <c r="H3338" s="3" t="e">
        <f>IF(I3338="",200,VLOOKUP(I3338,#REF!,2,FALSE))</f>
        <v>#REF!</v>
      </c>
      <c r="I3338" t="s">
        <v>25</v>
      </c>
      <c r="J3338" s="3" t="s">
        <v>85</v>
      </c>
      <c r="K3338" s="3" t="s">
        <v>6</v>
      </c>
      <c r="L3338" t="s">
        <v>9587</v>
      </c>
      <c r="M3338" t="s">
        <v>1610</v>
      </c>
      <c r="N3338" s="6" t="s">
        <v>1212</v>
      </c>
      <c r="P3338" s="6" t="s">
        <v>1239</v>
      </c>
      <c r="Q3338" s="6" t="s">
        <v>90</v>
      </c>
      <c r="R3338" s="6" t="s">
        <v>1240</v>
      </c>
      <c r="S3338" s="6"/>
    </row>
    <row r="3339" spans="1:19" ht="15" hidden="1" customHeight="1" x14ac:dyDescent="0.25">
      <c r="A3339" t="s">
        <v>9600</v>
      </c>
      <c r="B3339" s="6" t="s">
        <v>9601</v>
      </c>
      <c r="H3339" s="3" t="e">
        <f>IF(I3339="",200,VLOOKUP(I3339,#REF!,2,FALSE))</f>
        <v>#REF!</v>
      </c>
      <c r="I3339" t="s">
        <v>25</v>
      </c>
      <c r="J3339" s="3" t="s">
        <v>85</v>
      </c>
      <c r="K3339" s="3" t="s">
        <v>6</v>
      </c>
      <c r="L3339" t="s">
        <v>9587</v>
      </c>
      <c r="M3339" t="s">
        <v>90</v>
      </c>
      <c r="N3339" s="6" t="s">
        <v>1212</v>
      </c>
      <c r="P3339" s="6" t="s">
        <v>1243</v>
      </c>
      <c r="Q3339" s="6" t="s">
        <v>90</v>
      </c>
      <c r="R3339" s="6" t="s">
        <v>1244</v>
      </c>
      <c r="S3339" s="6"/>
    </row>
    <row r="3340" spans="1:19" ht="15" hidden="1" customHeight="1" x14ac:dyDescent="0.25">
      <c r="A3340" t="s">
        <v>9602</v>
      </c>
      <c r="B3340" s="6" t="s">
        <v>9603</v>
      </c>
      <c r="H3340" s="3" t="e">
        <f>IF(I3340="",200,VLOOKUP(I3340,#REF!,2,FALSE))</f>
        <v>#REF!</v>
      </c>
      <c r="I3340" t="s">
        <v>25</v>
      </c>
      <c r="J3340" s="3" t="s">
        <v>85</v>
      </c>
      <c r="K3340" s="3" t="s">
        <v>6</v>
      </c>
      <c r="L3340" t="s">
        <v>9587</v>
      </c>
      <c r="M3340" t="s">
        <v>90</v>
      </c>
      <c r="N3340" s="6" t="s">
        <v>1212</v>
      </c>
      <c r="P3340" s="6" t="s">
        <v>1247</v>
      </c>
      <c r="Q3340" s="6" t="s">
        <v>90</v>
      </c>
      <c r="R3340" s="6" t="s">
        <v>1248</v>
      </c>
      <c r="S3340" s="6"/>
    </row>
    <row r="3341" spans="1:19" ht="15" hidden="1" customHeight="1" x14ac:dyDescent="0.25">
      <c r="A3341" t="s">
        <v>9604</v>
      </c>
      <c r="B3341" s="6" t="s">
        <v>9605</v>
      </c>
      <c r="H3341" s="3" t="e">
        <f>IF(I3341="",200,VLOOKUP(I3341,#REF!,2,FALSE))</f>
        <v>#REF!</v>
      </c>
      <c r="I3341" t="s">
        <v>25</v>
      </c>
      <c r="J3341" s="3" t="s">
        <v>85</v>
      </c>
      <c r="K3341" s="3" t="s">
        <v>6</v>
      </c>
      <c r="L3341" t="s">
        <v>9587</v>
      </c>
      <c r="M3341" t="s">
        <v>90</v>
      </c>
      <c r="N3341" s="6" t="s">
        <v>1212</v>
      </c>
      <c r="P3341" s="6" t="s">
        <v>1251</v>
      </c>
      <c r="Q3341" s="6" t="s">
        <v>90</v>
      </c>
      <c r="R3341" s="6" t="s">
        <v>1252</v>
      </c>
      <c r="S3341" s="6"/>
    </row>
    <row r="3342" spans="1:19" ht="15" hidden="1" customHeight="1" x14ac:dyDescent="0.25">
      <c r="A3342" t="s">
        <v>9606</v>
      </c>
      <c r="B3342" s="6" t="s">
        <v>9607</v>
      </c>
      <c r="H3342" s="3" t="e">
        <f>IF(I3342="",200,VLOOKUP(I3342,#REF!,2,FALSE))</f>
        <v>#REF!</v>
      </c>
      <c r="I3342" t="s">
        <v>25</v>
      </c>
      <c r="J3342" s="3" t="s">
        <v>85</v>
      </c>
      <c r="K3342" s="3" t="s">
        <v>6</v>
      </c>
      <c r="L3342" t="s">
        <v>9587</v>
      </c>
      <c r="M3342" t="s">
        <v>90</v>
      </c>
      <c r="N3342" s="6" t="s">
        <v>1255</v>
      </c>
      <c r="P3342" s="6" t="s">
        <v>1256</v>
      </c>
      <c r="Q3342" s="6" t="s">
        <v>90</v>
      </c>
      <c r="R3342" s="6" t="s">
        <v>1257</v>
      </c>
      <c r="S3342" s="6"/>
    </row>
    <row r="3343" spans="1:19" ht="15" hidden="1" customHeight="1" x14ac:dyDescent="0.25">
      <c r="A3343" t="s">
        <v>9608</v>
      </c>
      <c r="B3343" s="6" t="s">
        <v>9609</v>
      </c>
      <c r="H3343" s="3" t="e">
        <f>IF(I3343="",200,VLOOKUP(I3343,#REF!,2,FALSE))</f>
        <v>#REF!</v>
      </c>
      <c r="I3343" t="s">
        <v>25</v>
      </c>
      <c r="J3343" s="3" t="s">
        <v>85</v>
      </c>
      <c r="K3343" s="3" t="s">
        <v>6</v>
      </c>
      <c r="L3343" t="s">
        <v>9587</v>
      </c>
      <c r="M3343" t="s">
        <v>90</v>
      </c>
      <c r="N3343" s="6" t="s">
        <v>1260</v>
      </c>
      <c r="P3343" s="6" t="s">
        <v>1261</v>
      </c>
      <c r="Q3343" s="6" t="s">
        <v>90</v>
      </c>
      <c r="R3343" s="6" t="s">
        <v>1262</v>
      </c>
      <c r="S3343" s="6"/>
    </row>
    <row r="3344" spans="1:19" ht="15" hidden="1" customHeight="1" x14ac:dyDescent="0.25">
      <c r="A3344" t="s">
        <v>9610</v>
      </c>
      <c r="B3344" s="6" t="s">
        <v>9611</v>
      </c>
      <c r="H3344" s="3" t="e">
        <f>IF(I3344="",200,VLOOKUP(I3344,#REF!,2,FALSE))</f>
        <v>#REF!</v>
      </c>
      <c r="I3344" t="s">
        <v>25</v>
      </c>
      <c r="J3344" s="3" t="s">
        <v>85</v>
      </c>
      <c r="K3344" s="3" t="s">
        <v>6</v>
      </c>
      <c r="L3344" t="s">
        <v>9587</v>
      </c>
      <c r="M3344" t="s">
        <v>90</v>
      </c>
      <c r="N3344" s="6" t="s">
        <v>1265</v>
      </c>
      <c r="P3344" s="6" t="s">
        <v>1266</v>
      </c>
      <c r="Q3344" s="6" t="s">
        <v>90</v>
      </c>
      <c r="R3344" s="6" t="s">
        <v>1267</v>
      </c>
      <c r="S3344" s="6"/>
    </row>
    <row r="3345" spans="1:19" ht="15" hidden="1" customHeight="1" x14ac:dyDescent="0.25">
      <c r="A3345" t="s">
        <v>9612</v>
      </c>
      <c r="B3345" s="6" t="s">
        <v>9613</v>
      </c>
      <c r="H3345" s="3" t="e">
        <f>IF(I3345="",200,VLOOKUP(I3345,#REF!,2,FALSE))</f>
        <v>#REF!</v>
      </c>
      <c r="I3345" t="s">
        <v>25</v>
      </c>
      <c r="J3345" s="3" t="s">
        <v>85</v>
      </c>
      <c r="K3345" s="3" t="s">
        <v>6</v>
      </c>
      <c r="L3345" t="s">
        <v>9587</v>
      </c>
      <c r="M3345" t="s">
        <v>90</v>
      </c>
      <c r="N3345" s="6" t="s">
        <v>1270</v>
      </c>
      <c r="P3345" s="6" t="s">
        <v>1271</v>
      </c>
      <c r="Q3345" s="6" t="s">
        <v>90</v>
      </c>
      <c r="R3345" s="6" t="s">
        <v>1272</v>
      </c>
      <c r="S3345" s="6"/>
    </row>
    <row r="3346" spans="1:19" ht="15" hidden="1" customHeight="1" x14ac:dyDescent="0.25">
      <c r="A3346" t="s">
        <v>9614</v>
      </c>
      <c r="B3346" s="6" t="s">
        <v>9615</v>
      </c>
      <c r="H3346" s="3" t="e">
        <f>IF(I3346="",200,VLOOKUP(I3346,#REF!,2,FALSE))</f>
        <v>#REF!</v>
      </c>
      <c r="I3346" t="s">
        <v>25</v>
      </c>
      <c r="J3346" s="3" t="s">
        <v>85</v>
      </c>
      <c r="K3346" s="3" t="s">
        <v>6</v>
      </c>
      <c r="L3346" t="s">
        <v>9587</v>
      </c>
      <c r="M3346" t="s">
        <v>90</v>
      </c>
      <c r="N3346" s="6" t="s">
        <v>1270</v>
      </c>
      <c r="P3346" s="6" t="s">
        <v>1271</v>
      </c>
      <c r="Q3346" s="6" t="s">
        <v>90</v>
      </c>
      <c r="R3346" s="6" t="s">
        <v>1275</v>
      </c>
      <c r="S3346" s="6"/>
    </row>
    <row r="3347" spans="1:19" ht="15" hidden="1" customHeight="1" x14ac:dyDescent="0.25">
      <c r="A3347" t="s">
        <v>9616</v>
      </c>
      <c r="B3347" s="6" t="s">
        <v>9617</v>
      </c>
      <c r="H3347" s="3" t="e">
        <f>IF(I3347="",200,VLOOKUP(I3347,#REF!,2,FALSE))</f>
        <v>#REF!</v>
      </c>
      <c r="I3347" t="s">
        <v>25</v>
      </c>
      <c r="J3347" s="3" t="s">
        <v>85</v>
      </c>
      <c r="K3347" s="3" t="s">
        <v>6</v>
      </c>
      <c r="L3347" t="s">
        <v>9587</v>
      </c>
      <c r="M3347" t="s">
        <v>90</v>
      </c>
      <c r="N3347" s="6" t="s">
        <v>1212</v>
      </c>
      <c r="P3347" s="6" t="s">
        <v>1278</v>
      </c>
      <c r="Q3347" s="6" t="s">
        <v>90</v>
      </c>
      <c r="R3347" s="6" t="s">
        <v>1279</v>
      </c>
      <c r="S3347" s="6"/>
    </row>
    <row r="3348" spans="1:19" ht="15" hidden="1" customHeight="1" x14ac:dyDescent="0.25">
      <c r="A3348" t="s">
        <v>9618</v>
      </c>
      <c r="B3348" s="6" t="s">
        <v>9619</v>
      </c>
      <c r="H3348" s="3" t="e">
        <f>IF(I3348="",200,VLOOKUP(I3348,#REF!,2,FALSE))</f>
        <v>#REF!</v>
      </c>
      <c r="I3348" t="s">
        <v>25</v>
      </c>
      <c r="J3348" s="3" t="s">
        <v>85</v>
      </c>
      <c r="K3348" s="3" t="s">
        <v>6</v>
      </c>
      <c r="L3348" t="s">
        <v>9587</v>
      </c>
      <c r="M3348" t="s">
        <v>90</v>
      </c>
      <c r="N3348" s="6" t="s">
        <v>1282</v>
      </c>
      <c r="P3348" s="6" t="s">
        <v>1283</v>
      </c>
      <c r="Q3348" s="6" t="s">
        <v>90</v>
      </c>
      <c r="R3348" s="6" t="s">
        <v>1284</v>
      </c>
      <c r="S3348" s="6"/>
    </row>
    <row r="3349" spans="1:19" ht="15" hidden="1" customHeight="1" x14ac:dyDescent="0.25">
      <c r="A3349" t="s">
        <v>9620</v>
      </c>
      <c r="B3349" s="6" t="s">
        <v>9621</v>
      </c>
      <c r="H3349" s="3" t="e">
        <f>IF(I3349="",200,VLOOKUP(I3349,#REF!,2,FALSE))</f>
        <v>#REF!</v>
      </c>
      <c r="I3349" t="s">
        <v>25</v>
      </c>
      <c r="J3349" s="3" t="s">
        <v>85</v>
      </c>
      <c r="K3349" s="3" t="s">
        <v>6</v>
      </c>
      <c r="L3349" t="s">
        <v>9587</v>
      </c>
      <c r="M3349" t="s">
        <v>90</v>
      </c>
      <c r="N3349" s="6" t="s">
        <v>1270</v>
      </c>
      <c r="P3349" s="6" t="s">
        <v>1287</v>
      </c>
      <c r="Q3349" s="6" t="s">
        <v>90</v>
      </c>
      <c r="R3349" s="6" t="s">
        <v>1288</v>
      </c>
      <c r="S3349" s="6"/>
    </row>
    <row r="3350" spans="1:19" ht="15" hidden="1" customHeight="1" x14ac:dyDescent="0.25">
      <c r="A3350" t="s">
        <v>9622</v>
      </c>
      <c r="B3350" s="6" t="s">
        <v>9623</v>
      </c>
      <c r="H3350" s="3" t="e">
        <f>IF(I3350="",200,VLOOKUP(I3350,#REF!,2,FALSE))</f>
        <v>#REF!</v>
      </c>
      <c r="I3350" t="s">
        <v>25</v>
      </c>
      <c r="J3350" s="3" t="s">
        <v>85</v>
      </c>
      <c r="K3350" s="3" t="s">
        <v>6</v>
      </c>
      <c r="L3350" t="s">
        <v>9587</v>
      </c>
      <c r="M3350" t="s">
        <v>90</v>
      </c>
      <c r="N3350" s="6" t="s">
        <v>1222</v>
      </c>
      <c r="P3350" s="6" t="s">
        <v>1291</v>
      </c>
      <c r="Q3350" s="6" t="s">
        <v>90</v>
      </c>
      <c r="R3350" s="6" t="s">
        <v>1279</v>
      </c>
      <c r="S3350" s="6"/>
    </row>
    <row r="3351" spans="1:19" ht="15" hidden="1" customHeight="1" x14ac:dyDescent="0.25">
      <c r="A3351" t="s">
        <v>9624</v>
      </c>
      <c r="B3351" s="6" t="s">
        <v>9625</v>
      </c>
      <c r="H3351" s="3" t="e">
        <f>IF(I3351="",200,VLOOKUP(I3351,#REF!,2,FALSE))</f>
        <v>#REF!</v>
      </c>
      <c r="I3351" t="s">
        <v>25</v>
      </c>
      <c r="J3351" s="3" t="s">
        <v>85</v>
      </c>
      <c r="K3351" s="3" t="s">
        <v>6</v>
      </c>
      <c r="L3351" t="s">
        <v>9587</v>
      </c>
      <c r="M3351" t="s">
        <v>90</v>
      </c>
      <c r="N3351" s="6" t="s">
        <v>1260</v>
      </c>
      <c r="P3351" s="6" t="s">
        <v>1294</v>
      </c>
      <c r="Q3351" s="6" t="s">
        <v>90</v>
      </c>
      <c r="R3351" s="6" t="s">
        <v>1295</v>
      </c>
      <c r="S3351" s="6"/>
    </row>
    <row r="3352" spans="1:19" ht="15" hidden="1" customHeight="1" x14ac:dyDescent="0.25">
      <c r="A3352" t="s">
        <v>9626</v>
      </c>
      <c r="B3352" s="6" t="s">
        <v>9627</v>
      </c>
      <c r="H3352" s="3" t="e">
        <f>IF(I3352="",200,VLOOKUP(I3352,#REF!,2,FALSE))</f>
        <v>#REF!</v>
      </c>
      <c r="I3352" t="s">
        <v>25</v>
      </c>
      <c r="J3352" s="3" t="s">
        <v>85</v>
      </c>
      <c r="K3352" s="3" t="s">
        <v>6</v>
      </c>
      <c r="L3352" t="s">
        <v>9587</v>
      </c>
      <c r="M3352" t="s">
        <v>90</v>
      </c>
      <c r="N3352" s="6" t="s">
        <v>1265</v>
      </c>
      <c r="P3352" s="6" t="s">
        <v>1298</v>
      </c>
      <c r="Q3352" s="6" t="s">
        <v>90</v>
      </c>
      <c r="R3352" s="6" t="s">
        <v>1295</v>
      </c>
      <c r="S3352" s="6"/>
    </row>
    <row r="3353" spans="1:19" ht="15" hidden="1" customHeight="1" x14ac:dyDescent="0.25">
      <c r="A3353" t="s">
        <v>9628</v>
      </c>
      <c r="B3353" s="6" t="s">
        <v>9629</v>
      </c>
      <c r="H3353" s="3" t="e">
        <f>IF(I3353="",200,VLOOKUP(I3353,#REF!,2,FALSE))</f>
        <v>#REF!</v>
      </c>
      <c r="I3353" t="s">
        <v>25</v>
      </c>
      <c r="J3353" s="3" t="s">
        <v>85</v>
      </c>
      <c r="K3353" s="3" t="s">
        <v>6</v>
      </c>
      <c r="L3353" t="s">
        <v>9587</v>
      </c>
      <c r="M3353" t="s">
        <v>90</v>
      </c>
      <c r="N3353" s="6" t="s">
        <v>1255</v>
      </c>
      <c r="P3353" s="6" t="s">
        <v>1256</v>
      </c>
      <c r="Q3353" s="6" t="s">
        <v>90</v>
      </c>
      <c r="R3353" s="6" t="s">
        <v>1301</v>
      </c>
      <c r="S3353" s="6"/>
    </row>
    <row r="3354" spans="1:19" ht="15" hidden="1" customHeight="1" x14ac:dyDescent="0.25">
      <c r="A3354" t="s">
        <v>9630</v>
      </c>
      <c r="B3354" s="6" t="s">
        <v>9631</v>
      </c>
      <c r="H3354" s="3" t="e">
        <f>IF(I3354="",200,VLOOKUP(I3354,#REF!,2,FALSE))</f>
        <v>#REF!</v>
      </c>
      <c r="I3354" t="s">
        <v>25</v>
      </c>
      <c r="J3354" s="3" t="s">
        <v>85</v>
      </c>
      <c r="K3354" s="3" t="s">
        <v>6</v>
      </c>
      <c r="L3354" t="s">
        <v>9587</v>
      </c>
      <c r="M3354" t="s">
        <v>90</v>
      </c>
      <c r="N3354" s="6" t="s">
        <v>1304</v>
      </c>
      <c r="P3354" s="6" t="s">
        <v>1305</v>
      </c>
      <c r="Q3354" s="6" t="s">
        <v>90</v>
      </c>
      <c r="R3354" s="6" t="s">
        <v>1306</v>
      </c>
      <c r="S3354" s="6"/>
    </row>
    <row r="3355" spans="1:19" ht="15" hidden="1" customHeight="1" x14ac:dyDescent="0.25">
      <c r="A3355" t="s">
        <v>9632</v>
      </c>
      <c r="B3355" s="6" t="s">
        <v>9633</v>
      </c>
      <c r="H3355" s="3" t="e">
        <f>IF(I3355="",200,VLOOKUP(I3355,#REF!,2,FALSE))</f>
        <v>#REF!</v>
      </c>
      <c r="I3355" t="s">
        <v>25</v>
      </c>
      <c r="J3355" s="3" t="s">
        <v>85</v>
      </c>
      <c r="K3355" s="3" t="s">
        <v>6</v>
      </c>
      <c r="L3355" t="s">
        <v>9587</v>
      </c>
      <c r="M3355" t="s">
        <v>90</v>
      </c>
      <c r="N3355" s="6" t="s">
        <v>1309</v>
      </c>
      <c r="P3355" s="6" t="s">
        <v>1310</v>
      </c>
      <c r="Q3355" s="6" t="s">
        <v>90</v>
      </c>
      <c r="R3355" s="6" t="s">
        <v>1306</v>
      </c>
      <c r="S3355" s="6"/>
    </row>
    <row r="3356" spans="1:19" ht="15" hidden="1" customHeight="1" x14ac:dyDescent="0.25">
      <c r="A3356" t="s">
        <v>9634</v>
      </c>
      <c r="B3356" s="6" t="s">
        <v>9635</v>
      </c>
      <c r="H3356" s="3" t="e">
        <f>IF(I3356="",200,VLOOKUP(I3356,#REF!,2,FALSE))</f>
        <v>#REF!</v>
      </c>
      <c r="I3356" t="s">
        <v>25</v>
      </c>
      <c r="J3356" s="3" t="s">
        <v>85</v>
      </c>
      <c r="K3356" s="3" t="s">
        <v>6</v>
      </c>
      <c r="L3356" t="s">
        <v>9587</v>
      </c>
      <c r="M3356" t="s">
        <v>90</v>
      </c>
      <c r="N3356" s="6" t="s">
        <v>1212</v>
      </c>
      <c r="P3356" s="6" t="s">
        <v>1313</v>
      </c>
      <c r="Q3356" s="6" t="s">
        <v>90</v>
      </c>
      <c r="R3356" s="6" t="s">
        <v>1314</v>
      </c>
      <c r="S3356" s="6"/>
    </row>
    <row r="3357" spans="1:19" ht="15" hidden="1" customHeight="1" x14ac:dyDescent="0.25">
      <c r="A3357" t="s">
        <v>9636</v>
      </c>
      <c r="B3357" s="6" t="s">
        <v>9637</v>
      </c>
      <c r="H3357" s="3" t="e">
        <f>IF(I3357="",200,VLOOKUP(I3357,#REF!,2,FALSE))</f>
        <v>#REF!</v>
      </c>
      <c r="I3357" t="s">
        <v>25</v>
      </c>
      <c r="J3357" s="3" t="s">
        <v>85</v>
      </c>
      <c r="K3357" s="3" t="s">
        <v>6</v>
      </c>
      <c r="L3357" t="s">
        <v>9587</v>
      </c>
      <c r="M3357" t="s">
        <v>90</v>
      </c>
      <c r="N3357" s="6" t="s">
        <v>1317</v>
      </c>
      <c r="P3357" s="6" t="s">
        <v>1318</v>
      </c>
      <c r="Q3357" s="6" t="s">
        <v>90</v>
      </c>
      <c r="R3357" s="6" t="s">
        <v>1319</v>
      </c>
      <c r="S3357" s="6"/>
    </row>
    <row r="3358" spans="1:19" ht="15" hidden="1" customHeight="1" x14ac:dyDescent="0.25">
      <c r="A3358" t="s">
        <v>9638</v>
      </c>
      <c r="B3358" s="6" t="s">
        <v>9639</v>
      </c>
      <c r="H3358" s="3" t="e">
        <f>IF(I3358="",200,VLOOKUP(I3358,#REF!,2,FALSE))</f>
        <v>#REF!</v>
      </c>
      <c r="I3358" t="s">
        <v>25</v>
      </c>
      <c r="J3358" s="3" t="s">
        <v>85</v>
      </c>
      <c r="K3358" s="3" t="s">
        <v>6</v>
      </c>
      <c r="L3358" t="s">
        <v>9587</v>
      </c>
      <c r="M3358" t="s">
        <v>90</v>
      </c>
      <c r="N3358" s="6" t="s">
        <v>1322</v>
      </c>
      <c r="P3358" s="6" t="s">
        <v>1323</v>
      </c>
      <c r="Q3358" s="6" t="s">
        <v>90</v>
      </c>
      <c r="R3358" s="6" t="s">
        <v>1324</v>
      </c>
      <c r="S3358" s="6"/>
    </row>
    <row r="3359" spans="1:19" ht="15" hidden="1" customHeight="1" x14ac:dyDescent="0.25">
      <c r="A3359" t="s">
        <v>9640</v>
      </c>
      <c r="B3359" s="6" t="s">
        <v>9641</v>
      </c>
      <c r="H3359" s="3" t="e">
        <f>IF(I3359="",200,VLOOKUP(I3359,#REF!,2,FALSE))</f>
        <v>#REF!</v>
      </c>
      <c r="I3359" t="s">
        <v>25</v>
      </c>
      <c r="J3359" s="3" t="s">
        <v>85</v>
      </c>
      <c r="K3359" s="3" t="s">
        <v>6</v>
      </c>
      <c r="L3359" t="s">
        <v>9587</v>
      </c>
      <c r="M3359" t="s">
        <v>90</v>
      </c>
      <c r="N3359" s="6" t="s">
        <v>1327</v>
      </c>
      <c r="P3359" s="6" t="s">
        <v>1328</v>
      </c>
      <c r="Q3359" s="6" t="s">
        <v>90</v>
      </c>
      <c r="R3359" s="6" t="s">
        <v>1329</v>
      </c>
      <c r="S3359" s="6"/>
    </row>
    <row r="3360" spans="1:19" ht="15" hidden="1" customHeight="1" x14ac:dyDescent="0.25">
      <c r="A3360" t="s">
        <v>9642</v>
      </c>
      <c r="B3360" s="6" t="s">
        <v>9643</v>
      </c>
      <c r="H3360" s="3" t="e">
        <f>IF(I3360="",200,VLOOKUP(I3360,#REF!,2,FALSE))</f>
        <v>#REF!</v>
      </c>
      <c r="I3360" t="s">
        <v>25</v>
      </c>
      <c r="J3360" s="3" t="s">
        <v>85</v>
      </c>
      <c r="K3360" s="3" t="s">
        <v>6</v>
      </c>
      <c r="L3360" t="s">
        <v>9587</v>
      </c>
      <c r="M3360" t="s">
        <v>90</v>
      </c>
      <c r="N3360" s="6" t="s">
        <v>1332</v>
      </c>
      <c r="P3360" s="6" t="s">
        <v>1333</v>
      </c>
      <c r="Q3360" s="6" t="s">
        <v>90</v>
      </c>
      <c r="R3360" s="6" t="s">
        <v>1329</v>
      </c>
      <c r="S3360" s="6"/>
    </row>
    <row r="3361" spans="1:19" ht="15" hidden="1" customHeight="1" x14ac:dyDescent="0.25">
      <c r="A3361" t="s">
        <v>9644</v>
      </c>
      <c r="B3361" s="6" t="s">
        <v>9645</v>
      </c>
      <c r="H3361" s="3" t="e">
        <f>IF(I3361="",200,VLOOKUP(I3361,#REF!,2,FALSE))</f>
        <v>#REF!</v>
      </c>
      <c r="I3361" t="s">
        <v>25</v>
      </c>
      <c r="J3361" s="3" t="s">
        <v>85</v>
      </c>
      <c r="K3361" s="3" t="s">
        <v>6</v>
      </c>
      <c r="L3361" t="s">
        <v>9587</v>
      </c>
      <c r="M3361" t="s">
        <v>90</v>
      </c>
      <c r="N3361" s="6" t="s">
        <v>1227</v>
      </c>
      <c r="P3361" s="6" t="s">
        <v>1336</v>
      </c>
      <c r="Q3361" s="6" t="s">
        <v>90</v>
      </c>
      <c r="R3361" s="6" t="s">
        <v>1329</v>
      </c>
      <c r="S3361" s="6"/>
    </row>
    <row r="3362" spans="1:19" ht="15" hidden="1" customHeight="1" x14ac:dyDescent="0.25">
      <c r="A3362" t="s">
        <v>9646</v>
      </c>
      <c r="B3362" s="6" t="s">
        <v>9647</v>
      </c>
      <c r="H3362" s="3" t="e">
        <f>IF(I3362="",200,VLOOKUP(I3362,#REF!,2,FALSE))</f>
        <v>#REF!</v>
      </c>
      <c r="I3362" t="s">
        <v>25</v>
      </c>
      <c r="J3362" s="3" t="s">
        <v>85</v>
      </c>
      <c r="K3362" s="3" t="s">
        <v>6</v>
      </c>
      <c r="L3362" t="s">
        <v>9587</v>
      </c>
      <c r="M3362" t="s">
        <v>90</v>
      </c>
      <c r="N3362" s="6" t="s">
        <v>1270</v>
      </c>
      <c r="P3362" s="6" t="s">
        <v>1339</v>
      </c>
      <c r="Q3362" s="6" t="s">
        <v>90</v>
      </c>
      <c r="R3362" s="6" t="s">
        <v>1340</v>
      </c>
      <c r="S3362" s="6"/>
    </row>
    <row r="3363" spans="1:19" ht="15" hidden="1" customHeight="1" x14ac:dyDescent="0.25">
      <c r="A3363" t="s">
        <v>9648</v>
      </c>
      <c r="B3363" s="6" t="s">
        <v>9649</v>
      </c>
      <c r="H3363" s="3" t="e">
        <f>IF(I3363="",200,VLOOKUP(I3363,#REF!,2,FALSE))</f>
        <v>#REF!</v>
      </c>
      <c r="I3363" t="s">
        <v>25</v>
      </c>
      <c r="J3363" s="3" t="s">
        <v>85</v>
      </c>
      <c r="K3363" s="3" t="s">
        <v>6</v>
      </c>
      <c r="L3363" t="s">
        <v>9587</v>
      </c>
      <c r="M3363" t="s">
        <v>90</v>
      </c>
      <c r="N3363" s="6" t="s">
        <v>1270</v>
      </c>
      <c r="P3363" s="6" t="s">
        <v>1343</v>
      </c>
      <c r="Q3363" s="6" t="s">
        <v>90</v>
      </c>
      <c r="R3363" s="6" t="s">
        <v>1344</v>
      </c>
      <c r="S3363" s="6"/>
    </row>
    <row r="3364" spans="1:19" ht="15" hidden="1" customHeight="1" x14ac:dyDescent="0.25">
      <c r="A3364" t="s">
        <v>9650</v>
      </c>
      <c r="B3364" s="6" t="s">
        <v>9651</v>
      </c>
      <c r="H3364" s="3" t="e">
        <f>IF(I3364="",200,VLOOKUP(I3364,#REF!,2,FALSE))</f>
        <v>#REF!</v>
      </c>
      <c r="I3364" t="s">
        <v>25</v>
      </c>
      <c r="J3364" s="3" t="s">
        <v>85</v>
      </c>
      <c r="K3364" s="3" t="s">
        <v>6</v>
      </c>
      <c r="L3364" t="s">
        <v>9587</v>
      </c>
      <c r="M3364" t="s">
        <v>1663</v>
      </c>
      <c r="N3364" s="6" t="s">
        <v>1270</v>
      </c>
      <c r="P3364" s="6" t="s">
        <v>1347</v>
      </c>
      <c r="Q3364" s="6" t="s">
        <v>90</v>
      </c>
      <c r="R3364" s="6" t="s">
        <v>1348</v>
      </c>
      <c r="S3364" s="6"/>
    </row>
    <row r="3365" spans="1:19" ht="15" hidden="1" customHeight="1" x14ac:dyDescent="0.25">
      <c r="A3365" t="s">
        <v>9652</v>
      </c>
      <c r="B3365" s="6" t="s">
        <v>9653</v>
      </c>
      <c r="H3365" s="3" t="e">
        <f>IF(I3365="",200,VLOOKUP(I3365,#REF!,2,FALSE))</f>
        <v>#REF!</v>
      </c>
      <c r="I3365" t="s">
        <v>25</v>
      </c>
      <c r="J3365" s="3" t="s">
        <v>85</v>
      </c>
      <c r="K3365" s="3" t="s">
        <v>6</v>
      </c>
      <c r="L3365" t="s">
        <v>9587</v>
      </c>
      <c r="M3365" t="s">
        <v>1663</v>
      </c>
      <c r="N3365" s="6" t="s">
        <v>1270</v>
      </c>
      <c r="P3365" s="6" t="s">
        <v>1351</v>
      </c>
      <c r="Q3365" s="6" t="s">
        <v>90</v>
      </c>
      <c r="R3365" s="6" t="s">
        <v>1352</v>
      </c>
      <c r="S3365" s="6"/>
    </row>
    <row r="3366" spans="1:19" ht="15" hidden="1" customHeight="1" x14ac:dyDescent="0.25">
      <c r="A3366" t="s">
        <v>9654</v>
      </c>
      <c r="B3366" s="6" t="s">
        <v>9655</v>
      </c>
      <c r="H3366" s="3" t="e">
        <f>IF(I3366="",200,VLOOKUP(I3366,#REF!,2,FALSE))</f>
        <v>#REF!</v>
      </c>
      <c r="I3366" t="s">
        <v>25</v>
      </c>
      <c r="J3366" s="3" t="s">
        <v>85</v>
      </c>
      <c r="K3366" s="3" t="s">
        <v>6</v>
      </c>
      <c r="L3366" t="s">
        <v>9587</v>
      </c>
      <c r="M3366" t="s">
        <v>90</v>
      </c>
      <c r="N3366" s="6" t="s">
        <v>1270</v>
      </c>
      <c r="P3366" s="6" t="s">
        <v>1355</v>
      </c>
      <c r="Q3366" s="6" t="s">
        <v>90</v>
      </c>
      <c r="R3366" s="6" t="s">
        <v>1356</v>
      </c>
      <c r="S3366" s="6"/>
    </row>
    <row r="3367" spans="1:19" ht="15" hidden="1" customHeight="1" x14ac:dyDescent="0.25">
      <c r="A3367" t="s">
        <v>9656</v>
      </c>
      <c r="B3367" s="6" t="s">
        <v>9657</v>
      </c>
      <c r="H3367" s="3" t="e">
        <f>IF(I3367="",200,VLOOKUP(I3367,#REF!,2,FALSE))</f>
        <v>#REF!</v>
      </c>
      <c r="I3367" t="s">
        <v>25</v>
      </c>
      <c r="J3367" s="3" t="s">
        <v>85</v>
      </c>
      <c r="K3367" s="3" t="s">
        <v>6</v>
      </c>
      <c r="L3367" t="s">
        <v>9587</v>
      </c>
      <c r="M3367" t="s">
        <v>90</v>
      </c>
      <c r="N3367" s="6" t="s">
        <v>1265</v>
      </c>
      <c r="P3367" s="6" t="s">
        <v>1359</v>
      </c>
      <c r="Q3367" s="6" t="s">
        <v>90</v>
      </c>
      <c r="R3367" s="6" t="s">
        <v>1360</v>
      </c>
      <c r="S3367" s="6"/>
    </row>
    <row r="3368" spans="1:19" ht="15" hidden="1" customHeight="1" x14ac:dyDescent="0.25">
      <c r="A3368" t="s">
        <v>9658</v>
      </c>
      <c r="B3368" s="6" t="s">
        <v>9659</v>
      </c>
      <c r="H3368" s="3" t="e">
        <f>IF(I3368="",200,VLOOKUP(I3368,#REF!,2,FALSE))</f>
        <v>#REF!</v>
      </c>
      <c r="I3368" t="s">
        <v>25</v>
      </c>
      <c r="J3368" s="3" t="s">
        <v>85</v>
      </c>
      <c r="K3368" s="3" t="s">
        <v>6</v>
      </c>
      <c r="L3368" t="s">
        <v>9587</v>
      </c>
      <c r="M3368" t="s">
        <v>90</v>
      </c>
      <c r="N3368" s="6" t="s">
        <v>1160</v>
      </c>
      <c r="O3368" s="6" t="s">
        <v>1161</v>
      </c>
      <c r="P3368" s="6" t="s">
        <v>1162</v>
      </c>
      <c r="Q3368" s="6" t="s">
        <v>90</v>
      </c>
      <c r="R3368" s="6" t="s">
        <v>90</v>
      </c>
      <c r="S3368" s="6"/>
    </row>
    <row r="3369" spans="1:19" ht="15" hidden="1" customHeight="1" x14ac:dyDescent="0.25">
      <c r="A3369" t="s">
        <v>9660</v>
      </c>
      <c r="B3369" s="6" t="s">
        <v>9661</v>
      </c>
      <c r="H3369" s="3" t="e">
        <f>IF(I3369="",200,VLOOKUP(I3369,#REF!,2,FALSE))</f>
        <v>#REF!</v>
      </c>
      <c r="I3369" t="s">
        <v>25</v>
      </c>
      <c r="J3369" s="3" t="s">
        <v>85</v>
      </c>
      <c r="K3369" s="3" t="s">
        <v>6</v>
      </c>
      <c r="L3369" t="s">
        <v>9587</v>
      </c>
      <c r="M3369" t="s">
        <v>90</v>
      </c>
      <c r="N3369" s="6" t="s">
        <v>1165</v>
      </c>
      <c r="O3369" s="6" t="s">
        <v>1166</v>
      </c>
      <c r="P3369" s="6" t="s">
        <v>1674</v>
      </c>
      <c r="Q3369" s="6" t="s">
        <v>90</v>
      </c>
      <c r="R3369" s="6" t="s">
        <v>1675</v>
      </c>
      <c r="S3369" s="6"/>
    </row>
    <row r="3370" spans="1:19" ht="15" hidden="1" customHeight="1" x14ac:dyDescent="0.25">
      <c r="A3370" t="s">
        <v>9662</v>
      </c>
      <c r="B3370" s="6" t="s">
        <v>9663</v>
      </c>
      <c r="H3370" s="3" t="e">
        <f>IF(I3370="",200,VLOOKUP(I3370,#REF!,2,FALSE))</f>
        <v>#REF!</v>
      </c>
      <c r="I3370" t="s">
        <v>25</v>
      </c>
      <c r="J3370" s="3" t="s">
        <v>85</v>
      </c>
      <c r="K3370" s="3" t="s">
        <v>6</v>
      </c>
      <c r="L3370" t="s">
        <v>9587</v>
      </c>
      <c r="M3370" t="s">
        <v>90</v>
      </c>
      <c r="N3370" s="6" t="s">
        <v>1170</v>
      </c>
      <c r="O3370" s="6" t="s">
        <v>1171</v>
      </c>
      <c r="P3370" s="6" t="s">
        <v>1674</v>
      </c>
      <c r="Q3370" s="6" t="s">
        <v>90</v>
      </c>
      <c r="R3370" s="6" t="s">
        <v>1678</v>
      </c>
      <c r="S3370" s="6"/>
    </row>
    <row r="3371" spans="1:19" ht="15" hidden="1" customHeight="1" x14ac:dyDescent="0.25">
      <c r="A3371" t="s">
        <v>9664</v>
      </c>
      <c r="B3371" s="6" t="s">
        <v>9665</v>
      </c>
      <c r="H3371" s="3" t="e">
        <f>IF(I3371="",200,VLOOKUP(I3371,#REF!,2,FALSE))</f>
        <v>#REF!</v>
      </c>
      <c r="I3371" t="s">
        <v>25</v>
      </c>
      <c r="J3371" s="3" t="s">
        <v>85</v>
      </c>
      <c r="K3371" s="3" t="s">
        <v>6</v>
      </c>
      <c r="L3371" t="s">
        <v>9587</v>
      </c>
      <c r="M3371" t="s">
        <v>90</v>
      </c>
      <c r="N3371" s="6" t="s">
        <v>1174</v>
      </c>
      <c r="O3371" s="6" t="s">
        <v>1175</v>
      </c>
      <c r="P3371" s="6" t="s">
        <v>1176</v>
      </c>
      <c r="Q3371" s="6" t="s">
        <v>90</v>
      </c>
      <c r="R3371" s="6" t="s">
        <v>90</v>
      </c>
      <c r="S3371" s="6"/>
    </row>
    <row r="3372" spans="1:19" ht="15" hidden="1" customHeight="1" x14ac:dyDescent="0.25">
      <c r="A3372" t="s">
        <v>9666</v>
      </c>
      <c r="B3372" s="6" t="s">
        <v>9667</v>
      </c>
      <c r="H3372" s="3" t="e">
        <f>IF(I3372="",200,VLOOKUP(I3372,#REF!,2,FALSE))</f>
        <v>#REF!</v>
      </c>
      <c r="I3372" t="s">
        <v>25</v>
      </c>
      <c r="J3372" s="3" t="s">
        <v>85</v>
      </c>
      <c r="K3372" s="3" t="s">
        <v>6</v>
      </c>
      <c r="L3372" t="s">
        <v>9587</v>
      </c>
      <c r="M3372" t="s">
        <v>90</v>
      </c>
      <c r="N3372" s="6" t="s">
        <v>1179</v>
      </c>
      <c r="O3372" s="6" t="s">
        <v>1180</v>
      </c>
      <c r="P3372" s="6" t="s">
        <v>1181</v>
      </c>
      <c r="Q3372" s="6" t="s">
        <v>90</v>
      </c>
      <c r="R3372" s="6" t="s">
        <v>1182</v>
      </c>
      <c r="S3372" s="6"/>
    </row>
    <row r="3373" spans="1:19" ht="15" hidden="1" customHeight="1" x14ac:dyDescent="0.25">
      <c r="A3373" t="s">
        <v>9668</v>
      </c>
      <c r="B3373" s="6" t="s">
        <v>9669</v>
      </c>
      <c r="H3373" s="3" t="e">
        <f>IF(I3373="",200,VLOOKUP(I3373,#REF!,2,FALSE))</f>
        <v>#REF!</v>
      </c>
      <c r="I3373" t="s">
        <v>25</v>
      </c>
      <c r="J3373" s="3" t="s">
        <v>85</v>
      </c>
      <c r="K3373" s="3" t="s">
        <v>6</v>
      </c>
      <c r="L3373" t="s">
        <v>9587</v>
      </c>
      <c r="M3373" t="s">
        <v>90</v>
      </c>
      <c r="N3373" s="6" t="s">
        <v>1185</v>
      </c>
      <c r="O3373" s="6" t="s">
        <v>1186</v>
      </c>
      <c r="P3373" s="6" t="s">
        <v>1187</v>
      </c>
      <c r="Q3373" s="6" t="s">
        <v>90</v>
      </c>
      <c r="R3373" s="6" t="s">
        <v>1188</v>
      </c>
      <c r="S3373" s="6"/>
    </row>
    <row r="3374" spans="1:19" ht="15" hidden="1" customHeight="1" x14ac:dyDescent="0.25">
      <c r="A3374" t="s">
        <v>9670</v>
      </c>
      <c r="B3374" s="6" t="s">
        <v>9671</v>
      </c>
      <c r="H3374" s="3" t="e">
        <f>IF(I3374="",200,VLOOKUP(I3374,#REF!,2,FALSE))</f>
        <v>#REF!</v>
      </c>
      <c r="I3374" t="s">
        <v>25</v>
      </c>
      <c r="J3374" s="3" t="s">
        <v>85</v>
      </c>
      <c r="K3374" s="3" t="s">
        <v>6</v>
      </c>
      <c r="L3374" t="s">
        <v>9587</v>
      </c>
      <c r="M3374" t="s">
        <v>90</v>
      </c>
      <c r="N3374" s="6" t="s">
        <v>1191</v>
      </c>
      <c r="O3374" s="6" t="s">
        <v>1192</v>
      </c>
      <c r="P3374" s="6" t="s">
        <v>1187</v>
      </c>
      <c r="Q3374" s="6" t="s">
        <v>90</v>
      </c>
      <c r="R3374" s="6" t="s">
        <v>1193</v>
      </c>
      <c r="S3374" s="6"/>
    </row>
    <row r="3375" spans="1:19" ht="15" hidden="1" customHeight="1" x14ac:dyDescent="0.25">
      <c r="A3375" t="s">
        <v>9672</v>
      </c>
      <c r="B3375" s="6" t="s">
        <v>9673</v>
      </c>
      <c r="H3375" s="3" t="e">
        <f>IF(I3375="",200,VLOOKUP(I3375,#REF!,2,FALSE))</f>
        <v>#REF!</v>
      </c>
      <c r="I3375" t="s">
        <v>25</v>
      </c>
      <c r="J3375" s="3" t="s">
        <v>85</v>
      </c>
      <c r="K3375" s="3" t="s">
        <v>6</v>
      </c>
      <c r="L3375" t="s">
        <v>9587</v>
      </c>
      <c r="M3375" t="s">
        <v>90</v>
      </c>
      <c r="N3375" s="6" t="s">
        <v>1196</v>
      </c>
      <c r="O3375" s="6" t="s">
        <v>1197</v>
      </c>
      <c r="P3375" s="6" t="s">
        <v>1198</v>
      </c>
      <c r="Q3375" s="6" t="s">
        <v>90</v>
      </c>
      <c r="R3375" s="6" t="s">
        <v>1199</v>
      </c>
      <c r="S3375" s="6"/>
    </row>
    <row r="3376" spans="1:19" ht="15" hidden="1" customHeight="1" x14ac:dyDescent="0.25">
      <c r="A3376" t="s">
        <v>9674</v>
      </c>
      <c r="B3376" s="6" t="s">
        <v>9675</v>
      </c>
      <c r="H3376" s="3" t="e">
        <f>IF(I3376="",200,VLOOKUP(I3376,#REF!,2,FALSE))</f>
        <v>#REF!</v>
      </c>
      <c r="I3376" t="s">
        <v>25</v>
      </c>
      <c r="J3376" s="3" t="s">
        <v>85</v>
      </c>
      <c r="K3376" s="3" t="s">
        <v>6</v>
      </c>
      <c r="L3376" t="s">
        <v>9587</v>
      </c>
      <c r="M3376" t="s">
        <v>90</v>
      </c>
      <c r="N3376" s="6" t="s">
        <v>1202</v>
      </c>
      <c r="O3376" s="6" t="s">
        <v>1203</v>
      </c>
      <c r="P3376" s="6" t="s">
        <v>1198</v>
      </c>
      <c r="Q3376" s="6" t="s">
        <v>90</v>
      </c>
      <c r="R3376" s="6" t="s">
        <v>1204</v>
      </c>
      <c r="S3376" s="6"/>
    </row>
    <row r="3377" spans="1:19" ht="15" hidden="1" customHeight="1" x14ac:dyDescent="0.25">
      <c r="A3377" t="s">
        <v>9676</v>
      </c>
      <c r="B3377" s="6" t="s">
        <v>9677</v>
      </c>
      <c r="H3377" s="3" t="e">
        <f>IF(I3377="",200,VLOOKUP(I3377,#REF!,2,FALSE))</f>
        <v>#REF!</v>
      </c>
      <c r="I3377" t="s">
        <v>25</v>
      </c>
      <c r="J3377" s="3" t="s">
        <v>85</v>
      </c>
      <c r="K3377" s="3" t="s">
        <v>6</v>
      </c>
      <c r="L3377" t="s">
        <v>9587</v>
      </c>
      <c r="M3377" t="s">
        <v>90</v>
      </c>
      <c r="N3377" s="6" t="s">
        <v>1207</v>
      </c>
      <c r="O3377" s="6" t="s">
        <v>1208</v>
      </c>
      <c r="P3377" s="6" t="s">
        <v>1209</v>
      </c>
      <c r="Q3377" s="6" t="s">
        <v>90</v>
      </c>
      <c r="R3377" s="6" t="s">
        <v>90</v>
      </c>
      <c r="S3377" s="6"/>
    </row>
    <row r="3378" spans="1:19" ht="15" hidden="1" customHeight="1" x14ac:dyDescent="0.25">
      <c r="A3378" t="s">
        <v>9678</v>
      </c>
      <c r="B3378" s="6" t="s">
        <v>9679</v>
      </c>
      <c r="H3378" s="3" t="e">
        <f>IF(I3378="",200,VLOOKUP(I3378,#REF!,2,FALSE))</f>
        <v>#REF!</v>
      </c>
      <c r="I3378" t="s">
        <v>25</v>
      </c>
      <c r="J3378" s="3" t="s">
        <v>85</v>
      </c>
      <c r="K3378" s="3" t="s">
        <v>6</v>
      </c>
      <c r="L3378" t="s">
        <v>9587</v>
      </c>
      <c r="M3378" t="s">
        <v>90</v>
      </c>
      <c r="N3378" s="6" t="s">
        <v>1142</v>
      </c>
      <c r="O3378" s="6" t="s">
        <v>1143</v>
      </c>
      <c r="P3378" s="6" t="s">
        <v>1144</v>
      </c>
      <c r="Q3378" s="6" t="s">
        <v>90</v>
      </c>
      <c r="R3378" s="6" t="s">
        <v>1145</v>
      </c>
      <c r="S3378" s="6"/>
    </row>
    <row r="3379" spans="1:19" ht="15" hidden="1" customHeight="1" x14ac:dyDescent="0.25">
      <c r="A3379" t="s">
        <v>9680</v>
      </c>
      <c r="B3379" s="6" t="s">
        <v>9681</v>
      </c>
      <c r="H3379" s="3" t="e">
        <f>IF(I3379="",200,VLOOKUP(I3379,#REF!,2,FALSE))</f>
        <v>#REF!</v>
      </c>
      <c r="I3379" t="s">
        <v>25</v>
      </c>
      <c r="J3379" s="3" t="s">
        <v>85</v>
      </c>
      <c r="K3379" s="3" t="s">
        <v>6</v>
      </c>
      <c r="L3379" t="s">
        <v>9587</v>
      </c>
      <c r="M3379" t="s">
        <v>90</v>
      </c>
      <c r="N3379" s="6" t="s">
        <v>1148</v>
      </c>
      <c r="O3379" s="6" t="s">
        <v>1149</v>
      </c>
      <c r="P3379" s="6" t="s">
        <v>1150</v>
      </c>
      <c r="Q3379" s="6" t="s">
        <v>90</v>
      </c>
      <c r="R3379" s="6" t="s">
        <v>1151</v>
      </c>
      <c r="S3379" s="6"/>
    </row>
    <row r="3380" spans="1:19" ht="15" hidden="1" customHeight="1" x14ac:dyDescent="0.25">
      <c r="A3380" t="s">
        <v>9682</v>
      </c>
      <c r="B3380" s="6" t="s">
        <v>9683</v>
      </c>
      <c r="H3380" s="3" t="e">
        <f>IF(I3380="",200,VLOOKUP(I3380,#REF!,2,FALSE))</f>
        <v>#REF!</v>
      </c>
      <c r="I3380" t="s">
        <v>25</v>
      </c>
      <c r="J3380" s="3" t="s">
        <v>85</v>
      </c>
      <c r="K3380" s="3" t="s">
        <v>6</v>
      </c>
      <c r="L3380" t="s">
        <v>9587</v>
      </c>
      <c r="M3380" t="s">
        <v>90</v>
      </c>
      <c r="N3380" s="6" t="s">
        <v>1154</v>
      </c>
      <c r="O3380" s="6" t="s">
        <v>1155</v>
      </c>
      <c r="P3380" s="6" t="s">
        <v>1156</v>
      </c>
      <c r="Q3380" s="6" t="s">
        <v>90</v>
      </c>
      <c r="R3380" s="6" t="s">
        <v>1157</v>
      </c>
      <c r="S3380" s="6"/>
    </row>
    <row r="3381" spans="1:19" ht="15" hidden="1" customHeight="1" x14ac:dyDescent="0.25">
      <c r="A3381" t="s">
        <v>9684</v>
      </c>
      <c r="B3381" s="6" t="s">
        <v>9685</v>
      </c>
      <c r="H3381" s="3" t="e">
        <f>IF(I3381="",200,VLOOKUP(I3381,#REF!,2,FALSE))</f>
        <v>#REF!</v>
      </c>
      <c r="I3381" t="s">
        <v>25</v>
      </c>
      <c r="J3381" s="3" t="s">
        <v>85</v>
      </c>
      <c r="K3381" s="3" t="s">
        <v>6</v>
      </c>
      <c r="L3381" t="s">
        <v>9587</v>
      </c>
      <c r="M3381" t="s">
        <v>90</v>
      </c>
      <c r="N3381" s="6" t="s">
        <v>1423</v>
      </c>
      <c r="O3381" s="6" t="s">
        <v>1424</v>
      </c>
      <c r="P3381" s="6" t="s">
        <v>1425</v>
      </c>
      <c r="Q3381" s="6" t="s">
        <v>90</v>
      </c>
      <c r="R3381" s="6" t="s">
        <v>1426</v>
      </c>
      <c r="S3381" s="6"/>
    </row>
    <row r="3382" spans="1:19" ht="15" hidden="1" customHeight="1" x14ac:dyDescent="0.25">
      <c r="A3382" t="s">
        <v>9686</v>
      </c>
      <c r="B3382" s="6" t="s">
        <v>9685</v>
      </c>
      <c r="H3382" s="3" t="e">
        <f>IF(I3382="",200,VLOOKUP(I3382,#REF!,2,FALSE))</f>
        <v>#REF!</v>
      </c>
      <c r="I3382" t="s">
        <v>25</v>
      </c>
      <c r="J3382" s="3" t="s">
        <v>85</v>
      </c>
      <c r="K3382" s="3" t="s">
        <v>6</v>
      </c>
      <c r="L3382" t="s">
        <v>9587</v>
      </c>
      <c r="M3382" t="s">
        <v>90</v>
      </c>
      <c r="N3382" s="6" t="s">
        <v>1423</v>
      </c>
      <c r="O3382" s="6" t="s">
        <v>1424</v>
      </c>
      <c r="P3382" s="6" t="s">
        <v>1425</v>
      </c>
      <c r="Q3382" s="6" t="s">
        <v>90</v>
      </c>
      <c r="R3382" s="6" t="s">
        <v>1426</v>
      </c>
      <c r="S3382" s="6"/>
    </row>
    <row r="3383" spans="1:19" ht="15" hidden="1" customHeight="1" x14ac:dyDescent="0.25">
      <c r="A3383" t="s">
        <v>9687</v>
      </c>
      <c r="B3383" s="6" t="s">
        <v>9688</v>
      </c>
      <c r="H3383" s="3" t="e">
        <f>IF(I3383="",200,VLOOKUP(I3383,#REF!,2,FALSE))</f>
        <v>#REF!</v>
      </c>
      <c r="I3383" t="s">
        <v>25</v>
      </c>
      <c r="J3383" s="3" t="s">
        <v>85</v>
      </c>
      <c r="K3383" s="3" t="s">
        <v>6</v>
      </c>
      <c r="L3383" t="s">
        <v>9587</v>
      </c>
      <c r="M3383" t="s">
        <v>90</v>
      </c>
      <c r="N3383" s="6" t="s">
        <v>1423</v>
      </c>
      <c r="O3383" s="6" t="s">
        <v>1430</v>
      </c>
      <c r="P3383" s="6" t="s">
        <v>1431</v>
      </c>
      <c r="Q3383" s="6" t="s">
        <v>90</v>
      </c>
      <c r="R3383" s="6" t="s">
        <v>90</v>
      </c>
      <c r="S3383" s="6"/>
    </row>
    <row r="3384" spans="1:19" ht="15" hidden="1" customHeight="1" x14ac:dyDescent="0.25">
      <c r="A3384" t="s">
        <v>9689</v>
      </c>
      <c r="B3384" s="6" t="s">
        <v>9688</v>
      </c>
      <c r="H3384" s="3" t="e">
        <f>IF(I3384="",200,VLOOKUP(I3384,#REF!,2,FALSE))</f>
        <v>#REF!</v>
      </c>
      <c r="I3384" t="s">
        <v>25</v>
      </c>
      <c r="J3384" s="3" t="s">
        <v>85</v>
      </c>
      <c r="K3384" s="3" t="s">
        <v>6</v>
      </c>
      <c r="L3384" t="s">
        <v>9587</v>
      </c>
      <c r="M3384" t="s">
        <v>90</v>
      </c>
      <c r="N3384" s="6" t="s">
        <v>1423</v>
      </c>
      <c r="O3384" s="6" t="s">
        <v>1430</v>
      </c>
      <c r="P3384" s="6" t="s">
        <v>1431</v>
      </c>
      <c r="Q3384" s="6" t="s">
        <v>90</v>
      </c>
      <c r="R3384" s="6" t="s">
        <v>90</v>
      </c>
      <c r="S3384" s="6"/>
    </row>
    <row r="3385" spans="1:19" ht="15" hidden="1" customHeight="1" x14ac:dyDescent="0.25">
      <c r="A3385" t="s">
        <v>9690</v>
      </c>
      <c r="B3385" s="6" t="s">
        <v>9691</v>
      </c>
      <c r="H3385" s="3" t="e">
        <f>IF(I3385="",200,VLOOKUP(I3385,#REF!,2,FALSE))</f>
        <v>#REF!</v>
      </c>
      <c r="I3385" t="s">
        <v>25</v>
      </c>
      <c r="J3385" s="3" t="s">
        <v>85</v>
      </c>
      <c r="K3385" s="3" t="s">
        <v>6</v>
      </c>
      <c r="L3385" t="s">
        <v>9587</v>
      </c>
      <c r="M3385" t="s">
        <v>90</v>
      </c>
      <c r="N3385" s="6" t="s">
        <v>1423</v>
      </c>
      <c r="O3385" s="6" t="s">
        <v>1435</v>
      </c>
      <c r="P3385" s="6" t="s">
        <v>1436</v>
      </c>
      <c r="Q3385" s="6" t="s">
        <v>90</v>
      </c>
      <c r="R3385" s="6" t="s">
        <v>90</v>
      </c>
      <c r="S3385" s="6"/>
    </row>
    <row r="3386" spans="1:19" ht="15" hidden="1" customHeight="1" x14ac:dyDescent="0.25">
      <c r="A3386" t="s">
        <v>9692</v>
      </c>
      <c r="B3386" s="6" t="s">
        <v>9691</v>
      </c>
      <c r="H3386" s="3" t="e">
        <f>IF(I3386="",200,VLOOKUP(I3386,#REF!,2,FALSE))</f>
        <v>#REF!</v>
      </c>
      <c r="I3386" t="s">
        <v>25</v>
      </c>
      <c r="J3386" s="3" t="s">
        <v>85</v>
      </c>
      <c r="K3386" s="3" t="s">
        <v>6</v>
      </c>
      <c r="L3386" t="s">
        <v>9587</v>
      </c>
      <c r="M3386" t="s">
        <v>90</v>
      </c>
      <c r="N3386" s="6" t="s">
        <v>1423</v>
      </c>
      <c r="O3386" s="6" t="s">
        <v>1435</v>
      </c>
      <c r="P3386" s="6" t="s">
        <v>1436</v>
      </c>
      <c r="Q3386" s="6" t="s">
        <v>90</v>
      </c>
      <c r="R3386" s="6" t="s">
        <v>90</v>
      </c>
      <c r="S3386" s="6"/>
    </row>
    <row r="3387" spans="1:19" ht="15" hidden="1" customHeight="1" x14ac:dyDescent="0.25">
      <c r="A3387" t="s">
        <v>9693</v>
      </c>
      <c r="B3387" s="6" t="s">
        <v>9694</v>
      </c>
      <c r="H3387" s="3" t="e">
        <f>IF(I3387="",200,VLOOKUP(I3387,#REF!,2,FALSE))</f>
        <v>#REF!</v>
      </c>
      <c r="I3387" t="s">
        <v>25</v>
      </c>
      <c r="J3387" s="3" t="s">
        <v>85</v>
      </c>
      <c r="K3387" s="3" t="s">
        <v>6</v>
      </c>
      <c r="L3387" t="s">
        <v>9587</v>
      </c>
      <c r="M3387" t="s">
        <v>90</v>
      </c>
      <c r="N3387" s="6" t="s">
        <v>1423</v>
      </c>
      <c r="O3387" s="6" t="s">
        <v>1440</v>
      </c>
      <c r="P3387" s="6" t="s">
        <v>1441</v>
      </c>
      <c r="Q3387" s="6" t="s">
        <v>90</v>
      </c>
      <c r="R3387" s="6" t="s">
        <v>90</v>
      </c>
      <c r="S3387" s="6"/>
    </row>
    <row r="3388" spans="1:19" ht="15" hidden="1" customHeight="1" x14ac:dyDescent="0.25">
      <c r="A3388" t="s">
        <v>9695</v>
      </c>
      <c r="B3388" s="6" t="s">
        <v>9694</v>
      </c>
      <c r="H3388" s="3" t="e">
        <f>IF(I3388="",200,VLOOKUP(I3388,#REF!,2,FALSE))</f>
        <v>#REF!</v>
      </c>
      <c r="I3388" t="s">
        <v>25</v>
      </c>
      <c r="J3388" s="3" t="s">
        <v>85</v>
      </c>
      <c r="K3388" s="3" t="s">
        <v>6</v>
      </c>
      <c r="L3388" t="s">
        <v>9587</v>
      </c>
      <c r="M3388" t="s">
        <v>90</v>
      </c>
      <c r="N3388" s="6" t="s">
        <v>1423</v>
      </c>
      <c r="O3388" s="6" t="s">
        <v>1440</v>
      </c>
      <c r="P3388" s="6" t="s">
        <v>1441</v>
      </c>
      <c r="Q3388" s="6" t="s">
        <v>90</v>
      </c>
      <c r="R3388" s="6" t="s">
        <v>90</v>
      </c>
      <c r="S3388" s="6"/>
    </row>
    <row r="3389" spans="1:19" ht="15" hidden="1" customHeight="1" x14ac:dyDescent="0.25">
      <c r="A3389" t="s">
        <v>9696</v>
      </c>
      <c r="B3389" s="6" t="s">
        <v>9697</v>
      </c>
      <c r="H3389" s="3" t="e">
        <f>IF(I3389="",200,VLOOKUP(I3389,#REF!,2,FALSE))</f>
        <v>#REF!</v>
      </c>
      <c r="I3389" t="s">
        <v>25</v>
      </c>
      <c r="J3389" s="3" t="s">
        <v>85</v>
      </c>
      <c r="K3389" s="3" t="s">
        <v>6</v>
      </c>
      <c r="L3389" t="s">
        <v>9587</v>
      </c>
      <c r="M3389" t="s">
        <v>90</v>
      </c>
      <c r="N3389" s="6" t="s">
        <v>1423</v>
      </c>
      <c r="O3389" s="6" t="s">
        <v>1445</v>
      </c>
      <c r="P3389" s="6" t="s">
        <v>1446</v>
      </c>
      <c r="Q3389" s="6" t="s">
        <v>90</v>
      </c>
      <c r="R3389" s="6" t="s">
        <v>90</v>
      </c>
      <c r="S3389" s="6"/>
    </row>
    <row r="3390" spans="1:19" ht="15" hidden="1" customHeight="1" x14ac:dyDescent="0.25">
      <c r="A3390" t="s">
        <v>9698</v>
      </c>
      <c r="B3390" s="6" t="s">
        <v>9697</v>
      </c>
      <c r="H3390" s="3" t="e">
        <f>IF(I3390="",200,VLOOKUP(I3390,#REF!,2,FALSE))</f>
        <v>#REF!</v>
      </c>
      <c r="I3390" t="s">
        <v>25</v>
      </c>
      <c r="J3390" s="3" t="s">
        <v>85</v>
      </c>
      <c r="K3390" s="3" t="s">
        <v>6</v>
      </c>
      <c r="L3390" t="s">
        <v>9587</v>
      </c>
      <c r="M3390" t="s">
        <v>90</v>
      </c>
      <c r="N3390" s="6" t="s">
        <v>1423</v>
      </c>
      <c r="O3390" s="6" t="s">
        <v>1445</v>
      </c>
      <c r="P3390" s="6" t="s">
        <v>1446</v>
      </c>
      <c r="Q3390" s="6" t="s">
        <v>90</v>
      </c>
      <c r="R3390" s="6" t="s">
        <v>90</v>
      </c>
      <c r="S3390" s="6"/>
    </row>
    <row r="3391" spans="1:19" ht="15" hidden="1" customHeight="1" x14ac:dyDescent="0.25">
      <c r="A3391" t="s">
        <v>9699</v>
      </c>
      <c r="B3391" s="6" t="s">
        <v>9700</v>
      </c>
      <c r="H3391" s="3" t="e">
        <f>IF(I3391="",200,VLOOKUP(I3391,#REF!,2,FALSE))</f>
        <v>#REF!</v>
      </c>
      <c r="I3391" t="s">
        <v>25</v>
      </c>
      <c r="J3391" s="3" t="s">
        <v>85</v>
      </c>
      <c r="K3391" s="3" t="s">
        <v>6</v>
      </c>
      <c r="L3391" t="s">
        <v>9587</v>
      </c>
      <c r="M3391" t="s">
        <v>90</v>
      </c>
      <c r="N3391" s="6" t="s">
        <v>1423</v>
      </c>
      <c r="O3391" s="6" t="s">
        <v>1450</v>
      </c>
      <c r="P3391" s="6" t="s">
        <v>1451</v>
      </c>
      <c r="Q3391" s="6" t="s">
        <v>90</v>
      </c>
      <c r="R3391" s="6" t="s">
        <v>90</v>
      </c>
      <c r="S3391" s="6"/>
    </row>
    <row r="3392" spans="1:19" ht="15" hidden="1" customHeight="1" x14ac:dyDescent="0.25">
      <c r="A3392" t="s">
        <v>9701</v>
      </c>
      <c r="B3392" s="6" t="s">
        <v>9700</v>
      </c>
      <c r="H3392" s="3" t="e">
        <f>IF(I3392="",200,VLOOKUP(I3392,#REF!,2,FALSE))</f>
        <v>#REF!</v>
      </c>
      <c r="I3392" t="s">
        <v>25</v>
      </c>
      <c r="J3392" s="3" t="s">
        <v>85</v>
      </c>
      <c r="K3392" s="3" t="s">
        <v>6</v>
      </c>
      <c r="L3392" t="s">
        <v>9587</v>
      </c>
      <c r="M3392" t="s">
        <v>90</v>
      </c>
      <c r="N3392" s="6" t="s">
        <v>1423</v>
      </c>
      <c r="O3392" s="6" t="s">
        <v>1450</v>
      </c>
      <c r="P3392" s="6" t="s">
        <v>1451</v>
      </c>
      <c r="Q3392" s="6" t="s">
        <v>90</v>
      </c>
      <c r="R3392" s="6" t="s">
        <v>90</v>
      </c>
      <c r="S3392" s="6"/>
    </row>
    <row r="3393" spans="1:19" ht="15" hidden="1" customHeight="1" x14ac:dyDescent="0.25">
      <c r="A3393" t="s">
        <v>9702</v>
      </c>
      <c r="B3393" s="6" t="s">
        <v>9703</v>
      </c>
      <c r="H3393" s="3" t="e">
        <f>IF(I3393="",200,VLOOKUP(I3393,#REF!,2,FALSE))</f>
        <v>#REF!</v>
      </c>
      <c r="I3393" t="s">
        <v>25</v>
      </c>
      <c r="J3393" s="3" t="s">
        <v>85</v>
      </c>
      <c r="K3393" s="3" t="s">
        <v>6</v>
      </c>
      <c r="L3393" t="s">
        <v>9587</v>
      </c>
      <c r="M3393" t="s">
        <v>90</v>
      </c>
      <c r="N3393" s="6" t="s">
        <v>1455</v>
      </c>
      <c r="O3393" s="6" t="s">
        <v>1456</v>
      </c>
      <c r="P3393" s="6" t="s">
        <v>1457</v>
      </c>
      <c r="Q3393" s="6" t="s">
        <v>90</v>
      </c>
      <c r="R3393" s="6" t="s">
        <v>1458</v>
      </c>
      <c r="S3393" s="6"/>
    </row>
    <row r="3394" spans="1:19" ht="15" hidden="1" customHeight="1" x14ac:dyDescent="0.25">
      <c r="A3394" t="s">
        <v>9704</v>
      </c>
      <c r="B3394" s="6" t="s">
        <v>9705</v>
      </c>
      <c r="H3394" s="3" t="e">
        <f>IF(I3394="",200,VLOOKUP(I3394,#REF!,2,FALSE))</f>
        <v>#REF!</v>
      </c>
      <c r="I3394" t="s">
        <v>25</v>
      </c>
      <c r="J3394" s="3" t="s">
        <v>85</v>
      </c>
      <c r="K3394" s="3" t="s">
        <v>6</v>
      </c>
      <c r="L3394" t="s">
        <v>9587</v>
      </c>
      <c r="M3394" t="s">
        <v>90</v>
      </c>
      <c r="N3394" s="6" t="s">
        <v>1461</v>
      </c>
      <c r="O3394" s="6" t="s">
        <v>1462</v>
      </c>
      <c r="P3394" s="6" t="s">
        <v>1463</v>
      </c>
      <c r="Q3394" s="6" t="s">
        <v>90</v>
      </c>
      <c r="R3394" s="6" t="s">
        <v>1464</v>
      </c>
      <c r="S3394" s="6"/>
    </row>
    <row r="3395" spans="1:19" ht="15" hidden="1" customHeight="1" x14ac:dyDescent="0.25">
      <c r="A3395" t="s">
        <v>9706</v>
      </c>
      <c r="B3395" s="6" t="s">
        <v>9707</v>
      </c>
      <c r="H3395" s="3" t="e">
        <f>IF(I3395="",200,VLOOKUP(I3395,#REF!,2,FALSE))</f>
        <v>#REF!</v>
      </c>
      <c r="I3395" t="s">
        <v>25</v>
      </c>
      <c r="J3395" s="3" t="s">
        <v>85</v>
      </c>
      <c r="K3395" s="3" t="s">
        <v>6</v>
      </c>
      <c r="L3395" t="s">
        <v>9587</v>
      </c>
      <c r="M3395" t="s">
        <v>90</v>
      </c>
      <c r="N3395" s="6" t="s">
        <v>1467</v>
      </c>
      <c r="O3395" s="6" t="s">
        <v>1468</v>
      </c>
      <c r="P3395" s="6" t="s">
        <v>1469</v>
      </c>
      <c r="Q3395" s="6" t="s">
        <v>90</v>
      </c>
      <c r="R3395" s="6" t="s">
        <v>90</v>
      </c>
      <c r="S3395" s="6"/>
    </row>
    <row r="3396" spans="1:19" ht="15" hidden="1" customHeight="1" x14ac:dyDescent="0.25">
      <c r="A3396" t="s">
        <v>9708</v>
      </c>
      <c r="B3396" s="6" t="s">
        <v>9709</v>
      </c>
      <c r="H3396" s="3" t="e">
        <f>IF(I3396="",200,VLOOKUP(I3396,#REF!,2,FALSE))</f>
        <v>#REF!</v>
      </c>
      <c r="I3396" t="s">
        <v>25</v>
      </c>
      <c r="J3396" s="3" t="s">
        <v>85</v>
      </c>
      <c r="K3396" s="3" t="s">
        <v>6</v>
      </c>
      <c r="L3396" t="s">
        <v>9587</v>
      </c>
      <c r="M3396" t="s">
        <v>90</v>
      </c>
      <c r="N3396" s="6" t="s">
        <v>1472</v>
      </c>
      <c r="O3396" s="6" t="s">
        <v>1473</v>
      </c>
      <c r="P3396" s="6" t="s">
        <v>1474</v>
      </c>
      <c r="Q3396" s="6" t="s">
        <v>90</v>
      </c>
      <c r="R3396" s="6" t="s">
        <v>1475</v>
      </c>
      <c r="S3396" s="6"/>
    </row>
    <row r="3397" spans="1:19" ht="15" hidden="1" customHeight="1" x14ac:dyDescent="0.25">
      <c r="A3397" t="s">
        <v>9710</v>
      </c>
      <c r="B3397" s="6" t="s">
        <v>9711</v>
      </c>
      <c r="H3397" s="3" t="e">
        <f>IF(I3397="",200,VLOOKUP(I3397,#REF!,2,FALSE))</f>
        <v>#REF!</v>
      </c>
      <c r="I3397" t="s">
        <v>25</v>
      </c>
      <c r="J3397" s="3" t="s">
        <v>85</v>
      </c>
      <c r="K3397" s="3" t="s">
        <v>6</v>
      </c>
      <c r="L3397" t="s">
        <v>9587</v>
      </c>
      <c r="M3397" t="s">
        <v>90</v>
      </c>
      <c r="N3397" s="6" t="s">
        <v>1478</v>
      </c>
      <c r="O3397" s="6" t="s">
        <v>1479</v>
      </c>
      <c r="P3397" s="6" t="s">
        <v>1474</v>
      </c>
      <c r="Q3397" s="6" t="s">
        <v>90</v>
      </c>
      <c r="R3397" s="6" t="s">
        <v>1480</v>
      </c>
      <c r="S3397" s="6"/>
    </row>
    <row r="3398" spans="1:19" ht="15" hidden="1" customHeight="1" x14ac:dyDescent="0.25">
      <c r="A3398" t="s">
        <v>9712</v>
      </c>
      <c r="B3398" s="6" t="s">
        <v>9713</v>
      </c>
      <c r="H3398" s="3" t="e">
        <f>IF(I3398="",200,VLOOKUP(I3398,#REF!,2,FALSE))</f>
        <v>#REF!</v>
      </c>
      <c r="I3398" t="s">
        <v>25</v>
      </c>
      <c r="J3398" s="3" t="s">
        <v>85</v>
      </c>
      <c r="K3398" s="3" t="s">
        <v>6</v>
      </c>
      <c r="L3398" t="s">
        <v>9587</v>
      </c>
      <c r="M3398" t="s">
        <v>90</v>
      </c>
      <c r="N3398" s="6" t="s">
        <v>1483</v>
      </c>
      <c r="O3398" s="6" t="s">
        <v>1484</v>
      </c>
      <c r="P3398" s="6" t="s">
        <v>1463</v>
      </c>
      <c r="Q3398" s="6" t="s">
        <v>90</v>
      </c>
      <c r="R3398" s="6" t="s">
        <v>1485</v>
      </c>
      <c r="S3398" s="6"/>
    </row>
    <row r="3399" spans="1:19" ht="15" hidden="1" customHeight="1" x14ac:dyDescent="0.25">
      <c r="A3399" t="s">
        <v>9714</v>
      </c>
      <c r="B3399" s="6" t="s">
        <v>9715</v>
      </c>
      <c r="H3399" s="3" t="e">
        <f>IF(I3399="",200,VLOOKUP(I3399,#REF!,2,FALSE))</f>
        <v>#REF!</v>
      </c>
      <c r="I3399" t="s">
        <v>25</v>
      </c>
      <c r="J3399" s="3" t="s">
        <v>85</v>
      </c>
      <c r="K3399" s="3" t="s">
        <v>6</v>
      </c>
      <c r="L3399" t="s">
        <v>9587</v>
      </c>
      <c r="M3399" t="s">
        <v>90</v>
      </c>
      <c r="N3399" s="6" t="s">
        <v>1488</v>
      </c>
      <c r="O3399" s="6" t="s">
        <v>1489</v>
      </c>
      <c r="P3399" s="6" t="s">
        <v>1490</v>
      </c>
      <c r="Q3399" s="6" t="s">
        <v>90</v>
      </c>
      <c r="R3399" s="6" t="s">
        <v>1491</v>
      </c>
      <c r="S3399" s="6"/>
    </row>
    <row r="3400" spans="1:19" ht="15" hidden="1" customHeight="1" x14ac:dyDescent="0.25">
      <c r="A3400" t="s">
        <v>9716</v>
      </c>
      <c r="B3400" s="6" t="s">
        <v>9717</v>
      </c>
      <c r="H3400" s="3" t="e">
        <f>IF(I3400="",200,VLOOKUP(I3400,#REF!,2,FALSE))</f>
        <v>#REF!</v>
      </c>
      <c r="I3400" t="s">
        <v>25</v>
      </c>
      <c r="J3400" s="3" t="s">
        <v>85</v>
      </c>
      <c r="K3400" s="3" t="s">
        <v>6</v>
      </c>
      <c r="L3400" t="s">
        <v>9587</v>
      </c>
      <c r="M3400" t="s">
        <v>90</v>
      </c>
      <c r="N3400" s="6" t="s">
        <v>1488</v>
      </c>
      <c r="O3400" s="6" t="s">
        <v>1494</v>
      </c>
      <c r="P3400" s="6" t="s">
        <v>1495</v>
      </c>
      <c r="Q3400" s="6" t="s">
        <v>90</v>
      </c>
      <c r="R3400" s="6" t="s">
        <v>1496</v>
      </c>
      <c r="S3400" s="6"/>
    </row>
    <row r="3401" spans="1:19" ht="15" hidden="1" customHeight="1" x14ac:dyDescent="0.25">
      <c r="A3401" t="s">
        <v>9718</v>
      </c>
      <c r="B3401" s="6" t="s">
        <v>9719</v>
      </c>
      <c r="H3401" s="3" t="e">
        <f>IF(I3401="",200,VLOOKUP(I3401,#REF!,2,FALSE))</f>
        <v>#REF!</v>
      </c>
      <c r="I3401" t="s">
        <v>25</v>
      </c>
      <c r="J3401" s="3" t="s">
        <v>85</v>
      </c>
      <c r="K3401" s="3" t="s">
        <v>6</v>
      </c>
      <c r="L3401" t="s">
        <v>9587</v>
      </c>
      <c r="M3401" t="s">
        <v>90</v>
      </c>
      <c r="N3401" s="6" t="s">
        <v>1499</v>
      </c>
      <c r="O3401" s="6" t="s">
        <v>1500</v>
      </c>
      <c r="P3401" s="6" t="s">
        <v>1501</v>
      </c>
      <c r="Q3401" s="6" t="s">
        <v>90</v>
      </c>
      <c r="R3401" s="6" t="s">
        <v>90</v>
      </c>
      <c r="S3401" s="6"/>
    </row>
    <row r="3402" spans="1:19" ht="15" hidden="1" customHeight="1" x14ac:dyDescent="0.25">
      <c r="A3402" t="s">
        <v>9720</v>
      </c>
      <c r="B3402" s="6" t="s">
        <v>9721</v>
      </c>
      <c r="H3402" s="3" t="e">
        <f>IF(I3402="",200,VLOOKUP(I3402,#REF!,2,FALSE))</f>
        <v>#REF!</v>
      </c>
      <c r="I3402" t="s">
        <v>25</v>
      </c>
      <c r="J3402" s="3" t="s">
        <v>85</v>
      </c>
      <c r="K3402" s="3" t="s">
        <v>6</v>
      </c>
      <c r="L3402" t="s">
        <v>9587</v>
      </c>
      <c r="M3402" t="s">
        <v>90</v>
      </c>
      <c r="N3402" s="6" t="s">
        <v>1504</v>
      </c>
      <c r="O3402" s="6" t="s">
        <v>1505</v>
      </c>
      <c r="P3402" s="6" t="s">
        <v>1490</v>
      </c>
      <c r="Q3402" s="6" t="s">
        <v>90</v>
      </c>
      <c r="R3402" s="6" t="s">
        <v>1506</v>
      </c>
      <c r="S3402" s="6"/>
    </row>
    <row r="3403" spans="1:19" ht="15" hidden="1" customHeight="1" x14ac:dyDescent="0.25">
      <c r="A3403" t="s">
        <v>9722</v>
      </c>
      <c r="B3403" s="6" t="s">
        <v>9723</v>
      </c>
      <c r="H3403" s="3" t="e">
        <f>IF(I3403="",200,VLOOKUP(I3403,#REF!,2,FALSE))</f>
        <v>#REF!</v>
      </c>
      <c r="I3403" t="s">
        <v>25</v>
      </c>
      <c r="J3403" s="3" t="s">
        <v>85</v>
      </c>
      <c r="K3403" s="3" t="s">
        <v>6</v>
      </c>
      <c r="L3403" t="s">
        <v>9587</v>
      </c>
      <c r="M3403" t="s">
        <v>90</v>
      </c>
      <c r="N3403" s="6" t="s">
        <v>1504</v>
      </c>
      <c r="O3403" s="6" t="s">
        <v>1509</v>
      </c>
      <c r="P3403" s="6" t="s">
        <v>1495</v>
      </c>
      <c r="Q3403" s="6" t="s">
        <v>90</v>
      </c>
      <c r="R3403" s="6" t="s">
        <v>1510</v>
      </c>
      <c r="S3403" s="6"/>
    </row>
    <row r="3404" spans="1:19" ht="15" hidden="1" customHeight="1" x14ac:dyDescent="0.25">
      <c r="A3404" t="s">
        <v>9724</v>
      </c>
      <c r="B3404" s="6" t="s">
        <v>9725</v>
      </c>
      <c r="H3404" s="3" t="e">
        <f>IF(I3404="",200,VLOOKUP(I3404,#REF!,2,FALSE))</f>
        <v>#REF!</v>
      </c>
      <c r="I3404" t="s">
        <v>25</v>
      </c>
      <c r="J3404" s="3" t="s">
        <v>85</v>
      </c>
      <c r="K3404" s="3" t="s">
        <v>6</v>
      </c>
      <c r="L3404" t="s">
        <v>9587</v>
      </c>
      <c r="M3404" t="s">
        <v>90</v>
      </c>
      <c r="N3404" s="6" t="s">
        <v>1504</v>
      </c>
      <c r="O3404" s="6" t="s">
        <v>1513</v>
      </c>
      <c r="P3404" s="6" t="s">
        <v>1514</v>
      </c>
      <c r="Q3404" s="6" t="s">
        <v>90</v>
      </c>
      <c r="R3404" s="6" t="s">
        <v>1515</v>
      </c>
      <c r="S3404" s="6"/>
    </row>
    <row r="3405" spans="1:19" ht="15" hidden="1" customHeight="1" x14ac:dyDescent="0.25">
      <c r="A3405" t="s">
        <v>9726</v>
      </c>
      <c r="B3405" s="6" t="s">
        <v>9727</v>
      </c>
      <c r="H3405" s="3" t="e">
        <f>IF(I3405="",200,VLOOKUP(I3405,#REF!,2,FALSE))</f>
        <v>#REF!</v>
      </c>
      <c r="I3405" t="s">
        <v>25</v>
      </c>
      <c r="J3405" s="3" t="s">
        <v>85</v>
      </c>
      <c r="K3405" s="3" t="s">
        <v>6</v>
      </c>
      <c r="L3405" t="s">
        <v>9587</v>
      </c>
      <c r="M3405" t="s">
        <v>90</v>
      </c>
      <c r="N3405" s="6" t="s">
        <v>1488</v>
      </c>
      <c r="O3405" s="6" t="s">
        <v>1518</v>
      </c>
      <c r="P3405" s="6" t="s">
        <v>1514</v>
      </c>
      <c r="Q3405" s="6" t="s">
        <v>90</v>
      </c>
      <c r="R3405" s="6" t="s">
        <v>1519</v>
      </c>
      <c r="S3405" s="6"/>
    </row>
    <row r="3406" spans="1:19" ht="15" hidden="1" customHeight="1" x14ac:dyDescent="0.25">
      <c r="A3406" t="s">
        <v>9728</v>
      </c>
      <c r="B3406" s="6" t="s">
        <v>9729</v>
      </c>
      <c r="H3406" s="3" t="e">
        <f>IF(I3406="",200,VLOOKUP(I3406,#REF!,2,FALSE))</f>
        <v>#REF!</v>
      </c>
      <c r="I3406" t="s">
        <v>25</v>
      </c>
      <c r="J3406" s="3" t="s">
        <v>85</v>
      </c>
      <c r="K3406" s="3" t="s">
        <v>6</v>
      </c>
      <c r="L3406" t="s">
        <v>9587</v>
      </c>
      <c r="M3406" t="s">
        <v>90</v>
      </c>
      <c r="N3406" s="6" t="s">
        <v>1499</v>
      </c>
      <c r="O3406" s="6" t="s">
        <v>1522</v>
      </c>
      <c r="P3406" s="6" t="s">
        <v>1523</v>
      </c>
      <c r="Q3406" s="6" t="s">
        <v>90</v>
      </c>
      <c r="R3406" s="6" t="s">
        <v>1745</v>
      </c>
      <c r="S3406" s="6"/>
    </row>
    <row r="3407" spans="1:19" ht="15" hidden="1" customHeight="1" x14ac:dyDescent="0.25">
      <c r="A3407" t="s">
        <v>9730</v>
      </c>
      <c r="B3407" s="6" t="s">
        <v>9731</v>
      </c>
      <c r="H3407" s="3" t="e">
        <f>IF(I3407="",200,VLOOKUP(I3407,#REF!,2,FALSE))</f>
        <v>#REF!</v>
      </c>
      <c r="I3407" t="s">
        <v>25</v>
      </c>
      <c r="J3407" s="3" t="s">
        <v>85</v>
      </c>
      <c r="K3407" s="3" t="s">
        <v>6</v>
      </c>
      <c r="L3407" t="s">
        <v>9587</v>
      </c>
      <c r="M3407" t="s">
        <v>90</v>
      </c>
      <c r="N3407" s="6" t="s">
        <v>1467</v>
      </c>
      <c r="O3407" s="6" t="s">
        <v>1527</v>
      </c>
      <c r="P3407" s="6" t="s">
        <v>1528</v>
      </c>
      <c r="Q3407" s="6" t="s">
        <v>90</v>
      </c>
      <c r="R3407" s="6" t="s">
        <v>1529</v>
      </c>
      <c r="S3407" s="6"/>
    </row>
    <row r="3408" spans="1:19" ht="15" hidden="1" customHeight="1" x14ac:dyDescent="0.25">
      <c r="A3408" t="s">
        <v>9732</v>
      </c>
      <c r="B3408" s="6" t="s">
        <v>9733</v>
      </c>
      <c r="H3408" s="3" t="e">
        <f>IF(I3408="",200,VLOOKUP(I3408,#REF!,2,FALSE))</f>
        <v>#REF!</v>
      </c>
      <c r="I3408" t="s">
        <v>25</v>
      </c>
      <c r="J3408" s="3" t="s">
        <v>85</v>
      </c>
      <c r="K3408" s="3" t="s">
        <v>6</v>
      </c>
      <c r="L3408" t="s">
        <v>9587</v>
      </c>
      <c r="M3408" t="s">
        <v>90</v>
      </c>
      <c r="N3408" s="6" t="s">
        <v>1532</v>
      </c>
      <c r="O3408" s="6" t="s">
        <v>1533</v>
      </c>
      <c r="P3408" s="6" t="s">
        <v>1534</v>
      </c>
      <c r="Q3408" s="6" t="s">
        <v>90</v>
      </c>
      <c r="R3408" s="6" t="s">
        <v>1535</v>
      </c>
      <c r="S3408" s="6"/>
    </row>
    <row r="3409" spans="1:19" ht="15" hidden="1" customHeight="1" x14ac:dyDescent="0.25">
      <c r="A3409" t="s">
        <v>9734</v>
      </c>
      <c r="B3409" s="6" t="s">
        <v>9735</v>
      </c>
      <c r="H3409" s="3" t="e">
        <f>IF(I3409="",200,VLOOKUP(I3409,#REF!,2,FALSE))</f>
        <v>#REF!</v>
      </c>
      <c r="I3409" t="s">
        <v>25</v>
      </c>
      <c r="J3409" s="3" t="s">
        <v>85</v>
      </c>
      <c r="K3409" s="3" t="s">
        <v>6</v>
      </c>
      <c r="L3409" t="s">
        <v>9587</v>
      </c>
      <c r="M3409" t="s">
        <v>90</v>
      </c>
      <c r="N3409" s="6" t="s">
        <v>1532</v>
      </c>
      <c r="O3409" s="6" t="s">
        <v>1538</v>
      </c>
      <c r="P3409" s="6" t="s">
        <v>1490</v>
      </c>
      <c r="Q3409" s="6" t="s">
        <v>90</v>
      </c>
      <c r="R3409" s="6" t="s">
        <v>1539</v>
      </c>
      <c r="S3409" s="6"/>
    </row>
    <row r="3410" spans="1:19" ht="15" hidden="1" customHeight="1" x14ac:dyDescent="0.25">
      <c r="A3410" t="s">
        <v>9736</v>
      </c>
      <c r="B3410" s="6" t="s">
        <v>9737</v>
      </c>
      <c r="H3410" s="3" t="e">
        <f>IF(I3410="",200,VLOOKUP(I3410,#REF!,2,FALSE))</f>
        <v>#REF!</v>
      </c>
      <c r="I3410" t="s">
        <v>25</v>
      </c>
      <c r="J3410" s="3" t="s">
        <v>85</v>
      </c>
      <c r="K3410" s="3" t="s">
        <v>6</v>
      </c>
      <c r="L3410" t="s">
        <v>9587</v>
      </c>
      <c r="M3410" t="s">
        <v>90</v>
      </c>
      <c r="N3410" s="6" t="s">
        <v>1467</v>
      </c>
      <c r="O3410" s="6" t="s">
        <v>1542</v>
      </c>
      <c r="P3410" s="6" t="s">
        <v>1543</v>
      </c>
      <c r="Q3410" s="6" t="s">
        <v>90</v>
      </c>
      <c r="R3410" s="6" t="s">
        <v>1544</v>
      </c>
      <c r="S3410" s="6"/>
    </row>
    <row r="3411" spans="1:19" ht="15" hidden="1" customHeight="1" x14ac:dyDescent="0.25">
      <c r="A3411" t="s">
        <v>9738</v>
      </c>
      <c r="B3411" s="6" t="s">
        <v>9739</v>
      </c>
      <c r="H3411" s="3" t="e">
        <f>IF(I3411="",200,VLOOKUP(I3411,#REF!,2,FALSE))</f>
        <v>#REF!</v>
      </c>
      <c r="I3411" t="s">
        <v>25</v>
      </c>
      <c r="J3411" s="3" t="s">
        <v>85</v>
      </c>
      <c r="K3411" s="3" t="s">
        <v>6</v>
      </c>
      <c r="L3411" t="s">
        <v>9587</v>
      </c>
      <c r="M3411" t="s">
        <v>90</v>
      </c>
      <c r="N3411" s="6" t="s">
        <v>1547</v>
      </c>
      <c r="O3411" s="6" t="s">
        <v>1548</v>
      </c>
      <c r="P3411" s="6" t="s">
        <v>1549</v>
      </c>
      <c r="Q3411" s="6" t="s">
        <v>90</v>
      </c>
      <c r="R3411" s="6" t="s">
        <v>90</v>
      </c>
      <c r="S3411" s="6"/>
    </row>
    <row r="3412" spans="1:19" ht="15" hidden="1" customHeight="1" x14ac:dyDescent="0.25">
      <c r="A3412" t="s">
        <v>9740</v>
      </c>
      <c r="B3412" s="6" t="s">
        <v>9741</v>
      </c>
      <c r="H3412" s="3" t="e">
        <f>IF(I3412="",200,VLOOKUP(I3412,#REF!,2,FALSE))</f>
        <v>#REF!</v>
      </c>
      <c r="I3412" t="s">
        <v>25</v>
      </c>
      <c r="J3412" s="3" t="s">
        <v>85</v>
      </c>
      <c r="K3412" s="3" t="s">
        <v>6</v>
      </c>
      <c r="L3412" t="s">
        <v>9587</v>
      </c>
      <c r="M3412" t="s">
        <v>90</v>
      </c>
      <c r="N3412" s="6" t="s">
        <v>1532</v>
      </c>
      <c r="O3412" s="6" t="s">
        <v>1758</v>
      </c>
      <c r="P3412" s="6" t="s">
        <v>1495</v>
      </c>
      <c r="Q3412" s="6" t="s">
        <v>90</v>
      </c>
      <c r="R3412" s="6" t="s">
        <v>1553</v>
      </c>
      <c r="S3412" s="6"/>
    </row>
    <row r="3413" spans="1:19" ht="15" hidden="1" customHeight="1" x14ac:dyDescent="0.25">
      <c r="A3413" t="s">
        <v>9742</v>
      </c>
      <c r="B3413" s="6" t="s">
        <v>9743</v>
      </c>
      <c r="H3413" s="3" t="e">
        <f>IF(I3413="",200,VLOOKUP(I3413,#REF!,2,FALSE))</f>
        <v>#REF!</v>
      </c>
      <c r="I3413" t="s">
        <v>25</v>
      </c>
      <c r="J3413" s="3" t="s">
        <v>85</v>
      </c>
      <c r="K3413" s="3" t="s">
        <v>6</v>
      </c>
      <c r="L3413" t="s">
        <v>9587</v>
      </c>
      <c r="M3413" t="s">
        <v>90</v>
      </c>
      <c r="N3413" s="6" t="s">
        <v>1556</v>
      </c>
      <c r="O3413" s="6" t="s">
        <v>1557</v>
      </c>
      <c r="P3413" s="6" t="s">
        <v>1558</v>
      </c>
      <c r="Q3413" s="6" t="s">
        <v>90</v>
      </c>
      <c r="R3413" s="6" t="s">
        <v>1559</v>
      </c>
      <c r="S3413" s="6"/>
    </row>
    <row r="3414" spans="1:19" ht="15" hidden="1" customHeight="1" x14ac:dyDescent="0.25">
      <c r="A3414" t="s">
        <v>9744</v>
      </c>
      <c r="B3414" s="6" t="s">
        <v>9745</v>
      </c>
      <c r="H3414" s="3" t="e">
        <f>IF(I3414="",200,VLOOKUP(I3414,#REF!,2,FALSE))</f>
        <v>#REF!</v>
      </c>
      <c r="I3414" t="s">
        <v>25</v>
      </c>
      <c r="J3414" s="3" t="s">
        <v>85</v>
      </c>
      <c r="K3414" s="3" t="s">
        <v>6</v>
      </c>
      <c r="L3414" t="s">
        <v>9587</v>
      </c>
      <c r="M3414" t="s">
        <v>90</v>
      </c>
      <c r="N3414" s="6" t="s">
        <v>1562</v>
      </c>
      <c r="O3414" s="6" t="s">
        <v>1563</v>
      </c>
      <c r="P3414" s="6" t="s">
        <v>1564</v>
      </c>
      <c r="Q3414" s="6" t="s">
        <v>90</v>
      </c>
      <c r="R3414" s="6" t="s">
        <v>1565</v>
      </c>
      <c r="S3414" s="6"/>
    </row>
    <row r="3415" spans="1:19" ht="15" hidden="1" customHeight="1" x14ac:dyDescent="0.25">
      <c r="A3415" t="s">
        <v>9746</v>
      </c>
      <c r="B3415" s="6" t="s">
        <v>9747</v>
      </c>
      <c r="H3415" s="3" t="e">
        <f>IF(I3415="",200,VLOOKUP(I3415,#REF!,2,FALSE))</f>
        <v>#REF!</v>
      </c>
      <c r="I3415" t="s">
        <v>25</v>
      </c>
      <c r="J3415" s="3" t="s">
        <v>85</v>
      </c>
      <c r="K3415" s="3" t="s">
        <v>6</v>
      </c>
      <c r="L3415" t="s">
        <v>9587</v>
      </c>
      <c r="M3415" t="s">
        <v>90</v>
      </c>
      <c r="N3415" s="6" t="s">
        <v>1568</v>
      </c>
      <c r="O3415" s="6" t="s">
        <v>1569</v>
      </c>
      <c r="P3415" s="6" t="s">
        <v>1564</v>
      </c>
      <c r="Q3415" s="6" t="s">
        <v>90</v>
      </c>
      <c r="R3415" s="6" t="s">
        <v>1570</v>
      </c>
      <c r="S3415" s="6"/>
    </row>
    <row r="3416" spans="1:19" ht="15" hidden="1" customHeight="1" x14ac:dyDescent="0.25">
      <c r="A3416" t="s">
        <v>9748</v>
      </c>
      <c r="B3416" s="6" t="s">
        <v>9749</v>
      </c>
      <c r="H3416" s="3" t="e">
        <f>IF(I3416="",200,VLOOKUP(I3416,#REF!,2,FALSE))</f>
        <v>#REF!</v>
      </c>
      <c r="I3416" t="s">
        <v>25</v>
      </c>
      <c r="J3416" s="3" t="s">
        <v>85</v>
      </c>
      <c r="K3416" s="3" t="s">
        <v>6</v>
      </c>
      <c r="L3416" t="s">
        <v>9587</v>
      </c>
      <c r="M3416" t="s">
        <v>90</v>
      </c>
      <c r="N3416" s="6" t="s">
        <v>1368</v>
      </c>
      <c r="P3416" s="6" t="s">
        <v>1369</v>
      </c>
      <c r="Q3416" s="6" t="s">
        <v>90</v>
      </c>
      <c r="R3416" s="6" t="s">
        <v>1767</v>
      </c>
      <c r="S3416" s="6"/>
    </row>
    <row r="3417" spans="1:19" ht="15" hidden="1" customHeight="1" x14ac:dyDescent="0.25">
      <c r="A3417" t="s">
        <v>9750</v>
      </c>
      <c r="B3417" s="6" t="s">
        <v>9751</v>
      </c>
      <c r="H3417" s="3" t="e">
        <f>IF(I3417="",200,VLOOKUP(I3417,#REF!,2,FALSE))</f>
        <v>#REF!</v>
      </c>
      <c r="I3417" t="s">
        <v>25</v>
      </c>
      <c r="J3417" s="3" t="s">
        <v>85</v>
      </c>
      <c r="K3417" s="3" t="s">
        <v>6</v>
      </c>
      <c r="L3417" t="s">
        <v>9587</v>
      </c>
      <c r="M3417" t="s">
        <v>90</v>
      </c>
      <c r="N3417" s="6" t="s">
        <v>1770</v>
      </c>
      <c r="P3417" s="6" t="s">
        <v>1374</v>
      </c>
      <c r="Q3417" s="6" t="s">
        <v>90</v>
      </c>
      <c r="R3417" s="6" t="s">
        <v>1375</v>
      </c>
      <c r="S3417" s="6"/>
    </row>
    <row r="3418" spans="1:19" ht="15" hidden="1" customHeight="1" x14ac:dyDescent="0.25">
      <c r="A3418" t="s">
        <v>9752</v>
      </c>
      <c r="B3418" s="6" t="s">
        <v>9753</v>
      </c>
      <c r="H3418" s="3" t="e">
        <f>IF(I3418="",200,VLOOKUP(I3418,#REF!,2,FALSE))</f>
        <v>#REF!</v>
      </c>
      <c r="I3418" t="s">
        <v>25</v>
      </c>
      <c r="J3418" s="3" t="s">
        <v>85</v>
      </c>
      <c r="K3418" s="3" t="s">
        <v>6</v>
      </c>
      <c r="L3418" t="s">
        <v>9587</v>
      </c>
      <c r="M3418" t="s">
        <v>90</v>
      </c>
      <c r="N3418" s="6" t="s">
        <v>1378</v>
      </c>
      <c r="P3418" s="6" t="s">
        <v>1379</v>
      </c>
      <c r="Q3418" s="6" t="s">
        <v>90</v>
      </c>
      <c r="R3418" s="6" t="s">
        <v>1380</v>
      </c>
      <c r="S3418" s="6"/>
    </row>
    <row r="3419" spans="1:19" ht="15" hidden="1" customHeight="1" x14ac:dyDescent="0.25">
      <c r="A3419" t="s">
        <v>9754</v>
      </c>
      <c r="B3419" s="6" t="s">
        <v>9755</v>
      </c>
      <c r="H3419" s="3" t="e">
        <f>IF(I3419="",200,VLOOKUP(I3419,#REF!,2,FALSE))</f>
        <v>#REF!</v>
      </c>
      <c r="I3419" t="s">
        <v>25</v>
      </c>
      <c r="J3419" s="3" t="s">
        <v>85</v>
      </c>
      <c r="K3419" s="3" t="s">
        <v>6</v>
      </c>
      <c r="L3419" t="s">
        <v>9587</v>
      </c>
      <c r="M3419" t="s">
        <v>90</v>
      </c>
      <c r="N3419" s="6" t="s">
        <v>1383</v>
      </c>
      <c r="P3419" s="6" t="s">
        <v>1384</v>
      </c>
      <c r="Q3419" s="6" t="s">
        <v>90</v>
      </c>
      <c r="R3419" s="6" t="s">
        <v>1385</v>
      </c>
      <c r="S3419" s="6"/>
    </row>
    <row r="3420" spans="1:19" ht="15" hidden="1" customHeight="1" x14ac:dyDescent="0.25">
      <c r="A3420" t="s">
        <v>9756</v>
      </c>
      <c r="B3420" s="6" t="s">
        <v>9757</v>
      </c>
      <c r="H3420" s="3" t="e">
        <f>IF(I3420="",200,VLOOKUP(I3420,#REF!,2,FALSE))</f>
        <v>#REF!</v>
      </c>
      <c r="I3420" t="s">
        <v>25</v>
      </c>
      <c r="J3420" s="3" t="s">
        <v>85</v>
      </c>
      <c r="K3420" s="3" t="s">
        <v>6</v>
      </c>
      <c r="L3420" t="s">
        <v>9587</v>
      </c>
      <c r="M3420" t="s">
        <v>90</v>
      </c>
      <c r="N3420" s="6" t="s">
        <v>1388</v>
      </c>
      <c r="P3420" s="6" t="s">
        <v>1777</v>
      </c>
      <c r="Q3420" s="6" t="s">
        <v>90</v>
      </c>
      <c r="R3420" s="6" t="s">
        <v>1390</v>
      </c>
      <c r="S3420" s="6"/>
    </row>
    <row r="3421" spans="1:19" ht="15" hidden="1" customHeight="1" x14ac:dyDescent="0.25">
      <c r="A3421" t="s">
        <v>9758</v>
      </c>
      <c r="B3421" s="6" t="s">
        <v>9759</v>
      </c>
      <c r="H3421" s="3" t="e">
        <f>IF(I3421="",200,VLOOKUP(I3421,#REF!,2,FALSE))</f>
        <v>#REF!</v>
      </c>
      <c r="I3421" t="s">
        <v>25</v>
      </c>
      <c r="J3421" s="3" t="s">
        <v>85</v>
      </c>
      <c r="K3421" s="3" t="s">
        <v>6</v>
      </c>
      <c r="L3421" t="s">
        <v>9587</v>
      </c>
      <c r="M3421" t="s">
        <v>90</v>
      </c>
      <c r="N3421" s="6" t="s">
        <v>1393</v>
      </c>
      <c r="P3421" s="6" t="s">
        <v>1394</v>
      </c>
      <c r="Q3421" s="6" t="s">
        <v>90</v>
      </c>
      <c r="R3421" s="6" t="s">
        <v>1395</v>
      </c>
      <c r="S3421" s="6"/>
    </row>
    <row r="3422" spans="1:19" ht="15" hidden="1" customHeight="1" x14ac:dyDescent="0.25">
      <c r="A3422" t="s">
        <v>9760</v>
      </c>
      <c r="B3422" s="6" t="s">
        <v>9761</v>
      </c>
      <c r="H3422" s="3" t="e">
        <f>IF(I3422="",200,VLOOKUP(I3422,#REF!,2,FALSE))</f>
        <v>#REF!</v>
      </c>
      <c r="I3422" t="s">
        <v>25</v>
      </c>
      <c r="J3422" s="3" t="s">
        <v>85</v>
      </c>
      <c r="K3422" s="3" t="s">
        <v>6</v>
      </c>
      <c r="L3422" t="s">
        <v>9587</v>
      </c>
      <c r="M3422" t="s">
        <v>90</v>
      </c>
      <c r="N3422" s="6" t="s">
        <v>1782</v>
      </c>
      <c r="P3422" s="6" t="s">
        <v>1783</v>
      </c>
      <c r="Q3422" s="6" t="s">
        <v>90</v>
      </c>
      <c r="R3422" s="6" t="s">
        <v>1784</v>
      </c>
      <c r="S3422" s="6"/>
    </row>
    <row r="3423" spans="1:19" ht="15" hidden="1" customHeight="1" x14ac:dyDescent="0.25">
      <c r="A3423" t="s">
        <v>9762</v>
      </c>
      <c r="B3423" s="6" t="s">
        <v>9763</v>
      </c>
      <c r="H3423" s="3" t="e">
        <f>IF(I3423="",200,VLOOKUP(I3423,#REF!,2,FALSE))</f>
        <v>#REF!</v>
      </c>
      <c r="I3423" t="s">
        <v>25</v>
      </c>
      <c r="J3423" s="3" t="s">
        <v>85</v>
      </c>
      <c r="K3423" s="3" t="s">
        <v>6</v>
      </c>
      <c r="L3423" t="s">
        <v>9587</v>
      </c>
      <c r="M3423" t="s">
        <v>90</v>
      </c>
      <c r="N3423" s="6" t="s">
        <v>1398</v>
      </c>
      <c r="P3423" s="6" t="s">
        <v>1399</v>
      </c>
      <c r="Q3423" s="6" t="s">
        <v>90</v>
      </c>
      <c r="R3423" s="6" t="s">
        <v>1400</v>
      </c>
      <c r="S3423" s="6"/>
    </row>
    <row r="3424" spans="1:19" ht="15" hidden="1" customHeight="1" x14ac:dyDescent="0.25">
      <c r="A3424" t="s">
        <v>9764</v>
      </c>
      <c r="B3424" s="6" t="s">
        <v>9765</v>
      </c>
      <c r="H3424" s="3" t="e">
        <f>IF(I3424="",200,VLOOKUP(I3424,#REF!,2,FALSE))</f>
        <v>#REF!</v>
      </c>
      <c r="I3424" t="s">
        <v>25</v>
      </c>
      <c r="J3424" s="3" t="s">
        <v>85</v>
      </c>
      <c r="K3424" s="3" t="s">
        <v>6</v>
      </c>
      <c r="L3424" t="s">
        <v>9587</v>
      </c>
      <c r="M3424" t="s">
        <v>90</v>
      </c>
      <c r="N3424" s="6" t="s">
        <v>1403</v>
      </c>
      <c r="P3424" s="6" t="s">
        <v>1404</v>
      </c>
      <c r="Q3424" s="6" t="s">
        <v>90</v>
      </c>
      <c r="R3424" s="6" t="s">
        <v>1405</v>
      </c>
      <c r="S3424" s="6"/>
    </row>
    <row r="3425" spans="1:19" ht="15" hidden="1" customHeight="1" x14ac:dyDescent="0.25">
      <c r="A3425" t="s">
        <v>9766</v>
      </c>
      <c r="B3425" s="6" t="s">
        <v>9767</v>
      </c>
      <c r="H3425" s="3" t="e">
        <f>IF(I3425="",200,VLOOKUP(I3425,#REF!,2,FALSE))</f>
        <v>#REF!</v>
      </c>
      <c r="I3425" t="s">
        <v>25</v>
      </c>
      <c r="J3425" s="3" t="s">
        <v>85</v>
      </c>
      <c r="K3425" s="3" t="s">
        <v>6</v>
      </c>
      <c r="L3425" t="s">
        <v>9587</v>
      </c>
      <c r="M3425" t="s">
        <v>90</v>
      </c>
      <c r="N3425" s="6" t="s">
        <v>1408</v>
      </c>
      <c r="P3425" s="6" t="s">
        <v>1409</v>
      </c>
      <c r="Q3425" s="6" t="s">
        <v>90</v>
      </c>
      <c r="R3425" s="6" t="s">
        <v>1410</v>
      </c>
      <c r="S3425" s="6"/>
    </row>
    <row r="3426" spans="1:19" ht="15" hidden="1" customHeight="1" x14ac:dyDescent="0.25">
      <c r="A3426" t="s">
        <v>9768</v>
      </c>
      <c r="B3426" s="6" t="s">
        <v>9769</v>
      </c>
      <c r="H3426" s="3" t="e">
        <f>IF(I3426="",200,VLOOKUP(I3426,#REF!,2,FALSE))</f>
        <v>#REF!</v>
      </c>
      <c r="I3426" t="s">
        <v>25</v>
      </c>
      <c r="J3426" s="3" t="s">
        <v>85</v>
      </c>
      <c r="K3426" s="3" t="s">
        <v>6</v>
      </c>
      <c r="L3426" t="s">
        <v>9587</v>
      </c>
      <c r="M3426" t="s">
        <v>90</v>
      </c>
      <c r="N3426" s="6" t="s">
        <v>1413</v>
      </c>
      <c r="P3426" s="6" t="s">
        <v>1414</v>
      </c>
      <c r="Q3426" s="6" t="s">
        <v>90</v>
      </c>
      <c r="R3426" s="6" t="s">
        <v>1415</v>
      </c>
      <c r="S3426" s="6"/>
    </row>
    <row r="3427" spans="1:19" ht="15" hidden="1" customHeight="1" x14ac:dyDescent="0.25">
      <c r="A3427" t="s">
        <v>9770</v>
      </c>
      <c r="B3427" s="6" t="s">
        <v>9771</v>
      </c>
      <c r="H3427" s="3" t="e">
        <f>IF(I3427="",200,VLOOKUP(I3427,#REF!,2,FALSE))</f>
        <v>#REF!</v>
      </c>
      <c r="I3427" t="s">
        <v>25</v>
      </c>
      <c r="J3427" s="3" t="s">
        <v>85</v>
      </c>
      <c r="K3427" s="3" t="s">
        <v>6</v>
      </c>
      <c r="L3427" t="s">
        <v>9587</v>
      </c>
      <c r="M3427" t="s">
        <v>90</v>
      </c>
      <c r="N3427" s="6" t="s">
        <v>1418</v>
      </c>
      <c r="P3427" s="6" t="s">
        <v>1419</v>
      </c>
      <c r="Q3427" s="6" t="s">
        <v>90</v>
      </c>
      <c r="R3427" s="6" t="s">
        <v>1420</v>
      </c>
      <c r="S3427" s="6"/>
    </row>
    <row r="3428" spans="1:19" ht="15" hidden="1" customHeight="1" x14ac:dyDescent="0.25">
      <c r="A3428" t="s">
        <v>9772</v>
      </c>
      <c r="B3428" s="6" t="s">
        <v>9773</v>
      </c>
      <c r="G3428" s="9"/>
      <c r="H3428" s="3" t="e">
        <f>IF(I3428="",200,VLOOKUP(I3428,#REF!,2,FALSE))</f>
        <v>#REF!</v>
      </c>
      <c r="I3428" t="s">
        <v>25</v>
      </c>
      <c r="J3428" s="3" t="s">
        <v>11</v>
      </c>
      <c r="K3428" s="3" t="s">
        <v>6</v>
      </c>
      <c r="L3428" t="s">
        <v>9400</v>
      </c>
      <c r="M3428" t="s">
        <v>90</v>
      </c>
      <c r="N3428" s="6" t="s">
        <v>1573</v>
      </c>
      <c r="O3428" s="6" t="s">
        <v>1574</v>
      </c>
      <c r="P3428" s="6" t="s">
        <v>1575</v>
      </c>
      <c r="Q3428" s="6" t="s">
        <v>90</v>
      </c>
      <c r="R3428" s="6" t="s">
        <v>90</v>
      </c>
      <c r="S3428" s="6"/>
    </row>
    <row r="3429" spans="1:19" ht="15" hidden="1" customHeight="1" x14ac:dyDescent="0.25">
      <c r="A3429" t="s">
        <v>9774</v>
      </c>
      <c r="B3429" s="6" t="s">
        <v>9775</v>
      </c>
      <c r="G3429" s="9"/>
      <c r="H3429" s="3" t="e">
        <f>IF(I3429="",200,VLOOKUP(I3429,#REF!,2,FALSE))</f>
        <v>#REF!</v>
      </c>
      <c r="I3429" t="s">
        <v>25</v>
      </c>
      <c r="J3429" s="3" t="s">
        <v>11</v>
      </c>
      <c r="K3429" s="3" t="s">
        <v>6</v>
      </c>
      <c r="L3429" t="s">
        <v>9400</v>
      </c>
      <c r="M3429" t="s">
        <v>90</v>
      </c>
      <c r="N3429" s="6" t="s">
        <v>1573</v>
      </c>
      <c r="O3429" s="6" t="s">
        <v>1574</v>
      </c>
      <c r="P3429" s="6" t="s">
        <v>1578</v>
      </c>
      <c r="Q3429" s="6" t="s">
        <v>90</v>
      </c>
      <c r="R3429" s="6" t="s">
        <v>1579</v>
      </c>
      <c r="S3429" s="6"/>
    </row>
    <row r="3430" spans="1:19" ht="15" hidden="1" customHeight="1" x14ac:dyDescent="0.25">
      <c r="A3430" t="s">
        <v>9776</v>
      </c>
      <c r="B3430" s="6" t="s">
        <v>9777</v>
      </c>
      <c r="H3430" s="3" t="e">
        <f>IF(I3430="",200,VLOOKUP(I3430,#REF!,2,FALSE))</f>
        <v>#REF!</v>
      </c>
      <c r="I3430" t="s">
        <v>25</v>
      </c>
      <c r="J3430" s="3" t="s">
        <v>85</v>
      </c>
      <c r="K3430" s="3" t="s">
        <v>6</v>
      </c>
      <c r="L3430" t="s">
        <v>9587</v>
      </c>
      <c r="M3430" t="s">
        <v>90</v>
      </c>
      <c r="N3430" s="6" t="s">
        <v>1573</v>
      </c>
      <c r="O3430" s="6" t="s">
        <v>1574</v>
      </c>
      <c r="P3430" s="6" t="s">
        <v>1575</v>
      </c>
      <c r="Q3430" s="6" t="s">
        <v>90</v>
      </c>
      <c r="R3430" s="6" t="s">
        <v>90</v>
      </c>
      <c r="S3430" s="6"/>
    </row>
    <row r="3431" spans="1:19" ht="15" hidden="1" customHeight="1" x14ac:dyDescent="0.25">
      <c r="A3431" t="s">
        <v>9778</v>
      </c>
      <c r="B3431" s="6" t="s">
        <v>9779</v>
      </c>
      <c r="H3431" s="3" t="e">
        <f>IF(I3431="",200,VLOOKUP(I3431,#REF!,2,FALSE))</f>
        <v>#REF!</v>
      </c>
      <c r="I3431" t="s">
        <v>25</v>
      </c>
      <c r="J3431" s="3" t="s">
        <v>85</v>
      </c>
      <c r="K3431" s="3" t="s">
        <v>6</v>
      </c>
      <c r="L3431" t="s">
        <v>9587</v>
      </c>
      <c r="M3431" t="s">
        <v>90</v>
      </c>
      <c r="N3431" s="6" t="s">
        <v>1573</v>
      </c>
      <c r="O3431" s="6" t="s">
        <v>1574</v>
      </c>
      <c r="P3431" s="6" t="s">
        <v>1578</v>
      </c>
      <c r="Q3431" s="6" t="s">
        <v>90</v>
      </c>
      <c r="R3431" s="6" t="s">
        <v>1579</v>
      </c>
      <c r="S3431" s="6"/>
    </row>
    <row r="3432" spans="1:19" ht="15" hidden="1" customHeight="1" x14ac:dyDescent="0.25">
      <c r="A3432" t="s">
        <v>9780</v>
      </c>
      <c r="B3432" s="6" t="s">
        <v>1597</v>
      </c>
      <c r="H3432" s="3" t="e">
        <f>IF(I3432="",200,VLOOKUP(I3432,#REF!,2,FALSE))</f>
        <v>#REF!</v>
      </c>
      <c r="I3432" t="s">
        <v>25</v>
      </c>
      <c r="J3432" s="3" t="s">
        <v>85</v>
      </c>
      <c r="K3432" s="3" t="s">
        <v>3</v>
      </c>
      <c r="L3432" t="s">
        <v>9395</v>
      </c>
      <c r="M3432" t="s">
        <v>90</v>
      </c>
      <c r="N3432" s="6" t="s">
        <v>1212</v>
      </c>
      <c r="P3432" s="6" t="s">
        <v>1213</v>
      </c>
      <c r="Q3432" s="6" t="s">
        <v>90</v>
      </c>
      <c r="R3432" s="6" t="s">
        <v>1214</v>
      </c>
      <c r="S3432" s="6"/>
    </row>
    <row r="3433" spans="1:19" ht="15" hidden="1" customHeight="1" x14ac:dyDescent="0.25">
      <c r="A3433" t="s">
        <v>9781</v>
      </c>
      <c r="B3433" s="6" t="s">
        <v>1597</v>
      </c>
      <c r="H3433" s="3" t="e">
        <f>IF(I3433="",200,VLOOKUP(I3433,#REF!,2,FALSE))</f>
        <v>#REF!</v>
      </c>
      <c r="I3433" t="s">
        <v>25</v>
      </c>
      <c r="J3433" s="3" t="s">
        <v>85</v>
      </c>
      <c r="K3433" s="3" t="s">
        <v>5</v>
      </c>
      <c r="L3433" t="s">
        <v>9782</v>
      </c>
      <c r="M3433" t="s">
        <v>90</v>
      </c>
      <c r="N3433" s="6" t="s">
        <v>1212</v>
      </c>
      <c r="P3433" s="6" t="s">
        <v>1213</v>
      </c>
      <c r="Q3433" s="6" t="s">
        <v>90</v>
      </c>
      <c r="R3433" s="6" t="s">
        <v>1214</v>
      </c>
      <c r="S3433" s="6"/>
    </row>
    <row r="3434" spans="1:19" ht="15" hidden="1" customHeight="1" x14ac:dyDescent="0.25">
      <c r="A3434" t="s">
        <v>9783</v>
      </c>
      <c r="B3434" s="6" t="s">
        <v>1599</v>
      </c>
      <c r="H3434" s="3" t="e">
        <f>IF(I3434="",200,VLOOKUP(I3434,#REF!,2,FALSE))</f>
        <v>#REF!</v>
      </c>
      <c r="I3434" t="s">
        <v>25</v>
      </c>
      <c r="J3434" s="3" t="s">
        <v>85</v>
      </c>
      <c r="K3434" s="3" t="s">
        <v>3</v>
      </c>
      <c r="L3434" t="s">
        <v>9395</v>
      </c>
      <c r="M3434" t="s">
        <v>90</v>
      </c>
      <c r="N3434" s="6" t="s">
        <v>1217</v>
      </c>
      <c r="P3434" s="6" t="s">
        <v>1218</v>
      </c>
      <c r="Q3434" s="6" t="s">
        <v>90</v>
      </c>
      <c r="R3434" s="6" t="s">
        <v>1219</v>
      </c>
      <c r="S3434" s="6"/>
    </row>
    <row r="3435" spans="1:19" ht="15" hidden="1" customHeight="1" x14ac:dyDescent="0.25">
      <c r="A3435" t="s">
        <v>9784</v>
      </c>
      <c r="B3435" s="6" t="s">
        <v>1599</v>
      </c>
      <c r="H3435" s="3" t="e">
        <f>IF(I3435="",200,VLOOKUP(I3435,#REF!,2,FALSE))</f>
        <v>#REF!</v>
      </c>
      <c r="I3435" t="s">
        <v>25</v>
      </c>
      <c r="J3435" s="3" t="s">
        <v>85</v>
      </c>
      <c r="K3435" s="3" t="s">
        <v>5</v>
      </c>
      <c r="L3435" t="s">
        <v>9782</v>
      </c>
      <c r="M3435" t="s">
        <v>90</v>
      </c>
      <c r="N3435" s="6" t="s">
        <v>1217</v>
      </c>
      <c r="P3435" s="6" t="s">
        <v>1218</v>
      </c>
      <c r="Q3435" s="6" t="s">
        <v>90</v>
      </c>
      <c r="R3435" s="6" t="s">
        <v>1219</v>
      </c>
      <c r="S3435" s="6"/>
    </row>
    <row r="3436" spans="1:19" ht="15" hidden="1" customHeight="1" x14ac:dyDescent="0.25">
      <c r="A3436" t="s">
        <v>9785</v>
      </c>
      <c r="B3436" s="6" t="s">
        <v>1601</v>
      </c>
      <c r="H3436" s="3" t="e">
        <f>IF(I3436="",200,VLOOKUP(I3436,#REF!,2,FALSE))</f>
        <v>#REF!</v>
      </c>
      <c r="I3436" t="s">
        <v>25</v>
      </c>
      <c r="J3436" s="3" t="s">
        <v>85</v>
      </c>
      <c r="K3436" s="3" t="s">
        <v>3</v>
      </c>
      <c r="L3436" t="s">
        <v>9395</v>
      </c>
      <c r="M3436" t="s">
        <v>90</v>
      </c>
      <c r="N3436" s="6" t="s">
        <v>1222</v>
      </c>
      <c r="P3436" s="6" t="s">
        <v>1223</v>
      </c>
      <c r="Q3436" s="6" t="s">
        <v>90</v>
      </c>
      <c r="R3436" s="6" t="s">
        <v>1224</v>
      </c>
      <c r="S3436" s="6"/>
    </row>
    <row r="3437" spans="1:19" ht="15" hidden="1" customHeight="1" x14ac:dyDescent="0.25">
      <c r="A3437" t="s">
        <v>9786</v>
      </c>
      <c r="B3437" s="6" t="s">
        <v>1601</v>
      </c>
      <c r="H3437" s="3" t="e">
        <f>IF(I3437="",200,VLOOKUP(I3437,#REF!,2,FALSE))</f>
        <v>#REF!</v>
      </c>
      <c r="I3437" t="s">
        <v>25</v>
      </c>
      <c r="J3437" s="3" t="s">
        <v>85</v>
      </c>
      <c r="K3437" s="3" t="s">
        <v>5</v>
      </c>
      <c r="L3437" t="s">
        <v>9782</v>
      </c>
      <c r="M3437" t="s">
        <v>90</v>
      </c>
      <c r="N3437" s="6" t="s">
        <v>1222</v>
      </c>
      <c r="P3437" s="6" t="s">
        <v>1223</v>
      </c>
      <c r="Q3437" s="6" t="s">
        <v>90</v>
      </c>
      <c r="R3437" s="6" t="s">
        <v>1224</v>
      </c>
      <c r="S3437" s="6"/>
    </row>
    <row r="3438" spans="1:19" ht="15" hidden="1" customHeight="1" x14ac:dyDescent="0.25">
      <c r="A3438" t="s">
        <v>9787</v>
      </c>
      <c r="B3438" s="6" t="s">
        <v>1603</v>
      </c>
      <c r="H3438" s="3" t="e">
        <f>IF(I3438="",200,VLOOKUP(I3438,#REF!,2,FALSE))</f>
        <v>#REF!</v>
      </c>
      <c r="I3438" t="s">
        <v>25</v>
      </c>
      <c r="J3438" s="3" t="s">
        <v>85</v>
      </c>
      <c r="K3438" s="3" t="s">
        <v>3</v>
      </c>
      <c r="L3438" t="s">
        <v>9395</v>
      </c>
      <c r="M3438" t="s">
        <v>90</v>
      </c>
      <c r="N3438" s="6" t="s">
        <v>1227</v>
      </c>
      <c r="P3438" s="6" t="s">
        <v>1228</v>
      </c>
      <c r="Q3438" s="6" t="s">
        <v>90</v>
      </c>
      <c r="R3438" s="6" t="s">
        <v>1229</v>
      </c>
      <c r="S3438" s="6"/>
    </row>
    <row r="3439" spans="1:19" ht="15" hidden="1" customHeight="1" x14ac:dyDescent="0.25">
      <c r="A3439" t="s">
        <v>9788</v>
      </c>
      <c r="B3439" s="6" t="s">
        <v>1603</v>
      </c>
      <c r="H3439" s="3" t="e">
        <f>IF(I3439="",200,VLOOKUP(I3439,#REF!,2,FALSE))</f>
        <v>#REF!</v>
      </c>
      <c r="I3439" t="s">
        <v>25</v>
      </c>
      <c r="J3439" s="3" t="s">
        <v>85</v>
      </c>
      <c r="K3439" s="3" t="s">
        <v>5</v>
      </c>
      <c r="L3439" t="s">
        <v>9782</v>
      </c>
      <c r="M3439" t="s">
        <v>90</v>
      </c>
      <c r="N3439" s="6" t="s">
        <v>1227</v>
      </c>
      <c r="P3439" s="6" t="s">
        <v>1228</v>
      </c>
      <c r="Q3439" s="6" t="s">
        <v>90</v>
      </c>
      <c r="R3439" s="6" t="s">
        <v>1229</v>
      </c>
      <c r="S3439" s="6"/>
    </row>
    <row r="3440" spans="1:19" ht="15" hidden="1" customHeight="1" x14ac:dyDescent="0.25">
      <c r="A3440" t="s">
        <v>9789</v>
      </c>
      <c r="B3440" s="6" t="s">
        <v>1605</v>
      </c>
      <c r="H3440" s="3" t="e">
        <f>IF(I3440="",200,VLOOKUP(I3440,#REF!,2,FALSE))</f>
        <v>#REF!</v>
      </c>
      <c r="I3440" t="s">
        <v>25</v>
      </c>
      <c r="J3440" s="3" t="s">
        <v>85</v>
      </c>
      <c r="K3440" s="3" t="s">
        <v>3</v>
      </c>
      <c r="L3440" t="s">
        <v>9395</v>
      </c>
      <c r="M3440" t="s">
        <v>90</v>
      </c>
      <c r="N3440" s="6" t="s">
        <v>1212</v>
      </c>
      <c r="P3440" s="6" t="s">
        <v>1228</v>
      </c>
      <c r="Q3440" s="6" t="s">
        <v>90</v>
      </c>
      <c r="R3440" s="6" t="s">
        <v>1232</v>
      </c>
      <c r="S3440" s="6"/>
    </row>
    <row r="3441" spans="1:19" ht="15" hidden="1" customHeight="1" x14ac:dyDescent="0.25">
      <c r="A3441" t="s">
        <v>9790</v>
      </c>
      <c r="B3441" s="6" t="s">
        <v>1605</v>
      </c>
      <c r="H3441" s="3" t="e">
        <f>IF(I3441="",200,VLOOKUP(I3441,#REF!,2,FALSE))</f>
        <v>#REF!</v>
      </c>
      <c r="I3441" t="s">
        <v>25</v>
      </c>
      <c r="J3441" s="3" t="s">
        <v>85</v>
      </c>
      <c r="K3441" s="3" t="s">
        <v>5</v>
      </c>
      <c r="L3441" t="s">
        <v>9782</v>
      </c>
      <c r="M3441" t="s">
        <v>90</v>
      </c>
      <c r="N3441" s="6" t="s">
        <v>1212</v>
      </c>
      <c r="P3441" s="6" t="s">
        <v>1228</v>
      </c>
      <c r="Q3441" s="6" t="s">
        <v>90</v>
      </c>
      <c r="R3441" s="6" t="s">
        <v>1232</v>
      </c>
      <c r="S3441" s="6"/>
    </row>
    <row r="3442" spans="1:19" ht="15" hidden="1" customHeight="1" x14ac:dyDescent="0.25">
      <c r="A3442" t="s">
        <v>9791</v>
      </c>
      <c r="B3442" s="6" t="s">
        <v>1607</v>
      </c>
      <c r="H3442" s="3" t="e">
        <f>IF(I3442="",200,VLOOKUP(I3442,#REF!,2,FALSE))</f>
        <v>#REF!</v>
      </c>
      <c r="I3442" t="s">
        <v>25</v>
      </c>
      <c r="J3442" s="3" t="s">
        <v>85</v>
      </c>
      <c r="K3442" s="3" t="s">
        <v>3</v>
      </c>
      <c r="L3442" t="s">
        <v>9395</v>
      </c>
      <c r="M3442" t="s">
        <v>90</v>
      </c>
      <c r="N3442" s="6" t="s">
        <v>1212</v>
      </c>
      <c r="P3442" s="6" t="s">
        <v>1235</v>
      </c>
      <c r="Q3442" s="6" t="s">
        <v>90</v>
      </c>
      <c r="R3442" s="6" t="s">
        <v>1236</v>
      </c>
      <c r="S3442" s="6"/>
    </row>
    <row r="3443" spans="1:19" ht="15" hidden="1" customHeight="1" x14ac:dyDescent="0.25">
      <c r="A3443" t="s">
        <v>9792</v>
      </c>
      <c r="B3443" s="6" t="s">
        <v>1607</v>
      </c>
      <c r="H3443" s="3" t="e">
        <f>IF(I3443="",200,VLOOKUP(I3443,#REF!,2,FALSE))</f>
        <v>#REF!</v>
      </c>
      <c r="I3443" t="s">
        <v>25</v>
      </c>
      <c r="J3443" s="3" t="s">
        <v>85</v>
      </c>
      <c r="K3443" s="3" t="s">
        <v>5</v>
      </c>
      <c r="L3443" t="s">
        <v>9782</v>
      </c>
      <c r="M3443" t="s">
        <v>90</v>
      </c>
      <c r="N3443" s="6" t="s">
        <v>1212</v>
      </c>
      <c r="P3443" s="6" t="s">
        <v>1235</v>
      </c>
      <c r="Q3443" s="6" t="s">
        <v>90</v>
      </c>
      <c r="R3443" s="6" t="s">
        <v>1236</v>
      </c>
      <c r="S3443" s="6"/>
    </row>
    <row r="3444" spans="1:19" ht="15" hidden="1" customHeight="1" x14ac:dyDescent="0.25">
      <c r="A3444" t="s">
        <v>9793</v>
      </c>
      <c r="B3444" s="6" t="s">
        <v>1609</v>
      </c>
      <c r="H3444" s="3" t="e">
        <f>IF(I3444="",200,VLOOKUP(I3444,#REF!,2,FALSE))</f>
        <v>#REF!</v>
      </c>
      <c r="I3444" t="s">
        <v>25</v>
      </c>
      <c r="J3444" s="3" t="s">
        <v>85</v>
      </c>
      <c r="K3444" s="3" t="s">
        <v>3</v>
      </c>
      <c r="L3444" t="s">
        <v>9395</v>
      </c>
      <c r="M3444" t="s">
        <v>90</v>
      </c>
      <c r="N3444" s="6" t="s">
        <v>1212</v>
      </c>
      <c r="P3444" s="6" t="s">
        <v>1239</v>
      </c>
      <c r="Q3444" s="6" t="s">
        <v>90</v>
      </c>
      <c r="R3444" s="6" t="s">
        <v>1240</v>
      </c>
      <c r="S3444" s="6"/>
    </row>
    <row r="3445" spans="1:19" ht="15" hidden="1" customHeight="1" x14ac:dyDescent="0.25">
      <c r="A3445" t="s">
        <v>9794</v>
      </c>
      <c r="B3445" s="6" t="s">
        <v>1609</v>
      </c>
      <c r="H3445" s="3" t="e">
        <f>IF(I3445="",200,VLOOKUP(I3445,#REF!,2,FALSE))</f>
        <v>#REF!</v>
      </c>
      <c r="I3445" t="s">
        <v>25</v>
      </c>
      <c r="J3445" s="3" t="s">
        <v>85</v>
      </c>
      <c r="K3445" s="3" t="s">
        <v>5</v>
      </c>
      <c r="L3445" t="s">
        <v>9782</v>
      </c>
      <c r="M3445" t="s">
        <v>90</v>
      </c>
      <c r="N3445" s="6" t="s">
        <v>1212</v>
      </c>
      <c r="P3445" s="6" t="s">
        <v>1239</v>
      </c>
      <c r="Q3445" s="6" t="s">
        <v>90</v>
      </c>
      <c r="R3445" s="6" t="s">
        <v>1240</v>
      </c>
      <c r="S3445" s="6"/>
    </row>
    <row r="3446" spans="1:19" ht="15" hidden="1" customHeight="1" x14ac:dyDescent="0.25">
      <c r="A3446" t="s">
        <v>9795</v>
      </c>
      <c r="B3446" s="6" t="s">
        <v>1612</v>
      </c>
      <c r="H3446" s="3" t="e">
        <f>IF(I3446="",200,VLOOKUP(I3446,#REF!,2,FALSE))</f>
        <v>#REF!</v>
      </c>
      <c r="I3446" t="s">
        <v>25</v>
      </c>
      <c r="J3446" s="3" t="s">
        <v>85</v>
      </c>
      <c r="K3446" s="3" t="s">
        <v>3</v>
      </c>
      <c r="L3446" t="s">
        <v>9395</v>
      </c>
      <c r="M3446" t="s">
        <v>90</v>
      </c>
      <c r="N3446" s="6" t="s">
        <v>1212</v>
      </c>
      <c r="P3446" s="6" t="s">
        <v>1243</v>
      </c>
      <c r="Q3446" s="6" t="s">
        <v>90</v>
      </c>
      <c r="R3446" s="6" t="s">
        <v>1244</v>
      </c>
      <c r="S3446" s="6"/>
    </row>
    <row r="3447" spans="1:19" ht="15" hidden="1" customHeight="1" x14ac:dyDescent="0.25">
      <c r="A3447" t="s">
        <v>9796</v>
      </c>
      <c r="B3447" s="6" t="s">
        <v>1612</v>
      </c>
      <c r="H3447" s="3" t="e">
        <f>IF(I3447="",200,VLOOKUP(I3447,#REF!,2,FALSE))</f>
        <v>#REF!</v>
      </c>
      <c r="I3447" t="s">
        <v>25</v>
      </c>
      <c r="J3447" s="3" t="s">
        <v>85</v>
      </c>
      <c r="K3447" s="3" t="s">
        <v>5</v>
      </c>
      <c r="L3447" t="s">
        <v>9782</v>
      </c>
      <c r="M3447" t="s">
        <v>90</v>
      </c>
      <c r="N3447" s="6" t="s">
        <v>1212</v>
      </c>
      <c r="P3447" s="6" t="s">
        <v>1243</v>
      </c>
      <c r="Q3447" s="6" t="s">
        <v>90</v>
      </c>
      <c r="R3447" s="6" t="s">
        <v>1244</v>
      </c>
      <c r="S3447" s="6"/>
    </row>
    <row r="3448" spans="1:19" ht="15" hidden="1" customHeight="1" x14ac:dyDescent="0.25">
      <c r="A3448" t="s">
        <v>9797</v>
      </c>
      <c r="B3448" s="6" t="s">
        <v>1614</v>
      </c>
      <c r="H3448" s="3" t="e">
        <f>IF(I3448="",200,VLOOKUP(I3448,#REF!,2,FALSE))</f>
        <v>#REF!</v>
      </c>
      <c r="I3448" t="s">
        <v>25</v>
      </c>
      <c r="J3448" s="3" t="s">
        <v>85</v>
      </c>
      <c r="K3448" s="3" t="s">
        <v>3</v>
      </c>
      <c r="L3448" t="s">
        <v>9395</v>
      </c>
      <c r="M3448" t="s">
        <v>90</v>
      </c>
      <c r="N3448" s="6" t="s">
        <v>1212</v>
      </c>
      <c r="P3448" s="6" t="s">
        <v>1247</v>
      </c>
      <c r="Q3448" s="6" t="s">
        <v>90</v>
      </c>
      <c r="R3448" s="6" t="s">
        <v>1248</v>
      </c>
      <c r="S3448" s="6"/>
    </row>
    <row r="3449" spans="1:19" ht="15" hidden="1" customHeight="1" x14ac:dyDescent="0.25">
      <c r="A3449" t="s">
        <v>9798</v>
      </c>
      <c r="B3449" s="6" t="s">
        <v>1614</v>
      </c>
      <c r="H3449" s="3" t="e">
        <f>IF(I3449="",200,VLOOKUP(I3449,#REF!,2,FALSE))</f>
        <v>#REF!</v>
      </c>
      <c r="I3449" t="s">
        <v>25</v>
      </c>
      <c r="J3449" s="3" t="s">
        <v>85</v>
      </c>
      <c r="K3449" s="3" t="s">
        <v>5</v>
      </c>
      <c r="L3449" t="s">
        <v>9782</v>
      </c>
      <c r="M3449" t="s">
        <v>90</v>
      </c>
      <c r="N3449" s="6" t="s">
        <v>1212</v>
      </c>
      <c r="P3449" s="6" t="s">
        <v>1247</v>
      </c>
      <c r="Q3449" s="6" t="s">
        <v>90</v>
      </c>
      <c r="R3449" s="6" t="s">
        <v>1248</v>
      </c>
      <c r="S3449" s="6"/>
    </row>
    <row r="3450" spans="1:19" ht="15" hidden="1" customHeight="1" x14ac:dyDescent="0.25">
      <c r="A3450" t="s">
        <v>9799</v>
      </c>
      <c r="B3450" s="6" t="s">
        <v>1616</v>
      </c>
      <c r="H3450" s="3" t="e">
        <f>IF(I3450="",200,VLOOKUP(I3450,#REF!,2,FALSE))</f>
        <v>#REF!</v>
      </c>
      <c r="I3450" t="s">
        <v>25</v>
      </c>
      <c r="J3450" s="3" t="s">
        <v>85</v>
      </c>
      <c r="K3450" s="3" t="s">
        <v>3</v>
      </c>
      <c r="L3450" t="s">
        <v>9395</v>
      </c>
      <c r="M3450" t="s">
        <v>90</v>
      </c>
      <c r="N3450" s="6" t="s">
        <v>1212</v>
      </c>
      <c r="P3450" s="6" t="s">
        <v>1251</v>
      </c>
      <c r="Q3450" s="6" t="s">
        <v>90</v>
      </c>
      <c r="R3450" s="6" t="s">
        <v>1252</v>
      </c>
      <c r="S3450" s="6"/>
    </row>
    <row r="3451" spans="1:19" ht="15" hidden="1" customHeight="1" x14ac:dyDescent="0.25">
      <c r="A3451" t="s">
        <v>9800</v>
      </c>
      <c r="B3451" s="6" t="s">
        <v>1616</v>
      </c>
      <c r="H3451" s="3" t="e">
        <f>IF(I3451="",200,VLOOKUP(I3451,#REF!,2,FALSE))</f>
        <v>#REF!</v>
      </c>
      <c r="I3451" t="s">
        <v>25</v>
      </c>
      <c r="J3451" s="3" t="s">
        <v>85</v>
      </c>
      <c r="K3451" s="3" t="s">
        <v>5</v>
      </c>
      <c r="L3451" t="s">
        <v>9782</v>
      </c>
      <c r="M3451" t="s">
        <v>90</v>
      </c>
      <c r="N3451" s="6" t="s">
        <v>1212</v>
      </c>
      <c r="P3451" s="6" t="s">
        <v>1251</v>
      </c>
      <c r="Q3451" s="6" t="s">
        <v>90</v>
      </c>
      <c r="R3451" s="6" t="s">
        <v>1252</v>
      </c>
      <c r="S3451" s="6"/>
    </row>
    <row r="3452" spans="1:19" ht="15" hidden="1" customHeight="1" x14ac:dyDescent="0.25">
      <c r="A3452" t="s">
        <v>9801</v>
      </c>
      <c r="B3452" s="6" t="s">
        <v>1618</v>
      </c>
      <c r="H3452" s="3" t="e">
        <f>IF(I3452="",200,VLOOKUP(I3452,#REF!,2,FALSE))</f>
        <v>#REF!</v>
      </c>
      <c r="I3452" t="s">
        <v>25</v>
      </c>
      <c r="J3452" s="3" t="s">
        <v>85</v>
      </c>
      <c r="K3452" s="3" t="s">
        <v>3</v>
      </c>
      <c r="L3452" t="s">
        <v>9395</v>
      </c>
      <c r="M3452" t="s">
        <v>90</v>
      </c>
      <c r="N3452" s="6" t="s">
        <v>1255</v>
      </c>
      <c r="P3452" s="6" t="s">
        <v>1256</v>
      </c>
      <c r="Q3452" s="6" t="s">
        <v>90</v>
      </c>
      <c r="R3452" s="6" t="s">
        <v>1257</v>
      </c>
      <c r="S3452" s="6"/>
    </row>
    <row r="3453" spans="1:19" ht="15" hidden="1" customHeight="1" x14ac:dyDescent="0.25">
      <c r="A3453" t="s">
        <v>9802</v>
      </c>
      <c r="B3453" s="6" t="s">
        <v>1618</v>
      </c>
      <c r="H3453" s="3" t="e">
        <f>IF(I3453="",200,VLOOKUP(I3453,#REF!,2,FALSE))</f>
        <v>#REF!</v>
      </c>
      <c r="I3453" t="s">
        <v>25</v>
      </c>
      <c r="J3453" s="3" t="s">
        <v>85</v>
      </c>
      <c r="K3453" s="3" t="s">
        <v>5</v>
      </c>
      <c r="L3453" t="s">
        <v>9782</v>
      </c>
      <c r="M3453" t="s">
        <v>90</v>
      </c>
      <c r="N3453" s="6" t="s">
        <v>1255</v>
      </c>
      <c r="P3453" s="6" t="s">
        <v>1256</v>
      </c>
      <c r="Q3453" s="6" t="s">
        <v>90</v>
      </c>
      <c r="R3453" s="6" t="s">
        <v>1257</v>
      </c>
      <c r="S3453" s="6"/>
    </row>
    <row r="3454" spans="1:19" ht="15" hidden="1" customHeight="1" x14ac:dyDescent="0.25">
      <c r="A3454" t="s">
        <v>9803</v>
      </c>
      <c r="B3454" s="6" t="s">
        <v>1620</v>
      </c>
      <c r="H3454" s="3" t="e">
        <f>IF(I3454="",200,VLOOKUP(I3454,#REF!,2,FALSE))</f>
        <v>#REF!</v>
      </c>
      <c r="I3454" t="s">
        <v>25</v>
      </c>
      <c r="J3454" s="3" t="s">
        <v>85</v>
      </c>
      <c r="K3454" s="3" t="s">
        <v>3</v>
      </c>
      <c r="L3454" t="s">
        <v>9395</v>
      </c>
      <c r="M3454" t="s">
        <v>90</v>
      </c>
      <c r="N3454" s="6" t="s">
        <v>1260</v>
      </c>
      <c r="P3454" s="6" t="s">
        <v>1261</v>
      </c>
      <c r="Q3454" s="6" t="s">
        <v>90</v>
      </c>
      <c r="R3454" s="6" t="s">
        <v>1262</v>
      </c>
      <c r="S3454" s="6"/>
    </row>
    <row r="3455" spans="1:19" ht="15" hidden="1" customHeight="1" x14ac:dyDescent="0.25">
      <c r="A3455" t="s">
        <v>9804</v>
      </c>
      <c r="B3455" s="6" t="s">
        <v>1620</v>
      </c>
      <c r="H3455" s="3" t="e">
        <f>IF(I3455="",200,VLOOKUP(I3455,#REF!,2,FALSE))</f>
        <v>#REF!</v>
      </c>
      <c r="I3455" t="s">
        <v>25</v>
      </c>
      <c r="J3455" s="3" t="s">
        <v>85</v>
      </c>
      <c r="K3455" s="3" t="s">
        <v>5</v>
      </c>
      <c r="L3455" t="s">
        <v>9782</v>
      </c>
      <c r="M3455" t="s">
        <v>90</v>
      </c>
      <c r="N3455" s="6" t="s">
        <v>1260</v>
      </c>
      <c r="P3455" s="6" t="s">
        <v>1261</v>
      </c>
      <c r="Q3455" s="6" t="s">
        <v>90</v>
      </c>
      <c r="R3455" s="6" t="s">
        <v>1262</v>
      </c>
      <c r="S3455" s="6"/>
    </row>
    <row r="3456" spans="1:19" ht="15" hidden="1" customHeight="1" x14ac:dyDescent="0.25">
      <c r="A3456" t="s">
        <v>9805</v>
      </c>
      <c r="B3456" s="6" t="s">
        <v>1622</v>
      </c>
      <c r="H3456" s="3" t="e">
        <f>IF(I3456="",200,VLOOKUP(I3456,#REF!,2,FALSE))</f>
        <v>#REF!</v>
      </c>
      <c r="I3456" t="s">
        <v>25</v>
      </c>
      <c r="J3456" s="3" t="s">
        <v>85</v>
      </c>
      <c r="K3456" s="3" t="s">
        <v>3</v>
      </c>
      <c r="L3456" t="s">
        <v>9395</v>
      </c>
      <c r="M3456" t="s">
        <v>90</v>
      </c>
      <c r="N3456" s="6" t="s">
        <v>1265</v>
      </c>
      <c r="P3456" s="6" t="s">
        <v>1266</v>
      </c>
      <c r="Q3456" s="6" t="s">
        <v>90</v>
      </c>
      <c r="R3456" s="6" t="s">
        <v>1267</v>
      </c>
      <c r="S3456" s="6"/>
    </row>
    <row r="3457" spans="1:19" ht="15" hidden="1" customHeight="1" x14ac:dyDescent="0.25">
      <c r="A3457" t="s">
        <v>9806</v>
      </c>
      <c r="B3457" s="6" t="s">
        <v>1622</v>
      </c>
      <c r="H3457" s="3" t="e">
        <f>IF(I3457="",200,VLOOKUP(I3457,#REF!,2,FALSE))</f>
        <v>#REF!</v>
      </c>
      <c r="I3457" t="s">
        <v>25</v>
      </c>
      <c r="J3457" s="3" t="s">
        <v>85</v>
      </c>
      <c r="K3457" s="3" t="s">
        <v>5</v>
      </c>
      <c r="L3457" t="s">
        <v>9782</v>
      </c>
      <c r="M3457" t="s">
        <v>90</v>
      </c>
      <c r="N3457" s="6" t="s">
        <v>1265</v>
      </c>
      <c r="P3457" s="6" t="s">
        <v>1266</v>
      </c>
      <c r="Q3457" s="6" t="s">
        <v>90</v>
      </c>
      <c r="R3457" s="6" t="s">
        <v>1267</v>
      </c>
      <c r="S3457" s="6"/>
    </row>
    <row r="3458" spans="1:19" ht="15" hidden="1" customHeight="1" x14ac:dyDescent="0.25">
      <c r="A3458" t="s">
        <v>9807</v>
      </c>
      <c r="B3458" s="6" t="s">
        <v>1624</v>
      </c>
      <c r="H3458" s="3" t="e">
        <f>IF(I3458="",200,VLOOKUP(I3458,#REF!,2,FALSE))</f>
        <v>#REF!</v>
      </c>
      <c r="I3458" t="s">
        <v>25</v>
      </c>
      <c r="J3458" s="3" t="s">
        <v>85</v>
      </c>
      <c r="K3458" s="3" t="s">
        <v>3</v>
      </c>
      <c r="L3458" t="s">
        <v>9395</v>
      </c>
      <c r="M3458" t="s">
        <v>90</v>
      </c>
      <c r="N3458" s="6" t="s">
        <v>1270</v>
      </c>
      <c r="P3458" s="6" t="s">
        <v>1271</v>
      </c>
      <c r="Q3458" s="6" t="s">
        <v>90</v>
      </c>
      <c r="R3458" s="6" t="s">
        <v>1272</v>
      </c>
      <c r="S3458" s="6"/>
    </row>
    <row r="3459" spans="1:19" ht="15" hidden="1" customHeight="1" x14ac:dyDescent="0.25">
      <c r="A3459" t="s">
        <v>9808</v>
      </c>
      <c r="B3459" s="6" t="s">
        <v>1624</v>
      </c>
      <c r="H3459" s="3" t="e">
        <f>IF(I3459="",200,VLOOKUP(I3459,#REF!,2,FALSE))</f>
        <v>#REF!</v>
      </c>
      <c r="I3459" t="s">
        <v>25</v>
      </c>
      <c r="J3459" s="3" t="s">
        <v>85</v>
      </c>
      <c r="K3459" s="3" t="s">
        <v>5</v>
      </c>
      <c r="L3459" t="s">
        <v>9782</v>
      </c>
      <c r="M3459" t="s">
        <v>90</v>
      </c>
      <c r="N3459" s="6" t="s">
        <v>1270</v>
      </c>
      <c r="P3459" s="6" t="s">
        <v>1271</v>
      </c>
      <c r="Q3459" s="6" t="s">
        <v>90</v>
      </c>
      <c r="R3459" s="6" t="s">
        <v>1272</v>
      </c>
      <c r="S3459" s="6"/>
    </row>
    <row r="3460" spans="1:19" ht="15" hidden="1" customHeight="1" x14ac:dyDescent="0.25">
      <c r="A3460" t="s">
        <v>9809</v>
      </c>
      <c r="B3460" s="6" t="s">
        <v>1626</v>
      </c>
      <c r="H3460" s="3" t="e">
        <f>IF(I3460="",200,VLOOKUP(I3460,#REF!,2,FALSE))</f>
        <v>#REF!</v>
      </c>
      <c r="I3460" t="s">
        <v>25</v>
      </c>
      <c r="J3460" s="3" t="s">
        <v>85</v>
      </c>
      <c r="K3460" s="3" t="s">
        <v>3</v>
      </c>
      <c r="L3460" t="s">
        <v>9395</v>
      </c>
      <c r="M3460" t="s">
        <v>90</v>
      </c>
      <c r="N3460" s="6" t="s">
        <v>1270</v>
      </c>
      <c r="P3460" s="6" t="s">
        <v>1271</v>
      </c>
      <c r="Q3460" s="6" t="s">
        <v>90</v>
      </c>
      <c r="R3460" s="6" t="s">
        <v>1275</v>
      </c>
      <c r="S3460" s="6"/>
    </row>
    <row r="3461" spans="1:19" ht="15" hidden="1" customHeight="1" x14ac:dyDescent="0.25">
      <c r="A3461" t="s">
        <v>9810</v>
      </c>
      <c r="B3461" s="6" t="s">
        <v>1626</v>
      </c>
      <c r="H3461" s="3" t="e">
        <f>IF(I3461="",200,VLOOKUP(I3461,#REF!,2,FALSE))</f>
        <v>#REF!</v>
      </c>
      <c r="I3461" t="s">
        <v>25</v>
      </c>
      <c r="J3461" s="3" t="s">
        <v>85</v>
      </c>
      <c r="K3461" s="3" t="s">
        <v>5</v>
      </c>
      <c r="L3461" t="s">
        <v>9782</v>
      </c>
      <c r="M3461" t="s">
        <v>90</v>
      </c>
      <c r="N3461" s="6" t="s">
        <v>1270</v>
      </c>
      <c r="P3461" s="6" t="s">
        <v>1271</v>
      </c>
      <c r="Q3461" s="6" t="s">
        <v>90</v>
      </c>
      <c r="R3461" s="6" t="s">
        <v>1275</v>
      </c>
      <c r="S3461" s="6"/>
    </row>
    <row r="3462" spans="1:19" ht="15" hidden="1" customHeight="1" x14ac:dyDescent="0.25">
      <c r="A3462" t="s">
        <v>9811</v>
      </c>
      <c r="B3462" s="6" t="s">
        <v>1628</v>
      </c>
      <c r="H3462" s="3" t="e">
        <f>IF(I3462="",200,VLOOKUP(I3462,#REF!,2,FALSE))</f>
        <v>#REF!</v>
      </c>
      <c r="I3462" t="s">
        <v>25</v>
      </c>
      <c r="J3462" s="3" t="s">
        <v>85</v>
      </c>
      <c r="K3462" s="3" t="s">
        <v>3</v>
      </c>
      <c r="L3462" t="s">
        <v>9395</v>
      </c>
      <c r="M3462" t="s">
        <v>90</v>
      </c>
      <c r="N3462" s="6" t="s">
        <v>1212</v>
      </c>
      <c r="P3462" s="6" t="s">
        <v>1278</v>
      </c>
      <c r="Q3462" s="6" t="s">
        <v>90</v>
      </c>
      <c r="R3462" s="6" t="s">
        <v>1279</v>
      </c>
      <c r="S3462" s="6"/>
    </row>
    <row r="3463" spans="1:19" ht="15" hidden="1" customHeight="1" x14ac:dyDescent="0.25">
      <c r="A3463" t="s">
        <v>9812</v>
      </c>
      <c r="B3463" s="6" t="s">
        <v>1628</v>
      </c>
      <c r="H3463" s="3" t="e">
        <f>IF(I3463="",200,VLOOKUP(I3463,#REF!,2,FALSE))</f>
        <v>#REF!</v>
      </c>
      <c r="I3463" t="s">
        <v>25</v>
      </c>
      <c r="J3463" s="3" t="s">
        <v>85</v>
      </c>
      <c r="K3463" s="3" t="s">
        <v>5</v>
      </c>
      <c r="L3463" t="s">
        <v>9782</v>
      </c>
      <c r="M3463" t="s">
        <v>90</v>
      </c>
      <c r="N3463" s="6" t="s">
        <v>1212</v>
      </c>
      <c r="P3463" s="6" t="s">
        <v>1278</v>
      </c>
      <c r="Q3463" s="6" t="s">
        <v>90</v>
      </c>
      <c r="R3463" s="6" t="s">
        <v>1279</v>
      </c>
      <c r="S3463" s="6"/>
    </row>
    <row r="3464" spans="1:19" ht="15" hidden="1" customHeight="1" x14ac:dyDescent="0.25">
      <c r="A3464" t="s">
        <v>9813</v>
      </c>
      <c r="B3464" s="6" t="s">
        <v>1630</v>
      </c>
      <c r="H3464" s="3" t="e">
        <f>IF(I3464="",200,VLOOKUP(I3464,#REF!,2,FALSE))</f>
        <v>#REF!</v>
      </c>
      <c r="I3464" t="s">
        <v>25</v>
      </c>
      <c r="J3464" s="3" t="s">
        <v>85</v>
      </c>
      <c r="K3464" s="3" t="s">
        <v>3</v>
      </c>
      <c r="L3464" t="s">
        <v>9395</v>
      </c>
      <c r="M3464" t="s">
        <v>90</v>
      </c>
      <c r="N3464" s="6" t="s">
        <v>1282</v>
      </c>
      <c r="P3464" s="6" t="s">
        <v>1283</v>
      </c>
      <c r="Q3464" s="6" t="s">
        <v>90</v>
      </c>
      <c r="R3464" s="6" t="s">
        <v>1284</v>
      </c>
      <c r="S3464" s="6"/>
    </row>
    <row r="3465" spans="1:19" ht="15" hidden="1" customHeight="1" x14ac:dyDescent="0.25">
      <c r="A3465" t="s">
        <v>9814</v>
      </c>
      <c r="B3465" s="6" t="s">
        <v>1630</v>
      </c>
      <c r="H3465" s="3" t="e">
        <f>IF(I3465="",200,VLOOKUP(I3465,#REF!,2,FALSE))</f>
        <v>#REF!</v>
      </c>
      <c r="I3465" t="s">
        <v>25</v>
      </c>
      <c r="J3465" s="3" t="s">
        <v>85</v>
      </c>
      <c r="K3465" s="3" t="s">
        <v>5</v>
      </c>
      <c r="L3465" t="s">
        <v>9782</v>
      </c>
      <c r="M3465" t="s">
        <v>90</v>
      </c>
      <c r="N3465" s="6" t="s">
        <v>1282</v>
      </c>
      <c r="P3465" s="6" t="s">
        <v>1283</v>
      </c>
      <c r="Q3465" s="6" t="s">
        <v>90</v>
      </c>
      <c r="R3465" s="6" t="s">
        <v>1284</v>
      </c>
      <c r="S3465" s="6"/>
    </row>
    <row r="3466" spans="1:19" ht="15" hidden="1" customHeight="1" x14ac:dyDescent="0.25">
      <c r="A3466" t="s">
        <v>9815</v>
      </c>
      <c r="B3466" s="6" t="s">
        <v>1632</v>
      </c>
      <c r="H3466" s="3" t="e">
        <f>IF(I3466="",200,VLOOKUP(I3466,#REF!,2,FALSE))</f>
        <v>#REF!</v>
      </c>
      <c r="I3466" t="s">
        <v>25</v>
      </c>
      <c r="J3466" s="3" t="s">
        <v>85</v>
      </c>
      <c r="K3466" s="3" t="s">
        <v>3</v>
      </c>
      <c r="L3466" t="s">
        <v>9395</v>
      </c>
      <c r="M3466" t="s">
        <v>90</v>
      </c>
      <c r="N3466" s="6" t="s">
        <v>1270</v>
      </c>
      <c r="P3466" s="6" t="s">
        <v>1287</v>
      </c>
      <c r="Q3466" s="6" t="s">
        <v>90</v>
      </c>
      <c r="R3466" s="6" t="s">
        <v>1288</v>
      </c>
      <c r="S3466" s="6"/>
    </row>
    <row r="3467" spans="1:19" ht="15" hidden="1" customHeight="1" x14ac:dyDescent="0.25">
      <c r="A3467" t="s">
        <v>9816</v>
      </c>
      <c r="B3467" s="6" t="s">
        <v>1632</v>
      </c>
      <c r="H3467" s="3" t="e">
        <f>IF(I3467="",200,VLOOKUP(I3467,#REF!,2,FALSE))</f>
        <v>#REF!</v>
      </c>
      <c r="I3467" t="s">
        <v>25</v>
      </c>
      <c r="J3467" s="3" t="s">
        <v>85</v>
      </c>
      <c r="K3467" s="3" t="s">
        <v>5</v>
      </c>
      <c r="L3467" t="s">
        <v>9782</v>
      </c>
      <c r="M3467" t="s">
        <v>90</v>
      </c>
      <c r="N3467" s="6" t="s">
        <v>1270</v>
      </c>
      <c r="P3467" s="6" t="s">
        <v>1287</v>
      </c>
      <c r="Q3467" s="6" t="s">
        <v>90</v>
      </c>
      <c r="R3467" s="6" t="s">
        <v>1288</v>
      </c>
      <c r="S3467" s="6"/>
    </row>
    <row r="3468" spans="1:19" ht="15" hidden="1" customHeight="1" x14ac:dyDescent="0.25">
      <c r="A3468" t="s">
        <v>9817</v>
      </c>
      <c r="B3468" s="6" t="s">
        <v>1634</v>
      </c>
      <c r="H3468" s="3" t="e">
        <f>IF(I3468="",200,VLOOKUP(I3468,#REF!,2,FALSE))</f>
        <v>#REF!</v>
      </c>
      <c r="I3468" t="s">
        <v>25</v>
      </c>
      <c r="J3468" s="3" t="s">
        <v>85</v>
      </c>
      <c r="K3468" s="3" t="s">
        <v>3</v>
      </c>
      <c r="L3468" t="s">
        <v>9395</v>
      </c>
      <c r="M3468" t="s">
        <v>90</v>
      </c>
      <c r="N3468" s="6" t="s">
        <v>1222</v>
      </c>
      <c r="P3468" s="6" t="s">
        <v>1291</v>
      </c>
      <c r="Q3468" s="6" t="s">
        <v>90</v>
      </c>
      <c r="R3468" s="6" t="s">
        <v>1279</v>
      </c>
      <c r="S3468" s="6"/>
    </row>
    <row r="3469" spans="1:19" ht="15" hidden="1" customHeight="1" x14ac:dyDescent="0.25">
      <c r="A3469" t="s">
        <v>9818</v>
      </c>
      <c r="B3469" s="6" t="s">
        <v>1634</v>
      </c>
      <c r="H3469" s="3" t="e">
        <f>IF(I3469="",200,VLOOKUP(I3469,#REF!,2,FALSE))</f>
        <v>#REF!</v>
      </c>
      <c r="I3469" t="s">
        <v>25</v>
      </c>
      <c r="J3469" s="3" t="s">
        <v>85</v>
      </c>
      <c r="K3469" s="3" t="s">
        <v>5</v>
      </c>
      <c r="L3469" t="s">
        <v>9782</v>
      </c>
      <c r="M3469" t="s">
        <v>90</v>
      </c>
      <c r="N3469" s="6" t="s">
        <v>1222</v>
      </c>
      <c r="P3469" s="6" t="s">
        <v>1291</v>
      </c>
      <c r="Q3469" s="6" t="s">
        <v>90</v>
      </c>
      <c r="R3469" s="6" t="s">
        <v>1279</v>
      </c>
      <c r="S3469" s="6"/>
    </row>
    <row r="3470" spans="1:19" ht="15" hidden="1" customHeight="1" x14ac:dyDescent="0.25">
      <c r="A3470" t="s">
        <v>9819</v>
      </c>
      <c r="B3470" s="6" t="s">
        <v>1636</v>
      </c>
      <c r="H3470" s="3" t="e">
        <f>IF(I3470="",200,VLOOKUP(I3470,#REF!,2,FALSE))</f>
        <v>#REF!</v>
      </c>
      <c r="I3470" t="s">
        <v>25</v>
      </c>
      <c r="J3470" s="3" t="s">
        <v>85</v>
      </c>
      <c r="K3470" s="3" t="s">
        <v>3</v>
      </c>
      <c r="L3470" t="s">
        <v>9395</v>
      </c>
      <c r="M3470" t="s">
        <v>90</v>
      </c>
      <c r="N3470" s="6" t="s">
        <v>1260</v>
      </c>
      <c r="P3470" s="6" t="s">
        <v>1294</v>
      </c>
      <c r="Q3470" s="6" t="s">
        <v>90</v>
      </c>
      <c r="R3470" s="6" t="s">
        <v>1295</v>
      </c>
      <c r="S3470" s="6"/>
    </row>
    <row r="3471" spans="1:19" ht="15" hidden="1" customHeight="1" x14ac:dyDescent="0.25">
      <c r="A3471" t="s">
        <v>9820</v>
      </c>
      <c r="B3471" s="6" t="s">
        <v>1636</v>
      </c>
      <c r="H3471" s="3" t="e">
        <f>IF(I3471="",200,VLOOKUP(I3471,#REF!,2,FALSE))</f>
        <v>#REF!</v>
      </c>
      <c r="I3471" t="s">
        <v>25</v>
      </c>
      <c r="J3471" s="3" t="s">
        <v>85</v>
      </c>
      <c r="K3471" s="3" t="s">
        <v>5</v>
      </c>
      <c r="L3471" t="s">
        <v>9782</v>
      </c>
      <c r="M3471" t="s">
        <v>90</v>
      </c>
      <c r="N3471" s="6" t="s">
        <v>1260</v>
      </c>
      <c r="P3471" s="6" t="s">
        <v>1294</v>
      </c>
      <c r="Q3471" s="6" t="s">
        <v>90</v>
      </c>
      <c r="R3471" s="6" t="s">
        <v>1295</v>
      </c>
      <c r="S3471" s="6"/>
    </row>
    <row r="3472" spans="1:19" ht="15" hidden="1" customHeight="1" x14ac:dyDescent="0.25">
      <c r="A3472" t="s">
        <v>9821</v>
      </c>
      <c r="B3472" s="6" t="s">
        <v>1638</v>
      </c>
      <c r="H3472" s="3" t="e">
        <f>IF(I3472="",200,VLOOKUP(I3472,#REF!,2,FALSE))</f>
        <v>#REF!</v>
      </c>
      <c r="I3472" t="s">
        <v>25</v>
      </c>
      <c r="J3472" s="3" t="s">
        <v>85</v>
      </c>
      <c r="K3472" s="3" t="s">
        <v>3</v>
      </c>
      <c r="L3472" t="s">
        <v>9395</v>
      </c>
      <c r="M3472" t="s">
        <v>90</v>
      </c>
      <c r="N3472" s="6" t="s">
        <v>1265</v>
      </c>
      <c r="P3472" s="6" t="s">
        <v>1298</v>
      </c>
      <c r="Q3472" s="6" t="s">
        <v>90</v>
      </c>
      <c r="R3472" s="6" t="s">
        <v>1295</v>
      </c>
      <c r="S3472" s="6"/>
    </row>
    <row r="3473" spans="1:19" ht="15" hidden="1" customHeight="1" x14ac:dyDescent="0.25">
      <c r="A3473" t="s">
        <v>9822</v>
      </c>
      <c r="B3473" s="6" t="s">
        <v>1638</v>
      </c>
      <c r="H3473" s="3" t="e">
        <f>IF(I3473="",200,VLOOKUP(I3473,#REF!,2,FALSE))</f>
        <v>#REF!</v>
      </c>
      <c r="I3473" t="s">
        <v>25</v>
      </c>
      <c r="J3473" s="3" t="s">
        <v>85</v>
      </c>
      <c r="K3473" s="3" t="s">
        <v>5</v>
      </c>
      <c r="L3473" t="s">
        <v>9782</v>
      </c>
      <c r="M3473" t="s">
        <v>90</v>
      </c>
      <c r="N3473" s="6" t="s">
        <v>1265</v>
      </c>
      <c r="P3473" s="6" t="s">
        <v>1298</v>
      </c>
      <c r="Q3473" s="6" t="s">
        <v>90</v>
      </c>
      <c r="R3473" s="6" t="s">
        <v>1295</v>
      </c>
      <c r="S3473" s="6"/>
    </row>
    <row r="3474" spans="1:19" ht="15" hidden="1" customHeight="1" x14ac:dyDescent="0.25">
      <c r="A3474" t="s">
        <v>9823</v>
      </c>
      <c r="B3474" s="6" t="s">
        <v>1640</v>
      </c>
      <c r="H3474" s="3" t="e">
        <f>IF(I3474="",200,VLOOKUP(I3474,#REF!,2,FALSE))</f>
        <v>#REF!</v>
      </c>
      <c r="I3474" t="s">
        <v>25</v>
      </c>
      <c r="J3474" s="3" t="s">
        <v>85</v>
      </c>
      <c r="K3474" s="3" t="s">
        <v>3</v>
      </c>
      <c r="L3474" t="s">
        <v>9395</v>
      </c>
      <c r="M3474" t="s">
        <v>90</v>
      </c>
      <c r="N3474" s="6" t="s">
        <v>1255</v>
      </c>
      <c r="P3474" s="6" t="s">
        <v>1256</v>
      </c>
      <c r="Q3474" s="6" t="s">
        <v>90</v>
      </c>
      <c r="R3474" s="6" t="s">
        <v>1301</v>
      </c>
      <c r="S3474" s="6"/>
    </row>
    <row r="3475" spans="1:19" ht="15" hidden="1" customHeight="1" x14ac:dyDescent="0.25">
      <c r="A3475" t="s">
        <v>9824</v>
      </c>
      <c r="B3475" s="6" t="s">
        <v>1640</v>
      </c>
      <c r="H3475" s="3" t="e">
        <f>IF(I3475="",200,VLOOKUP(I3475,#REF!,2,FALSE))</f>
        <v>#REF!</v>
      </c>
      <c r="I3475" t="s">
        <v>25</v>
      </c>
      <c r="J3475" s="3" t="s">
        <v>85</v>
      </c>
      <c r="K3475" s="3" t="s">
        <v>5</v>
      </c>
      <c r="L3475" t="s">
        <v>9782</v>
      </c>
      <c r="M3475" t="s">
        <v>90</v>
      </c>
      <c r="N3475" s="6" t="s">
        <v>1255</v>
      </c>
      <c r="P3475" s="6" t="s">
        <v>1256</v>
      </c>
      <c r="Q3475" s="6" t="s">
        <v>90</v>
      </c>
      <c r="R3475" s="6" t="s">
        <v>1301</v>
      </c>
      <c r="S3475" s="6"/>
    </row>
    <row r="3476" spans="1:19" ht="15" hidden="1" customHeight="1" x14ac:dyDescent="0.25">
      <c r="A3476" t="s">
        <v>9825</v>
      </c>
      <c r="B3476" s="6" t="s">
        <v>1642</v>
      </c>
      <c r="H3476" s="3" t="e">
        <f>IF(I3476="",200,VLOOKUP(I3476,#REF!,2,FALSE))</f>
        <v>#REF!</v>
      </c>
      <c r="I3476" t="s">
        <v>25</v>
      </c>
      <c r="J3476" s="3" t="s">
        <v>85</v>
      </c>
      <c r="K3476" s="3" t="s">
        <v>3</v>
      </c>
      <c r="L3476" t="s">
        <v>9395</v>
      </c>
      <c r="M3476" t="s">
        <v>90</v>
      </c>
      <c r="N3476" s="6" t="s">
        <v>1304</v>
      </c>
      <c r="P3476" s="6" t="s">
        <v>1305</v>
      </c>
      <c r="Q3476" s="6" t="s">
        <v>90</v>
      </c>
      <c r="R3476" s="6" t="s">
        <v>1306</v>
      </c>
      <c r="S3476" s="6"/>
    </row>
    <row r="3477" spans="1:19" ht="15" hidden="1" customHeight="1" x14ac:dyDescent="0.25">
      <c r="A3477" t="s">
        <v>9826</v>
      </c>
      <c r="B3477" s="6" t="s">
        <v>1642</v>
      </c>
      <c r="H3477" s="3" t="e">
        <f>IF(I3477="",200,VLOOKUP(I3477,#REF!,2,FALSE))</f>
        <v>#REF!</v>
      </c>
      <c r="I3477" t="s">
        <v>25</v>
      </c>
      <c r="J3477" s="3" t="s">
        <v>85</v>
      </c>
      <c r="K3477" s="3" t="s">
        <v>5</v>
      </c>
      <c r="L3477" t="s">
        <v>9782</v>
      </c>
      <c r="M3477" t="s">
        <v>90</v>
      </c>
      <c r="N3477" s="6" t="s">
        <v>1304</v>
      </c>
      <c r="P3477" s="6" t="s">
        <v>1305</v>
      </c>
      <c r="Q3477" s="6" t="s">
        <v>90</v>
      </c>
      <c r="R3477" s="6" t="s">
        <v>1306</v>
      </c>
      <c r="S3477" s="6"/>
    </row>
    <row r="3478" spans="1:19" ht="15" hidden="1" customHeight="1" x14ac:dyDescent="0.25">
      <c r="A3478" t="s">
        <v>9827</v>
      </c>
      <c r="B3478" s="6" t="s">
        <v>1644</v>
      </c>
      <c r="H3478" s="3" t="e">
        <f>IF(I3478="",200,VLOOKUP(I3478,#REF!,2,FALSE))</f>
        <v>#REF!</v>
      </c>
      <c r="I3478" t="s">
        <v>25</v>
      </c>
      <c r="J3478" s="3" t="s">
        <v>85</v>
      </c>
      <c r="K3478" s="3" t="s">
        <v>3</v>
      </c>
      <c r="L3478" t="s">
        <v>9395</v>
      </c>
      <c r="M3478" t="s">
        <v>90</v>
      </c>
      <c r="N3478" s="6" t="s">
        <v>1309</v>
      </c>
      <c r="P3478" s="6" t="s">
        <v>1310</v>
      </c>
      <c r="Q3478" s="6" t="s">
        <v>90</v>
      </c>
      <c r="R3478" s="6" t="s">
        <v>1306</v>
      </c>
      <c r="S3478" s="6"/>
    </row>
    <row r="3479" spans="1:19" ht="15" hidden="1" customHeight="1" x14ac:dyDescent="0.25">
      <c r="A3479" t="s">
        <v>9828</v>
      </c>
      <c r="B3479" s="6" t="s">
        <v>1644</v>
      </c>
      <c r="H3479" s="3" t="e">
        <f>IF(I3479="",200,VLOOKUP(I3479,#REF!,2,FALSE))</f>
        <v>#REF!</v>
      </c>
      <c r="I3479" t="s">
        <v>25</v>
      </c>
      <c r="J3479" s="3" t="s">
        <v>85</v>
      </c>
      <c r="K3479" s="3" t="s">
        <v>5</v>
      </c>
      <c r="L3479" t="s">
        <v>9782</v>
      </c>
      <c r="M3479" t="s">
        <v>90</v>
      </c>
      <c r="N3479" s="6" t="s">
        <v>1309</v>
      </c>
      <c r="P3479" s="6" t="s">
        <v>1310</v>
      </c>
      <c r="Q3479" s="6" t="s">
        <v>90</v>
      </c>
      <c r="R3479" s="6" t="s">
        <v>1306</v>
      </c>
      <c r="S3479" s="6"/>
    </row>
    <row r="3480" spans="1:19" ht="15" hidden="1" customHeight="1" x14ac:dyDescent="0.25">
      <c r="A3480" t="s">
        <v>9829</v>
      </c>
      <c r="B3480" s="6" t="s">
        <v>1646</v>
      </c>
      <c r="H3480" s="3" t="e">
        <f>IF(I3480="",200,VLOOKUP(I3480,#REF!,2,FALSE))</f>
        <v>#REF!</v>
      </c>
      <c r="I3480" t="s">
        <v>25</v>
      </c>
      <c r="J3480" s="3" t="s">
        <v>85</v>
      </c>
      <c r="K3480" s="3" t="s">
        <v>3</v>
      </c>
      <c r="L3480" t="s">
        <v>9395</v>
      </c>
      <c r="M3480" t="s">
        <v>90</v>
      </c>
      <c r="N3480" s="6" t="s">
        <v>1212</v>
      </c>
      <c r="P3480" s="6" t="s">
        <v>1313</v>
      </c>
      <c r="Q3480" s="6" t="s">
        <v>90</v>
      </c>
      <c r="R3480" s="6" t="s">
        <v>1314</v>
      </c>
      <c r="S3480" s="6"/>
    </row>
    <row r="3481" spans="1:19" ht="15" hidden="1" customHeight="1" x14ac:dyDescent="0.25">
      <c r="A3481" t="s">
        <v>9830</v>
      </c>
      <c r="B3481" s="6" t="s">
        <v>1646</v>
      </c>
      <c r="H3481" s="3" t="e">
        <f>IF(I3481="",200,VLOOKUP(I3481,#REF!,2,FALSE))</f>
        <v>#REF!</v>
      </c>
      <c r="I3481" t="s">
        <v>25</v>
      </c>
      <c r="J3481" s="3" t="s">
        <v>85</v>
      </c>
      <c r="K3481" s="3" t="s">
        <v>5</v>
      </c>
      <c r="L3481" t="s">
        <v>9782</v>
      </c>
      <c r="M3481" t="s">
        <v>90</v>
      </c>
      <c r="N3481" s="6" t="s">
        <v>1212</v>
      </c>
      <c r="P3481" s="6" t="s">
        <v>1313</v>
      </c>
      <c r="Q3481" s="6" t="s">
        <v>90</v>
      </c>
      <c r="R3481" s="6" t="s">
        <v>1314</v>
      </c>
      <c r="S3481" s="6"/>
    </row>
    <row r="3482" spans="1:19" ht="15" hidden="1" customHeight="1" x14ac:dyDescent="0.25">
      <c r="A3482" t="s">
        <v>9831</v>
      </c>
      <c r="B3482" s="6" t="s">
        <v>1648</v>
      </c>
      <c r="H3482" s="3" t="e">
        <f>IF(I3482="",200,VLOOKUP(I3482,#REF!,2,FALSE))</f>
        <v>#REF!</v>
      </c>
      <c r="I3482" t="s">
        <v>25</v>
      </c>
      <c r="J3482" s="3" t="s">
        <v>85</v>
      </c>
      <c r="K3482" s="3" t="s">
        <v>3</v>
      </c>
      <c r="L3482" t="s">
        <v>9395</v>
      </c>
      <c r="M3482" t="s">
        <v>90</v>
      </c>
      <c r="N3482" s="6" t="s">
        <v>1317</v>
      </c>
      <c r="P3482" s="6" t="s">
        <v>1318</v>
      </c>
      <c r="Q3482" s="6" t="s">
        <v>90</v>
      </c>
      <c r="R3482" s="6" t="s">
        <v>1319</v>
      </c>
      <c r="S3482" s="6"/>
    </row>
    <row r="3483" spans="1:19" ht="15" hidden="1" customHeight="1" x14ac:dyDescent="0.25">
      <c r="A3483" t="s">
        <v>9832</v>
      </c>
      <c r="B3483" s="6" t="s">
        <v>1648</v>
      </c>
      <c r="H3483" s="3" t="e">
        <f>IF(I3483="",200,VLOOKUP(I3483,#REF!,2,FALSE))</f>
        <v>#REF!</v>
      </c>
      <c r="I3483" t="s">
        <v>25</v>
      </c>
      <c r="J3483" s="3" t="s">
        <v>85</v>
      </c>
      <c r="K3483" s="3" t="s">
        <v>5</v>
      </c>
      <c r="L3483" t="s">
        <v>9782</v>
      </c>
      <c r="M3483" t="s">
        <v>90</v>
      </c>
      <c r="N3483" s="6" t="s">
        <v>1317</v>
      </c>
      <c r="P3483" s="6" t="s">
        <v>1318</v>
      </c>
      <c r="Q3483" s="6" t="s">
        <v>90</v>
      </c>
      <c r="R3483" s="6" t="s">
        <v>1319</v>
      </c>
      <c r="S3483" s="6"/>
    </row>
    <row r="3484" spans="1:19" ht="15" hidden="1" customHeight="1" x14ac:dyDescent="0.25">
      <c r="A3484" t="s">
        <v>9833</v>
      </c>
      <c r="B3484" s="6" t="s">
        <v>1650</v>
      </c>
      <c r="H3484" s="3" t="e">
        <f>IF(I3484="",200,VLOOKUP(I3484,#REF!,2,FALSE))</f>
        <v>#REF!</v>
      </c>
      <c r="I3484" t="s">
        <v>25</v>
      </c>
      <c r="J3484" s="3" t="s">
        <v>85</v>
      </c>
      <c r="K3484" s="3" t="s">
        <v>3</v>
      </c>
      <c r="L3484" t="s">
        <v>9395</v>
      </c>
      <c r="M3484" t="s">
        <v>90</v>
      </c>
      <c r="N3484" s="6" t="s">
        <v>1322</v>
      </c>
      <c r="P3484" s="6" t="s">
        <v>1323</v>
      </c>
      <c r="Q3484" s="6" t="s">
        <v>90</v>
      </c>
      <c r="R3484" s="6" t="s">
        <v>1324</v>
      </c>
      <c r="S3484" s="6"/>
    </row>
    <row r="3485" spans="1:19" ht="15" hidden="1" customHeight="1" x14ac:dyDescent="0.25">
      <c r="A3485" t="s">
        <v>9834</v>
      </c>
      <c r="B3485" s="6" t="s">
        <v>1650</v>
      </c>
      <c r="H3485" s="3" t="e">
        <f>IF(I3485="",200,VLOOKUP(I3485,#REF!,2,FALSE))</f>
        <v>#REF!</v>
      </c>
      <c r="I3485" t="s">
        <v>25</v>
      </c>
      <c r="J3485" s="3" t="s">
        <v>85</v>
      </c>
      <c r="K3485" s="3" t="s">
        <v>5</v>
      </c>
      <c r="L3485" t="s">
        <v>9782</v>
      </c>
      <c r="M3485" t="s">
        <v>90</v>
      </c>
      <c r="N3485" s="6" t="s">
        <v>1322</v>
      </c>
      <c r="P3485" s="6" t="s">
        <v>1323</v>
      </c>
      <c r="Q3485" s="6" t="s">
        <v>90</v>
      </c>
      <c r="R3485" s="6" t="s">
        <v>1324</v>
      </c>
      <c r="S3485" s="6"/>
    </row>
    <row r="3486" spans="1:19" ht="15" hidden="1" customHeight="1" x14ac:dyDescent="0.25">
      <c r="A3486" t="s">
        <v>9835</v>
      </c>
      <c r="B3486" s="6" t="s">
        <v>1652</v>
      </c>
      <c r="H3486" s="3" t="e">
        <f>IF(I3486="",200,VLOOKUP(I3486,#REF!,2,FALSE))</f>
        <v>#REF!</v>
      </c>
      <c r="I3486" t="s">
        <v>25</v>
      </c>
      <c r="J3486" s="3" t="s">
        <v>85</v>
      </c>
      <c r="K3486" s="3" t="s">
        <v>3</v>
      </c>
      <c r="L3486" t="s">
        <v>9395</v>
      </c>
      <c r="M3486" t="s">
        <v>90</v>
      </c>
      <c r="N3486" s="6" t="s">
        <v>1327</v>
      </c>
      <c r="P3486" s="6" t="s">
        <v>1328</v>
      </c>
      <c r="Q3486" s="6" t="s">
        <v>90</v>
      </c>
      <c r="R3486" s="6" t="s">
        <v>1329</v>
      </c>
      <c r="S3486" s="6"/>
    </row>
    <row r="3487" spans="1:19" ht="15" hidden="1" customHeight="1" x14ac:dyDescent="0.25">
      <c r="A3487" t="s">
        <v>9836</v>
      </c>
      <c r="B3487" s="6" t="s">
        <v>1652</v>
      </c>
      <c r="H3487" s="3" t="e">
        <f>IF(I3487="",200,VLOOKUP(I3487,#REF!,2,FALSE))</f>
        <v>#REF!</v>
      </c>
      <c r="I3487" t="s">
        <v>25</v>
      </c>
      <c r="J3487" s="3" t="s">
        <v>85</v>
      </c>
      <c r="K3487" s="3" t="s">
        <v>5</v>
      </c>
      <c r="L3487" t="s">
        <v>9782</v>
      </c>
      <c r="M3487" t="s">
        <v>90</v>
      </c>
      <c r="N3487" s="6" t="s">
        <v>1327</v>
      </c>
      <c r="P3487" s="6" t="s">
        <v>1328</v>
      </c>
      <c r="Q3487" s="6" t="s">
        <v>90</v>
      </c>
      <c r="R3487" s="6" t="s">
        <v>1329</v>
      </c>
      <c r="S3487" s="6"/>
    </row>
    <row r="3488" spans="1:19" ht="15" hidden="1" customHeight="1" x14ac:dyDescent="0.25">
      <c r="A3488" t="s">
        <v>9837</v>
      </c>
      <c r="B3488" s="6" t="s">
        <v>1654</v>
      </c>
      <c r="H3488" s="3" t="e">
        <f>IF(I3488="",200,VLOOKUP(I3488,#REF!,2,FALSE))</f>
        <v>#REF!</v>
      </c>
      <c r="I3488" t="s">
        <v>25</v>
      </c>
      <c r="J3488" s="3" t="s">
        <v>85</v>
      </c>
      <c r="K3488" s="3" t="s">
        <v>3</v>
      </c>
      <c r="L3488" t="s">
        <v>9395</v>
      </c>
      <c r="M3488" t="s">
        <v>90</v>
      </c>
      <c r="N3488" s="6" t="s">
        <v>1332</v>
      </c>
      <c r="P3488" s="6" t="s">
        <v>1333</v>
      </c>
      <c r="Q3488" s="6" t="s">
        <v>90</v>
      </c>
      <c r="R3488" s="6" t="s">
        <v>1329</v>
      </c>
      <c r="S3488" s="6"/>
    </row>
    <row r="3489" spans="1:19" ht="15" hidden="1" customHeight="1" x14ac:dyDescent="0.25">
      <c r="A3489" t="s">
        <v>9838</v>
      </c>
      <c r="B3489" s="6" t="s">
        <v>1654</v>
      </c>
      <c r="H3489" s="3" t="e">
        <f>IF(I3489="",200,VLOOKUP(I3489,#REF!,2,FALSE))</f>
        <v>#REF!</v>
      </c>
      <c r="I3489" t="s">
        <v>25</v>
      </c>
      <c r="J3489" s="3" t="s">
        <v>85</v>
      </c>
      <c r="K3489" s="3" t="s">
        <v>5</v>
      </c>
      <c r="L3489" t="s">
        <v>9782</v>
      </c>
      <c r="M3489" t="s">
        <v>90</v>
      </c>
      <c r="N3489" s="6" t="s">
        <v>1332</v>
      </c>
      <c r="P3489" s="6" t="s">
        <v>1333</v>
      </c>
      <c r="Q3489" s="6" t="s">
        <v>90</v>
      </c>
      <c r="R3489" s="6" t="s">
        <v>1329</v>
      </c>
      <c r="S3489" s="6"/>
    </row>
    <row r="3490" spans="1:19" ht="15" hidden="1" customHeight="1" x14ac:dyDescent="0.25">
      <c r="A3490" t="s">
        <v>9839</v>
      </c>
      <c r="B3490" s="6" t="s">
        <v>1656</v>
      </c>
      <c r="H3490" s="3" t="e">
        <f>IF(I3490="",200,VLOOKUP(I3490,#REF!,2,FALSE))</f>
        <v>#REF!</v>
      </c>
      <c r="I3490" t="s">
        <v>25</v>
      </c>
      <c r="J3490" s="3" t="s">
        <v>85</v>
      </c>
      <c r="K3490" s="3" t="s">
        <v>3</v>
      </c>
      <c r="L3490" t="s">
        <v>9395</v>
      </c>
      <c r="M3490" t="s">
        <v>90</v>
      </c>
      <c r="N3490" s="6" t="s">
        <v>1227</v>
      </c>
      <c r="P3490" s="6" t="s">
        <v>1336</v>
      </c>
      <c r="Q3490" s="6" t="s">
        <v>90</v>
      </c>
      <c r="R3490" s="6" t="s">
        <v>1329</v>
      </c>
      <c r="S3490" s="6"/>
    </row>
    <row r="3491" spans="1:19" ht="15" hidden="1" customHeight="1" x14ac:dyDescent="0.25">
      <c r="A3491" t="s">
        <v>9840</v>
      </c>
      <c r="B3491" s="6" t="s">
        <v>1656</v>
      </c>
      <c r="H3491" s="3" t="e">
        <f>IF(I3491="",200,VLOOKUP(I3491,#REF!,2,FALSE))</f>
        <v>#REF!</v>
      </c>
      <c r="I3491" t="s">
        <v>25</v>
      </c>
      <c r="J3491" s="3" t="s">
        <v>85</v>
      </c>
      <c r="K3491" s="3" t="s">
        <v>5</v>
      </c>
      <c r="L3491" t="s">
        <v>9782</v>
      </c>
      <c r="M3491" t="s">
        <v>90</v>
      </c>
      <c r="N3491" s="6" t="s">
        <v>1227</v>
      </c>
      <c r="P3491" s="6" t="s">
        <v>1336</v>
      </c>
      <c r="Q3491" s="6" t="s">
        <v>90</v>
      </c>
      <c r="R3491" s="6" t="s">
        <v>1329</v>
      </c>
      <c r="S3491" s="6"/>
    </row>
    <row r="3492" spans="1:19" ht="15" hidden="1" customHeight="1" x14ac:dyDescent="0.25">
      <c r="A3492" t="s">
        <v>9841</v>
      </c>
      <c r="B3492" s="6" t="s">
        <v>9842</v>
      </c>
      <c r="H3492" s="3" t="e">
        <f>IF(I3492="",200,VLOOKUP(I3492,#REF!,2,FALSE))</f>
        <v>#REF!</v>
      </c>
      <c r="I3492" t="s">
        <v>25</v>
      </c>
      <c r="J3492" s="3" t="s">
        <v>85</v>
      </c>
      <c r="K3492" s="3" t="s">
        <v>3</v>
      </c>
      <c r="L3492" t="s">
        <v>9395</v>
      </c>
      <c r="M3492" t="s">
        <v>90</v>
      </c>
      <c r="N3492" s="6" t="s">
        <v>1270</v>
      </c>
      <c r="P3492" s="6" t="s">
        <v>1339</v>
      </c>
      <c r="Q3492" s="6" t="s">
        <v>90</v>
      </c>
      <c r="R3492" s="6" t="s">
        <v>1340</v>
      </c>
      <c r="S3492" s="6"/>
    </row>
    <row r="3493" spans="1:19" ht="15" hidden="1" customHeight="1" x14ac:dyDescent="0.25">
      <c r="A3493" t="s">
        <v>9843</v>
      </c>
      <c r="B3493" s="6" t="s">
        <v>9842</v>
      </c>
      <c r="H3493" s="3" t="e">
        <f>IF(I3493="",200,VLOOKUP(I3493,#REF!,2,FALSE))</f>
        <v>#REF!</v>
      </c>
      <c r="I3493" t="s">
        <v>25</v>
      </c>
      <c r="J3493" s="3" t="s">
        <v>85</v>
      </c>
      <c r="K3493" s="3" t="s">
        <v>5</v>
      </c>
      <c r="L3493" t="s">
        <v>9782</v>
      </c>
      <c r="M3493" t="s">
        <v>90</v>
      </c>
      <c r="N3493" s="6" t="s">
        <v>1270</v>
      </c>
      <c r="P3493" s="6" t="s">
        <v>1339</v>
      </c>
      <c r="Q3493" s="6" t="s">
        <v>90</v>
      </c>
      <c r="R3493" s="6" t="s">
        <v>1340</v>
      </c>
      <c r="S3493" s="6"/>
    </row>
    <row r="3494" spans="1:19" ht="15" hidden="1" customHeight="1" x14ac:dyDescent="0.25">
      <c r="A3494" t="s">
        <v>9844</v>
      </c>
      <c r="B3494" s="6" t="s">
        <v>9845</v>
      </c>
      <c r="H3494" s="3" t="e">
        <f>IF(I3494="",200,VLOOKUP(I3494,#REF!,2,FALSE))</f>
        <v>#REF!</v>
      </c>
      <c r="I3494" t="s">
        <v>25</v>
      </c>
      <c r="J3494" s="3" t="s">
        <v>85</v>
      </c>
      <c r="K3494" s="3" t="s">
        <v>3</v>
      </c>
      <c r="L3494" t="s">
        <v>9395</v>
      </c>
      <c r="M3494" t="s">
        <v>90</v>
      </c>
      <c r="N3494" s="6" t="s">
        <v>1270</v>
      </c>
      <c r="P3494" s="6" t="s">
        <v>1343</v>
      </c>
      <c r="Q3494" s="6" t="s">
        <v>90</v>
      </c>
      <c r="R3494" s="6" t="s">
        <v>1344</v>
      </c>
      <c r="S3494" s="6"/>
    </row>
    <row r="3495" spans="1:19" ht="15" hidden="1" customHeight="1" x14ac:dyDescent="0.25">
      <c r="A3495" t="s">
        <v>9846</v>
      </c>
      <c r="B3495" s="6" t="s">
        <v>9845</v>
      </c>
      <c r="H3495" s="3" t="e">
        <f>IF(I3495="",200,VLOOKUP(I3495,#REF!,2,FALSE))</f>
        <v>#REF!</v>
      </c>
      <c r="I3495" t="s">
        <v>25</v>
      </c>
      <c r="J3495" s="3" t="s">
        <v>85</v>
      </c>
      <c r="K3495" s="3" t="s">
        <v>5</v>
      </c>
      <c r="L3495" t="s">
        <v>9782</v>
      </c>
      <c r="M3495" t="s">
        <v>90</v>
      </c>
      <c r="N3495" s="6" t="s">
        <v>1270</v>
      </c>
      <c r="P3495" s="6" t="s">
        <v>1343</v>
      </c>
      <c r="Q3495" s="6" t="s">
        <v>90</v>
      </c>
      <c r="R3495" s="6" t="s">
        <v>1344</v>
      </c>
      <c r="S3495" s="6"/>
    </row>
    <row r="3496" spans="1:19" ht="15" hidden="1" customHeight="1" x14ac:dyDescent="0.25">
      <c r="A3496" t="s">
        <v>9847</v>
      </c>
      <c r="B3496" s="6" t="s">
        <v>1662</v>
      </c>
      <c r="H3496" s="3" t="e">
        <f>IF(I3496="",200,VLOOKUP(I3496,#REF!,2,FALSE))</f>
        <v>#REF!</v>
      </c>
      <c r="I3496" t="s">
        <v>25</v>
      </c>
      <c r="J3496" s="3" t="s">
        <v>85</v>
      </c>
      <c r="K3496" s="3" t="s">
        <v>3</v>
      </c>
      <c r="L3496" t="s">
        <v>9395</v>
      </c>
      <c r="M3496" t="s">
        <v>90</v>
      </c>
      <c r="N3496" s="6" t="s">
        <v>1270</v>
      </c>
      <c r="P3496" s="6" t="s">
        <v>1347</v>
      </c>
      <c r="Q3496" s="6" t="s">
        <v>90</v>
      </c>
      <c r="R3496" s="6" t="s">
        <v>1348</v>
      </c>
      <c r="S3496" s="6"/>
    </row>
    <row r="3497" spans="1:19" ht="15" hidden="1" customHeight="1" x14ac:dyDescent="0.25">
      <c r="A3497" t="s">
        <v>9848</v>
      </c>
      <c r="B3497" s="6" t="s">
        <v>1662</v>
      </c>
      <c r="H3497" s="3" t="e">
        <f>IF(I3497="",200,VLOOKUP(I3497,#REF!,2,FALSE))</f>
        <v>#REF!</v>
      </c>
      <c r="I3497" t="s">
        <v>25</v>
      </c>
      <c r="J3497" s="3" t="s">
        <v>85</v>
      </c>
      <c r="K3497" s="3" t="s">
        <v>5</v>
      </c>
      <c r="L3497" t="s">
        <v>9782</v>
      </c>
      <c r="M3497" t="s">
        <v>90</v>
      </c>
      <c r="N3497" s="6" t="s">
        <v>1270</v>
      </c>
      <c r="P3497" s="6" t="s">
        <v>1347</v>
      </c>
      <c r="Q3497" s="6" t="s">
        <v>90</v>
      </c>
      <c r="R3497" s="6" t="s">
        <v>1348</v>
      </c>
      <c r="S3497" s="6"/>
    </row>
    <row r="3498" spans="1:19" ht="15" hidden="1" customHeight="1" x14ac:dyDescent="0.25">
      <c r="A3498" t="s">
        <v>9849</v>
      </c>
      <c r="B3498" s="6" t="s">
        <v>1665</v>
      </c>
      <c r="H3498" s="3" t="e">
        <f>IF(I3498="",200,VLOOKUP(I3498,#REF!,2,FALSE))</f>
        <v>#REF!</v>
      </c>
      <c r="I3498" t="s">
        <v>25</v>
      </c>
      <c r="J3498" s="3" t="s">
        <v>85</v>
      </c>
      <c r="K3498" s="3" t="s">
        <v>3</v>
      </c>
      <c r="L3498" t="s">
        <v>9395</v>
      </c>
      <c r="M3498" t="s">
        <v>90</v>
      </c>
      <c r="N3498" s="6" t="s">
        <v>1270</v>
      </c>
      <c r="P3498" s="6" t="s">
        <v>1351</v>
      </c>
      <c r="Q3498" s="6" t="s">
        <v>90</v>
      </c>
      <c r="R3498" s="6" t="s">
        <v>1352</v>
      </c>
      <c r="S3498" s="6"/>
    </row>
    <row r="3499" spans="1:19" ht="15" hidden="1" customHeight="1" x14ac:dyDescent="0.25">
      <c r="A3499" t="s">
        <v>9850</v>
      </c>
      <c r="B3499" s="6" t="s">
        <v>1665</v>
      </c>
      <c r="H3499" s="3" t="e">
        <f>IF(I3499="",200,VLOOKUP(I3499,#REF!,2,FALSE))</f>
        <v>#REF!</v>
      </c>
      <c r="I3499" t="s">
        <v>25</v>
      </c>
      <c r="J3499" s="3" t="s">
        <v>85</v>
      </c>
      <c r="K3499" s="3" t="s">
        <v>5</v>
      </c>
      <c r="L3499" t="s">
        <v>9782</v>
      </c>
      <c r="M3499" t="s">
        <v>90</v>
      </c>
      <c r="N3499" s="6" t="s">
        <v>1270</v>
      </c>
      <c r="P3499" s="6" t="s">
        <v>1351</v>
      </c>
      <c r="Q3499" s="6" t="s">
        <v>90</v>
      </c>
      <c r="R3499" s="6" t="s">
        <v>1352</v>
      </c>
      <c r="S3499" s="6"/>
    </row>
    <row r="3500" spans="1:19" ht="15" hidden="1" customHeight="1" x14ac:dyDescent="0.25">
      <c r="A3500" t="s">
        <v>9851</v>
      </c>
      <c r="B3500" s="6" t="s">
        <v>1667</v>
      </c>
      <c r="H3500" s="3" t="e">
        <f>IF(I3500="",200,VLOOKUP(I3500,#REF!,2,FALSE))</f>
        <v>#REF!</v>
      </c>
      <c r="I3500" t="s">
        <v>25</v>
      </c>
      <c r="J3500" s="3" t="s">
        <v>85</v>
      </c>
      <c r="K3500" s="3" t="s">
        <v>3</v>
      </c>
      <c r="L3500" t="s">
        <v>9395</v>
      </c>
      <c r="M3500" t="s">
        <v>90</v>
      </c>
      <c r="N3500" s="6" t="s">
        <v>1270</v>
      </c>
      <c r="P3500" s="6" t="s">
        <v>1355</v>
      </c>
      <c r="Q3500" s="6" t="s">
        <v>90</v>
      </c>
      <c r="R3500" s="6" t="s">
        <v>1356</v>
      </c>
      <c r="S3500" s="6"/>
    </row>
    <row r="3501" spans="1:19" ht="15" hidden="1" customHeight="1" x14ac:dyDescent="0.25">
      <c r="A3501" t="s">
        <v>9852</v>
      </c>
      <c r="B3501" s="6" t="s">
        <v>1667</v>
      </c>
      <c r="H3501" s="3" t="e">
        <f>IF(I3501="",200,VLOOKUP(I3501,#REF!,2,FALSE))</f>
        <v>#REF!</v>
      </c>
      <c r="I3501" t="s">
        <v>25</v>
      </c>
      <c r="J3501" s="3" t="s">
        <v>85</v>
      </c>
      <c r="K3501" s="3" t="s">
        <v>5</v>
      </c>
      <c r="L3501" t="s">
        <v>9782</v>
      </c>
      <c r="M3501" t="s">
        <v>90</v>
      </c>
      <c r="N3501" s="6" t="s">
        <v>1270</v>
      </c>
      <c r="P3501" s="6" t="s">
        <v>1355</v>
      </c>
      <c r="Q3501" s="6" t="s">
        <v>90</v>
      </c>
      <c r="R3501" s="6" t="s">
        <v>1356</v>
      </c>
      <c r="S3501" s="6"/>
    </row>
    <row r="3502" spans="1:19" ht="15" hidden="1" customHeight="1" x14ac:dyDescent="0.25">
      <c r="A3502" t="s">
        <v>9853</v>
      </c>
      <c r="B3502" s="6" t="s">
        <v>1669</v>
      </c>
      <c r="H3502" s="3" t="e">
        <f>IF(I3502="",200,VLOOKUP(I3502,#REF!,2,FALSE))</f>
        <v>#REF!</v>
      </c>
      <c r="I3502" t="s">
        <v>25</v>
      </c>
      <c r="J3502" s="3" t="s">
        <v>85</v>
      </c>
      <c r="K3502" s="3" t="s">
        <v>3</v>
      </c>
      <c r="L3502" t="s">
        <v>9395</v>
      </c>
      <c r="M3502" t="s">
        <v>90</v>
      </c>
      <c r="N3502" s="6" t="s">
        <v>1265</v>
      </c>
      <c r="P3502" s="6" t="s">
        <v>1359</v>
      </c>
      <c r="Q3502" s="6" t="s">
        <v>90</v>
      </c>
      <c r="R3502" s="6" t="s">
        <v>1360</v>
      </c>
      <c r="S3502" s="6"/>
    </row>
    <row r="3503" spans="1:19" ht="15" hidden="1" customHeight="1" x14ac:dyDescent="0.25">
      <c r="A3503" t="s">
        <v>9854</v>
      </c>
      <c r="B3503" s="6" t="s">
        <v>1669</v>
      </c>
      <c r="H3503" s="3" t="e">
        <f>IF(I3503="",200,VLOOKUP(I3503,#REF!,2,FALSE))</f>
        <v>#REF!</v>
      </c>
      <c r="I3503" t="s">
        <v>25</v>
      </c>
      <c r="J3503" s="3" t="s">
        <v>85</v>
      </c>
      <c r="K3503" s="3" t="s">
        <v>5</v>
      </c>
      <c r="L3503" t="s">
        <v>9782</v>
      </c>
      <c r="M3503" t="s">
        <v>90</v>
      </c>
      <c r="N3503" s="6" t="s">
        <v>1265</v>
      </c>
      <c r="P3503" s="6" t="s">
        <v>1359</v>
      </c>
      <c r="Q3503" s="6" t="s">
        <v>90</v>
      </c>
      <c r="R3503" s="6" t="s">
        <v>1360</v>
      </c>
      <c r="S3503" s="6"/>
    </row>
    <row r="3504" spans="1:19" ht="15" hidden="1" customHeight="1" x14ac:dyDescent="0.25">
      <c r="A3504" t="s">
        <v>9855</v>
      </c>
      <c r="B3504" s="6" t="s">
        <v>1671</v>
      </c>
      <c r="H3504" s="3" t="e">
        <f>IF(I3504="",200,VLOOKUP(I3504,#REF!,2,FALSE))</f>
        <v>#REF!</v>
      </c>
      <c r="I3504" t="s">
        <v>25</v>
      </c>
      <c r="J3504" s="3" t="s">
        <v>85</v>
      </c>
      <c r="K3504" s="3" t="s">
        <v>3</v>
      </c>
      <c r="L3504" t="s">
        <v>9395</v>
      </c>
      <c r="M3504" t="s">
        <v>90</v>
      </c>
      <c r="N3504" s="6" t="s">
        <v>1160</v>
      </c>
      <c r="O3504" s="6" t="s">
        <v>1161</v>
      </c>
      <c r="P3504" s="6" t="s">
        <v>1162</v>
      </c>
      <c r="Q3504" s="6" t="s">
        <v>90</v>
      </c>
      <c r="R3504" s="6" t="s">
        <v>90</v>
      </c>
      <c r="S3504" s="6"/>
    </row>
    <row r="3505" spans="1:19" ht="15" hidden="1" customHeight="1" x14ac:dyDescent="0.25">
      <c r="A3505" t="s">
        <v>9856</v>
      </c>
      <c r="B3505" s="6" t="s">
        <v>1671</v>
      </c>
      <c r="H3505" s="3" t="e">
        <f>IF(I3505="",200,VLOOKUP(I3505,#REF!,2,FALSE))</f>
        <v>#REF!</v>
      </c>
      <c r="I3505" t="s">
        <v>25</v>
      </c>
      <c r="J3505" s="3" t="s">
        <v>85</v>
      </c>
      <c r="K3505" s="3" t="s">
        <v>5</v>
      </c>
      <c r="L3505" t="s">
        <v>9782</v>
      </c>
      <c r="M3505" t="s">
        <v>90</v>
      </c>
      <c r="N3505" s="6" t="s">
        <v>1160</v>
      </c>
      <c r="O3505" s="6" t="s">
        <v>1161</v>
      </c>
      <c r="P3505" s="6" t="s">
        <v>1162</v>
      </c>
      <c r="Q3505" s="6" t="s">
        <v>90</v>
      </c>
      <c r="R3505" s="6" t="s">
        <v>90</v>
      </c>
      <c r="S3505" s="6"/>
    </row>
    <row r="3506" spans="1:19" ht="15" hidden="1" customHeight="1" x14ac:dyDescent="0.25">
      <c r="A3506" t="s">
        <v>9857</v>
      </c>
      <c r="B3506" s="6" t="s">
        <v>1673</v>
      </c>
      <c r="H3506" s="3" t="e">
        <f>IF(I3506="",200,VLOOKUP(I3506,#REF!,2,FALSE))</f>
        <v>#REF!</v>
      </c>
      <c r="I3506" t="s">
        <v>25</v>
      </c>
      <c r="J3506" s="3" t="s">
        <v>85</v>
      </c>
      <c r="K3506" s="3" t="s">
        <v>3</v>
      </c>
      <c r="L3506" t="s">
        <v>9395</v>
      </c>
      <c r="M3506" t="s">
        <v>90</v>
      </c>
      <c r="N3506" s="6" t="s">
        <v>1165</v>
      </c>
      <c r="O3506" s="6" t="s">
        <v>1166</v>
      </c>
      <c r="P3506" s="6" t="s">
        <v>1167</v>
      </c>
      <c r="Q3506" s="6" t="s">
        <v>90</v>
      </c>
      <c r="R3506" s="6" t="s">
        <v>90</v>
      </c>
      <c r="S3506" s="6"/>
    </row>
    <row r="3507" spans="1:19" ht="15" hidden="1" customHeight="1" x14ac:dyDescent="0.25">
      <c r="A3507" t="s">
        <v>9858</v>
      </c>
      <c r="B3507" s="6" t="s">
        <v>1673</v>
      </c>
      <c r="H3507" s="3" t="e">
        <f>IF(I3507="",200,VLOOKUP(I3507,#REF!,2,FALSE))</f>
        <v>#REF!</v>
      </c>
      <c r="I3507" t="s">
        <v>25</v>
      </c>
      <c r="J3507" s="3" t="s">
        <v>85</v>
      </c>
      <c r="K3507" s="3" t="s">
        <v>5</v>
      </c>
      <c r="L3507" t="s">
        <v>9782</v>
      </c>
      <c r="M3507" t="s">
        <v>90</v>
      </c>
      <c r="N3507" s="6" t="s">
        <v>1165</v>
      </c>
      <c r="O3507" s="6" t="s">
        <v>1166</v>
      </c>
      <c r="P3507" s="6" t="s">
        <v>1167</v>
      </c>
      <c r="Q3507" s="6" t="s">
        <v>90</v>
      </c>
      <c r="R3507" s="6" t="s">
        <v>90</v>
      </c>
      <c r="S3507" s="6"/>
    </row>
    <row r="3508" spans="1:19" ht="15" hidden="1" customHeight="1" x14ac:dyDescent="0.25">
      <c r="A3508" t="s">
        <v>9859</v>
      </c>
      <c r="B3508" s="6" t="s">
        <v>1677</v>
      </c>
      <c r="H3508" s="3" t="e">
        <f>IF(I3508="",200,VLOOKUP(I3508,#REF!,2,FALSE))</f>
        <v>#REF!</v>
      </c>
      <c r="I3508" t="s">
        <v>25</v>
      </c>
      <c r="J3508" s="3" t="s">
        <v>85</v>
      </c>
      <c r="K3508" s="3" t="s">
        <v>3</v>
      </c>
      <c r="L3508" t="s">
        <v>9395</v>
      </c>
      <c r="M3508" t="s">
        <v>90</v>
      </c>
      <c r="N3508" s="6" t="s">
        <v>1170</v>
      </c>
      <c r="O3508" s="6" t="s">
        <v>1171</v>
      </c>
      <c r="P3508" s="6" t="s">
        <v>1167</v>
      </c>
      <c r="Q3508" s="6" t="s">
        <v>90</v>
      </c>
      <c r="R3508" s="6" t="s">
        <v>90</v>
      </c>
      <c r="S3508" s="6"/>
    </row>
    <row r="3509" spans="1:19" ht="15" hidden="1" customHeight="1" x14ac:dyDescent="0.25">
      <c r="A3509" t="s">
        <v>9860</v>
      </c>
      <c r="B3509" s="6" t="s">
        <v>1677</v>
      </c>
      <c r="H3509" s="3" t="e">
        <f>IF(I3509="",200,VLOOKUP(I3509,#REF!,2,FALSE))</f>
        <v>#REF!</v>
      </c>
      <c r="I3509" t="s">
        <v>25</v>
      </c>
      <c r="J3509" s="3" t="s">
        <v>85</v>
      </c>
      <c r="K3509" s="3" t="s">
        <v>5</v>
      </c>
      <c r="L3509" t="s">
        <v>9782</v>
      </c>
      <c r="M3509" t="s">
        <v>90</v>
      </c>
      <c r="N3509" s="6" t="s">
        <v>1170</v>
      </c>
      <c r="O3509" s="6" t="s">
        <v>1171</v>
      </c>
      <c r="P3509" s="6" t="s">
        <v>1167</v>
      </c>
      <c r="Q3509" s="6" t="s">
        <v>90</v>
      </c>
      <c r="R3509" s="6" t="s">
        <v>90</v>
      </c>
      <c r="S3509" s="6"/>
    </row>
    <row r="3510" spans="1:19" ht="15" hidden="1" customHeight="1" x14ac:dyDescent="0.25">
      <c r="A3510" t="s">
        <v>9861</v>
      </c>
      <c r="B3510" s="6" t="s">
        <v>1680</v>
      </c>
      <c r="H3510" s="3" t="e">
        <f>IF(I3510="",200,VLOOKUP(I3510,#REF!,2,FALSE))</f>
        <v>#REF!</v>
      </c>
      <c r="I3510" t="s">
        <v>25</v>
      </c>
      <c r="J3510" s="3" t="s">
        <v>85</v>
      </c>
      <c r="K3510" s="3" t="s">
        <v>3</v>
      </c>
      <c r="L3510" t="s">
        <v>9395</v>
      </c>
      <c r="M3510" t="s">
        <v>90</v>
      </c>
      <c r="N3510" s="6" t="s">
        <v>1174</v>
      </c>
      <c r="O3510" s="6" t="s">
        <v>1175</v>
      </c>
      <c r="P3510" s="6" t="s">
        <v>1176</v>
      </c>
      <c r="Q3510" s="6" t="s">
        <v>90</v>
      </c>
      <c r="R3510" s="6" t="s">
        <v>90</v>
      </c>
      <c r="S3510" s="6"/>
    </row>
    <row r="3511" spans="1:19" ht="15" hidden="1" customHeight="1" x14ac:dyDescent="0.25">
      <c r="A3511" t="s">
        <v>9862</v>
      </c>
      <c r="B3511" s="6" t="s">
        <v>1680</v>
      </c>
      <c r="H3511" s="3" t="e">
        <f>IF(I3511="",200,VLOOKUP(I3511,#REF!,2,FALSE))</f>
        <v>#REF!</v>
      </c>
      <c r="I3511" t="s">
        <v>25</v>
      </c>
      <c r="J3511" s="3" t="s">
        <v>85</v>
      </c>
      <c r="K3511" s="3" t="s">
        <v>5</v>
      </c>
      <c r="L3511" t="s">
        <v>9782</v>
      </c>
      <c r="M3511" t="s">
        <v>90</v>
      </c>
      <c r="N3511" s="6" t="s">
        <v>1174</v>
      </c>
      <c r="O3511" s="6" t="s">
        <v>1175</v>
      </c>
      <c r="P3511" s="6" t="s">
        <v>1176</v>
      </c>
      <c r="Q3511" s="6" t="s">
        <v>90</v>
      </c>
      <c r="R3511" s="6" t="s">
        <v>90</v>
      </c>
      <c r="S3511" s="6"/>
    </row>
    <row r="3512" spans="1:19" ht="15" hidden="1" customHeight="1" x14ac:dyDescent="0.25">
      <c r="A3512" t="s">
        <v>9863</v>
      </c>
      <c r="B3512" s="6" t="s">
        <v>1682</v>
      </c>
      <c r="H3512" s="3" t="e">
        <f>IF(I3512="",200,VLOOKUP(I3512,#REF!,2,FALSE))</f>
        <v>#REF!</v>
      </c>
      <c r="I3512" t="s">
        <v>25</v>
      </c>
      <c r="J3512" s="3" t="s">
        <v>85</v>
      </c>
      <c r="K3512" s="3" t="s">
        <v>3</v>
      </c>
      <c r="L3512" t="s">
        <v>9395</v>
      </c>
      <c r="M3512" t="s">
        <v>90</v>
      </c>
      <c r="N3512" s="6" t="s">
        <v>1179</v>
      </c>
      <c r="O3512" s="6" t="s">
        <v>1180</v>
      </c>
      <c r="P3512" s="6" t="s">
        <v>1181</v>
      </c>
      <c r="Q3512" s="6" t="s">
        <v>90</v>
      </c>
      <c r="R3512" s="6" t="s">
        <v>1182</v>
      </c>
      <c r="S3512" s="6"/>
    </row>
    <row r="3513" spans="1:19" ht="15" hidden="1" customHeight="1" x14ac:dyDescent="0.25">
      <c r="A3513" t="s">
        <v>9864</v>
      </c>
      <c r="B3513" s="6" t="s">
        <v>1682</v>
      </c>
      <c r="H3513" s="3" t="e">
        <f>IF(I3513="",200,VLOOKUP(I3513,#REF!,2,FALSE))</f>
        <v>#REF!</v>
      </c>
      <c r="I3513" t="s">
        <v>25</v>
      </c>
      <c r="J3513" s="3" t="s">
        <v>85</v>
      </c>
      <c r="K3513" s="3" t="s">
        <v>5</v>
      </c>
      <c r="L3513" t="s">
        <v>9782</v>
      </c>
      <c r="M3513" t="s">
        <v>90</v>
      </c>
      <c r="N3513" s="6" t="s">
        <v>1179</v>
      </c>
      <c r="O3513" s="6" t="s">
        <v>1180</v>
      </c>
      <c r="P3513" s="6" t="s">
        <v>1181</v>
      </c>
      <c r="Q3513" s="6" t="s">
        <v>90</v>
      </c>
      <c r="R3513" s="6" t="s">
        <v>1182</v>
      </c>
      <c r="S3513" s="6"/>
    </row>
    <row r="3514" spans="1:19" ht="15" hidden="1" customHeight="1" x14ac:dyDescent="0.25">
      <c r="A3514" t="s">
        <v>9865</v>
      </c>
      <c r="B3514" s="6" t="s">
        <v>1684</v>
      </c>
      <c r="H3514" s="3" t="e">
        <f>IF(I3514="",200,VLOOKUP(I3514,#REF!,2,FALSE))</f>
        <v>#REF!</v>
      </c>
      <c r="I3514" t="s">
        <v>25</v>
      </c>
      <c r="J3514" s="3" t="s">
        <v>85</v>
      </c>
      <c r="K3514" s="3" t="s">
        <v>3</v>
      </c>
      <c r="L3514" t="s">
        <v>9395</v>
      </c>
      <c r="M3514" t="s">
        <v>90</v>
      </c>
      <c r="N3514" s="6" t="s">
        <v>1185</v>
      </c>
      <c r="O3514" s="6" t="s">
        <v>1186</v>
      </c>
      <c r="P3514" s="6" t="s">
        <v>1187</v>
      </c>
      <c r="Q3514" s="6" t="s">
        <v>90</v>
      </c>
      <c r="R3514" s="6" t="s">
        <v>1188</v>
      </c>
      <c r="S3514" s="6"/>
    </row>
    <row r="3515" spans="1:19" ht="15" hidden="1" customHeight="1" x14ac:dyDescent="0.25">
      <c r="A3515" t="s">
        <v>9866</v>
      </c>
      <c r="B3515" s="6" t="s">
        <v>1684</v>
      </c>
      <c r="H3515" s="3" t="e">
        <f>IF(I3515="",200,VLOOKUP(I3515,#REF!,2,FALSE))</f>
        <v>#REF!</v>
      </c>
      <c r="I3515" t="s">
        <v>25</v>
      </c>
      <c r="J3515" s="3" t="s">
        <v>85</v>
      </c>
      <c r="K3515" s="3" t="s">
        <v>5</v>
      </c>
      <c r="L3515" t="s">
        <v>9782</v>
      </c>
      <c r="M3515" t="s">
        <v>90</v>
      </c>
      <c r="N3515" s="6" t="s">
        <v>1185</v>
      </c>
      <c r="O3515" s="6" t="s">
        <v>1186</v>
      </c>
      <c r="P3515" s="6" t="s">
        <v>1187</v>
      </c>
      <c r="Q3515" s="6" t="s">
        <v>90</v>
      </c>
      <c r="R3515" s="6" t="s">
        <v>1188</v>
      </c>
      <c r="S3515" s="6"/>
    </row>
    <row r="3516" spans="1:19" ht="15" hidden="1" customHeight="1" x14ac:dyDescent="0.25">
      <c r="A3516" t="s">
        <v>9867</v>
      </c>
      <c r="B3516" s="6" t="s">
        <v>1686</v>
      </c>
      <c r="H3516" s="3" t="e">
        <f>IF(I3516="",200,VLOOKUP(I3516,#REF!,2,FALSE))</f>
        <v>#REF!</v>
      </c>
      <c r="I3516" t="s">
        <v>25</v>
      </c>
      <c r="J3516" s="3" t="s">
        <v>85</v>
      </c>
      <c r="K3516" s="3" t="s">
        <v>3</v>
      </c>
      <c r="L3516" t="s">
        <v>9395</v>
      </c>
      <c r="M3516" t="s">
        <v>90</v>
      </c>
      <c r="N3516" s="6" t="s">
        <v>1191</v>
      </c>
      <c r="O3516" s="6" t="s">
        <v>1192</v>
      </c>
      <c r="P3516" s="6" t="s">
        <v>1187</v>
      </c>
      <c r="Q3516" s="6" t="s">
        <v>90</v>
      </c>
      <c r="R3516" s="6" t="s">
        <v>1193</v>
      </c>
      <c r="S3516" s="6"/>
    </row>
    <row r="3517" spans="1:19" ht="15" hidden="1" customHeight="1" x14ac:dyDescent="0.25">
      <c r="A3517" t="s">
        <v>9868</v>
      </c>
      <c r="B3517" s="6" t="s">
        <v>1686</v>
      </c>
      <c r="H3517" s="3" t="e">
        <f>IF(I3517="",200,VLOOKUP(I3517,#REF!,2,FALSE))</f>
        <v>#REF!</v>
      </c>
      <c r="I3517" t="s">
        <v>25</v>
      </c>
      <c r="J3517" s="3" t="s">
        <v>85</v>
      </c>
      <c r="K3517" s="3" t="s">
        <v>5</v>
      </c>
      <c r="L3517" t="s">
        <v>9782</v>
      </c>
      <c r="M3517" t="s">
        <v>90</v>
      </c>
      <c r="N3517" s="6" t="s">
        <v>1191</v>
      </c>
      <c r="O3517" s="6" t="s">
        <v>1192</v>
      </c>
      <c r="P3517" s="6" t="s">
        <v>1187</v>
      </c>
      <c r="Q3517" s="6" t="s">
        <v>90</v>
      </c>
      <c r="R3517" s="6" t="s">
        <v>1193</v>
      </c>
      <c r="S3517" s="6"/>
    </row>
    <row r="3518" spans="1:19" ht="15" hidden="1" customHeight="1" x14ac:dyDescent="0.25">
      <c r="A3518" t="s">
        <v>9869</v>
      </c>
      <c r="B3518" s="6" t="s">
        <v>1688</v>
      </c>
      <c r="H3518" s="3" t="e">
        <f>IF(I3518="",200,VLOOKUP(I3518,#REF!,2,FALSE))</f>
        <v>#REF!</v>
      </c>
      <c r="I3518" t="s">
        <v>25</v>
      </c>
      <c r="J3518" s="3" t="s">
        <v>85</v>
      </c>
      <c r="K3518" s="3" t="s">
        <v>3</v>
      </c>
      <c r="L3518" t="s">
        <v>9395</v>
      </c>
      <c r="M3518" t="s">
        <v>90</v>
      </c>
      <c r="N3518" s="6" t="s">
        <v>1196</v>
      </c>
      <c r="O3518" s="6" t="s">
        <v>1197</v>
      </c>
      <c r="P3518" s="6" t="s">
        <v>1198</v>
      </c>
      <c r="Q3518" s="6" t="s">
        <v>90</v>
      </c>
      <c r="R3518" s="6" t="s">
        <v>1199</v>
      </c>
      <c r="S3518" s="6"/>
    </row>
    <row r="3519" spans="1:19" ht="15" hidden="1" customHeight="1" x14ac:dyDescent="0.25">
      <c r="A3519" t="s">
        <v>9870</v>
      </c>
      <c r="B3519" s="6" t="s">
        <v>1688</v>
      </c>
      <c r="H3519" s="3" t="e">
        <f>IF(I3519="",200,VLOOKUP(I3519,#REF!,2,FALSE))</f>
        <v>#REF!</v>
      </c>
      <c r="I3519" t="s">
        <v>25</v>
      </c>
      <c r="J3519" s="3" t="s">
        <v>85</v>
      </c>
      <c r="K3519" s="3" t="s">
        <v>5</v>
      </c>
      <c r="L3519" t="s">
        <v>9782</v>
      </c>
      <c r="M3519" t="s">
        <v>90</v>
      </c>
      <c r="N3519" s="6" t="s">
        <v>1196</v>
      </c>
      <c r="O3519" s="6" t="s">
        <v>1197</v>
      </c>
      <c r="P3519" s="6" t="s">
        <v>1198</v>
      </c>
      <c r="Q3519" s="6" t="s">
        <v>90</v>
      </c>
      <c r="R3519" s="6" t="s">
        <v>1199</v>
      </c>
      <c r="S3519" s="6"/>
    </row>
    <row r="3520" spans="1:19" ht="15" hidden="1" customHeight="1" x14ac:dyDescent="0.25">
      <c r="A3520" t="s">
        <v>9871</v>
      </c>
      <c r="B3520" s="6" t="s">
        <v>1690</v>
      </c>
      <c r="H3520" s="3" t="e">
        <f>IF(I3520="",200,VLOOKUP(I3520,#REF!,2,FALSE))</f>
        <v>#REF!</v>
      </c>
      <c r="I3520" t="s">
        <v>25</v>
      </c>
      <c r="J3520" s="3" t="s">
        <v>85</v>
      </c>
      <c r="K3520" s="3" t="s">
        <v>3</v>
      </c>
      <c r="L3520" t="s">
        <v>9395</v>
      </c>
      <c r="M3520" t="s">
        <v>90</v>
      </c>
      <c r="N3520" s="6" t="s">
        <v>1202</v>
      </c>
      <c r="O3520" s="6" t="s">
        <v>1203</v>
      </c>
      <c r="P3520" s="6" t="s">
        <v>1198</v>
      </c>
      <c r="Q3520" s="6" t="s">
        <v>90</v>
      </c>
      <c r="R3520" s="6" t="s">
        <v>1204</v>
      </c>
      <c r="S3520" s="6"/>
    </row>
    <row r="3521" spans="1:19" ht="15" hidden="1" customHeight="1" x14ac:dyDescent="0.25">
      <c r="A3521" t="s">
        <v>9872</v>
      </c>
      <c r="B3521" s="6" t="s">
        <v>1690</v>
      </c>
      <c r="H3521" s="3" t="e">
        <f>IF(I3521="",200,VLOOKUP(I3521,#REF!,2,FALSE))</f>
        <v>#REF!</v>
      </c>
      <c r="I3521" t="s">
        <v>25</v>
      </c>
      <c r="J3521" s="3" t="s">
        <v>85</v>
      </c>
      <c r="K3521" s="3" t="s">
        <v>5</v>
      </c>
      <c r="L3521" t="s">
        <v>9782</v>
      </c>
      <c r="M3521" t="s">
        <v>90</v>
      </c>
      <c r="N3521" s="6" t="s">
        <v>1202</v>
      </c>
      <c r="O3521" s="6" t="s">
        <v>1203</v>
      </c>
      <c r="P3521" s="6" t="s">
        <v>1198</v>
      </c>
      <c r="Q3521" s="6" t="s">
        <v>90</v>
      </c>
      <c r="R3521" s="6" t="s">
        <v>1204</v>
      </c>
      <c r="S3521" s="6"/>
    </row>
    <row r="3522" spans="1:19" ht="15" hidden="1" customHeight="1" x14ac:dyDescent="0.25">
      <c r="A3522" t="s">
        <v>9873</v>
      </c>
      <c r="B3522" s="6" t="s">
        <v>1692</v>
      </c>
      <c r="H3522" s="3" t="e">
        <f>IF(I3522="",200,VLOOKUP(I3522,#REF!,2,FALSE))</f>
        <v>#REF!</v>
      </c>
      <c r="I3522" t="s">
        <v>25</v>
      </c>
      <c r="J3522" s="3" t="s">
        <v>85</v>
      </c>
      <c r="K3522" s="3" t="s">
        <v>3</v>
      </c>
      <c r="L3522" t="s">
        <v>9395</v>
      </c>
      <c r="M3522" t="s">
        <v>90</v>
      </c>
      <c r="N3522" s="6" t="s">
        <v>1207</v>
      </c>
      <c r="O3522" s="6" t="s">
        <v>1208</v>
      </c>
      <c r="P3522" s="6" t="s">
        <v>1209</v>
      </c>
      <c r="Q3522" s="6" t="s">
        <v>90</v>
      </c>
      <c r="R3522" s="6" t="s">
        <v>90</v>
      </c>
      <c r="S3522" s="6"/>
    </row>
    <row r="3523" spans="1:19" ht="15" hidden="1" customHeight="1" x14ac:dyDescent="0.25">
      <c r="A3523" t="s">
        <v>9874</v>
      </c>
      <c r="B3523" s="6" t="s">
        <v>1692</v>
      </c>
      <c r="H3523" s="3" t="e">
        <f>IF(I3523="",200,VLOOKUP(I3523,#REF!,2,FALSE))</f>
        <v>#REF!</v>
      </c>
      <c r="I3523" t="s">
        <v>25</v>
      </c>
      <c r="J3523" s="3" t="s">
        <v>85</v>
      </c>
      <c r="K3523" s="3" t="s">
        <v>5</v>
      </c>
      <c r="L3523" t="s">
        <v>9782</v>
      </c>
      <c r="M3523" t="s">
        <v>90</v>
      </c>
      <c r="N3523" s="6" t="s">
        <v>1207</v>
      </c>
      <c r="O3523" s="6" t="s">
        <v>1208</v>
      </c>
      <c r="P3523" s="6" t="s">
        <v>1209</v>
      </c>
      <c r="Q3523" s="6" t="s">
        <v>90</v>
      </c>
      <c r="R3523" s="6" t="s">
        <v>90</v>
      </c>
      <c r="S3523" s="6"/>
    </row>
    <row r="3524" spans="1:19" ht="15" hidden="1" customHeight="1" x14ac:dyDescent="0.25">
      <c r="A3524" t="s">
        <v>9875</v>
      </c>
      <c r="B3524" s="6" t="s">
        <v>1694</v>
      </c>
      <c r="H3524" s="3" t="e">
        <f>IF(I3524="",200,VLOOKUP(I3524,#REF!,2,FALSE))</f>
        <v>#REF!</v>
      </c>
      <c r="I3524" t="s">
        <v>25</v>
      </c>
      <c r="J3524" s="3" t="s">
        <v>85</v>
      </c>
      <c r="K3524" s="3" t="s">
        <v>3</v>
      </c>
      <c r="L3524" t="s">
        <v>9395</v>
      </c>
      <c r="M3524" t="s">
        <v>90</v>
      </c>
      <c r="N3524" s="6" t="s">
        <v>1142</v>
      </c>
      <c r="O3524" s="6" t="s">
        <v>1143</v>
      </c>
      <c r="P3524" s="6" t="s">
        <v>1144</v>
      </c>
      <c r="Q3524" s="6" t="s">
        <v>90</v>
      </c>
      <c r="R3524" s="6" t="s">
        <v>1145</v>
      </c>
      <c r="S3524" s="6"/>
    </row>
    <row r="3525" spans="1:19" ht="15" hidden="1" customHeight="1" x14ac:dyDescent="0.25">
      <c r="A3525" t="s">
        <v>9876</v>
      </c>
      <c r="B3525" s="6" t="s">
        <v>1694</v>
      </c>
      <c r="H3525" s="3" t="e">
        <f>IF(I3525="",200,VLOOKUP(I3525,#REF!,2,FALSE))</f>
        <v>#REF!</v>
      </c>
      <c r="I3525" t="s">
        <v>25</v>
      </c>
      <c r="J3525" s="3" t="s">
        <v>85</v>
      </c>
      <c r="K3525" s="3" t="s">
        <v>5</v>
      </c>
      <c r="L3525" t="s">
        <v>9782</v>
      </c>
      <c r="M3525" t="s">
        <v>90</v>
      </c>
      <c r="N3525" s="6" t="s">
        <v>1142</v>
      </c>
      <c r="O3525" s="6" t="s">
        <v>1143</v>
      </c>
      <c r="P3525" s="6" t="s">
        <v>1144</v>
      </c>
      <c r="Q3525" s="6" t="s">
        <v>90</v>
      </c>
      <c r="R3525" s="6" t="s">
        <v>1145</v>
      </c>
      <c r="S3525" s="6"/>
    </row>
    <row r="3526" spans="1:19" ht="15" hidden="1" customHeight="1" x14ac:dyDescent="0.25">
      <c r="A3526" t="s">
        <v>9877</v>
      </c>
      <c r="B3526" s="6" t="s">
        <v>1696</v>
      </c>
      <c r="H3526" s="3" t="e">
        <f>IF(I3526="",200,VLOOKUP(I3526,#REF!,2,FALSE))</f>
        <v>#REF!</v>
      </c>
      <c r="I3526" t="s">
        <v>25</v>
      </c>
      <c r="J3526" s="3" t="s">
        <v>85</v>
      </c>
      <c r="K3526" s="3" t="s">
        <v>3</v>
      </c>
      <c r="L3526" t="s">
        <v>9395</v>
      </c>
      <c r="M3526" t="s">
        <v>90</v>
      </c>
      <c r="N3526" s="6" t="s">
        <v>1148</v>
      </c>
      <c r="O3526" s="6" t="s">
        <v>1149</v>
      </c>
      <c r="P3526" s="6" t="s">
        <v>1150</v>
      </c>
      <c r="Q3526" s="6" t="s">
        <v>90</v>
      </c>
      <c r="R3526" s="6" t="s">
        <v>1151</v>
      </c>
      <c r="S3526" s="6"/>
    </row>
    <row r="3527" spans="1:19" ht="15" hidden="1" customHeight="1" x14ac:dyDescent="0.25">
      <c r="A3527" t="s">
        <v>9878</v>
      </c>
      <c r="B3527" s="6" t="s">
        <v>1696</v>
      </c>
      <c r="H3527" s="3" t="e">
        <f>IF(I3527="",200,VLOOKUP(I3527,#REF!,2,FALSE))</f>
        <v>#REF!</v>
      </c>
      <c r="I3527" t="s">
        <v>25</v>
      </c>
      <c r="J3527" s="3" t="s">
        <v>85</v>
      </c>
      <c r="K3527" s="3" t="s">
        <v>5</v>
      </c>
      <c r="L3527" t="s">
        <v>9782</v>
      </c>
      <c r="M3527" t="s">
        <v>90</v>
      </c>
      <c r="N3527" s="6" t="s">
        <v>1148</v>
      </c>
      <c r="O3527" s="6" t="s">
        <v>1149</v>
      </c>
      <c r="P3527" s="6" t="s">
        <v>1150</v>
      </c>
      <c r="Q3527" s="6" t="s">
        <v>90</v>
      </c>
      <c r="R3527" s="6" t="s">
        <v>1151</v>
      </c>
      <c r="S3527" s="6"/>
    </row>
    <row r="3528" spans="1:19" ht="15" hidden="1" customHeight="1" x14ac:dyDescent="0.25">
      <c r="A3528" t="s">
        <v>9879</v>
      </c>
      <c r="B3528" s="6" t="s">
        <v>1698</v>
      </c>
      <c r="H3528" s="3" t="e">
        <f>IF(I3528="",200,VLOOKUP(I3528,#REF!,2,FALSE))</f>
        <v>#REF!</v>
      </c>
      <c r="I3528" t="s">
        <v>25</v>
      </c>
      <c r="J3528" s="3" t="s">
        <v>85</v>
      </c>
      <c r="K3528" s="3" t="s">
        <v>3</v>
      </c>
      <c r="L3528" t="s">
        <v>9395</v>
      </c>
      <c r="M3528" t="s">
        <v>90</v>
      </c>
      <c r="N3528" s="6" t="s">
        <v>1154</v>
      </c>
      <c r="O3528" s="6" t="s">
        <v>1155</v>
      </c>
      <c r="P3528" s="6" t="s">
        <v>1156</v>
      </c>
      <c r="Q3528" s="6" t="s">
        <v>90</v>
      </c>
      <c r="R3528" s="6" t="s">
        <v>1157</v>
      </c>
      <c r="S3528" s="6"/>
    </row>
    <row r="3529" spans="1:19" ht="15" hidden="1" customHeight="1" x14ac:dyDescent="0.25">
      <c r="A3529" t="s">
        <v>9880</v>
      </c>
      <c r="B3529" s="6" t="s">
        <v>1698</v>
      </c>
      <c r="H3529" s="3" t="e">
        <f>IF(I3529="",200,VLOOKUP(I3529,#REF!,2,FALSE))</f>
        <v>#REF!</v>
      </c>
      <c r="I3529" t="s">
        <v>25</v>
      </c>
      <c r="J3529" s="3" t="s">
        <v>85</v>
      </c>
      <c r="K3529" s="3" t="s">
        <v>5</v>
      </c>
      <c r="L3529" t="s">
        <v>9782</v>
      </c>
      <c r="M3529" t="s">
        <v>90</v>
      </c>
      <c r="N3529" s="6" t="s">
        <v>1154</v>
      </c>
      <c r="O3529" s="6" t="s">
        <v>1155</v>
      </c>
      <c r="P3529" s="6" t="s">
        <v>1156</v>
      </c>
      <c r="Q3529" s="6" t="s">
        <v>90</v>
      </c>
      <c r="R3529" s="6" t="s">
        <v>1157</v>
      </c>
      <c r="S3529" s="6"/>
    </row>
    <row r="3530" spans="1:19" ht="15" hidden="1" customHeight="1" x14ac:dyDescent="0.25">
      <c r="A3530" t="s">
        <v>9881</v>
      </c>
      <c r="B3530" s="6" t="s">
        <v>1700</v>
      </c>
      <c r="H3530" s="3" t="e">
        <f>IF(I3530="",200,VLOOKUP(I3530,#REF!,2,FALSE))</f>
        <v>#REF!</v>
      </c>
      <c r="I3530" t="s">
        <v>25</v>
      </c>
      <c r="J3530" s="3" t="s">
        <v>85</v>
      </c>
      <c r="K3530" s="3" t="s">
        <v>3</v>
      </c>
      <c r="L3530" t="s">
        <v>9395</v>
      </c>
      <c r="M3530" t="s">
        <v>90</v>
      </c>
      <c r="N3530" s="6" t="s">
        <v>1423</v>
      </c>
      <c r="O3530" s="6" t="s">
        <v>1424</v>
      </c>
      <c r="P3530" s="6" t="s">
        <v>1425</v>
      </c>
      <c r="Q3530" s="6" t="s">
        <v>90</v>
      </c>
      <c r="R3530" s="6" t="s">
        <v>1426</v>
      </c>
      <c r="S3530" s="6"/>
    </row>
    <row r="3531" spans="1:19" ht="15" hidden="1" customHeight="1" x14ac:dyDescent="0.25">
      <c r="A3531" t="s">
        <v>9882</v>
      </c>
      <c r="B3531" s="6" t="s">
        <v>1700</v>
      </c>
      <c r="H3531" s="3" t="e">
        <f>IF(I3531="",200,VLOOKUP(I3531,#REF!,2,FALSE))</f>
        <v>#REF!</v>
      </c>
      <c r="I3531" t="s">
        <v>25</v>
      </c>
      <c r="J3531" s="3" t="s">
        <v>85</v>
      </c>
      <c r="K3531" s="3" t="s">
        <v>3</v>
      </c>
      <c r="L3531" t="s">
        <v>9395</v>
      </c>
      <c r="M3531" t="s">
        <v>90</v>
      </c>
      <c r="N3531" s="6" t="s">
        <v>1423</v>
      </c>
      <c r="O3531" s="6" t="s">
        <v>1424</v>
      </c>
      <c r="P3531" s="6" t="s">
        <v>1425</v>
      </c>
      <c r="Q3531" s="6" t="s">
        <v>90</v>
      </c>
      <c r="R3531" s="6" t="s">
        <v>1426</v>
      </c>
      <c r="S3531" s="6"/>
    </row>
    <row r="3532" spans="1:19" ht="15" hidden="1" customHeight="1" x14ac:dyDescent="0.25">
      <c r="A3532" t="s">
        <v>9883</v>
      </c>
      <c r="B3532" s="6" t="s">
        <v>1700</v>
      </c>
      <c r="H3532" s="3" t="e">
        <f>IF(I3532="",200,VLOOKUP(I3532,#REF!,2,FALSE))</f>
        <v>#REF!</v>
      </c>
      <c r="I3532" t="s">
        <v>25</v>
      </c>
      <c r="J3532" s="3" t="s">
        <v>85</v>
      </c>
      <c r="K3532" s="3" t="s">
        <v>5</v>
      </c>
      <c r="L3532" t="s">
        <v>9782</v>
      </c>
      <c r="M3532" t="s">
        <v>90</v>
      </c>
      <c r="N3532" s="6" t="s">
        <v>1423</v>
      </c>
      <c r="O3532" s="6" t="s">
        <v>1424</v>
      </c>
      <c r="P3532" s="6" t="s">
        <v>1425</v>
      </c>
      <c r="Q3532" s="6" t="s">
        <v>90</v>
      </c>
      <c r="R3532" s="6" t="s">
        <v>1426</v>
      </c>
      <c r="S3532" s="6"/>
    </row>
    <row r="3533" spans="1:19" ht="15" hidden="1" customHeight="1" x14ac:dyDescent="0.25">
      <c r="A3533" t="s">
        <v>9884</v>
      </c>
      <c r="B3533" s="6" t="s">
        <v>1700</v>
      </c>
      <c r="H3533" s="3" t="e">
        <f>IF(I3533="",200,VLOOKUP(I3533,#REF!,2,FALSE))</f>
        <v>#REF!</v>
      </c>
      <c r="I3533" t="s">
        <v>25</v>
      </c>
      <c r="J3533" s="3" t="s">
        <v>85</v>
      </c>
      <c r="K3533" s="3" t="s">
        <v>5</v>
      </c>
      <c r="L3533" t="s">
        <v>9782</v>
      </c>
      <c r="M3533" t="s">
        <v>90</v>
      </c>
      <c r="N3533" s="6" t="s">
        <v>1423</v>
      </c>
      <c r="O3533" s="6" t="s">
        <v>1424</v>
      </c>
      <c r="P3533" s="6" t="s">
        <v>1425</v>
      </c>
      <c r="Q3533" s="6" t="s">
        <v>90</v>
      </c>
      <c r="R3533" s="6" t="s">
        <v>1426</v>
      </c>
      <c r="S3533" s="6"/>
    </row>
    <row r="3534" spans="1:19" ht="15" hidden="1" customHeight="1" x14ac:dyDescent="0.25">
      <c r="A3534" t="s">
        <v>9885</v>
      </c>
      <c r="B3534" s="6" t="s">
        <v>1703</v>
      </c>
      <c r="H3534" s="3" t="e">
        <f>IF(I3534="",200,VLOOKUP(I3534,#REF!,2,FALSE))</f>
        <v>#REF!</v>
      </c>
      <c r="I3534" t="s">
        <v>25</v>
      </c>
      <c r="J3534" s="3" t="s">
        <v>85</v>
      </c>
      <c r="K3534" s="3" t="s">
        <v>3</v>
      </c>
      <c r="L3534" t="s">
        <v>9395</v>
      </c>
      <c r="M3534" t="s">
        <v>90</v>
      </c>
      <c r="N3534" s="6" t="s">
        <v>1423</v>
      </c>
      <c r="O3534" s="6" t="s">
        <v>1430</v>
      </c>
      <c r="P3534" s="6" t="s">
        <v>1431</v>
      </c>
      <c r="Q3534" s="6" t="s">
        <v>90</v>
      </c>
      <c r="R3534" s="6" t="s">
        <v>90</v>
      </c>
      <c r="S3534" s="6"/>
    </row>
    <row r="3535" spans="1:19" ht="15" hidden="1" customHeight="1" x14ac:dyDescent="0.25">
      <c r="A3535" t="s">
        <v>9886</v>
      </c>
      <c r="B3535" s="6" t="s">
        <v>1703</v>
      </c>
      <c r="H3535" s="3" t="e">
        <f>IF(I3535="",200,VLOOKUP(I3535,#REF!,2,FALSE))</f>
        <v>#REF!</v>
      </c>
      <c r="I3535" t="s">
        <v>25</v>
      </c>
      <c r="J3535" s="3" t="s">
        <v>85</v>
      </c>
      <c r="K3535" s="3" t="s">
        <v>3</v>
      </c>
      <c r="L3535" t="s">
        <v>9395</v>
      </c>
      <c r="M3535" t="s">
        <v>90</v>
      </c>
      <c r="N3535" s="6" t="s">
        <v>1423</v>
      </c>
      <c r="O3535" s="6" t="s">
        <v>1430</v>
      </c>
      <c r="P3535" s="6" t="s">
        <v>1431</v>
      </c>
      <c r="Q3535" s="6" t="s">
        <v>90</v>
      </c>
      <c r="R3535" s="6" t="s">
        <v>90</v>
      </c>
      <c r="S3535" s="6"/>
    </row>
    <row r="3536" spans="1:19" ht="15" hidden="1" customHeight="1" x14ac:dyDescent="0.25">
      <c r="A3536" t="s">
        <v>9887</v>
      </c>
      <c r="B3536" s="6" t="s">
        <v>1703</v>
      </c>
      <c r="H3536" s="3" t="e">
        <f>IF(I3536="",200,VLOOKUP(I3536,#REF!,2,FALSE))</f>
        <v>#REF!</v>
      </c>
      <c r="I3536" t="s">
        <v>25</v>
      </c>
      <c r="J3536" s="3" t="s">
        <v>85</v>
      </c>
      <c r="K3536" s="3" t="s">
        <v>5</v>
      </c>
      <c r="L3536" t="s">
        <v>9782</v>
      </c>
      <c r="M3536" t="s">
        <v>90</v>
      </c>
      <c r="N3536" s="6" t="s">
        <v>1423</v>
      </c>
      <c r="O3536" s="6" t="s">
        <v>1430</v>
      </c>
      <c r="P3536" s="6" t="s">
        <v>1431</v>
      </c>
      <c r="Q3536" s="6" t="s">
        <v>90</v>
      </c>
      <c r="R3536" s="6" t="s">
        <v>90</v>
      </c>
      <c r="S3536" s="6"/>
    </row>
    <row r="3537" spans="1:19" ht="15" hidden="1" customHeight="1" x14ac:dyDescent="0.25">
      <c r="A3537" t="s">
        <v>9888</v>
      </c>
      <c r="B3537" s="6" t="s">
        <v>1703</v>
      </c>
      <c r="H3537" s="3" t="e">
        <f>IF(I3537="",200,VLOOKUP(I3537,#REF!,2,FALSE))</f>
        <v>#REF!</v>
      </c>
      <c r="I3537" t="s">
        <v>25</v>
      </c>
      <c r="J3537" s="3" t="s">
        <v>85</v>
      </c>
      <c r="K3537" s="3" t="s">
        <v>5</v>
      </c>
      <c r="L3537" t="s">
        <v>9782</v>
      </c>
      <c r="M3537" t="s">
        <v>90</v>
      </c>
      <c r="N3537" s="6" t="s">
        <v>1423</v>
      </c>
      <c r="O3537" s="6" t="s">
        <v>1430</v>
      </c>
      <c r="P3537" s="6" t="s">
        <v>1431</v>
      </c>
      <c r="Q3537" s="6" t="s">
        <v>90</v>
      </c>
      <c r="R3537" s="6" t="s">
        <v>90</v>
      </c>
      <c r="S3537" s="6"/>
    </row>
    <row r="3538" spans="1:19" ht="15" hidden="1" customHeight="1" x14ac:dyDescent="0.25">
      <c r="A3538" t="s">
        <v>9889</v>
      </c>
      <c r="B3538" s="6" t="s">
        <v>1706</v>
      </c>
      <c r="H3538" s="3" t="e">
        <f>IF(I3538="",200,VLOOKUP(I3538,#REF!,2,FALSE))</f>
        <v>#REF!</v>
      </c>
      <c r="I3538" t="s">
        <v>25</v>
      </c>
      <c r="J3538" s="3" t="s">
        <v>85</v>
      </c>
      <c r="K3538" s="3" t="s">
        <v>3</v>
      </c>
      <c r="L3538" t="s">
        <v>9395</v>
      </c>
      <c r="M3538" t="s">
        <v>90</v>
      </c>
      <c r="N3538" s="6" t="s">
        <v>1423</v>
      </c>
      <c r="O3538" s="6" t="s">
        <v>1435</v>
      </c>
      <c r="P3538" s="6" t="s">
        <v>1436</v>
      </c>
      <c r="Q3538" s="6" t="s">
        <v>90</v>
      </c>
      <c r="R3538" s="6" t="s">
        <v>90</v>
      </c>
      <c r="S3538" s="6"/>
    </row>
    <row r="3539" spans="1:19" ht="15" hidden="1" customHeight="1" x14ac:dyDescent="0.25">
      <c r="A3539" t="s">
        <v>9890</v>
      </c>
      <c r="B3539" s="6" t="s">
        <v>1706</v>
      </c>
      <c r="H3539" s="3" t="e">
        <f>IF(I3539="",200,VLOOKUP(I3539,#REF!,2,FALSE))</f>
        <v>#REF!</v>
      </c>
      <c r="I3539" t="s">
        <v>25</v>
      </c>
      <c r="J3539" s="3" t="s">
        <v>85</v>
      </c>
      <c r="K3539" s="3" t="s">
        <v>3</v>
      </c>
      <c r="L3539" t="s">
        <v>9395</v>
      </c>
      <c r="M3539" t="s">
        <v>90</v>
      </c>
      <c r="N3539" s="6" t="s">
        <v>1423</v>
      </c>
      <c r="O3539" s="6" t="s">
        <v>1435</v>
      </c>
      <c r="P3539" s="6" t="s">
        <v>1436</v>
      </c>
      <c r="Q3539" s="6" t="s">
        <v>90</v>
      </c>
      <c r="R3539" s="6" t="s">
        <v>90</v>
      </c>
      <c r="S3539" s="6"/>
    </row>
    <row r="3540" spans="1:19" ht="15" hidden="1" customHeight="1" x14ac:dyDescent="0.25">
      <c r="A3540" t="s">
        <v>9891</v>
      </c>
      <c r="B3540" s="6" t="s">
        <v>1706</v>
      </c>
      <c r="H3540" s="3" t="e">
        <f>IF(I3540="",200,VLOOKUP(I3540,#REF!,2,FALSE))</f>
        <v>#REF!</v>
      </c>
      <c r="I3540" t="s">
        <v>25</v>
      </c>
      <c r="J3540" s="3" t="s">
        <v>85</v>
      </c>
      <c r="K3540" s="3" t="s">
        <v>5</v>
      </c>
      <c r="L3540" t="s">
        <v>9782</v>
      </c>
      <c r="M3540" t="s">
        <v>90</v>
      </c>
      <c r="N3540" s="6" t="s">
        <v>1423</v>
      </c>
      <c r="O3540" s="6" t="s">
        <v>1435</v>
      </c>
      <c r="P3540" s="6" t="s">
        <v>1436</v>
      </c>
      <c r="Q3540" s="6" t="s">
        <v>90</v>
      </c>
      <c r="R3540" s="6" t="s">
        <v>90</v>
      </c>
      <c r="S3540" s="6"/>
    </row>
    <row r="3541" spans="1:19" ht="15" hidden="1" customHeight="1" x14ac:dyDescent="0.25">
      <c r="A3541" t="s">
        <v>9892</v>
      </c>
      <c r="B3541" s="6" t="s">
        <v>1706</v>
      </c>
      <c r="H3541" s="3" t="e">
        <f>IF(I3541="",200,VLOOKUP(I3541,#REF!,2,FALSE))</f>
        <v>#REF!</v>
      </c>
      <c r="I3541" t="s">
        <v>25</v>
      </c>
      <c r="J3541" s="3" t="s">
        <v>85</v>
      </c>
      <c r="K3541" s="3" t="s">
        <v>5</v>
      </c>
      <c r="L3541" t="s">
        <v>9782</v>
      </c>
      <c r="M3541" t="s">
        <v>90</v>
      </c>
      <c r="N3541" s="6" t="s">
        <v>1423</v>
      </c>
      <c r="O3541" s="6" t="s">
        <v>1435</v>
      </c>
      <c r="P3541" s="6" t="s">
        <v>1436</v>
      </c>
      <c r="Q3541" s="6" t="s">
        <v>90</v>
      </c>
      <c r="R3541" s="6" t="s">
        <v>90</v>
      </c>
      <c r="S3541" s="6"/>
    </row>
    <row r="3542" spans="1:19" ht="15" hidden="1" customHeight="1" x14ac:dyDescent="0.25">
      <c r="A3542" t="s">
        <v>9893</v>
      </c>
      <c r="B3542" s="6" t="s">
        <v>1709</v>
      </c>
      <c r="H3542" s="3" t="e">
        <f>IF(I3542="",200,VLOOKUP(I3542,#REF!,2,FALSE))</f>
        <v>#REF!</v>
      </c>
      <c r="I3542" t="s">
        <v>25</v>
      </c>
      <c r="J3542" s="3" t="s">
        <v>85</v>
      </c>
      <c r="K3542" s="3" t="s">
        <v>3</v>
      </c>
      <c r="L3542" t="s">
        <v>9395</v>
      </c>
      <c r="M3542" t="s">
        <v>90</v>
      </c>
      <c r="N3542" s="6" t="s">
        <v>1423</v>
      </c>
      <c r="O3542" s="6" t="s">
        <v>1440</v>
      </c>
      <c r="P3542" s="6" t="s">
        <v>1441</v>
      </c>
      <c r="Q3542" s="6" t="s">
        <v>90</v>
      </c>
      <c r="R3542" s="6" t="s">
        <v>90</v>
      </c>
      <c r="S3542" s="6"/>
    </row>
    <row r="3543" spans="1:19" ht="15" hidden="1" customHeight="1" x14ac:dyDescent="0.25">
      <c r="A3543" t="s">
        <v>9894</v>
      </c>
      <c r="B3543" s="6" t="s">
        <v>1709</v>
      </c>
      <c r="H3543" s="3" t="e">
        <f>IF(I3543="",200,VLOOKUP(I3543,#REF!,2,FALSE))</f>
        <v>#REF!</v>
      </c>
      <c r="I3543" t="s">
        <v>25</v>
      </c>
      <c r="J3543" s="3" t="s">
        <v>85</v>
      </c>
      <c r="K3543" s="3" t="s">
        <v>3</v>
      </c>
      <c r="L3543" t="s">
        <v>9395</v>
      </c>
      <c r="M3543" t="s">
        <v>90</v>
      </c>
      <c r="N3543" s="6" t="s">
        <v>1423</v>
      </c>
      <c r="O3543" s="6" t="s">
        <v>1440</v>
      </c>
      <c r="P3543" s="6" t="s">
        <v>1441</v>
      </c>
      <c r="Q3543" s="6" t="s">
        <v>90</v>
      </c>
      <c r="R3543" s="6" t="s">
        <v>90</v>
      </c>
      <c r="S3543" s="6"/>
    </row>
    <row r="3544" spans="1:19" ht="15" hidden="1" customHeight="1" x14ac:dyDescent="0.25">
      <c r="A3544" t="s">
        <v>9895</v>
      </c>
      <c r="B3544" s="6" t="s">
        <v>1709</v>
      </c>
      <c r="H3544" s="3" t="e">
        <f>IF(I3544="",200,VLOOKUP(I3544,#REF!,2,FALSE))</f>
        <v>#REF!</v>
      </c>
      <c r="I3544" t="s">
        <v>25</v>
      </c>
      <c r="J3544" s="3" t="s">
        <v>85</v>
      </c>
      <c r="K3544" s="3" t="s">
        <v>5</v>
      </c>
      <c r="L3544" t="s">
        <v>9782</v>
      </c>
      <c r="M3544" t="s">
        <v>90</v>
      </c>
      <c r="N3544" s="6" t="s">
        <v>1423</v>
      </c>
      <c r="O3544" s="6" t="s">
        <v>1440</v>
      </c>
      <c r="P3544" s="6" t="s">
        <v>1441</v>
      </c>
      <c r="Q3544" s="6" t="s">
        <v>90</v>
      </c>
      <c r="R3544" s="6" t="s">
        <v>90</v>
      </c>
      <c r="S3544" s="6"/>
    </row>
    <row r="3545" spans="1:19" ht="15" hidden="1" customHeight="1" x14ac:dyDescent="0.25">
      <c r="A3545" t="s">
        <v>9896</v>
      </c>
      <c r="B3545" s="6" t="s">
        <v>1709</v>
      </c>
      <c r="H3545" s="3" t="e">
        <f>IF(I3545="",200,VLOOKUP(I3545,#REF!,2,FALSE))</f>
        <v>#REF!</v>
      </c>
      <c r="I3545" t="s">
        <v>25</v>
      </c>
      <c r="J3545" s="3" t="s">
        <v>85</v>
      </c>
      <c r="K3545" s="3" t="s">
        <v>5</v>
      </c>
      <c r="L3545" t="s">
        <v>9782</v>
      </c>
      <c r="M3545" t="s">
        <v>90</v>
      </c>
      <c r="N3545" s="6" t="s">
        <v>1423</v>
      </c>
      <c r="O3545" s="6" t="s">
        <v>1440</v>
      </c>
      <c r="P3545" s="6" t="s">
        <v>1441</v>
      </c>
      <c r="Q3545" s="6" t="s">
        <v>90</v>
      </c>
      <c r="R3545" s="6" t="s">
        <v>90</v>
      </c>
      <c r="S3545" s="6"/>
    </row>
    <row r="3546" spans="1:19" ht="15" hidden="1" customHeight="1" x14ac:dyDescent="0.25">
      <c r="A3546" t="s">
        <v>9897</v>
      </c>
      <c r="B3546" s="6" t="s">
        <v>1712</v>
      </c>
      <c r="H3546" s="3" t="e">
        <f>IF(I3546="",200,VLOOKUP(I3546,#REF!,2,FALSE))</f>
        <v>#REF!</v>
      </c>
      <c r="I3546" t="s">
        <v>25</v>
      </c>
      <c r="J3546" s="3" t="s">
        <v>85</v>
      </c>
      <c r="K3546" s="3" t="s">
        <v>3</v>
      </c>
      <c r="L3546" t="s">
        <v>9395</v>
      </c>
      <c r="M3546" t="s">
        <v>90</v>
      </c>
      <c r="N3546" s="6" t="s">
        <v>1423</v>
      </c>
      <c r="O3546" s="6" t="s">
        <v>1445</v>
      </c>
      <c r="P3546" s="6" t="s">
        <v>1446</v>
      </c>
      <c r="Q3546" s="6" t="s">
        <v>90</v>
      </c>
      <c r="R3546" s="6" t="s">
        <v>90</v>
      </c>
      <c r="S3546" s="6"/>
    </row>
    <row r="3547" spans="1:19" ht="15" hidden="1" customHeight="1" x14ac:dyDescent="0.25">
      <c r="A3547" t="s">
        <v>9898</v>
      </c>
      <c r="B3547" s="6" t="s">
        <v>1712</v>
      </c>
      <c r="H3547" s="3" t="e">
        <f>IF(I3547="",200,VLOOKUP(I3547,#REF!,2,FALSE))</f>
        <v>#REF!</v>
      </c>
      <c r="I3547" t="s">
        <v>25</v>
      </c>
      <c r="J3547" s="3" t="s">
        <v>85</v>
      </c>
      <c r="K3547" s="3" t="s">
        <v>3</v>
      </c>
      <c r="L3547" t="s">
        <v>9395</v>
      </c>
      <c r="M3547" t="s">
        <v>90</v>
      </c>
      <c r="N3547" s="6" t="s">
        <v>1423</v>
      </c>
      <c r="O3547" s="6" t="s">
        <v>1445</v>
      </c>
      <c r="P3547" s="6" t="s">
        <v>1446</v>
      </c>
      <c r="Q3547" s="6" t="s">
        <v>90</v>
      </c>
      <c r="R3547" s="6" t="s">
        <v>90</v>
      </c>
      <c r="S3547" s="6"/>
    </row>
    <row r="3548" spans="1:19" ht="15" hidden="1" customHeight="1" x14ac:dyDescent="0.25">
      <c r="A3548" t="s">
        <v>9899</v>
      </c>
      <c r="B3548" s="6" t="s">
        <v>1712</v>
      </c>
      <c r="H3548" s="3" t="e">
        <f>IF(I3548="",200,VLOOKUP(I3548,#REF!,2,FALSE))</f>
        <v>#REF!</v>
      </c>
      <c r="I3548" t="s">
        <v>25</v>
      </c>
      <c r="J3548" s="3" t="s">
        <v>85</v>
      </c>
      <c r="K3548" s="3" t="s">
        <v>5</v>
      </c>
      <c r="L3548" t="s">
        <v>9782</v>
      </c>
      <c r="M3548" t="s">
        <v>90</v>
      </c>
      <c r="N3548" s="6" t="s">
        <v>1423</v>
      </c>
      <c r="O3548" s="6" t="s">
        <v>1445</v>
      </c>
      <c r="P3548" s="6" t="s">
        <v>1446</v>
      </c>
      <c r="Q3548" s="6" t="s">
        <v>90</v>
      </c>
      <c r="R3548" s="6" t="s">
        <v>90</v>
      </c>
      <c r="S3548" s="6"/>
    </row>
    <row r="3549" spans="1:19" ht="15" hidden="1" customHeight="1" x14ac:dyDescent="0.25">
      <c r="A3549" t="s">
        <v>9900</v>
      </c>
      <c r="B3549" s="6" t="s">
        <v>1712</v>
      </c>
      <c r="H3549" s="3" t="e">
        <f>IF(I3549="",200,VLOOKUP(I3549,#REF!,2,FALSE))</f>
        <v>#REF!</v>
      </c>
      <c r="I3549" t="s">
        <v>25</v>
      </c>
      <c r="J3549" s="3" t="s">
        <v>85</v>
      </c>
      <c r="K3549" s="3" t="s">
        <v>5</v>
      </c>
      <c r="L3549" t="s">
        <v>9782</v>
      </c>
      <c r="M3549" t="s">
        <v>90</v>
      </c>
      <c r="N3549" s="6" t="s">
        <v>1423</v>
      </c>
      <c r="O3549" s="6" t="s">
        <v>1445</v>
      </c>
      <c r="P3549" s="6" t="s">
        <v>1446</v>
      </c>
      <c r="Q3549" s="6" t="s">
        <v>90</v>
      </c>
      <c r="R3549" s="6" t="s">
        <v>90</v>
      </c>
      <c r="S3549" s="6"/>
    </row>
    <row r="3550" spans="1:19" ht="15" hidden="1" customHeight="1" x14ac:dyDescent="0.25">
      <c r="A3550" t="s">
        <v>9901</v>
      </c>
      <c r="B3550" s="6" t="s">
        <v>1715</v>
      </c>
      <c r="H3550" s="3" t="e">
        <f>IF(I3550="",200,VLOOKUP(I3550,#REF!,2,FALSE))</f>
        <v>#REF!</v>
      </c>
      <c r="I3550" t="s">
        <v>25</v>
      </c>
      <c r="J3550" s="3" t="s">
        <v>85</v>
      </c>
      <c r="K3550" s="3" t="s">
        <v>3</v>
      </c>
      <c r="L3550" t="s">
        <v>9395</v>
      </c>
      <c r="M3550" t="s">
        <v>90</v>
      </c>
      <c r="N3550" s="6" t="s">
        <v>1423</v>
      </c>
      <c r="O3550" s="6" t="s">
        <v>1450</v>
      </c>
      <c r="P3550" s="6" t="s">
        <v>1451</v>
      </c>
      <c r="Q3550" s="6" t="s">
        <v>90</v>
      </c>
      <c r="R3550" s="6" t="s">
        <v>90</v>
      </c>
      <c r="S3550" s="6"/>
    </row>
    <row r="3551" spans="1:19" ht="15" hidden="1" customHeight="1" x14ac:dyDescent="0.25">
      <c r="A3551" t="s">
        <v>9902</v>
      </c>
      <c r="B3551" s="6" t="s">
        <v>1715</v>
      </c>
      <c r="H3551" s="3" t="e">
        <f>IF(I3551="",200,VLOOKUP(I3551,#REF!,2,FALSE))</f>
        <v>#REF!</v>
      </c>
      <c r="I3551" t="s">
        <v>25</v>
      </c>
      <c r="J3551" s="3" t="s">
        <v>85</v>
      </c>
      <c r="K3551" s="3" t="s">
        <v>3</v>
      </c>
      <c r="L3551" t="s">
        <v>9395</v>
      </c>
      <c r="M3551" t="s">
        <v>90</v>
      </c>
      <c r="N3551" s="6" t="s">
        <v>1423</v>
      </c>
      <c r="O3551" s="6" t="s">
        <v>1450</v>
      </c>
      <c r="P3551" s="6" t="s">
        <v>1451</v>
      </c>
      <c r="Q3551" s="6" t="s">
        <v>90</v>
      </c>
      <c r="R3551" s="6" t="s">
        <v>90</v>
      </c>
      <c r="S3551" s="6"/>
    </row>
    <row r="3552" spans="1:19" ht="15" hidden="1" customHeight="1" x14ac:dyDescent="0.25">
      <c r="A3552" t="s">
        <v>9903</v>
      </c>
      <c r="B3552" s="6" t="s">
        <v>1715</v>
      </c>
      <c r="H3552" s="3" t="e">
        <f>IF(I3552="",200,VLOOKUP(I3552,#REF!,2,FALSE))</f>
        <v>#REF!</v>
      </c>
      <c r="I3552" t="s">
        <v>25</v>
      </c>
      <c r="J3552" s="3" t="s">
        <v>85</v>
      </c>
      <c r="K3552" s="3" t="s">
        <v>5</v>
      </c>
      <c r="L3552" t="s">
        <v>9782</v>
      </c>
      <c r="M3552" t="s">
        <v>90</v>
      </c>
      <c r="N3552" s="6" t="s">
        <v>1423</v>
      </c>
      <c r="O3552" s="6" t="s">
        <v>1450</v>
      </c>
      <c r="P3552" s="6" t="s">
        <v>1451</v>
      </c>
      <c r="Q3552" s="6" t="s">
        <v>90</v>
      </c>
      <c r="R3552" s="6" t="s">
        <v>90</v>
      </c>
      <c r="S3552" s="6"/>
    </row>
    <row r="3553" spans="1:19" ht="15" hidden="1" customHeight="1" x14ac:dyDescent="0.25">
      <c r="A3553" t="s">
        <v>9904</v>
      </c>
      <c r="B3553" s="6" t="s">
        <v>1715</v>
      </c>
      <c r="H3553" s="3" t="e">
        <f>IF(I3553="",200,VLOOKUP(I3553,#REF!,2,FALSE))</f>
        <v>#REF!</v>
      </c>
      <c r="I3553" t="s">
        <v>25</v>
      </c>
      <c r="J3553" s="3" t="s">
        <v>85</v>
      </c>
      <c r="K3553" s="3" t="s">
        <v>5</v>
      </c>
      <c r="L3553" t="s">
        <v>9782</v>
      </c>
      <c r="M3553" t="s">
        <v>90</v>
      </c>
      <c r="N3553" s="6" t="s">
        <v>1423</v>
      </c>
      <c r="O3553" s="6" t="s">
        <v>1450</v>
      </c>
      <c r="P3553" s="6" t="s">
        <v>1451</v>
      </c>
      <c r="Q3553" s="6" t="s">
        <v>90</v>
      </c>
      <c r="R3553" s="6" t="s">
        <v>90</v>
      </c>
      <c r="S3553" s="6"/>
    </row>
    <row r="3554" spans="1:19" ht="15" hidden="1" customHeight="1" x14ac:dyDescent="0.25">
      <c r="A3554" t="s">
        <v>9905</v>
      </c>
      <c r="B3554" s="6" t="s">
        <v>1718</v>
      </c>
      <c r="H3554" s="3" t="e">
        <f>IF(I3554="",200,VLOOKUP(I3554,#REF!,2,FALSE))</f>
        <v>#REF!</v>
      </c>
      <c r="I3554" t="s">
        <v>25</v>
      </c>
      <c r="J3554" s="3" t="s">
        <v>85</v>
      </c>
      <c r="K3554" s="3" t="s">
        <v>3</v>
      </c>
      <c r="L3554" t="s">
        <v>9395</v>
      </c>
      <c r="M3554" t="s">
        <v>90</v>
      </c>
      <c r="N3554" s="6" t="s">
        <v>1455</v>
      </c>
      <c r="O3554" s="6" t="s">
        <v>1456</v>
      </c>
      <c r="P3554" s="6" t="s">
        <v>1457</v>
      </c>
      <c r="Q3554" s="6" t="s">
        <v>90</v>
      </c>
      <c r="R3554" s="6" t="s">
        <v>1458</v>
      </c>
      <c r="S3554" s="6"/>
    </row>
    <row r="3555" spans="1:19" ht="15" hidden="1" customHeight="1" x14ac:dyDescent="0.25">
      <c r="A3555" t="s">
        <v>9906</v>
      </c>
      <c r="B3555" s="6" t="s">
        <v>1718</v>
      </c>
      <c r="H3555" s="3" t="e">
        <f>IF(I3555="",200,VLOOKUP(I3555,#REF!,2,FALSE))</f>
        <v>#REF!</v>
      </c>
      <c r="I3555" t="s">
        <v>25</v>
      </c>
      <c r="J3555" s="3" t="s">
        <v>85</v>
      </c>
      <c r="K3555" s="3" t="s">
        <v>5</v>
      </c>
      <c r="L3555" t="s">
        <v>9782</v>
      </c>
      <c r="M3555" t="s">
        <v>90</v>
      </c>
      <c r="N3555" s="6" t="s">
        <v>1455</v>
      </c>
      <c r="O3555" s="6" t="s">
        <v>1456</v>
      </c>
      <c r="P3555" s="6" t="s">
        <v>1457</v>
      </c>
      <c r="Q3555" s="6" t="s">
        <v>90</v>
      </c>
      <c r="R3555" s="6" t="s">
        <v>1458</v>
      </c>
      <c r="S3555" s="6"/>
    </row>
    <row r="3556" spans="1:19" ht="15" hidden="1" customHeight="1" x14ac:dyDescent="0.25">
      <c r="A3556" t="s">
        <v>9907</v>
      </c>
      <c r="B3556" s="6" t="s">
        <v>1720</v>
      </c>
      <c r="H3556" s="3" t="e">
        <f>IF(I3556="",200,VLOOKUP(I3556,#REF!,2,FALSE))</f>
        <v>#REF!</v>
      </c>
      <c r="I3556" t="s">
        <v>25</v>
      </c>
      <c r="J3556" s="3" t="s">
        <v>85</v>
      </c>
      <c r="K3556" s="3" t="s">
        <v>3</v>
      </c>
      <c r="L3556" t="s">
        <v>9395</v>
      </c>
      <c r="M3556" t="s">
        <v>90</v>
      </c>
      <c r="N3556" s="6" t="s">
        <v>1461</v>
      </c>
      <c r="O3556" s="6" t="s">
        <v>1462</v>
      </c>
      <c r="P3556" s="6" t="s">
        <v>1463</v>
      </c>
      <c r="Q3556" s="6" t="s">
        <v>90</v>
      </c>
      <c r="R3556" s="6" t="s">
        <v>1464</v>
      </c>
      <c r="S3556" s="6"/>
    </row>
    <row r="3557" spans="1:19" ht="15" hidden="1" customHeight="1" x14ac:dyDescent="0.25">
      <c r="A3557" t="s">
        <v>9908</v>
      </c>
      <c r="B3557" s="6" t="s">
        <v>1720</v>
      </c>
      <c r="H3557" s="3" t="e">
        <f>IF(I3557="",200,VLOOKUP(I3557,#REF!,2,FALSE))</f>
        <v>#REF!</v>
      </c>
      <c r="I3557" t="s">
        <v>25</v>
      </c>
      <c r="J3557" s="3" t="s">
        <v>85</v>
      </c>
      <c r="K3557" s="3" t="s">
        <v>5</v>
      </c>
      <c r="L3557" t="s">
        <v>9782</v>
      </c>
      <c r="M3557" t="s">
        <v>90</v>
      </c>
      <c r="N3557" s="6" t="s">
        <v>1461</v>
      </c>
      <c r="O3557" s="6" t="s">
        <v>1462</v>
      </c>
      <c r="P3557" s="6" t="s">
        <v>1463</v>
      </c>
      <c r="Q3557" s="6" t="s">
        <v>90</v>
      </c>
      <c r="R3557" s="6" t="s">
        <v>1464</v>
      </c>
      <c r="S3557" s="6"/>
    </row>
    <row r="3558" spans="1:19" ht="15" hidden="1" customHeight="1" x14ac:dyDescent="0.25">
      <c r="A3558" t="s">
        <v>9909</v>
      </c>
      <c r="B3558" s="6" t="s">
        <v>1722</v>
      </c>
      <c r="H3558" s="3" t="e">
        <f>IF(I3558="",200,VLOOKUP(I3558,#REF!,2,FALSE))</f>
        <v>#REF!</v>
      </c>
      <c r="I3558" t="s">
        <v>25</v>
      </c>
      <c r="J3558" s="3" t="s">
        <v>85</v>
      </c>
      <c r="K3558" s="3" t="s">
        <v>3</v>
      </c>
      <c r="L3558" t="s">
        <v>9395</v>
      </c>
      <c r="M3558" t="s">
        <v>90</v>
      </c>
      <c r="N3558" s="6" t="s">
        <v>1467</v>
      </c>
      <c r="O3558" s="6" t="s">
        <v>1468</v>
      </c>
      <c r="P3558" s="6" t="s">
        <v>1469</v>
      </c>
      <c r="Q3558" s="6" t="s">
        <v>90</v>
      </c>
      <c r="R3558" s="6" t="s">
        <v>90</v>
      </c>
      <c r="S3558" s="6"/>
    </row>
    <row r="3559" spans="1:19" ht="15" hidden="1" customHeight="1" x14ac:dyDescent="0.25">
      <c r="A3559" t="s">
        <v>9910</v>
      </c>
      <c r="B3559" s="6" t="s">
        <v>1722</v>
      </c>
      <c r="H3559" s="3" t="e">
        <f>IF(I3559="",200,VLOOKUP(I3559,#REF!,2,FALSE))</f>
        <v>#REF!</v>
      </c>
      <c r="I3559" t="s">
        <v>25</v>
      </c>
      <c r="J3559" s="3" t="s">
        <v>85</v>
      </c>
      <c r="K3559" s="3" t="s">
        <v>5</v>
      </c>
      <c r="L3559" t="s">
        <v>9782</v>
      </c>
      <c r="M3559" t="s">
        <v>90</v>
      </c>
      <c r="N3559" s="6" t="s">
        <v>1467</v>
      </c>
      <c r="O3559" s="6" t="s">
        <v>1468</v>
      </c>
      <c r="P3559" s="6" t="s">
        <v>1469</v>
      </c>
      <c r="Q3559" s="6" t="s">
        <v>90</v>
      </c>
      <c r="R3559" s="6" t="s">
        <v>90</v>
      </c>
      <c r="S3559" s="6"/>
    </row>
    <row r="3560" spans="1:19" ht="15" hidden="1" customHeight="1" x14ac:dyDescent="0.25">
      <c r="A3560" t="s">
        <v>9911</v>
      </c>
      <c r="B3560" s="6" t="s">
        <v>1724</v>
      </c>
      <c r="H3560" s="3" t="e">
        <f>IF(I3560="",200,VLOOKUP(I3560,#REF!,2,FALSE))</f>
        <v>#REF!</v>
      </c>
      <c r="I3560" t="s">
        <v>25</v>
      </c>
      <c r="J3560" s="3" t="s">
        <v>85</v>
      </c>
      <c r="K3560" s="3" t="s">
        <v>3</v>
      </c>
      <c r="L3560" t="s">
        <v>9395</v>
      </c>
      <c r="M3560" t="s">
        <v>90</v>
      </c>
      <c r="N3560" s="6" t="s">
        <v>1472</v>
      </c>
      <c r="O3560" s="6" t="s">
        <v>1473</v>
      </c>
      <c r="P3560" s="6" t="s">
        <v>1474</v>
      </c>
      <c r="Q3560" s="6" t="s">
        <v>90</v>
      </c>
      <c r="R3560" s="6" t="s">
        <v>1475</v>
      </c>
      <c r="S3560" s="6"/>
    </row>
    <row r="3561" spans="1:19" ht="15" hidden="1" customHeight="1" x14ac:dyDescent="0.25">
      <c r="A3561" t="s">
        <v>9912</v>
      </c>
      <c r="B3561" s="6" t="s">
        <v>1724</v>
      </c>
      <c r="H3561" s="3" t="e">
        <f>IF(I3561="",200,VLOOKUP(I3561,#REF!,2,FALSE))</f>
        <v>#REF!</v>
      </c>
      <c r="I3561" t="s">
        <v>25</v>
      </c>
      <c r="J3561" s="3" t="s">
        <v>85</v>
      </c>
      <c r="K3561" s="3" t="s">
        <v>5</v>
      </c>
      <c r="L3561" t="s">
        <v>9782</v>
      </c>
      <c r="M3561" t="s">
        <v>90</v>
      </c>
      <c r="N3561" s="6" t="s">
        <v>1472</v>
      </c>
      <c r="O3561" s="6" t="s">
        <v>1473</v>
      </c>
      <c r="P3561" s="6" t="s">
        <v>1474</v>
      </c>
      <c r="Q3561" s="6" t="s">
        <v>90</v>
      </c>
      <c r="R3561" s="6" t="s">
        <v>1475</v>
      </c>
      <c r="S3561" s="6"/>
    </row>
    <row r="3562" spans="1:19" ht="15" hidden="1" customHeight="1" x14ac:dyDescent="0.25">
      <c r="A3562" t="s">
        <v>9913</v>
      </c>
      <c r="B3562" s="6" t="s">
        <v>1726</v>
      </c>
      <c r="H3562" s="3" t="e">
        <f>IF(I3562="",200,VLOOKUP(I3562,#REF!,2,FALSE))</f>
        <v>#REF!</v>
      </c>
      <c r="I3562" t="s">
        <v>25</v>
      </c>
      <c r="J3562" s="3" t="s">
        <v>85</v>
      </c>
      <c r="K3562" s="3" t="s">
        <v>3</v>
      </c>
      <c r="L3562" t="s">
        <v>9395</v>
      </c>
      <c r="M3562" t="s">
        <v>90</v>
      </c>
      <c r="N3562" s="6" t="s">
        <v>1478</v>
      </c>
      <c r="O3562" s="6" t="s">
        <v>1479</v>
      </c>
      <c r="P3562" s="6" t="s">
        <v>1474</v>
      </c>
      <c r="Q3562" s="6" t="s">
        <v>90</v>
      </c>
      <c r="R3562" s="6" t="s">
        <v>1480</v>
      </c>
      <c r="S3562" s="6"/>
    </row>
    <row r="3563" spans="1:19" ht="15" hidden="1" customHeight="1" x14ac:dyDescent="0.25">
      <c r="A3563" t="s">
        <v>9914</v>
      </c>
      <c r="B3563" s="6" t="s">
        <v>1726</v>
      </c>
      <c r="H3563" s="3" t="e">
        <f>IF(I3563="",200,VLOOKUP(I3563,#REF!,2,FALSE))</f>
        <v>#REF!</v>
      </c>
      <c r="I3563" t="s">
        <v>25</v>
      </c>
      <c r="J3563" s="3" t="s">
        <v>85</v>
      </c>
      <c r="K3563" s="3" t="s">
        <v>5</v>
      </c>
      <c r="L3563" t="s">
        <v>9782</v>
      </c>
      <c r="M3563" t="s">
        <v>90</v>
      </c>
      <c r="N3563" s="6" t="s">
        <v>1478</v>
      </c>
      <c r="O3563" s="6" t="s">
        <v>1479</v>
      </c>
      <c r="P3563" s="6" t="s">
        <v>1474</v>
      </c>
      <c r="Q3563" s="6" t="s">
        <v>90</v>
      </c>
      <c r="R3563" s="6" t="s">
        <v>1480</v>
      </c>
      <c r="S3563" s="6"/>
    </row>
    <row r="3564" spans="1:19" ht="15" hidden="1" customHeight="1" x14ac:dyDescent="0.25">
      <c r="A3564" t="s">
        <v>9915</v>
      </c>
      <c r="B3564" s="6" t="s">
        <v>1728</v>
      </c>
      <c r="H3564" s="3" t="e">
        <f>IF(I3564="",200,VLOOKUP(I3564,#REF!,2,FALSE))</f>
        <v>#REF!</v>
      </c>
      <c r="I3564" t="s">
        <v>25</v>
      </c>
      <c r="J3564" s="3" t="s">
        <v>85</v>
      </c>
      <c r="K3564" s="3" t="s">
        <v>3</v>
      </c>
      <c r="L3564" t="s">
        <v>9395</v>
      </c>
      <c r="M3564" t="s">
        <v>90</v>
      </c>
      <c r="N3564" s="6" t="s">
        <v>1483</v>
      </c>
      <c r="O3564" s="6" t="s">
        <v>1484</v>
      </c>
      <c r="P3564" s="6" t="s">
        <v>1463</v>
      </c>
      <c r="Q3564" s="6" t="s">
        <v>90</v>
      </c>
      <c r="R3564" s="6" t="s">
        <v>1485</v>
      </c>
      <c r="S3564" s="6"/>
    </row>
    <row r="3565" spans="1:19" ht="15" hidden="1" customHeight="1" x14ac:dyDescent="0.25">
      <c r="A3565" t="s">
        <v>9916</v>
      </c>
      <c r="B3565" s="6" t="s">
        <v>1728</v>
      </c>
      <c r="H3565" s="3" t="e">
        <f>IF(I3565="",200,VLOOKUP(I3565,#REF!,2,FALSE))</f>
        <v>#REF!</v>
      </c>
      <c r="I3565" t="s">
        <v>25</v>
      </c>
      <c r="J3565" s="3" t="s">
        <v>85</v>
      </c>
      <c r="K3565" s="3" t="s">
        <v>5</v>
      </c>
      <c r="L3565" t="s">
        <v>9782</v>
      </c>
      <c r="M3565" t="s">
        <v>90</v>
      </c>
      <c r="N3565" s="6" t="s">
        <v>1483</v>
      </c>
      <c r="O3565" s="6" t="s">
        <v>1484</v>
      </c>
      <c r="P3565" s="6" t="s">
        <v>1463</v>
      </c>
      <c r="Q3565" s="6" t="s">
        <v>90</v>
      </c>
      <c r="R3565" s="6" t="s">
        <v>1485</v>
      </c>
      <c r="S3565" s="6"/>
    </row>
    <row r="3566" spans="1:19" ht="15" hidden="1" customHeight="1" x14ac:dyDescent="0.25">
      <c r="A3566" t="s">
        <v>9917</v>
      </c>
      <c r="B3566" s="6" t="s">
        <v>1730</v>
      </c>
      <c r="H3566" s="3" t="e">
        <f>IF(I3566="",200,VLOOKUP(I3566,#REF!,2,FALSE))</f>
        <v>#REF!</v>
      </c>
      <c r="I3566" t="s">
        <v>25</v>
      </c>
      <c r="J3566" s="3" t="s">
        <v>85</v>
      </c>
      <c r="K3566" s="3" t="s">
        <v>3</v>
      </c>
      <c r="L3566" t="s">
        <v>9395</v>
      </c>
      <c r="M3566" t="s">
        <v>90</v>
      </c>
      <c r="N3566" s="6" t="s">
        <v>1488</v>
      </c>
      <c r="O3566" s="6" t="s">
        <v>1489</v>
      </c>
      <c r="P3566" s="6" t="s">
        <v>1490</v>
      </c>
      <c r="Q3566" s="6" t="s">
        <v>90</v>
      </c>
      <c r="R3566" s="6" t="s">
        <v>1491</v>
      </c>
      <c r="S3566" s="6"/>
    </row>
    <row r="3567" spans="1:19" ht="15" hidden="1" customHeight="1" x14ac:dyDescent="0.25">
      <c r="A3567" t="s">
        <v>9918</v>
      </c>
      <c r="B3567" s="6" t="s">
        <v>1730</v>
      </c>
      <c r="H3567" s="3" t="e">
        <f>IF(I3567="",200,VLOOKUP(I3567,#REF!,2,FALSE))</f>
        <v>#REF!</v>
      </c>
      <c r="I3567" t="s">
        <v>25</v>
      </c>
      <c r="J3567" s="3" t="s">
        <v>85</v>
      </c>
      <c r="K3567" s="3" t="s">
        <v>5</v>
      </c>
      <c r="L3567" t="s">
        <v>9782</v>
      </c>
      <c r="M3567" t="s">
        <v>90</v>
      </c>
      <c r="N3567" s="6" t="s">
        <v>1488</v>
      </c>
      <c r="O3567" s="6" t="s">
        <v>1489</v>
      </c>
      <c r="P3567" s="6" t="s">
        <v>1490</v>
      </c>
      <c r="Q3567" s="6" t="s">
        <v>90</v>
      </c>
      <c r="R3567" s="6" t="s">
        <v>1491</v>
      </c>
      <c r="S3567" s="6"/>
    </row>
    <row r="3568" spans="1:19" ht="15" hidden="1" customHeight="1" x14ac:dyDescent="0.25">
      <c r="A3568" t="s">
        <v>9919</v>
      </c>
      <c r="B3568" s="6" t="s">
        <v>1732</v>
      </c>
      <c r="H3568" s="3" t="e">
        <f>IF(I3568="",200,VLOOKUP(I3568,#REF!,2,FALSE))</f>
        <v>#REF!</v>
      </c>
      <c r="I3568" t="s">
        <v>25</v>
      </c>
      <c r="J3568" s="3" t="s">
        <v>85</v>
      </c>
      <c r="K3568" s="3" t="s">
        <v>3</v>
      </c>
      <c r="L3568" t="s">
        <v>9395</v>
      </c>
      <c r="M3568" t="s">
        <v>90</v>
      </c>
      <c r="N3568" s="6" t="s">
        <v>1488</v>
      </c>
      <c r="O3568" s="6" t="s">
        <v>1494</v>
      </c>
      <c r="P3568" s="6" t="s">
        <v>1495</v>
      </c>
      <c r="Q3568" s="6" t="s">
        <v>90</v>
      </c>
      <c r="R3568" s="6" t="s">
        <v>1496</v>
      </c>
      <c r="S3568" s="6"/>
    </row>
    <row r="3569" spans="1:19" ht="15" hidden="1" customHeight="1" x14ac:dyDescent="0.25">
      <c r="A3569" t="s">
        <v>9920</v>
      </c>
      <c r="B3569" s="6" t="s">
        <v>1732</v>
      </c>
      <c r="H3569" s="3" t="e">
        <f>IF(I3569="",200,VLOOKUP(I3569,#REF!,2,FALSE))</f>
        <v>#REF!</v>
      </c>
      <c r="I3569" t="s">
        <v>25</v>
      </c>
      <c r="J3569" s="3" t="s">
        <v>85</v>
      </c>
      <c r="K3569" s="3" t="s">
        <v>5</v>
      </c>
      <c r="L3569" t="s">
        <v>9782</v>
      </c>
      <c r="M3569" t="s">
        <v>90</v>
      </c>
      <c r="N3569" s="6" t="s">
        <v>1488</v>
      </c>
      <c r="O3569" s="6" t="s">
        <v>1494</v>
      </c>
      <c r="P3569" s="6" t="s">
        <v>1495</v>
      </c>
      <c r="Q3569" s="6" t="s">
        <v>90</v>
      </c>
      <c r="R3569" s="6" t="s">
        <v>1496</v>
      </c>
      <c r="S3569" s="6"/>
    </row>
    <row r="3570" spans="1:19" ht="15" hidden="1" customHeight="1" x14ac:dyDescent="0.25">
      <c r="A3570" t="s">
        <v>9921</v>
      </c>
      <c r="B3570" s="6" t="s">
        <v>1734</v>
      </c>
      <c r="H3570" s="3" t="e">
        <f>IF(I3570="",200,VLOOKUP(I3570,#REF!,2,FALSE))</f>
        <v>#REF!</v>
      </c>
      <c r="I3570" t="s">
        <v>25</v>
      </c>
      <c r="J3570" s="3" t="s">
        <v>85</v>
      </c>
      <c r="K3570" s="3" t="s">
        <v>3</v>
      </c>
      <c r="L3570" t="s">
        <v>9395</v>
      </c>
      <c r="M3570" t="s">
        <v>90</v>
      </c>
      <c r="N3570" s="6" t="s">
        <v>1499</v>
      </c>
      <c r="O3570" s="6" t="s">
        <v>1500</v>
      </c>
      <c r="P3570" s="6" t="s">
        <v>1501</v>
      </c>
      <c r="Q3570" s="6" t="s">
        <v>90</v>
      </c>
      <c r="R3570" s="6" t="s">
        <v>90</v>
      </c>
      <c r="S3570" s="6"/>
    </row>
    <row r="3571" spans="1:19" ht="15" hidden="1" customHeight="1" x14ac:dyDescent="0.25">
      <c r="A3571" t="s">
        <v>9922</v>
      </c>
      <c r="B3571" s="6" t="s">
        <v>1734</v>
      </c>
      <c r="H3571" s="3" t="e">
        <f>IF(I3571="",200,VLOOKUP(I3571,#REF!,2,FALSE))</f>
        <v>#REF!</v>
      </c>
      <c r="I3571" t="s">
        <v>25</v>
      </c>
      <c r="J3571" s="3" t="s">
        <v>85</v>
      </c>
      <c r="K3571" s="3" t="s">
        <v>5</v>
      </c>
      <c r="L3571" t="s">
        <v>9782</v>
      </c>
      <c r="M3571" t="s">
        <v>90</v>
      </c>
      <c r="N3571" s="6" t="s">
        <v>1499</v>
      </c>
      <c r="O3571" s="6" t="s">
        <v>1500</v>
      </c>
      <c r="P3571" s="6" t="s">
        <v>1501</v>
      </c>
      <c r="Q3571" s="6" t="s">
        <v>90</v>
      </c>
      <c r="R3571" s="6" t="s">
        <v>90</v>
      </c>
      <c r="S3571" s="6"/>
    </row>
    <row r="3572" spans="1:19" ht="15" hidden="1" customHeight="1" x14ac:dyDescent="0.25">
      <c r="A3572" t="s">
        <v>9923</v>
      </c>
      <c r="B3572" s="6" t="s">
        <v>1736</v>
      </c>
      <c r="H3572" s="3" t="e">
        <f>IF(I3572="",200,VLOOKUP(I3572,#REF!,2,FALSE))</f>
        <v>#REF!</v>
      </c>
      <c r="I3572" t="s">
        <v>25</v>
      </c>
      <c r="J3572" s="3" t="s">
        <v>85</v>
      </c>
      <c r="K3572" s="3" t="s">
        <v>3</v>
      </c>
      <c r="L3572" t="s">
        <v>9395</v>
      </c>
      <c r="M3572" t="s">
        <v>90</v>
      </c>
      <c r="N3572" s="6" t="s">
        <v>1504</v>
      </c>
      <c r="O3572" s="6" t="s">
        <v>1505</v>
      </c>
      <c r="P3572" s="6" t="s">
        <v>1490</v>
      </c>
      <c r="Q3572" s="6" t="s">
        <v>90</v>
      </c>
      <c r="R3572" s="6" t="s">
        <v>1506</v>
      </c>
      <c r="S3572" s="6"/>
    </row>
    <row r="3573" spans="1:19" ht="15" hidden="1" customHeight="1" x14ac:dyDescent="0.25">
      <c r="A3573" t="s">
        <v>9924</v>
      </c>
      <c r="B3573" s="6" t="s">
        <v>1736</v>
      </c>
      <c r="H3573" s="3" t="e">
        <f>IF(I3573="",200,VLOOKUP(I3573,#REF!,2,FALSE))</f>
        <v>#REF!</v>
      </c>
      <c r="I3573" t="s">
        <v>25</v>
      </c>
      <c r="J3573" s="3" t="s">
        <v>85</v>
      </c>
      <c r="K3573" s="3" t="s">
        <v>5</v>
      </c>
      <c r="L3573" t="s">
        <v>9782</v>
      </c>
      <c r="M3573" t="s">
        <v>90</v>
      </c>
      <c r="N3573" s="6" t="s">
        <v>1504</v>
      </c>
      <c r="O3573" s="6" t="s">
        <v>1505</v>
      </c>
      <c r="P3573" s="6" t="s">
        <v>1490</v>
      </c>
      <c r="Q3573" s="6" t="s">
        <v>90</v>
      </c>
      <c r="R3573" s="6" t="s">
        <v>1506</v>
      </c>
      <c r="S3573" s="6"/>
    </row>
    <row r="3574" spans="1:19" ht="15" hidden="1" customHeight="1" x14ac:dyDescent="0.25">
      <c r="A3574" t="s">
        <v>9925</v>
      </c>
      <c r="B3574" s="6" t="s">
        <v>1738</v>
      </c>
      <c r="H3574" s="3" t="e">
        <f>IF(I3574="",200,VLOOKUP(I3574,#REF!,2,FALSE))</f>
        <v>#REF!</v>
      </c>
      <c r="I3574" t="s">
        <v>25</v>
      </c>
      <c r="J3574" s="3" t="s">
        <v>85</v>
      </c>
      <c r="K3574" s="3" t="s">
        <v>3</v>
      </c>
      <c r="L3574" t="s">
        <v>9395</v>
      </c>
      <c r="M3574" t="s">
        <v>90</v>
      </c>
      <c r="N3574" s="6" t="s">
        <v>1504</v>
      </c>
      <c r="O3574" s="6" t="s">
        <v>1509</v>
      </c>
      <c r="P3574" s="6" t="s">
        <v>1495</v>
      </c>
      <c r="Q3574" s="6" t="s">
        <v>90</v>
      </c>
      <c r="R3574" s="6" t="s">
        <v>1510</v>
      </c>
      <c r="S3574" s="6"/>
    </row>
    <row r="3575" spans="1:19" ht="15" hidden="1" customHeight="1" x14ac:dyDescent="0.25">
      <c r="A3575" t="s">
        <v>9926</v>
      </c>
      <c r="B3575" s="6" t="s">
        <v>1738</v>
      </c>
      <c r="H3575" s="3" t="e">
        <f>IF(I3575="",200,VLOOKUP(I3575,#REF!,2,FALSE))</f>
        <v>#REF!</v>
      </c>
      <c r="I3575" t="s">
        <v>25</v>
      </c>
      <c r="J3575" s="3" t="s">
        <v>85</v>
      </c>
      <c r="K3575" s="3" t="s">
        <v>5</v>
      </c>
      <c r="L3575" t="s">
        <v>9782</v>
      </c>
      <c r="M3575" t="s">
        <v>90</v>
      </c>
      <c r="N3575" s="6" t="s">
        <v>1504</v>
      </c>
      <c r="O3575" s="6" t="s">
        <v>1509</v>
      </c>
      <c r="P3575" s="6" t="s">
        <v>1495</v>
      </c>
      <c r="Q3575" s="6" t="s">
        <v>90</v>
      </c>
      <c r="R3575" s="6" t="s">
        <v>1510</v>
      </c>
      <c r="S3575" s="6"/>
    </row>
    <row r="3576" spans="1:19" ht="15" hidden="1" customHeight="1" x14ac:dyDescent="0.25">
      <c r="A3576" t="s">
        <v>9927</v>
      </c>
      <c r="B3576" s="6" t="s">
        <v>1740</v>
      </c>
      <c r="H3576" s="3" t="e">
        <f>IF(I3576="",200,VLOOKUP(I3576,#REF!,2,FALSE))</f>
        <v>#REF!</v>
      </c>
      <c r="I3576" t="s">
        <v>25</v>
      </c>
      <c r="J3576" s="3" t="s">
        <v>85</v>
      </c>
      <c r="K3576" s="3" t="s">
        <v>3</v>
      </c>
      <c r="L3576" t="s">
        <v>9395</v>
      </c>
      <c r="M3576" t="s">
        <v>90</v>
      </c>
      <c r="N3576" s="6" t="s">
        <v>1504</v>
      </c>
      <c r="O3576" s="6" t="s">
        <v>1513</v>
      </c>
      <c r="P3576" s="6" t="s">
        <v>1514</v>
      </c>
      <c r="Q3576" s="6" t="s">
        <v>90</v>
      </c>
      <c r="R3576" s="6" t="s">
        <v>1515</v>
      </c>
      <c r="S3576" s="6"/>
    </row>
    <row r="3577" spans="1:19" ht="15" hidden="1" customHeight="1" x14ac:dyDescent="0.25">
      <c r="A3577" t="s">
        <v>9928</v>
      </c>
      <c r="B3577" s="6" t="s">
        <v>1740</v>
      </c>
      <c r="H3577" s="3" t="e">
        <f>IF(I3577="",200,VLOOKUP(I3577,#REF!,2,FALSE))</f>
        <v>#REF!</v>
      </c>
      <c r="I3577" t="s">
        <v>25</v>
      </c>
      <c r="J3577" s="3" t="s">
        <v>85</v>
      </c>
      <c r="K3577" s="3" t="s">
        <v>5</v>
      </c>
      <c r="L3577" t="s">
        <v>9782</v>
      </c>
      <c r="M3577" t="s">
        <v>90</v>
      </c>
      <c r="N3577" s="6" t="s">
        <v>1504</v>
      </c>
      <c r="O3577" s="6" t="s">
        <v>1513</v>
      </c>
      <c r="P3577" s="6" t="s">
        <v>1514</v>
      </c>
      <c r="Q3577" s="6" t="s">
        <v>90</v>
      </c>
      <c r="R3577" s="6" t="s">
        <v>1515</v>
      </c>
      <c r="S3577" s="6"/>
    </row>
    <row r="3578" spans="1:19" ht="15" hidden="1" customHeight="1" x14ac:dyDescent="0.25">
      <c r="A3578" t="s">
        <v>9929</v>
      </c>
      <c r="B3578" s="6" t="s">
        <v>1742</v>
      </c>
      <c r="H3578" s="3" t="e">
        <f>IF(I3578="",200,VLOOKUP(I3578,#REF!,2,FALSE))</f>
        <v>#REF!</v>
      </c>
      <c r="I3578" t="s">
        <v>25</v>
      </c>
      <c r="J3578" s="3" t="s">
        <v>85</v>
      </c>
      <c r="K3578" s="3" t="s">
        <v>3</v>
      </c>
      <c r="L3578" t="s">
        <v>9395</v>
      </c>
      <c r="M3578" t="s">
        <v>90</v>
      </c>
      <c r="N3578" s="6" t="s">
        <v>1488</v>
      </c>
      <c r="O3578" s="6" t="s">
        <v>1518</v>
      </c>
      <c r="P3578" s="6" t="s">
        <v>1514</v>
      </c>
      <c r="Q3578" s="6" t="s">
        <v>90</v>
      </c>
      <c r="R3578" s="6" t="s">
        <v>1519</v>
      </c>
      <c r="S3578" s="6"/>
    </row>
    <row r="3579" spans="1:19" ht="15" hidden="1" customHeight="1" x14ac:dyDescent="0.25">
      <c r="A3579" t="s">
        <v>9930</v>
      </c>
      <c r="B3579" s="6" t="s">
        <v>1742</v>
      </c>
      <c r="H3579" s="3" t="e">
        <f>IF(I3579="",200,VLOOKUP(I3579,#REF!,2,FALSE))</f>
        <v>#REF!</v>
      </c>
      <c r="I3579" t="s">
        <v>25</v>
      </c>
      <c r="J3579" s="3" t="s">
        <v>85</v>
      </c>
      <c r="K3579" s="3" t="s">
        <v>5</v>
      </c>
      <c r="L3579" t="s">
        <v>9782</v>
      </c>
      <c r="M3579" t="s">
        <v>90</v>
      </c>
      <c r="N3579" s="6" t="s">
        <v>1488</v>
      </c>
      <c r="O3579" s="6" t="s">
        <v>1518</v>
      </c>
      <c r="P3579" s="6" t="s">
        <v>1514</v>
      </c>
      <c r="Q3579" s="6" t="s">
        <v>90</v>
      </c>
      <c r="R3579" s="6" t="s">
        <v>1519</v>
      </c>
      <c r="S3579" s="6"/>
    </row>
    <row r="3580" spans="1:19" ht="15" hidden="1" customHeight="1" x14ac:dyDescent="0.25">
      <c r="A3580" t="s">
        <v>9931</v>
      </c>
      <c r="B3580" s="6" t="s">
        <v>1744</v>
      </c>
      <c r="H3580" s="3" t="e">
        <f>IF(I3580="",200,VLOOKUP(I3580,#REF!,2,FALSE))</f>
        <v>#REF!</v>
      </c>
      <c r="I3580" t="s">
        <v>25</v>
      </c>
      <c r="J3580" s="3" t="s">
        <v>85</v>
      </c>
      <c r="K3580" s="3" t="s">
        <v>3</v>
      </c>
      <c r="L3580" t="s">
        <v>9395</v>
      </c>
      <c r="M3580" t="s">
        <v>90</v>
      </c>
      <c r="N3580" s="6" t="s">
        <v>1499</v>
      </c>
      <c r="O3580" s="6" t="s">
        <v>1522</v>
      </c>
      <c r="P3580" s="6" t="s">
        <v>1523</v>
      </c>
      <c r="Q3580" s="6" t="s">
        <v>90</v>
      </c>
      <c r="R3580" s="6" t="s">
        <v>1745</v>
      </c>
      <c r="S3580" s="6"/>
    </row>
    <row r="3581" spans="1:19" ht="15" hidden="1" customHeight="1" x14ac:dyDescent="0.25">
      <c r="A3581" t="s">
        <v>9932</v>
      </c>
      <c r="B3581" s="6" t="s">
        <v>1744</v>
      </c>
      <c r="H3581" s="3" t="e">
        <f>IF(I3581="",200,VLOOKUP(I3581,#REF!,2,FALSE))</f>
        <v>#REF!</v>
      </c>
      <c r="I3581" t="s">
        <v>25</v>
      </c>
      <c r="J3581" s="3" t="s">
        <v>85</v>
      </c>
      <c r="K3581" s="3" t="s">
        <v>5</v>
      </c>
      <c r="L3581" t="s">
        <v>9782</v>
      </c>
      <c r="M3581" t="s">
        <v>90</v>
      </c>
      <c r="N3581" s="6" t="s">
        <v>1499</v>
      </c>
      <c r="O3581" s="6" t="s">
        <v>1522</v>
      </c>
      <c r="P3581" s="6" t="s">
        <v>1523</v>
      </c>
      <c r="Q3581" s="6" t="s">
        <v>90</v>
      </c>
      <c r="R3581" s="6" t="s">
        <v>1745</v>
      </c>
      <c r="S3581" s="6"/>
    </row>
    <row r="3582" spans="1:19" ht="15" hidden="1" customHeight="1" x14ac:dyDescent="0.25">
      <c r="A3582" t="s">
        <v>9933</v>
      </c>
      <c r="B3582" s="6" t="s">
        <v>1747</v>
      </c>
      <c r="H3582" s="3" t="e">
        <f>IF(I3582="",200,VLOOKUP(I3582,#REF!,2,FALSE))</f>
        <v>#REF!</v>
      </c>
      <c r="I3582" t="s">
        <v>25</v>
      </c>
      <c r="J3582" s="3" t="s">
        <v>85</v>
      </c>
      <c r="K3582" s="3" t="s">
        <v>3</v>
      </c>
      <c r="L3582" t="s">
        <v>9395</v>
      </c>
      <c r="M3582" t="s">
        <v>90</v>
      </c>
      <c r="N3582" s="6" t="s">
        <v>1467</v>
      </c>
      <c r="O3582" s="6" t="s">
        <v>1527</v>
      </c>
      <c r="P3582" s="6" t="s">
        <v>1528</v>
      </c>
      <c r="Q3582" s="6" t="s">
        <v>90</v>
      </c>
      <c r="R3582" s="6" t="s">
        <v>1529</v>
      </c>
      <c r="S3582" s="6"/>
    </row>
    <row r="3583" spans="1:19" ht="15" hidden="1" customHeight="1" x14ac:dyDescent="0.25">
      <c r="A3583" t="s">
        <v>9934</v>
      </c>
      <c r="B3583" s="6" t="s">
        <v>1747</v>
      </c>
      <c r="H3583" s="3" t="e">
        <f>IF(I3583="",200,VLOOKUP(I3583,#REF!,2,FALSE))</f>
        <v>#REF!</v>
      </c>
      <c r="I3583" t="s">
        <v>25</v>
      </c>
      <c r="J3583" s="3" t="s">
        <v>85</v>
      </c>
      <c r="K3583" s="3" t="s">
        <v>5</v>
      </c>
      <c r="L3583" t="s">
        <v>9782</v>
      </c>
      <c r="M3583" t="s">
        <v>90</v>
      </c>
      <c r="N3583" s="6" t="s">
        <v>1467</v>
      </c>
      <c r="O3583" s="6" t="s">
        <v>1527</v>
      </c>
      <c r="P3583" s="6" t="s">
        <v>1528</v>
      </c>
      <c r="Q3583" s="6" t="s">
        <v>90</v>
      </c>
      <c r="R3583" s="6" t="s">
        <v>1529</v>
      </c>
      <c r="S3583" s="6"/>
    </row>
    <row r="3584" spans="1:19" ht="15" hidden="1" customHeight="1" x14ac:dyDescent="0.25">
      <c r="A3584" t="s">
        <v>9935</v>
      </c>
      <c r="B3584" s="6" t="s">
        <v>1749</v>
      </c>
      <c r="H3584" s="3" t="e">
        <f>IF(I3584="",200,VLOOKUP(I3584,#REF!,2,FALSE))</f>
        <v>#REF!</v>
      </c>
      <c r="I3584" t="s">
        <v>25</v>
      </c>
      <c r="J3584" s="3" t="s">
        <v>85</v>
      </c>
      <c r="K3584" s="3" t="s">
        <v>3</v>
      </c>
      <c r="L3584" t="s">
        <v>9395</v>
      </c>
      <c r="M3584" t="s">
        <v>90</v>
      </c>
      <c r="N3584" s="6" t="s">
        <v>1532</v>
      </c>
      <c r="O3584" s="6" t="s">
        <v>1533</v>
      </c>
      <c r="P3584" s="6" t="s">
        <v>1534</v>
      </c>
      <c r="Q3584" s="6" t="s">
        <v>90</v>
      </c>
      <c r="R3584" s="6" t="s">
        <v>1535</v>
      </c>
      <c r="S3584" s="6"/>
    </row>
    <row r="3585" spans="1:19" ht="15" hidden="1" customHeight="1" x14ac:dyDescent="0.25">
      <c r="A3585" t="s">
        <v>9936</v>
      </c>
      <c r="B3585" s="6" t="s">
        <v>1749</v>
      </c>
      <c r="H3585" s="3" t="e">
        <f>IF(I3585="",200,VLOOKUP(I3585,#REF!,2,FALSE))</f>
        <v>#REF!</v>
      </c>
      <c r="I3585" t="s">
        <v>25</v>
      </c>
      <c r="J3585" s="3" t="s">
        <v>85</v>
      </c>
      <c r="K3585" s="3" t="s">
        <v>5</v>
      </c>
      <c r="L3585" t="s">
        <v>9782</v>
      </c>
      <c r="M3585" t="s">
        <v>90</v>
      </c>
      <c r="N3585" s="6" t="s">
        <v>1532</v>
      </c>
      <c r="O3585" s="6" t="s">
        <v>1533</v>
      </c>
      <c r="P3585" s="6" t="s">
        <v>1534</v>
      </c>
      <c r="Q3585" s="6" t="s">
        <v>90</v>
      </c>
      <c r="R3585" s="6" t="s">
        <v>1535</v>
      </c>
      <c r="S3585" s="6"/>
    </row>
    <row r="3586" spans="1:19" ht="15" hidden="1" customHeight="1" x14ac:dyDescent="0.25">
      <c r="A3586" t="s">
        <v>9937</v>
      </c>
      <c r="B3586" s="6" t="s">
        <v>1751</v>
      </c>
      <c r="H3586" s="3" t="e">
        <f>IF(I3586="",200,VLOOKUP(I3586,#REF!,2,FALSE))</f>
        <v>#REF!</v>
      </c>
      <c r="I3586" t="s">
        <v>25</v>
      </c>
      <c r="J3586" s="3" t="s">
        <v>85</v>
      </c>
      <c r="K3586" s="3" t="s">
        <v>3</v>
      </c>
      <c r="L3586" t="s">
        <v>9395</v>
      </c>
      <c r="M3586" t="s">
        <v>90</v>
      </c>
      <c r="N3586" s="6" t="s">
        <v>1532</v>
      </c>
      <c r="O3586" s="6" t="s">
        <v>1538</v>
      </c>
      <c r="P3586" s="6" t="s">
        <v>1490</v>
      </c>
      <c r="Q3586" s="6" t="s">
        <v>90</v>
      </c>
      <c r="R3586" s="6" t="s">
        <v>1539</v>
      </c>
      <c r="S3586" s="6"/>
    </row>
    <row r="3587" spans="1:19" ht="15" hidden="1" customHeight="1" x14ac:dyDescent="0.25">
      <c r="A3587" t="s">
        <v>9938</v>
      </c>
      <c r="B3587" s="6" t="s">
        <v>1751</v>
      </c>
      <c r="H3587" s="3" t="e">
        <f>IF(I3587="",200,VLOOKUP(I3587,#REF!,2,FALSE))</f>
        <v>#REF!</v>
      </c>
      <c r="I3587" t="s">
        <v>25</v>
      </c>
      <c r="J3587" s="3" t="s">
        <v>85</v>
      </c>
      <c r="K3587" s="3" t="s">
        <v>5</v>
      </c>
      <c r="L3587" t="s">
        <v>9782</v>
      </c>
      <c r="M3587" t="s">
        <v>90</v>
      </c>
      <c r="N3587" s="6" t="s">
        <v>1532</v>
      </c>
      <c r="O3587" s="6" t="s">
        <v>1538</v>
      </c>
      <c r="P3587" s="6" t="s">
        <v>1490</v>
      </c>
      <c r="Q3587" s="6" t="s">
        <v>90</v>
      </c>
      <c r="R3587" s="6" t="s">
        <v>1539</v>
      </c>
      <c r="S3587" s="6"/>
    </row>
    <row r="3588" spans="1:19" ht="15" hidden="1" customHeight="1" x14ac:dyDescent="0.25">
      <c r="A3588" t="s">
        <v>9939</v>
      </c>
      <c r="B3588" s="6" t="s">
        <v>1753</v>
      </c>
      <c r="H3588" s="3" t="e">
        <f>IF(I3588="",200,VLOOKUP(I3588,#REF!,2,FALSE))</f>
        <v>#REF!</v>
      </c>
      <c r="I3588" t="s">
        <v>25</v>
      </c>
      <c r="J3588" s="3" t="s">
        <v>85</v>
      </c>
      <c r="K3588" s="3" t="s">
        <v>3</v>
      </c>
      <c r="L3588" t="s">
        <v>9395</v>
      </c>
      <c r="M3588" t="s">
        <v>90</v>
      </c>
      <c r="N3588" s="6" t="s">
        <v>1467</v>
      </c>
      <c r="O3588" s="6" t="s">
        <v>1542</v>
      </c>
      <c r="P3588" s="6" t="s">
        <v>1543</v>
      </c>
      <c r="Q3588" s="6" t="s">
        <v>90</v>
      </c>
      <c r="R3588" s="6" t="s">
        <v>1544</v>
      </c>
      <c r="S3588" s="6"/>
    </row>
    <row r="3589" spans="1:19" ht="15" hidden="1" customHeight="1" x14ac:dyDescent="0.25">
      <c r="A3589" t="s">
        <v>9940</v>
      </c>
      <c r="B3589" s="6" t="s">
        <v>1753</v>
      </c>
      <c r="H3589" s="3" t="e">
        <f>IF(I3589="",200,VLOOKUP(I3589,#REF!,2,FALSE))</f>
        <v>#REF!</v>
      </c>
      <c r="I3589" t="s">
        <v>25</v>
      </c>
      <c r="J3589" s="3" t="s">
        <v>85</v>
      </c>
      <c r="K3589" s="3" t="s">
        <v>5</v>
      </c>
      <c r="L3589" t="s">
        <v>9782</v>
      </c>
      <c r="M3589" t="s">
        <v>90</v>
      </c>
      <c r="N3589" s="6" t="s">
        <v>1467</v>
      </c>
      <c r="O3589" s="6" t="s">
        <v>1542</v>
      </c>
      <c r="P3589" s="6" t="s">
        <v>1543</v>
      </c>
      <c r="Q3589" s="6" t="s">
        <v>90</v>
      </c>
      <c r="R3589" s="6" t="s">
        <v>1544</v>
      </c>
      <c r="S3589" s="6"/>
    </row>
    <row r="3590" spans="1:19" ht="15" hidden="1" customHeight="1" x14ac:dyDescent="0.25">
      <c r="A3590" t="s">
        <v>9941</v>
      </c>
      <c r="B3590" s="6" t="s">
        <v>1755</v>
      </c>
      <c r="H3590" s="3" t="e">
        <f>IF(I3590="",200,VLOOKUP(I3590,#REF!,2,FALSE))</f>
        <v>#REF!</v>
      </c>
      <c r="I3590" t="s">
        <v>25</v>
      </c>
      <c r="J3590" s="3" t="s">
        <v>85</v>
      </c>
      <c r="K3590" s="3" t="s">
        <v>3</v>
      </c>
      <c r="L3590" t="s">
        <v>9395</v>
      </c>
      <c r="M3590" t="s">
        <v>90</v>
      </c>
      <c r="N3590" s="6" t="s">
        <v>1547</v>
      </c>
      <c r="O3590" s="6" t="s">
        <v>1548</v>
      </c>
      <c r="P3590" s="6" t="s">
        <v>1549</v>
      </c>
      <c r="Q3590" s="6" t="s">
        <v>90</v>
      </c>
      <c r="R3590" s="6" t="s">
        <v>90</v>
      </c>
      <c r="S3590" s="6"/>
    </row>
    <row r="3591" spans="1:19" ht="15" hidden="1" customHeight="1" x14ac:dyDescent="0.25">
      <c r="A3591" t="s">
        <v>9942</v>
      </c>
      <c r="B3591" s="6" t="s">
        <v>1755</v>
      </c>
      <c r="H3591" s="3" t="e">
        <f>IF(I3591="",200,VLOOKUP(I3591,#REF!,2,FALSE))</f>
        <v>#REF!</v>
      </c>
      <c r="I3591" t="s">
        <v>25</v>
      </c>
      <c r="J3591" s="3" t="s">
        <v>85</v>
      </c>
      <c r="K3591" s="3" t="s">
        <v>5</v>
      </c>
      <c r="L3591" t="s">
        <v>9782</v>
      </c>
      <c r="M3591" t="s">
        <v>90</v>
      </c>
      <c r="N3591" s="6" t="s">
        <v>1547</v>
      </c>
      <c r="O3591" s="6" t="s">
        <v>1548</v>
      </c>
      <c r="P3591" s="6" t="s">
        <v>1549</v>
      </c>
      <c r="Q3591" s="6" t="s">
        <v>90</v>
      </c>
      <c r="R3591" s="6" t="s">
        <v>90</v>
      </c>
      <c r="S3591" s="6"/>
    </row>
    <row r="3592" spans="1:19" ht="15" hidden="1" customHeight="1" x14ac:dyDescent="0.25">
      <c r="A3592" t="s">
        <v>9943</v>
      </c>
      <c r="B3592" s="6" t="s">
        <v>1757</v>
      </c>
      <c r="H3592" s="3" t="e">
        <f>IF(I3592="",200,VLOOKUP(I3592,#REF!,2,FALSE))</f>
        <v>#REF!</v>
      </c>
      <c r="I3592" t="s">
        <v>25</v>
      </c>
      <c r="J3592" s="3" t="s">
        <v>85</v>
      </c>
      <c r="K3592" s="3" t="s">
        <v>3</v>
      </c>
      <c r="L3592" t="s">
        <v>9395</v>
      </c>
      <c r="M3592" t="s">
        <v>90</v>
      </c>
      <c r="N3592" s="6" t="s">
        <v>1532</v>
      </c>
      <c r="O3592" s="6" t="s">
        <v>1758</v>
      </c>
      <c r="P3592" s="6" t="s">
        <v>1495</v>
      </c>
      <c r="Q3592" s="6" t="s">
        <v>90</v>
      </c>
      <c r="R3592" s="6" t="s">
        <v>1553</v>
      </c>
      <c r="S3592" s="6"/>
    </row>
    <row r="3593" spans="1:19" ht="15" hidden="1" customHeight="1" x14ac:dyDescent="0.25">
      <c r="A3593" t="s">
        <v>9944</v>
      </c>
      <c r="B3593" s="6" t="s">
        <v>1757</v>
      </c>
      <c r="H3593" s="3" t="e">
        <f>IF(I3593="",200,VLOOKUP(I3593,#REF!,2,FALSE))</f>
        <v>#REF!</v>
      </c>
      <c r="I3593" t="s">
        <v>25</v>
      </c>
      <c r="J3593" s="3" t="s">
        <v>85</v>
      </c>
      <c r="K3593" s="3" t="s">
        <v>5</v>
      </c>
      <c r="L3593" t="s">
        <v>9782</v>
      </c>
      <c r="M3593" t="s">
        <v>90</v>
      </c>
      <c r="N3593" s="6" t="s">
        <v>1532</v>
      </c>
      <c r="O3593" s="6" t="s">
        <v>1758</v>
      </c>
      <c r="P3593" s="6" t="s">
        <v>1495</v>
      </c>
      <c r="Q3593" s="6" t="s">
        <v>90</v>
      </c>
      <c r="R3593" s="6" t="s">
        <v>1553</v>
      </c>
      <c r="S3593" s="6"/>
    </row>
    <row r="3594" spans="1:19" ht="15" hidden="1" customHeight="1" x14ac:dyDescent="0.25">
      <c r="A3594" t="s">
        <v>9945</v>
      </c>
      <c r="B3594" s="6" t="s">
        <v>1760</v>
      </c>
      <c r="H3594" s="3" t="e">
        <f>IF(I3594="",200,VLOOKUP(I3594,#REF!,2,FALSE))</f>
        <v>#REF!</v>
      </c>
      <c r="I3594" t="s">
        <v>25</v>
      </c>
      <c r="J3594" s="3" t="s">
        <v>85</v>
      </c>
      <c r="K3594" s="3" t="s">
        <v>3</v>
      </c>
      <c r="L3594" t="s">
        <v>9395</v>
      </c>
      <c r="M3594" t="s">
        <v>90</v>
      </c>
      <c r="N3594" s="6" t="s">
        <v>1556</v>
      </c>
      <c r="O3594" s="6" t="s">
        <v>1557</v>
      </c>
      <c r="P3594" s="6" t="s">
        <v>1558</v>
      </c>
      <c r="Q3594" s="6" t="s">
        <v>90</v>
      </c>
      <c r="R3594" s="6" t="s">
        <v>1559</v>
      </c>
      <c r="S3594" s="6"/>
    </row>
    <row r="3595" spans="1:19" ht="15" hidden="1" customHeight="1" x14ac:dyDescent="0.25">
      <c r="A3595" t="s">
        <v>9946</v>
      </c>
      <c r="B3595" s="6" t="s">
        <v>1760</v>
      </c>
      <c r="H3595" s="3" t="e">
        <f>IF(I3595="",200,VLOOKUP(I3595,#REF!,2,FALSE))</f>
        <v>#REF!</v>
      </c>
      <c r="I3595" t="s">
        <v>25</v>
      </c>
      <c r="J3595" s="3" t="s">
        <v>85</v>
      </c>
      <c r="K3595" s="3" t="s">
        <v>5</v>
      </c>
      <c r="L3595" t="s">
        <v>9782</v>
      </c>
      <c r="M3595" t="s">
        <v>90</v>
      </c>
      <c r="N3595" s="6" t="s">
        <v>1556</v>
      </c>
      <c r="O3595" s="6" t="s">
        <v>1557</v>
      </c>
      <c r="P3595" s="6" t="s">
        <v>1558</v>
      </c>
      <c r="Q3595" s="6" t="s">
        <v>90</v>
      </c>
      <c r="R3595" s="6" t="s">
        <v>1559</v>
      </c>
      <c r="S3595" s="6"/>
    </row>
    <row r="3596" spans="1:19" ht="15" hidden="1" customHeight="1" x14ac:dyDescent="0.25">
      <c r="A3596" t="s">
        <v>9947</v>
      </c>
      <c r="B3596" s="6" t="s">
        <v>1762</v>
      </c>
      <c r="H3596" s="3" t="e">
        <f>IF(I3596="",200,VLOOKUP(I3596,#REF!,2,FALSE))</f>
        <v>#REF!</v>
      </c>
      <c r="I3596" t="s">
        <v>25</v>
      </c>
      <c r="J3596" s="3" t="s">
        <v>85</v>
      </c>
      <c r="K3596" s="3" t="s">
        <v>3</v>
      </c>
      <c r="L3596" t="s">
        <v>9395</v>
      </c>
      <c r="M3596" t="s">
        <v>90</v>
      </c>
      <c r="N3596" s="6" t="s">
        <v>1562</v>
      </c>
      <c r="O3596" s="6" t="s">
        <v>1563</v>
      </c>
      <c r="P3596" s="6" t="s">
        <v>1564</v>
      </c>
      <c r="Q3596" s="6" t="s">
        <v>90</v>
      </c>
      <c r="R3596" s="6" t="s">
        <v>1565</v>
      </c>
      <c r="S3596" s="6"/>
    </row>
    <row r="3597" spans="1:19" ht="15" hidden="1" customHeight="1" x14ac:dyDescent="0.25">
      <c r="A3597" t="s">
        <v>9948</v>
      </c>
      <c r="B3597" s="6" t="s">
        <v>1762</v>
      </c>
      <c r="H3597" s="3" t="e">
        <f>IF(I3597="",200,VLOOKUP(I3597,#REF!,2,FALSE))</f>
        <v>#REF!</v>
      </c>
      <c r="I3597" t="s">
        <v>25</v>
      </c>
      <c r="J3597" s="3" t="s">
        <v>85</v>
      </c>
      <c r="K3597" s="3" t="s">
        <v>5</v>
      </c>
      <c r="L3597" t="s">
        <v>9782</v>
      </c>
      <c r="M3597" t="s">
        <v>90</v>
      </c>
      <c r="N3597" s="6" t="s">
        <v>1562</v>
      </c>
      <c r="O3597" s="6" t="s">
        <v>1563</v>
      </c>
      <c r="P3597" s="6" t="s">
        <v>1564</v>
      </c>
      <c r="Q3597" s="6" t="s">
        <v>90</v>
      </c>
      <c r="R3597" s="6" t="s">
        <v>1565</v>
      </c>
      <c r="S3597" s="6"/>
    </row>
    <row r="3598" spans="1:19" ht="15" hidden="1" customHeight="1" x14ac:dyDescent="0.25">
      <c r="A3598" t="s">
        <v>9949</v>
      </c>
      <c r="B3598" s="6" t="s">
        <v>1764</v>
      </c>
      <c r="H3598" s="3" t="e">
        <f>IF(I3598="",200,VLOOKUP(I3598,#REF!,2,FALSE))</f>
        <v>#REF!</v>
      </c>
      <c r="I3598" t="s">
        <v>25</v>
      </c>
      <c r="J3598" s="3" t="s">
        <v>85</v>
      </c>
      <c r="K3598" s="3" t="s">
        <v>3</v>
      </c>
      <c r="L3598" t="s">
        <v>9395</v>
      </c>
      <c r="M3598" t="s">
        <v>90</v>
      </c>
      <c r="N3598" s="6" t="s">
        <v>1568</v>
      </c>
      <c r="O3598" s="6" t="s">
        <v>1569</v>
      </c>
      <c r="P3598" s="6" t="s">
        <v>1564</v>
      </c>
      <c r="Q3598" s="6" t="s">
        <v>90</v>
      </c>
      <c r="R3598" s="6" t="s">
        <v>1570</v>
      </c>
      <c r="S3598" s="6"/>
    </row>
    <row r="3599" spans="1:19" ht="15" hidden="1" customHeight="1" x14ac:dyDescent="0.25">
      <c r="A3599" t="s">
        <v>9950</v>
      </c>
      <c r="B3599" s="6" t="s">
        <v>1764</v>
      </c>
      <c r="H3599" s="3" t="e">
        <f>IF(I3599="",200,VLOOKUP(I3599,#REF!,2,FALSE))</f>
        <v>#REF!</v>
      </c>
      <c r="I3599" t="s">
        <v>25</v>
      </c>
      <c r="J3599" s="3" t="s">
        <v>85</v>
      </c>
      <c r="K3599" s="3" t="s">
        <v>5</v>
      </c>
      <c r="L3599" t="s">
        <v>9782</v>
      </c>
      <c r="M3599" t="s">
        <v>90</v>
      </c>
      <c r="N3599" s="6" t="s">
        <v>1568</v>
      </c>
      <c r="O3599" s="6" t="s">
        <v>1569</v>
      </c>
      <c r="P3599" s="6" t="s">
        <v>1564</v>
      </c>
      <c r="Q3599" s="6" t="s">
        <v>90</v>
      </c>
      <c r="R3599" s="6" t="s">
        <v>1570</v>
      </c>
      <c r="S3599" s="6"/>
    </row>
    <row r="3600" spans="1:19" ht="15" hidden="1" customHeight="1" x14ac:dyDescent="0.25">
      <c r="A3600" t="s">
        <v>9951</v>
      </c>
      <c r="B3600" s="6" t="s">
        <v>1766</v>
      </c>
      <c r="H3600" s="3" t="e">
        <f>IF(I3600="",200,VLOOKUP(I3600,#REF!,2,FALSE))</f>
        <v>#REF!</v>
      </c>
      <c r="I3600" t="s">
        <v>25</v>
      </c>
      <c r="J3600" s="3" t="s">
        <v>85</v>
      </c>
      <c r="K3600" s="3" t="s">
        <v>3</v>
      </c>
      <c r="L3600" t="s">
        <v>9395</v>
      </c>
      <c r="M3600" t="s">
        <v>90</v>
      </c>
      <c r="N3600" s="6" t="s">
        <v>1368</v>
      </c>
      <c r="P3600" s="6" t="s">
        <v>1369</v>
      </c>
      <c r="Q3600" s="6" t="s">
        <v>90</v>
      </c>
      <c r="R3600" s="6" t="s">
        <v>1767</v>
      </c>
      <c r="S3600" s="6"/>
    </row>
    <row r="3601" spans="1:19" ht="15" hidden="1" customHeight="1" x14ac:dyDescent="0.25">
      <c r="A3601" t="s">
        <v>9952</v>
      </c>
      <c r="B3601" s="6" t="s">
        <v>1766</v>
      </c>
      <c r="H3601" s="3" t="e">
        <f>IF(I3601="",200,VLOOKUP(I3601,#REF!,2,FALSE))</f>
        <v>#REF!</v>
      </c>
      <c r="I3601" t="s">
        <v>25</v>
      </c>
      <c r="J3601" s="3" t="s">
        <v>85</v>
      </c>
      <c r="K3601" s="3" t="s">
        <v>5</v>
      </c>
      <c r="L3601" t="s">
        <v>9782</v>
      </c>
      <c r="M3601" t="s">
        <v>90</v>
      </c>
      <c r="N3601" s="6" t="s">
        <v>1368</v>
      </c>
      <c r="P3601" s="6" t="s">
        <v>1369</v>
      </c>
      <c r="Q3601" s="6" t="s">
        <v>90</v>
      </c>
      <c r="R3601" s="6" t="s">
        <v>1767</v>
      </c>
      <c r="S3601" s="6"/>
    </row>
    <row r="3602" spans="1:19" ht="15" hidden="1" customHeight="1" x14ac:dyDescent="0.25">
      <c r="A3602" t="s">
        <v>9953</v>
      </c>
      <c r="B3602" s="6" t="s">
        <v>1769</v>
      </c>
      <c r="H3602" s="3" t="e">
        <f>IF(I3602="",200,VLOOKUP(I3602,#REF!,2,FALSE))</f>
        <v>#REF!</v>
      </c>
      <c r="I3602" t="s">
        <v>25</v>
      </c>
      <c r="J3602" s="3" t="s">
        <v>85</v>
      </c>
      <c r="K3602" s="3" t="s">
        <v>3</v>
      </c>
      <c r="L3602" t="s">
        <v>9395</v>
      </c>
      <c r="M3602" t="s">
        <v>90</v>
      </c>
      <c r="N3602" s="6" t="s">
        <v>1770</v>
      </c>
      <c r="P3602" s="6" t="s">
        <v>1374</v>
      </c>
      <c r="Q3602" s="6" t="s">
        <v>90</v>
      </c>
      <c r="R3602" s="6" t="s">
        <v>1375</v>
      </c>
      <c r="S3602" s="6"/>
    </row>
    <row r="3603" spans="1:19" ht="15" hidden="1" customHeight="1" x14ac:dyDescent="0.25">
      <c r="A3603" t="s">
        <v>9954</v>
      </c>
      <c r="B3603" s="6" t="s">
        <v>1769</v>
      </c>
      <c r="H3603" s="3" t="e">
        <f>IF(I3603="",200,VLOOKUP(I3603,#REF!,2,FALSE))</f>
        <v>#REF!</v>
      </c>
      <c r="I3603" t="s">
        <v>25</v>
      </c>
      <c r="J3603" s="3" t="s">
        <v>85</v>
      </c>
      <c r="K3603" s="3" t="s">
        <v>5</v>
      </c>
      <c r="L3603" t="s">
        <v>9782</v>
      </c>
      <c r="M3603" t="s">
        <v>90</v>
      </c>
      <c r="N3603" s="6" t="s">
        <v>1770</v>
      </c>
      <c r="P3603" s="6" t="s">
        <v>1374</v>
      </c>
      <c r="Q3603" s="6" t="s">
        <v>90</v>
      </c>
      <c r="R3603" s="6" t="s">
        <v>1375</v>
      </c>
      <c r="S3603" s="6"/>
    </row>
    <row r="3604" spans="1:19" ht="15" hidden="1" customHeight="1" x14ac:dyDescent="0.25">
      <c r="A3604" t="s">
        <v>9955</v>
      </c>
      <c r="B3604" s="6" t="s">
        <v>1772</v>
      </c>
      <c r="H3604" s="3" t="e">
        <f>IF(I3604="",200,VLOOKUP(I3604,#REF!,2,FALSE))</f>
        <v>#REF!</v>
      </c>
      <c r="I3604" t="s">
        <v>25</v>
      </c>
      <c r="J3604" s="3" t="s">
        <v>85</v>
      </c>
      <c r="K3604" s="3" t="s">
        <v>3</v>
      </c>
      <c r="L3604" t="s">
        <v>9395</v>
      </c>
      <c r="M3604" t="s">
        <v>90</v>
      </c>
      <c r="N3604" s="6" t="s">
        <v>1378</v>
      </c>
      <c r="P3604" s="6" t="s">
        <v>1379</v>
      </c>
      <c r="Q3604" s="6" t="s">
        <v>90</v>
      </c>
      <c r="R3604" s="6" t="s">
        <v>1380</v>
      </c>
      <c r="S3604" s="6"/>
    </row>
    <row r="3605" spans="1:19" ht="15" hidden="1" customHeight="1" x14ac:dyDescent="0.25">
      <c r="A3605" t="s">
        <v>9956</v>
      </c>
      <c r="B3605" s="6" t="s">
        <v>1772</v>
      </c>
      <c r="H3605" s="3" t="e">
        <f>IF(I3605="",200,VLOOKUP(I3605,#REF!,2,FALSE))</f>
        <v>#REF!</v>
      </c>
      <c r="I3605" t="s">
        <v>25</v>
      </c>
      <c r="J3605" s="3" t="s">
        <v>85</v>
      </c>
      <c r="K3605" s="3" t="s">
        <v>5</v>
      </c>
      <c r="L3605" t="s">
        <v>9782</v>
      </c>
      <c r="M3605" t="s">
        <v>90</v>
      </c>
      <c r="N3605" s="6" t="s">
        <v>1378</v>
      </c>
      <c r="P3605" s="6" t="s">
        <v>1379</v>
      </c>
      <c r="Q3605" s="6" t="s">
        <v>90</v>
      </c>
      <c r="R3605" s="6" t="s">
        <v>1380</v>
      </c>
      <c r="S3605" s="6"/>
    </row>
    <row r="3606" spans="1:19" ht="15" hidden="1" customHeight="1" x14ac:dyDescent="0.25">
      <c r="A3606" t="s">
        <v>9957</v>
      </c>
      <c r="B3606" s="6" t="s">
        <v>1774</v>
      </c>
      <c r="H3606" s="3" t="e">
        <f>IF(I3606="",200,VLOOKUP(I3606,#REF!,2,FALSE))</f>
        <v>#REF!</v>
      </c>
      <c r="I3606" t="s">
        <v>25</v>
      </c>
      <c r="J3606" s="3" t="s">
        <v>85</v>
      </c>
      <c r="K3606" s="3" t="s">
        <v>3</v>
      </c>
      <c r="L3606" t="s">
        <v>9395</v>
      </c>
      <c r="M3606" t="s">
        <v>90</v>
      </c>
      <c r="N3606" s="6" t="s">
        <v>1383</v>
      </c>
      <c r="P3606" s="6" t="s">
        <v>1384</v>
      </c>
      <c r="Q3606" s="6" t="s">
        <v>90</v>
      </c>
      <c r="R3606" s="6" t="s">
        <v>1385</v>
      </c>
      <c r="S3606" s="6"/>
    </row>
    <row r="3607" spans="1:19" ht="15" hidden="1" customHeight="1" x14ac:dyDescent="0.25">
      <c r="A3607" t="s">
        <v>9958</v>
      </c>
      <c r="B3607" s="6" t="s">
        <v>1774</v>
      </c>
      <c r="H3607" s="3" t="e">
        <f>IF(I3607="",200,VLOOKUP(I3607,#REF!,2,FALSE))</f>
        <v>#REF!</v>
      </c>
      <c r="I3607" t="s">
        <v>25</v>
      </c>
      <c r="J3607" s="3" t="s">
        <v>85</v>
      </c>
      <c r="K3607" s="3" t="s">
        <v>5</v>
      </c>
      <c r="L3607" t="s">
        <v>9782</v>
      </c>
      <c r="M3607" t="s">
        <v>90</v>
      </c>
      <c r="N3607" s="6" t="s">
        <v>1383</v>
      </c>
      <c r="P3607" s="6" t="s">
        <v>1384</v>
      </c>
      <c r="Q3607" s="6" t="s">
        <v>90</v>
      </c>
      <c r="R3607" s="6" t="s">
        <v>1385</v>
      </c>
      <c r="S3607" s="6"/>
    </row>
    <row r="3608" spans="1:19" ht="15" hidden="1" customHeight="1" x14ac:dyDescent="0.25">
      <c r="A3608" t="s">
        <v>9959</v>
      </c>
      <c r="B3608" s="6" t="s">
        <v>1776</v>
      </c>
      <c r="H3608" s="3" t="e">
        <f>IF(I3608="",200,VLOOKUP(I3608,#REF!,2,FALSE))</f>
        <v>#REF!</v>
      </c>
      <c r="I3608" t="s">
        <v>25</v>
      </c>
      <c r="J3608" s="3" t="s">
        <v>85</v>
      </c>
      <c r="K3608" s="3" t="s">
        <v>3</v>
      </c>
      <c r="L3608" t="s">
        <v>9395</v>
      </c>
      <c r="M3608" t="s">
        <v>90</v>
      </c>
      <c r="N3608" s="6" t="s">
        <v>1388</v>
      </c>
      <c r="P3608" s="6" t="s">
        <v>1777</v>
      </c>
      <c r="Q3608" s="6" t="s">
        <v>90</v>
      </c>
      <c r="R3608" s="6" t="s">
        <v>1390</v>
      </c>
      <c r="S3608" s="6"/>
    </row>
    <row r="3609" spans="1:19" ht="15" hidden="1" customHeight="1" x14ac:dyDescent="0.25">
      <c r="A3609" t="s">
        <v>9960</v>
      </c>
      <c r="B3609" s="6" t="s">
        <v>1776</v>
      </c>
      <c r="H3609" s="3" t="e">
        <f>IF(I3609="",200,VLOOKUP(I3609,#REF!,2,FALSE))</f>
        <v>#REF!</v>
      </c>
      <c r="I3609" t="s">
        <v>25</v>
      </c>
      <c r="J3609" s="3" t="s">
        <v>85</v>
      </c>
      <c r="K3609" s="3" t="s">
        <v>5</v>
      </c>
      <c r="L3609" t="s">
        <v>9782</v>
      </c>
      <c r="M3609" t="s">
        <v>90</v>
      </c>
      <c r="N3609" s="6" t="s">
        <v>1388</v>
      </c>
      <c r="P3609" s="6" t="s">
        <v>1777</v>
      </c>
      <c r="Q3609" s="6" t="s">
        <v>90</v>
      </c>
      <c r="R3609" s="6" t="s">
        <v>1390</v>
      </c>
      <c r="S3609" s="6"/>
    </row>
    <row r="3610" spans="1:19" ht="15" hidden="1" customHeight="1" x14ac:dyDescent="0.25">
      <c r="A3610" t="s">
        <v>9961</v>
      </c>
      <c r="B3610" s="6" t="s">
        <v>1779</v>
      </c>
      <c r="H3610" s="3" t="e">
        <f>IF(I3610="",200,VLOOKUP(I3610,#REF!,2,FALSE))</f>
        <v>#REF!</v>
      </c>
      <c r="I3610" t="s">
        <v>25</v>
      </c>
      <c r="J3610" s="3" t="s">
        <v>85</v>
      </c>
      <c r="K3610" s="3" t="s">
        <v>3</v>
      </c>
      <c r="L3610" t="s">
        <v>9395</v>
      </c>
      <c r="M3610" t="s">
        <v>90</v>
      </c>
      <c r="N3610" s="6" t="s">
        <v>1393</v>
      </c>
      <c r="P3610" s="6" t="s">
        <v>1394</v>
      </c>
      <c r="Q3610" s="6" t="s">
        <v>90</v>
      </c>
      <c r="R3610" s="6" t="s">
        <v>1395</v>
      </c>
      <c r="S3610" s="6"/>
    </row>
    <row r="3611" spans="1:19" ht="15" hidden="1" customHeight="1" x14ac:dyDescent="0.25">
      <c r="A3611" t="s">
        <v>9962</v>
      </c>
      <c r="B3611" s="6" t="s">
        <v>1779</v>
      </c>
      <c r="H3611" s="3" t="e">
        <f>IF(I3611="",200,VLOOKUP(I3611,#REF!,2,FALSE))</f>
        <v>#REF!</v>
      </c>
      <c r="I3611" t="s">
        <v>25</v>
      </c>
      <c r="J3611" s="3" t="s">
        <v>85</v>
      </c>
      <c r="K3611" s="3" t="s">
        <v>5</v>
      </c>
      <c r="L3611" t="s">
        <v>9782</v>
      </c>
      <c r="M3611" t="s">
        <v>90</v>
      </c>
      <c r="N3611" s="6" t="s">
        <v>1393</v>
      </c>
      <c r="P3611" s="6" t="s">
        <v>1394</v>
      </c>
      <c r="Q3611" s="6" t="s">
        <v>90</v>
      </c>
      <c r="R3611" s="6" t="s">
        <v>1395</v>
      </c>
      <c r="S3611" s="6"/>
    </row>
    <row r="3612" spans="1:19" ht="15" hidden="1" customHeight="1" x14ac:dyDescent="0.25">
      <c r="A3612" t="s">
        <v>9963</v>
      </c>
      <c r="B3612" s="6" t="s">
        <v>1781</v>
      </c>
      <c r="H3612" s="3" t="e">
        <f>IF(I3612="",200,VLOOKUP(I3612,#REF!,2,FALSE))</f>
        <v>#REF!</v>
      </c>
      <c r="I3612" t="s">
        <v>25</v>
      </c>
      <c r="J3612" s="3" t="s">
        <v>85</v>
      </c>
      <c r="K3612" s="3" t="s">
        <v>3</v>
      </c>
      <c r="L3612" t="s">
        <v>9395</v>
      </c>
      <c r="M3612" t="s">
        <v>90</v>
      </c>
      <c r="N3612" s="6" t="s">
        <v>1782</v>
      </c>
      <c r="P3612" s="6" t="s">
        <v>1783</v>
      </c>
      <c r="Q3612" s="6" t="s">
        <v>90</v>
      </c>
      <c r="R3612" s="6" t="s">
        <v>1784</v>
      </c>
      <c r="S3612" s="6"/>
    </row>
    <row r="3613" spans="1:19" ht="15" hidden="1" customHeight="1" x14ac:dyDescent="0.25">
      <c r="A3613" t="s">
        <v>9964</v>
      </c>
      <c r="B3613" s="6" t="s">
        <v>1781</v>
      </c>
      <c r="H3613" s="3" t="e">
        <f>IF(I3613="",200,VLOOKUP(I3613,#REF!,2,FALSE))</f>
        <v>#REF!</v>
      </c>
      <c r="I3613" t="s">
        <v>25</v>
      </c>
      <c r="J3613" s="3" t="s">
        <v>85</v>
      </c>
      <c r="K3613" s="3" t="s">
        <v>5</v>
      </c>
      <c r="L3613" t="s">
        <v>9782</v>
      </c>
      <c r="M3613" t="s">
        <v>90</v>
      </c>
      <c r="N3613" s="6" t="s">
        <v>1782</v>
      </c>
      <c r="P3613" s="6" t="s">
        <v>1783</v>
      </c>
      <c r="Q3613" s="6" t="s">
        <v>90</v>
      </c>
      <c r="R3613" s="6" t="s">
        <v>1784</v>
      </c>
      <c r="S3613" s="6"/>
    </row>
    <row r="3614" spans="1:19" ht="15" hidden="1" customHeight="1" x14ac:dyDescent="0.25">
      <c r="A3614" t="s">
        <v>9965</v>
      </c>
      <c r="B3614" s="6" t="s">
        <v>1786</v>
      </c>
      <c r="H3614" s="3" t="e">
        <f>IF(I3614="",200,VLOOKUP(I3614,#REF!,2,FALSE))</f>
        <v>#REF!</v>
      </c>
      <c r="I3614" t="s">
        <v>25</v>
      </c>
      <c r="J3614" s="3" t="s">
        <v>85</v>
      </c>
      <c r="K3614" s="3" t="s">
        <v>3</v>
      </c>
      <c r="L3614" t="s">
        <v>9395</v>
      </c>
      <c r="M3614" t="s">
        <v>90</v>
      </c>
      <c r="N3614" s="6" t="s">
        <v>1398</v>
      </c>
      <c r="P3614" s="6" t="s">
        <v>1399</v>
      </c>
      <c r="Q3614" s="6" t="s">
        <v>90</v>
      </c>
      <c r="R3614" s="6" t="s">
        <v>1400</v>
      </c>
      <c r="S3614" s="6"/>
    </row>
    <row r="3615" spans="1:19" ht="15" hidden="1" customHeight="1" x14ac:dyDescent="0.25">
      <c r="A3615" t="s">
        <v>9966</v>
      </c>
      <c r="B3615" s="6" t="s">
        <v>1786</v>
      </c>
      <c r="H3615" s="3" t="e">
        <f>IF(I3615="",200,VLOOKUP(I3615,#REF!,2,FALSE))</f>
        <v>#REF!</v>
      </c>
      <c r="I3615" t="s">
        <v>25</v>
      </c>
      <c r="J3615" s="3" t="s">
        <v>85</v>
      </c>
      <c r="K3615" s="3" t="s">
        <v>5</v>
      </c>
      <c r="L3615" t="s">
        <v>9782</v>
      </c>
      <c r="M3615" t="s">
        <v>90</v>
      </c>
      <c r="N3615" s="6" t="s">
        <v>1398</v>
      </c>
      <c r="P3615" s="6" t="s">
        <v>1399</v>
      </c>
      <c r="Q3615" s="6" t="s">
        <v>90</v>
      </c>
      <c r="R3615" s="6" t="s">
        <v>1400</v>
      </c>
      <c r="S3615" s="6"/>
    </row>
    <row r="3616" spans="1:19" ht="15" hidden="1" customHeight="1" x14ac:dyDescent="0.25">
      <c r="A3616" t="s">
        <v>9967</v>
      </c>
      <c r="B3616" s="6" t="s">
        <v>1788</v>
      </c>
      <c r="H3616" s="3" t="e">
        <f>IF(I3616="",200,VLOOKUP(I3616,#REF!,2,FALSE))</f>
        <v>#REF!</v>
      </c>
      <c r="I3616" t="s">
        <v>25</v>
      </c>
      <c r="J3616" s="3" t="s">
        <v>85</v>
      </c>
      <c r="K3616" s="3" t="s">
        <v>3</v>
      </c>
      <c r="L3616" t="s">
        <v>9395</v>
      </c>
      <c r="M3616" t="s">
        <v>90</v>
      </c>
      <c r="N3616" s="6" t="s">
        <v>1403</v>
      </c>
      <c r="P3616" s="6" t="s">
        <v>1404</v>
      </c>
      <c r="Q3616" s="6" t="s">
        <v>90</v>
      </c>
      <c r="R3616" s="6" t="s">
        <v>1405</v>
      </c>
      <c r="S3616" s="6"/>
    </row>
    <row r="3617" spans="1:19" ht="15" hidden="1" customHeight="1" x14ac:dyDescent="0.25">
      <c r="A3617" t="s">
        <v>9968</v>
      </c>
      <c r="B3617" s="6" t="s">
        <v>1788</v>
      </c>
      <c r="H3617" s="3" t="e">
        <f>IF(I3617="",200,VLOOKUP(I3617,#REF!,2,FALSE))</f>
        <v>#REF!</v>
      </c>
      <c r="I3617" t="s">
        <v>25</v>
      </c>
      <c r="J3617" s="3" t="s">
        <v>85</v>
      </c>
      <c r="K3617" s="3" t="s">
        <v>5</v>
      </c>
      <c r="L3617" t="s">
        <v>9782</v>
      </c>
      <c r="M3617" t="s">
        <v>90</v>
      </c>
      <c r="N3617" s="6" t="s">
        <v>1403</v>
      </c>
      <c r="P3617" s="6" t="s">
        <v>1404</v>
      </c>
      <c r="Q3617" s="6" t="s">
        <v>90</v>
      </c>
      <c r="R3617" s="6" t="s">
        <v>1405</v>
      </c>
      <c r="S3617" s="6"/>
    </row>
    <row r="3618" spans="1:19" ht="15" hidden="1" customHeight="1" x14ac:dyDescent="0.25">
      <c r="A3618" t="s">
        <v>9969</v>
      </c>
      <c r="B3618" s="6" t="s">
        <v>1790</v>
      </c>
      <c r="H3618" s="3" t="e">
        <f>IF(I3618="",200,VLOOKUP(I3618,#REF!,2,FALSE))</f>
        <v>#REF!</v>
      </c>
      <c r="I3618" t="s">
        <v>25</v>
      </c>
      <c r="J3618" s="3" t="s">
        <v>85</v>
      </c>
      <c r="K3618" s="3" t="s">
        <v>3</v>
      </c>
      <c r="L3618" t="s">
        <v>9395</v>
      </c>
      <c r="M3618" t="s">
        <v>90</v>
      </c>
      <c r="N3618" s="6" t="s">
        <v>1408</v>
      </c>
      <c r="P3618" s="6" t="s">
        <v>1409</v>
      </c>
      <c r="Q3618" s="6" t="s">
        <v>90</v>
      </c>
      <c r="R3618" s="6" t="s">
        <v>1410</v>
      </c>
      <c r="S3618" s="6"/>
    </row>
    <row r="3619" spans="1:19" ht="15" hidden="1" customHeight="1" x14ac:dyDescent="0.25">
      <c r="A3619" t="s">
        <v>9970</v>
      </c>
      <c r="B3619" s="6" t="s">
        <v>1790</v>
      </c>
      <c r="H3619" s="3" t="e">
        <f>IF(I3619="",200,VLOOKUP(I3619,#REF!,2,FALSE))</f>
        <v>#REF!</v>
      </c>
      <c r="I3619" t="s">
        <v>25</v>
      </c>
      <c r="J3619" s="3" t="s">
        <v>85</v>
      </c>
      <c r="K3619" s="3" t="s">
        <v>5</v>
      </c>
      <c r="L3619" t="s">
        <v>9782</v>
      </c>
      <c r="M3619" t="s">
        <v>90</v>
      </c>
      <c r="N3619" s="6" t="s">
        <v>1408</v>
      </c>
      <c r="P3619" s="6" t="s">
        <v>1409</v>
      </c>
      <c r="Q3619" s="6" t="s">
        <v>90</v>
      </c>
      <c r="R3619" s="6" t="s">
        <v>1410</v>
      </c>
      <c r="S3619" s="6"/>
    </row>
    <row r="3620" spans="1:19" ht="15" hidden="1" customHeight="1" x14ac:dyDescent="0.25">
      <c r="A3620" t="s">
        <v>9971</v>
      </c>
      <c r="B3620" s="6" t="s">
        <v>1792</v>
      </c>
      <c r="H3620" s="3" t="e">
        <f>IF(I3620="",200,VLOOKUP(I3620,#REF!,2,FALSE))</f>
        <v>#REF!</v>
      </c>
      <c r="I3620" t="s">
        <v>25</v>
      </c>
      <c r="J3620" s="3" t="s">
        <v>85</v>
      </c>
      <c r="K3620" s="3" t="s">
        <v>3</v>
      </c>
      <c r="L3620" t="s">
        <v>9395</v>
      </c>
      <c r="M3620" t="s">
        <v>90</v>
      </c>
      <c r="N3620" s="6" t="s">
        <v>1413</v>
      </c>
      <c r="P3620" s="6" t="s">
        <v>1414</v>
      </c>
      <c r="Q3620" s="6" t="s">
        <v>90</v>
      </c>
      <c r="R3620" s="6" t="s">
        <v>1415</v>
      </c>
      <c r="S3620" s="6"/>
    </row>
    <row r="3621" spans="1:19" ht="15" hidden="1" customHeight="1" x14ac:dyDescent="0.25">
      <c r="A3621" t="s">
        <v>9972</v>
      </c>
      <c r="B3621" s="6" t="s">
        <v>1792</v>
      </c>
      <c r="H3621" s="3" t="e">
        <f>IF(I3621="",200,VLOOKUP(I3621,#REF!,2,FALSE))</f>
        <v>#REF!</v>
      </c>
      <c r="I3621" t="s">
        <v>25</v>
      </c>
      <c r="J3621" s="3" t="s">
        <v>85</v>
      </c>
      <c r="K3621" s="3" t="s">
        <v>5</v>
      </c>
      <c r="L3621" t="s">
        <v>9782</v>
      </c>
      <c r="M3621" t="s">
        <v>90</v>
      </c>
      <c r="N3621" s="6" t="s">
        <v>1413</v>
      </c>
      <c r="P3621" s="6" t="s">
        <v>1414</v>
      </c>
      <c r="Q3621" s="6" t="s">
        <v>90</v>
      </c>
      <c r="R3621" s="6" t="s">
        <v>1415</v>
      </c>
      <c r="S3621" s="6"/>
    </row>
    <row r="3622" spans="1:19" ht="15" hidden="1" customHeight="1" x14ac:dyDescent="0.25">
      <c r="A3622" t="s">
        <v>9973</v>
      </c>
      <c r="B3622" s="6" t="s">
        <v>1794</v>
      </c>
      <c r="H3622" s="3" t="e">
        <f>IF(I3622="",200,VLOOKUP(I3622,#REF!,2,FALSE))</f>
        <v>#REF!</v>
      </c>
      <c r="I3622" t="s">
        <v>25</v>
      </c>
      <c r="J3622" s="3" t="s">
        <v>85</v>
      </c>
      <c r="K3622" s="3" t="s">
        <v>3</v>
      </c>
      <c r="L3622" t="s">
        <v>9395</v>
      </c>
      <c r="M3622" t="s">
        <v>90</v>
      </c>
      <c r="N3622" s="6" t="s">
        <v>1418</v>
      </c>
      <c r="P3622" s="6" t="s">
        <v>1419</v>
      </c>
      <c r="Q3622" s="6" t="s">
        <v>90</v>
      </c>
      <c r="R3622" s="6" t="s">
        <v>1420</v>
      </c>
      <c r="S3622" s="6"/>
    </row>
    <row r="3623" spans="1:19" ht="15" hidden="1" customHeight="1" x14ac:dyDescent="0.25">
      <c r="A3623" t="s">
        <v>9974</v>
      </c>
      <c r="B3623" s="6" t="s">
        <v>1794</v>
      </c>
      <c r="H3623" s="3" t="e">
        <f>IF(I3623="",200,VLOOKUP(I3623,#REF!,2,FALSE))</f>
        <v>#REF!</v>
      </c>
      <c r="I3623" t="s">
        <v>25</v>
      </c>
      <c r="J3623" s="3" t="s">
        <v>85</v>
      </c>
      <c r="K3623" s="3" t="s">
        <v>5</v>
      </c>
      <c r="L3623" t="s">
        <v>9782</v>
      </c>
      <c r="M3623" t="s">
        <v>90</v>
      </c>
      <c r="N3623" s="6" t="s">
        <v>1418</v>
      </c>
      <c r="P3623" s="6" t="s">
        <v>1419</v>
      </c>
      <c r="Q3623" s="6" t="s">
        <v>90</v>
      </c>
      <c r="R3623" s="6" t="s">
        <v>1420</v>
      </c>
      <c r="S3623" s="6"/>
    </row>
    <row r="3624" spans="1:19" ht="15" hidden="1" customHeight="1" x14ac:dyDescent="0.25">
      <c r="A3624" t="s">
        <v>9975</v>
      </c>
      <c r="B3624" s="6" t="s">
        <v>9976</v>
      </c>
      <c r="G3624" s="9"/>
      <c r="H3624" s="3" t="e">
        <f>IF(I3624="",200,VLOOKUP(I3624,#REF!,2,FALSE))</f>
        <v>#REF!</v>
      </c>
      <c r="I3624" t="s">
        <v>25</v>
      </c>
      <c r="J3624" s="3" t="s">
        <v>11</v>
      </c>
      <c r="K3624" s="3" t="s">
        <v>5</v>
      </c>
      <c r="L3624" t="s">
        <v>9198</v>
      </c>
      <c r="M3624" t="s">
        <v>90</v>
      </c>
      <c r="N3624" s="6" t="s">
        <v>1573</v>
      </c>
      <c r="O3624" s="6" t="s">
        <v>1574</v>
      </c>
      <c r="P3624" s="6" t="s">
        <v>1575</v>
      </c>
      <c r="Q3624" s="6" t="s">
        <v>90</v>
      </c>
      <c r="R3624" s="6" t="s">
        <v>90</v>
      </c>
      <c r="S3624" s="6"/>
    </row>
    <row r="3625" spans="1:19" ht="15" hidden="1" customHeight="1" x14ac:dyDescent="0.25">
      <c r="A3625" t="s">
        <v>9977</v>
      </c>
      <c r="B3625" s="6" t="s">
        <v>9978</v>
      </c>
      <c r="G3625" s="9"/>
      <c r="H3625" s="3" t="e">
        <f>IF(I3625="",200,VLOOKUP(I3625,#REF!,2,FALSE))</f>
        <v>#REF!</v>
      </c>
      <c r="I3625" t="s">
        <v>25</v>
      </c>
      <c r="J3625" s="3" t="s">
        <v>11</v>
      </c>
      <c r="K3625" s="3" t="s">
        <v>5</v>
      </c>
      <c r="L3625" t="s">
        <v>9198</v>
      </c>
      <c r="M3625" t="s">
        <v>90</v>
      </c>
      <c r="N3625" s="6" t="s">
        <v>1573</v>
      </c>
      <c r="O3625" s="6" t="s">
        <v>1574</v>
      </c>
      <c r="P3625" s="6" t="s">
        <v>1578</v>
      </c>
      <c r="Q3625" s="6" t="s">
        <v>90</v>
      </c>
      <c r="R3625" s="6" t="s">
        <v>1579</v>
      </c>
      <c r="S3625" s="6"/>
    </row>
    <row r="3626" spans="1:19" ht="15" hidden="1" customHeight="1" x14ac:dyDescent="0.25">
      <c r="A3626" t="s">
        <v>9979</v>
      </c>
      <c r="B3626" s="6" t="s">
        <v>9980</v>
      </c>
      <c r="H3626" s="3" t="e">
        <f>IF(I3626="",200,VLOOKUP(I3626,#REF!,2,FALSE))</f>
        <v>#REF!</v>
      </c>
      <c r="I3626" t="s">
        <v>25</v>
      </c>
      <c r="J3626" s="3" t="s">
        <v>85</v>
      </c>
      <c r="K3626" s="3" t="s">
        <v>5</v>
      </c>
      <c r="L3626" t="s">
        <v>9782</v>
      </c>
      <c r="M3626" t="s">
        <v>90</v>
      </c>
      <c r="N3626" s="6" t="s">
        <v>1573</v>
      </c>
      <c r="O3626" s="6" t="s">
        <v>1574</v>
      </c>
      <c r="P3626" s="6" t="s">
        <v>1575</v>
      </c>
      <c r="Q3626" s="6" t="s">
        <v>90</v>
      </c>
      <c r="R3626" s="6" t="s">
        <v>90</v>
      </c>
      <c r="S3626" s="6"/>
    </row>
    <row r="3627" spans="1:19" ht="15" hidden="1" customHeight="1" x14ac:dyDescent="0.25">
      <c r="A3627" t="s">
        <v>9981</v>
      </c>
      <c r="B3627" s="6" t="s">
        <v>9982</v>
      </c>
      <c r="H3627" s="3" t="e">
        <f>IF(I3627="",200,VLOOKUP(I3627,#REF!,2,FALSE))</f>
        <v>#REF!</v>
      </c>
      <c r="I3627" t="s">
        <v>25</v>
      </c>
      <c r="J3627" s="3" t="s">
        <v>85</v>
      </c>
      <c r="K3627" s="3" t="s">
        <v>5</v>
      </c>
      <c r="L3627" t="s">
        <v>9782</v>
      </c>
      <c r="M3627" t="s">
        <v>90</v>
      </c>
      <c r="N3627" s="6" t="s">
        <v>1573</v>
      </c>
      <c r="O3627" s="6" t="s">
        <v>1574</v>
      </c>
      <c r="P3627" s="6" t="s">
        <v>1578</v>
      </c>
      <c r="Q3627" s="6" t="s">
        <v>90</v>
      </c>
      <c r="R3627" s="6" t="s">
        <v>1579</v>
      </c>
      <c r="S3627" s="6"/>
    </row>
    <row r="3628" spans="1:19" ht="15" hidden="1" customHeight="1" x14ac:dyDescent="0.25">
      <c r="A3628" t="s">
        <v>9983</v>
      </c>
      <c r="B3628" s="6" t="s">
        <v>9984</v>
      </c>
      <c r="G3628" s="9"/>
      <c r="H3628" s="3" t="e">
        <f>IF(I3628="",200,VLOOKUP(I3628,#REF!,2,FALSE))</f>
        <v>#REF!</v>
      </c>
      <c r="I3628" t="s">
        <v>25</v>
      </c>
      <c r="J3628" s="3" t="s">
        <v>11</v>
      </c>
      <c r="K3628" s="3" t="s">
        <v>9</v>
      </c>
      <c r="L3628" t="s">
        <v>1587</v>
      </c>
      <c r="M3628" t="s">
        <v>90</v>
      </c>
      <c r="N3628" s="6" t="s">
        <v>1142</v>
      </c>
      <c r="O3628" s="6" t="s">
        <v>1143</v>
      </c>
      <c r="P3628" s="6" t="s">
        <v>1144</v>
      </c>
      <c r="Q3628" s="6" t="s">
        <v>90</v>
      </c>
      <c r="R3628" s="6" t="s">
        <v>1145</v>
      </c>
      <c r="S3628" s="6"/>
    </row>
    <row r="3629" spans="1:19" ht="15" hidden="1" customHeight="1" x14ac:dyDescent="0.25">
      <c r="A3629" t="s">
        <v>9985</v>
      </c>
      <c r="B3629" s="6" t="s">
        <v>9986</v>
      </c>
      <c r="G3629" s="9"/>
      <c r="H3629" s="3" t="e">
        <f>IF(I3629="",200,VLOOKUP(I3629,#REF!,2,FALSE))</f>
        <v>#REF!</v>
      </c>
      <c r="I3629" t="s">
        <v>25</v>
      </c>
      <c r="J3629" s="3" t="s">
        <v>11</v>
      </c>
      <c r="K3629" s="3" t="s">
        <v>9</v>
      </c>
      <c r="L3629" t="s">
        <v>1587</v>
      </c>
      <c r="M3629" t="s">
        <v>90</v>
      </c>
      <c r="N3629" s="6" t="s">
        <v>1148</v>
      </c>
      <c r="O3629" s="6" t="s">
        <v>1149</v>
      </c>
      <c r="P3629" s="6" t="s">
        <v>1150</v>
      </c>
      <c r="Q3629" s="6" t="s">
        <v>90</v>
      </c>
      <c r="R3629" s="6" t="s">
        <v>1151</v>
      </c>
      <c r="S3629" s="6"/>
    </row>
    <row r="3630" spans="1:19" ht="15" hidden="1" customHeight="1" x14ac:dyDescent="0.25">
      <c r="A3630" t="s">
        <v>9987</v>
      </c>
      <c r="B3630" s="6" t="s">
        <v>9988</v>
      </c>
      <c r="G3630" s="9"/>
      <c r="H3630" s="3" t="e">
        <f>IF(I3630="",200,VLOOKUP(I3630,#REF!,2,FALSE))</f>
        <v>#REF!</v>
      </c>
      <c r="I3630" t="s">
        <v>25</v>
      </c>
      <c r="J3630" s="3" t="s">
        <v>11</v>
      </c>
      <c r="K3630" s="3" t="s">
        <v>9</v>
      </c>
      <c r="L3630" t="s">
        <v>1587</v>
      </c>
      <c r="M3630" t="s">
        <v>90</v>
      </c>
      <c r="N3630" s="6" t="s">
        <v>1154</v>
      </c>
      <c r="O3630" s="6" t="s">
        <v>1155</v>
      </c>
      <c r="P3630" s="6" t="s">
        <v>1156</v>
      </c>
      <c r="Q3630" s="6" t="s">
        <v>90</v>
      </c>
      <c r="R3630" s="6" t="s">
        <v>1157</v>
      </c>
      <c r="S3630" s="6"/>
    </row>
    <row r="3631" spans="1:19" ht="15" hidden="1" customHeight="1" x14ac:dyDescent="0.25">
      <c r="A3631" t="s">
        <v>9989</v>
      </c>
      <c r="B3631" s="6" t="s">
        <v>9990</v>
      </c>
      <c r="G3631" s="9"/>
      <c r="H3631" s="3" t="e">
        <f>IF(I3631="",200,VLOOKUP(I3631,#REF!,2,FALSE))</f>
        <v>#REF!</v>
      </c>
      <c r="I3631" t="s">
        <v>25</v>
      </c>
      <c r="J3631" s="3" t="s">
        <v>11</v>
      </c>
      <c r="K3631" s="3" t="s">
        <v>9</v>
      </c>
      <c r="L3631" t="s">
        <v>1587</v>
      </c>
      <c r="M3631" t="s">
        <v>90</v>
      </c>
      <c r="N3631" s="6" t="s">
        <v>1160</v>
      </c>
      <c r="O3631" s="6" t="s">
        <v>1161</v>
      </c>
      <c r="P3631" s="6" t="s">
        <v>1162</v>
      </c>
      <c r="Q3631" s="6" t="s">
        <v>90</v>
      </c>
      <c r="R3631" s="6" t="s">
        <v>90</v>
      </c>
      <c r="S3631" s="6"/>
    </row>
    <row r="3632" spans="1:19" ht="15" hidden="1" customHeight="1" x14ac:dyDescent="0.25">
      <c r="A3632" t="s">
        <v>9991</v>
      </c>
      <c r="B3632" s="6" t="s">
        <v>9992</v>
      </c>
      <c r="G3632" s="9"/>
      <c r="H3632" s="3" t="e">
        <f>IF(I3632="",200,VLOOKUP(I3632,#REF!,2,FALSE))</f>
        <v>#REF!</v>
      </c>
      <c r="I3632" t="s">
        <v>25</v>
      </c>
      <c r="J3632" s="3" t="s">
        <v>11</v>
      </c>
      <c r="K3632" s="3" t="s">
        <v>9</v>
      </c>
      <c r="L3632" t="s">
        <v>1587</v>
      </c>
      <c r="M3632" t="s">
        <v>90</v>
      </c>
      <c r="N3632" s="6" t="s">
        <v>1165</v>
      </c>
      <c r="O3632" s="6" t="s">
        <v>1166</v>
      </c>
      <c r="P3632" s="6" t="s">
        <v>1167</v>
      </c>
      <c r="Q3632" s="6" t="s">
        <v>90</v>
      </c>
      <c r="R3632" s="6" t="s">
        <v>90</v>
      </c>
      <c r="S3632" s="6"/>
    </row>
    <row r="3633" spans="1:19" ht="15" hidden="1" customHeight="1" x14ac:dyDescent="0.25">
      <c r="A3633" t="s">
        <v>9993</v>
      </c>
      <c r="B3633" s="6" t="s">
        <v>9994</v>
      </c>
      <c r="G3633" s="9"/>
      <c r="H3633" s="3" t="e">
        <f>IF(I3633="",200,VLOOKUP(I3633,#REF!,2,FALSE))</f>
        <v>#REF!</v>
      </c>
      <c r="I3633" t="s">
        <v>25</v>
      </c>
      <c r="J3633" s="3" t="s">
        <v>11</v>
      </c>
      <c r="K3633" s="3" t="s">
        <v>9</v>
      </c>
      <c r="L3633" t="s">
        <v>1587</v>
      </c>
      <c r="M3633" t="s">
        <v>90</v>
      </c>
      <c r="N3633" s="6" t="s">
        <v>1170</v>
      </c>
      <c r="O3633" s="6" t="s">
        <v>1171</v>
      </c>
      <c r="P3633" s="6" t="s">
        <v>1167</v>
      </c>
      <c r="Q3633" s="6" t="s">
        <v>90</v>
      </c>
      <c r="R3633" s="6" t="s">
        <v>90</v>
      </c>
      <c r="S3633" s="6"/>
    </row>
    <row r="3634" spans="1:19" ht="15" hidden="1" customHeight="1" x14ac:dyDescent="0.25">
      <c r="A3634" t="s">
        <v>9995</v>
      </c>
      <c r="B3634" s="6" t="s">
        <v>9996</v>
      </c>
      <c r="G3634" s="9"/>
      <c r="H3634" s="3" t="e">
        <f>IF(I3634="",200,VLOOKUP(I3634,#REF!,2,FALSE))</f>
        <v>#REF!</v>
      </c>
      <c r="I3634" t="s">
        <v>25</v>
      </c>
      <c r="J3634" s="3" t="s">
        <v>11</v>
      </c>
      <c r="K3634" s="3" t="s">
        <v>9</v>
      </c>
      <c r="L3634" t="s">
        <v>1587</v>
      </c>
      <c r="M3634" t="s">
        <v>90</v>
      </c>
      <c r="N3634" s="6" t="s">
        <v>1174</v>
      </c>
      <c r="O3634" s="6" t="s">
        <v>1175</v>
      </c>
      <c r="P3634" s="6" t="s">
        <v>1176</v>
      </c>
      <c r="Q3634" s="6" t="s">
        <v>90</v>
      </c>
      <c r="R3634" s="6" t="s">
        <v>90</v>
      </c>
      <c r="S3634" s="6"/>
    </row>
    <row r="3635" spans="1:19" ht="15" hidden="1" customHeight="1" x14ac:dyDescent="0.25">
      <c r="A3635" t="s">
        <v>9997</v>
      </c>
      <c r="B3635" s="6" t="s">
        <v>9998</v>
      </c>
      <c r="G3635" s="9"/>
      <c r="H3635" s="3" t="e">
        <f>IF(I3635="",200,VLOOKUP(I3635,#REF!,2,FALSE))</f>
        <v>#REF!</v>
      </c>
      <c r="I3635" t="s">
        <v>25</v>
      </c>
      <c r="J3635" s="3" t="s">
        <v>11</v>
      </c>
      <c r="K3635" s="3" t="s">
        <v>9</v>
      </c>
      <c r="L3635" t="s">
        <v>1587</v>
      </c>
      <c r="M3635" t="s">
        <v>90</v>
      </c>
      <c r="N3635" s="6" t="s">
        <v>1179</v>
      </c>
      <c r="O3635" s="6" t="s">
        <v>1180</v>
      </c>
      <c r="P3635" s="6" t="s">
        <v>1181</v>
      </c>
      <c r="Q3635" s="6" t="s">
        <v>90</v>
      </c>
      <c r="R3635" s="6" t="s">
        <v>1182</v>
      </c>
      <c r="S3635" s="6"/>
    </row>
    <row r="3636" spans="1:19" ht="15" hidden="1" customHeight="1" x14ac:dyDescent="0.25">
      <c r="A3636" t="s">
        <v>9999</v>
      </c>
      <c r="B3636" s="6" t="s">
        <v>10000</v>
      </c>
      <c r="G3636" s="9"/>
      <c r="H3636" s="3" t="e">
        <f>IF(I3636="",200,VLOOKUP(I3636,#REF!,2,FALSE))</f>
        <v>#REF!</v>
      </c>
      <c r="I3636" t="s">
        <v>25</v>
      </c>
      <c r="J3636" s="3" t="s">
        <v>11</v>
      </c>
      <c r="K3636" s="3" t="s">
        <v>9</v>
      </c>
      <c r="L3636" t="s">
        <v>1587</v>
      </c>
      <c r="M3636" t="s">
        <v>90</v>
      </c>
      <c r="N3636" s="6" t="s">
        <v>1185</v>
      </c>
      <c r="O3636" s="6" t="s">
        <v>1186</v>
      </c>
      <c r="P3636" s="6" t="s">
        <v>1187</v>
      </c>
      <c r="Q3636" s="6" t="s">
        <v>90</v>
      </c>
      <c r="R3636" s="6" t="s">
        <v>1188</v>
      </c>
      <c r="S3636" s="6"/>
    </row>
    <row r="3637" spans="1:19" ht="15" hidden="1" customHeight="1" x14ac:dyDescent="0.25">
      <c r="A3637" t="s">
        <v>10001</v>
      </c>
      <c r="B3637" s="6" t="s">
        <v>10002</v>
      </c>
      <c r="G3637" s="9"/>
      <c r="H3637" s="3" t="e">
        <f>IF(I3637="",200,VLOOKUP(I3637,#REF!,2,FALSE))</f>
        <v>#REF!</v>
      </c>
      <c r="I3637" t="s">
        <v>25</v>
      </c>
      <c r="J3637" s="3" t="s">
        <v>11</v>
      </c>
      <c r="K3637" s="3" t="s">
        <v>9</v>
      </c>
      <c r="L3637" t="s">
        <v>1587</v>
      </c>
      <c r="M3637" t="s">
        <v>90</v>
      </c>
      <c r="N3637" s="6" t="s">
        <v>1191</v>
      </c>
      <c r="O3637" s="6" t="s">
        <v>1192</v>
      </c>
      <c r="P3637" s="6" t="s">
        <v>1187</v>
      </c>
      <c r="Q3637" s="6" t="s">
        <v>90</v>
      </c>
      <c r="R3637" s="6" t="s">
        <v>1193</v>
      </c>
      <c r="S3637" s="6"/>
    </row>
    <row r="3638" spans="1:19" ht="15" hidden="1" customHeight="1" x14ac:dyDescent="0.25">
      <c r="A3638" t="s">
        <v>10003</v>
      </c>
      <c r="B3638" s="6" t="s">
        <v>10004</v>
      </c>
      <c r="G3638" s="9"/>
      <c r="H3638" s="3" t="e">
        <f>IF(I3638="",200,VLOOKUP(I3638,#REF!,2,FALSE))</f>
        <v>#REF!</v>
      </c>
      <c r="I3638" t="s">
        <v>25</v>
      </c>
      <c r="J3638" s="3" t="s">
        <v>11</v>
      </c>
      <c r="K3638" s="3" t="s">
        <v>9</v>
      </c>
      <c r="L3638" t="s">
        <v>1587</v>
      </c>
      <c r="M3638" t="s">
        <v>90</v>
      </c>
      <c r="N3638" s="6" t="s">
        <v>1196</v>
      </c>
      <c r="O3638" s="6" t="s">
        <v>1197</v>
      </c>
      <c r="P3638" s="6" t="s">
        <v>1198</v>
      </c>
      <c r="Q3638" s="6" t="s">
        <v>90</v>
      </c>
      <c r="R3638" s="6" t="s">
        <v>1199</v>
      </c>
      <c r="S3638" s="6"/>
    </row>
    <row r="3639" spans="1:19" ht="15" hidden="1" customHeight="1" x14ac:dyDescent="0.25">
      <c r="A3639" t="s">
        <v>10005</v>
      </c>
      <c r="B3639" s="6" t="s">
        <v>10006</v>
      </c>
      <c r="G3639" s="9"/>
      <c r="H3639" s="3" t="e">
        <f>IF(I3639="",200,VLOOKUP(I3639,#REF!,2,FALSE))</f>
        <v>#REF!</v>
      </c>
      <c r="I3639" t="s">
        <v>25</v>
      </c>
      <c r="J3639" s="3" t="s">
        <v>11</v>
      </c>
      <c r="K3639" s="3" t="s">
        <v>9</v>
      </c>
      <c r="L3639" t="s">
        <v>1587</v>
      </c>
      <c r="M3639" t="s">
        <v>90</v>
      </c>
      <c r="N3639" s="6" t="s">
        <v>1202</v>
      </c>
      <c r="O3639" s="6" t="s">
        <v>1203</v>
      </c>
      <c r="P3639" s="6" t="s">
        <v>1198</v>
      </c>
      <c r="Q3639" s="6" t="s">
        <v>90</v>
      </c>
      <c r="R3639" s="6" t="s">
        <v>1204</v>
      </c>
      <c r="S3639" s="6"/>
    </row>
    <row r="3640" spans="1:19" ht="15" hidden="1" customHeight="1" x14ac:dyDescent="0.25">
      <c r="A3640" t="s">
        <v>10007</v>
      </c>
      <c r="B3640" s="6" t="s">
        <v>10008</v>
      </c>
      <c r="G3640" s="9"/>
      <c r="H3640" s="3" t="e">
        <f>IF(I3640="",200,VLOOKUP(I3640,#REF!,2,FALSE))</f>
        <v>#REF!</v>
      </c>
      <c r="I3640" t="s">
        <v>25</v>
      </c>
      <c r="J3640" s="3" t="s">
        <v>11</v>
      </c>
      <c r="K3640" s="3" t="s">
        <v>9</v>
      </c>
      <c r="L3640" t="s">
        <v>1587</v>
      </c>
      <c r="M3640" t="s">
        <v>90</v>
      </c>
      <c r="N3640" s="6" t="s">
        <v>1207</v>
      </c>
      <c r="O3640" s="6" t="s">
        <v>1208</v>
      </c>
      <c r="P3640" s="6" t="s">
        <v>1209</v>
      </c>
      <c r="Q3640" s="6" t="s">
        <v>90</v>
      </c>
      <c r="R3640" s="6" t="s">
        <v>90</v>
      </c>
      <c r="S3640" s="6"/>
    </row>
    <row r="3641" spans="1:19" ht="15" hidden="1" customHeight="1" x14ac:dyDescent="0.25">
      <c r="A3641" t="s">
        <v>10009</v>
      </c>
      <c r="B3641" s="6" t="s">
        <v>10010</v>
      </c>
      <c r="G3641" s="9"/>
      <c r="H3641" s="3" t="e">
        <f>IF(I3641="",200,VLOOKUP(I3641,#REF!,2,FALSE))</f>
        <v>#REF!</v>
      </c>
      <c r="I3641" t="s">
        <v>25</v>
      </c>
      <c r="J3641" s="3" t="s">
        <v>11</v>
      </c>
      <c r="K3641" s="3" t="s">
        <v>9</v>
      </c>
      <c r="L3641" t="s">
        <v>1587</v>
      </c>
      <c r="M3641" t="s">
        <v>90</v>
      </c>
      <c r="N3641" s="6" t="s">
        <v>1212</v>
      </c>
      <c r="P3641" s="6" t="s">
        <v>1213</v>
      </c>
      <c r="Q3641" s="6" t="s">
        <v>90</v>
      </c>
      <c r="R3641" s="6" t="s">
        <v>1214</v>
      </c>
      <c r="S3641" s="6"/>
    </row>
    <row r="3642" spans="1:19" ht="15" hidden="1" customHeight="1" x14ac:dyDescent="0.25">
      <c r="A3642" t="s">
        <v>10011</v>
      </c>
      <c r="B3642" s="6" t="s">
        <v>10012</v>
      </c>
      <c r="G3642" s="9"/>
      <c r="H3642" s="3" t="e">
        <f>IF(I3642="",200,VLOOKUP(I3642,#REF!,2,FALSE))</f>
        <v>#REF!</v>
      </c>
      <c r="I3642" t="s">
        <v>25</v>
      </c>
      <c r="J3642" s="3" t="s">
        <v>11</v>
      </c>
      <c r="K3642" s="3" t="s">
        <v>9</v>
      </c>
      <c r="L3642" t="s">
        <v>1587</v>
      </c>
      <c r="M3642" t="s">
        <v>90</v>
      </c>
      <c r="N3642" s="6" t="s">
        <v>1217</v>
      </c>
      <c r="P3642" s="6" t="s">
        <v>1218</v>
      </c>
      <c r="Q3642" s="6" t="s">
        <v>90</v>
      </c>
      <c r="R3642" s="6" t="s">
        <v>1219</v>
      </c>
      <c r="S3642" s="6"/>
    </row>
    <row r="3643" spans="1:19" ht="15" hidden="1" customHeight="1" x14ac:dyDescent="0.25">
      <c r="A3643" t="s">
        <v>10013</v>
      </c>
      <c r="B3643" s="6" t="s">
        <v>10014</v>
      </c>
      <c r="G3643" s="9"/>
      <c r="H3643" s="3" t="e">
        <f>IF(I3643="",200,VLOOKUP(I3643,#REF!,2,FALSE))</f>
        <v>#REF!</v>
      </c>
      <c r="I3643" t="s">
        <v>25</v>
      </c>
      <c r="J3643" s="3" t="s">
        <v>11</v>
      </c>
      <c r="K3643" s="3" t="s">
        <v>9</v>
      </c>
      <c r="L3643" t="s">
        <v>1587</v>
      </c>
      <c r="M3643" t="s">
        <v>90</v>
      </c>
      <c r="N3643" s="6" t="s">
        <v>1222</v>
      </c>
      <c r="P3643" s="6" t="s">
        <v>1223</v>
      </c>
      <c r="Q3643" s="6" t="s">
        <v>90</v>
      </c>
      <c r="R3643" s="6" t="s">
        <v>1224</v>
      </c>
      <c r="S3643" s="6"/>
    </row>
    <row r="3644" spans="1:19" ht="15" hidden="1" customHeight="1" x14ac:dyDescent="0.25">
      <c r="A3644" t="s">
        <v>10015</v>
      </c>
      <c r="B3644" s="6" t="s">
        <v>10016</v>
      </c>
      <c r="G3644" s="9"/>
      <c r="H3644" s="3" t="e">
        <f>IF(I3644="",200,VLOOKUP(I3644,#REF!,2,FALSE))</f>
        <v>#REF!</v>
      </c>
      <c r="I3644" t="s">
        <v>25</v>
      </c>
      <c r="J3644" s="3" t="s">
        <v>11</v>
      </c>
      <c r="K3644" s="3" t="s">
        <v>9</v>
      </c>
      <c r="L3644" t="s">
        <v>1587</v>
      </c>
      <c r="M3644" t="s">
        <v>90</v>
      </c>
      <c r="N3644" s="6" t="s">
        <v>1227</v>
      </c>
      <c r="P3644" s="6" t="s">
        <v>1228</v>
      </c>
      <c r="Q3644" s="6" t="s">
        <v>90</v>
      </c>
      <c r="R3644" s="6" t="s">
        <v>1229</v>
      </c>
      <c r="S3644" s="6"/>
    </row>
    <row r="3645" spans="1:19" ht="15" hidden="1" customHeight="1" x14ac:dyDescent="0.25">
      <c r="A3645" t="s">
        <v>10017</v>
      </c>
      <c r="B3645" s="6" t="s">
        <v>10018</v>
      </c>
      <c r="G3645" s="9"/>
      <c r="H3645" s="3" t="e">
        <f>IF(I3645="",200,VLOOKUP(I3645,#REF!,2,FALSE))</f>
        <v>#REF!</v>
      </c>
      <c r="I3645" t="s">
        <v>25</v>
      </c>
      <c r="J3645" s="3" t="s">
        <v>11</v>
      </c>
      <c r="K3645" s="3" t="s">
        <v>9</v>
      </c>
      <c r="L3645" t="s">
        <v>1587</v>
      </c>
      <c r="M3645" t="s">
        <v>90</v>
      </c>
      <c r="N3645" s="6" t="s">
        <v>1212</v>
      </c>
      <c r="P3645" s="6" t="s">
        <v>1228</v>
      </c>
      <c r="Q3645" s="6" t="s">
        <v>90</v>
      </c>
      <c r="R3645" s="6" t="s">
        <v>1232</v>
      </c>
      <c r="S3645" s="6"/>
    </row>
    <row r="3646" spans="1:19" ht="15" hidden="1" customHeight="1" x14ac:dyDescent="0.25">
      <c r="A3646" t="s">
        <v>10019</v>
      </c>
      <c r="B3646" s="6" t="s">
        <v>10020</v>
      </c>
      <c r="G3646" s="9"/>
      <c r="H3646" s="3" t="e">
        <f>IF(I3646="",200,VLOOKUP(I3646,#REF!,2,FALSE))</f>
        <v>#REF!</v>
      </c>
      <c r="I3646" t="s">
        <v>25</v>
      </c>
      <c r="J3646" s="3" t="s">
        <v>11</v>
      </c>
      <c r="K3646" s="3" t="s">
        <v>9</v>
      </c>
      <c r="L3646" t="s">
        <v>1587</v>
      </c>
      <c r="M3646" t="s">
        <v>90</v>
      </c>
      <c r="N3646" s="6" t="s">
        <v>1212</v>
      </c>
      <c r="P3646" s="6" t="s">
        <v>1235</v>
      </c>
      <c r="Q3646" s="6" t="s">
        <v>90</v>
      </c>
      <c r="R3646" s="6" t="s">
        <v>1236</v>
      </c>
      <c r="S3646" s="6"/>
    </row>
    <row r="3647" spans="1:19" ht="15" hidden="1" customHeight="1" x14ac:dyDescent="0.25">
      <c r="A3647" t="s">
        <v>10021</v>
      </c>
      <c r="B3647" s="6" t="s">
        <v>10022</v>
      </c>
      <c r="G3647" s="9"/>
      <c r="H3647" s="3" t="e">
        <f>IF(I3647="",200,VLOOKUP(I3647,#REF!,2,FALSE))</f>
        <v>#REF!</v>
      </c>
      <c r="I3647" t="s">
        <v>25</v>
      </c>
      <c r="J3647" s="3" t="s">
        <v>11</v>
      </c>
      <c r="K3647" s="3" t="s">
        <v>9</v>
      </c>
      <c r="L3647" t="s">
        <v>1587</v>
      </c>
      <c r="M3647" t="s">
        <v>90</v>
      </c>
      <c r="N3647" s="6" t="s">
        <v>1212</v>
      </c>
      <c r="P3647" s="6" t="s">
        <v>1239</v>
      </c>
      <c r="Q3647" s="6" t="s">
        <v>90</v>
      </c>
      <c r="R3647" s="6" t="s">
        <v>1240</v>
      </c>
      <c r="S3647" s="6"/>
    </row>
    <row r="3648" spans="1:19" ht="15" hidden="1" customHeight="1" x14ac:dyDescent="0.25">
      <c r="A3648" t="s">
        <v>10023</v>
      </c>
      <c r="B3648" s="6" t="s">
        <v>10024</v>
      </c>
      <c r="G3648" s="9"/>
      <c r="H3648" s="3" t="e">
        <f>IF(I3648="",200,VLOOKUP(I3648,#REF!,2,FALSE))</f>
        <v>#REF!</v>
      </c>
      <c r="I3648" t="s">
        <v>25</v>
      </c>
      <c r="J3648" s="3" t="s">
        <v>11</v>
      </c>
      <c r="K3648" s="3" t="s">
        <v>9</v>
      </c>
      <c r="L3648" t="s">
        <v>1587</v>
      </c>
      <c r="M3648" t="s">
        <v>90</v>
      </c>
      <c r="N3648" s="6" t="s">
        <v>1212</v>
      </c>
      <c r="P3648" s="6" t="s">
        <v>1243</v>
      </c>
      <c r="Q3648" s="6" t="s">
        <v>90</v>
      </c>
      <c r="R3648" s="6" t="s">
        <v>1244</v>
      </c>
      <c r="S3648" s="6"/>
    </row>
    <row r="3649" spans="1:19" ht="15" hidden="1" customHeight="1" x14ac:dyDescent="0.25">
      <c r="A3649" t="s">
        <v>10025</v>
      </c>
      <c r="B3649" s="6" t="s">
        <v>10026</v>
      </c>
      <c r="G3649" s="9"/>
      <c r="H3649" s="3" t="e">
        <f>IF(I3649="",200,VLOOKUP(I3649,#REF!,2,FALSE))</f>
        <v>#REF!</v>
      </c>
      <c r="I3649" t="s">
        <v>25</v>
      </c>
      <c r="J3649" s="3" t="s">
        <v>11</v>
      </c>
      <c r="K3649" s="3" t="s">
        <v>9</v>
      </c>
      <c r="L3649" t="s">
        <v>1587</v>
      </c>
      <c r="M3649" t="s">
        <v>90</v>
      </c>
      <c r="N3649" s="6" t="s">
        <v>1212</v>
      </c>
      <c r="P3649" s="6" t="s">
        <v>1247</v>
      </c>
      <c r="Q3649" s="6" t="s">
        <v>90</v>
      </c>
      <c r="R3649" s="6" t="s">
        <v>1248</v>
      </c>
      <c r="S3649" s="6"/>
    </row>
    <row r="3650" spans="1:19" ht="15" hidden="1" customHeight="1" x14ac:dyDescent="0.25">
      <c r="A3650" t="s">
        <v>10027</v>
      </c>
      <c r="B3650" s="6" t="s">
        <v>10028</v>
      </c>
      <c r="G3650" s="9"/>
      <c r="H3650" s="3" t="e">
        <f>IF(I3650="",200,VLOOKUP(I3650,#REF!,2,FALSE))</f>
        <v>#REF!</v>
      </c>
      <c r="I3650" t="s">
        <v>25</v>
      </c>
      <c r="J3650" s="3" t="s">
        <v>11</v>
      </c>
      <c r="K3650" s="3" t="s">
        <v>9</v>
      </c>
      <c r="L3650" t="s">
        <v>1587</v>
      </c>
      <c r="M3650" t="s">
        <v>90</v>
      </c>
      <c r="N3650" s="6" t="s">
        <v>1212</v>
      </c>
      <c r="P3650" s="6" t="s">
        <v>1251</v>
      </c>
      <c r="Q3650" s="6" t="s">
        <v>90</v>
      </c>
      <c r="R3650" s="6" t="s">
        <v>1252</v>
      </c>
      <c r="S3650" s="6"/>
    </row>
    <row r="3651" spans="1:19" ht="15" hidden="1" customHeight="1" x14ac:dyDescent="0.25">
      <c r="A3651" t="s">
        <v>10029</v>
      </c>
      <c r="B3651" s="6" t="s">
        <v>10030</v>
      </c>
      <c r="G3651" s="9"/>
      <c r="H3651" s="3" t="e">
        <f>IF(I3651="",200,VLOOKUP(I3651,#REF!,2,FALSE))</f>
        <v>#REF!</v>
      </c>
      <c r="I3651" t="s">
        <v>25</v>
      </c>
      <c r="J3651" s="3" t="s">
        <v>11</v>
      </c>
      <c r="K3651" s="3" t="s">
        <v>9</v>
      </c>
      <c r="L3651" t="s">
        <v>1587</v>
      </c>
      <c r="M3651" t="s">
        <v>90</v>
      </c>
      <c r="N3651" s="6" t="s">
        <v>1255</v>
      </c>
      <c r="P3651" s="6" t="s">
        <v>1256</v>
      </c>
      <c r="Q3651" s="6" t="s">
        <v>90</v>
      </c>
      <c r="R3651" s="6" t="s">
        <v>1257</v>
      </c>
      <c r="S3651" s="6"/>
    </row>
    <row r="3652" spans="1:19" ht="15" hidden="1" customHeight="1" x14ac:dyDescent="0.25">
      <c r="A3652" t="s">
        <v>10031</v>
      </c>
      <c r="B3652" s="6" t="s">
        <v>10032</v>
      </c>
      <c r="G3652" s="9"/>
      <c r="H3652" s="3" t="e">
        <f>IF(I3652="",200,VLOOKUP(I3652,#REF!,2,FALSE))</f>
        <v>#REF!</v>
      </c>
      <c r="I3652" t="s">
        <v>25</v>
      </c>
      <c r="J3652" s="3" t="s">
        <v>11</v>
      </c>
      <c r="K3652" s="3" t="s">
        <v>9</v>
      </c>
      <c r="L3652" t="s">
        <v>1587</v>
      </c>
      <c r="M3652" t="s">
        <v>90</v>
      </c>
      <c r="N3652" s="6" t="s">
        <v>1260</v>
      </c>
      <c r="P3652" s="6" t="s">
        <v>1261</v>
      </c>
      <c r="Q3652" s="6" t="s">
        <v>90</v>
      </c>
      <c r="R3652" s="6" t="s">
        <v>1262</v>
      </c>
      <c r="S3652" s="6"/>
    </row>
    <row r="3653" spans="1:19" ht="15" hidden="1" customHeight="1" x14ac:dyDescent="0.25">
      <c r="A3653" t="s">
        <v>10033</v>
      </c>
      <c r="B3653" s="6" t="s">
        <v>10034</v>
      </c>
      <c r="G3653" s="9"/>
      <c r="H3653" s="3" t="e">
        <f>IF(I3653="",200,VLOOKUP(I3653,#REF!,2,FALSE))</f>
        <v>#REF!</v>
      </c>
      <c r="I3653" t="s">
        <v>25</v>
      </c>
      <c r="J3653" s="3" t="s">
        <v>11</v>
      </c>
      <c r="K3653" s="3" t="s">
        <v>9</v>
      </c>
      <c r="L3653" t="s">
        <v>1587</v>
      </c>
      <c r="M3653" t="s">
        <v>90</v>
      </c>
      <c r="N3653" s="6" t="s">
        <v>1265</v>
      </c>
      <c r="P3653" s="6" t="s">
        <v>1266</v>
      </c>
      <c r="Q3653" s="6" t="s">
        <v>90</v>
      </c>
      <c r="R3653" s="6" t="s">
        <v>1267</v>
      </c>
      <c r="S3653" s="6"/>
    </row>
    <row r="3654" spans="1:19" ht="15" hidden="1" customHeight="1" x14ac:dyDescent="0.25">
      <c r="A3654" t="s">
        <v>10035</v>
      </c>
      <c r="B3654" s="6" t="s">
        <v>10036</v>
      </c>
      <c r="G3654" s="9"/>
      <c r="H3654" s="3" t="e">
        <f>IF(I3654="",200,VLOOKUP(I3654,#REF!,2,FALSE))</f>
        <v>#REF!</v>
      </c>
      <c r="I3654" t="s">
        <v>25</v>
      </c>
      <c r="J3654" s="3" t="s">
        <v>11</v>
      </c>
      <c r="K3654" s="3" t="s">
        <v>9</v>
      </c>
      <c r="L3654" t="s">
        <v>1587</v>
      </c>
      <c r="M3654" t="s">
        <v>90</v>
      </c>
      <c r="N3654" s="6" t="s">
        <v>1270</v>
      </c>
      <c r="P3654" s="6" t="s">
        <v>1271</v>
      </c>
      <c r="Q3654" s="6" t="s">
        <v>90</v>
      </c>
      <c r="R3654" s="6" t="s">
        <v>1272</v>
      </c>
      <c r="S3654" s="6"/>
    </row>
    <row r="3655" spans="1:19" ht="15" hidden="1" customHeight="1" x14ac:dyDescent="0.25">
      <c r="A3655" t="s">
        <v>10037</v>
      </c>
      <c r="B3655" s="6" t="s">
        <v>10038</v>
      </c>
      <c r="G3655" s="9"/>
      <c r="H3655" s="3" t="e">
        <f>IF(I3655="",200,VLOOKUP(I3655,#REF!,2,FALSE))</f>
        <v>#REF!</v>
      </c>
      <c r="I3655" t="s">
        <v>25</v>
      </c>
      <c r="J3655" s="3" t="s">
        <v>11</v>
      </c>
      <c r="K3655" s="3" t="s">
        <v>9</v>
      </c>
      <c r="L3655" t="s">
        <v>1587</v>
      </c>
      <c r="M3655" t="s">
        <v>90</v>
      </c>
      <c r="N3655" s="6" t="s">
        <v>1270</v>
      </c>
      <c r="P3655" s="6" t="s">
        <v>1271</v>
      </c>
      <c r="Q3655" s="6" t="s">
        <v>90</v>
      </c>
      <c r="R3655" s="6" t="s">
        <v>1275</v>
      </c>
      <c r="S3655" s="6"/>
    </row>
    <row r="3656" spans="1:19" ht="15" hidden="1" customHeight="1" x14ac:dyDescent="0.25">
      <c r="A3656" t="s">
        <v>10039</v>
      </c>
      <c r="B3656" s="6" t="s">
        <v>10040</v>
      </c>
      <c r="G3656" s="9"/>
      <c r="H3656" s="3" t="e">
        <f>IF(I3656="",200,VLOOKUP(I3656,#REF!,2,FALSE))</f>
        <v>#REF!</v>
      </c>
      <c r="I3656" t="s">
        <v>25</v>
      </c>
      <c r="J3656" s="3" t="s">
        <v>11</v>
      </c>
      <c r="K3656" s="3" t="s">
        <v>9</v>
      </c>
      <c r="L3656" t="s">
        <v>1587</v>
      </c>
      <c r="M3656" t="s">
        <v>90</v>
      </c>
      <c r="N3656" s="6" t="s">
        <v>1212</v>
      </c>
      <c r="P3656" s="6" t="s">
        <v>1278</v>
      </c>
      <c r="Q3656" s="6" t="s">
        <v>90</v>
      </c>
      <c r="R3656" s="6" t="s">
        <v>1279</v>
      </c>
      <c r="S3656" s="6"/>
    </row>
    <row r="3657" spans="1:19" ht="15" hidden="1" customHeight="1" x14ac:dyDescent="0.25">
      <c r="A3657" t="s">
        <v>10041</v>
      </c>
      <c r="B3657" s="6" t="s">
        <v>10042</v>
      </c>
      <c r="G3657" s="9"/>
      <c r="H3657" s="3" t="e">
        <f>IF(I3657="",200,VLOOKUP(I3657,#REF!,2,FALSE))</f>
        <v>#REF!</v>
      </c>
      <c r="I3657" t="s">
        <v>25</v>
      </c>
      <c r="J3657" s="3" t="s">
        <v>11</v>
      </c>
      <c r="K3657" s="3" t="s">
        <v>9</v>
      </c>
      <c r="L3657" t="s">
        <v>1587</v>
      </c>
      <c r="M3657" t="s">
        <v>90</v>
      </c>
      <c r="N3657" s="6" t="s">
        <v>1282</v>
      </c>
      <c r="P3657" s="6" t="s">
        <v>1283</v>
      </c>
      <c r="Q3657" s="6" t="s">
        <v>90</v>
      </c>
      <c r="R3657" s="6" t="s">
        <v>1284</v>
      </c>
      <c r="S3657" s="6"/>
    </row>
    <row r="3658" spans="1:19" ht="15" hidden="1" customHeight="1" x14ac:dyDescent="0.25">
      <c r="A3658" t="s">
        <v>10043</v>
      </c>
      <c r="B3658" s="6" t="s">
        <v>10044</v>
      </c>
      <c r="G3658" s="9"/>
      <c r="H3658" s="3" t="e">
        <f>IF(I3658="",200,VLOOKUP(I3658,#REF!,2,FALSE))</f>
        <v>#REF!</v>
      </c>
      <c r="I3658" t="s">
        <v>25</v>
      </c>
      <c r="J3658" s="3" t="s">
        <v>11</v>
      </c>
      <c r="K3658" s="3" t="s">
        <v>9</v>
      </c>
      <c r="L3658" t="s">
        <v>1587</v>
      </c>
      <c r="M3658" t="s">
        <v>90</v>
      </c>
      <c r="N3658" s="6" t="s">
        <v>1270</v>
      </c>
      <c r="P3658" s="6" t="s">
        <v>1287</v>
      </c>
      <c r="Q3658" s="6" t="s">
        <v>90</v>
      </c>
      <c r="R3658" s="6" t="s">
        <v>1288</v>
      </c>
      <c r="S3658" s="6"/>
    </row>
    <row r="3659" spans="1:19" ht="15" hidden="1" customHeight="1" x14ac:dyDescent="0.25">
      <c r="A3659" t="s">
        <v>10045</v>
      </c>
      <c r="B3659" s="6" t="s">
        <v>10046</v>
      </c>
      <c r="G3659" s="9"/>
      <c r="H3659" s="3" t="e">
        <f>IF(I3659="",200,VLOOKUP(I3659,#REF!,2,FALSE))</f>
        <v>#REF!</v>
      </c>
      <c r="I3659" t="s">
        <v>25</v>
      </c>
      <c r="J3659" s="3" t="s">
        <v>11</v>
      </c>
      <c r="K3659" s="3" t="s">
        <v>9</v>
      </c>
      <c r="L3659" t="s">
        <v>1587</v>
      </c>
      <c r="M3659" t="s">
        <v>90</v>
      </c>
      <c r="N3659" s="6" t="s">
        <v>1222</v>
      </c>
      <c r="P3659" s="6" t="s">
        <v>1291</v>
      </c>
      <c r="Q3659" s="6" t="s">
        <v>90</v>
      </c>
      <c r="R3659" s="6" t="s">
        <v>1279</v>
      </c>
      <c r="S3659" s="6"/>
    </row>
    <row r="3660" spans="1:19" ht="15" hidden="1" customHeight="1" x14ac:dyDescent="0.25">
      <c r="A3660" t="s">
        <v>10047</v>
      </c>
      <c r="B3660" s="6" t="s">
        <v>10048</v>
      </c>
      <c r="G3660" s="9"/>
      <c r="H3660" s="3" t="e">
        <f>IF(I3660="",200,VLOOKUP(I3660,#REF!,2,FALSE))</f>
        <v>#REF!</v>
      </c>
      <c r="I3660" t="s">
        <v>25</v>
      </c>
      <c r="J3660" s="3" t="s">
        <v>11</v>
      </c>
      <c r="K3660" s="3" t="s">
        <v>9</v>
      </c>
      <c r="L3660" t="s">
        <v>1587</v>
      </c>
      <c r="M3660" t="s">
        <v>90</v>
      </c>
      <c r="N3660" s="6" t="s">
        <v>1260</v>
      </c>
      <c r="P3660" s="6" t="s">
        <v>1294</v>
      </c>
      <c r="Q3660" s="6" t="s">
        <v>90</v>
      </c>
      <c r="R3660" s="6" t="s">
        <v>1295</v>
      </c>
      <c r="S3660" s="6"/>
    </row>
    <row r="3661" spans="1:19" ht="15" hidden="1" customHeight="1" x14ac:dyDescent="0.25">
      <c r="A3661" t="s">
        <v>10049</v>
      </c>
      <c r="B3661" s="6" t="s">
        <v>10050</v>
      </c>
      <c r="G3661" s="9"/>
      <c r="H3661" s="3" t="e">
        <f>IF(I3661="",200,VLOOKUP(I3661,#REF!,2,FALSE))</f>
        <v>#REF!</v>
      </c>
      <c r="I3661" t="s">
        <v>25</v>
      </c>
      <c r="J3661" s="3" t="s">
        <v>11</v>
      </c>
      <c r="K3661" s="3" t="s">
        <v>9</v>
      </c>
      <c r="L3661" t="s">
        <v>1587</v>
      </c>
      <c r="M3661" t="s">
        <v>90</v>
      </c>
      <c r="N3661" s="6" t="s">
        <v>1265</v>
      </c>
      <c r="P3661" s="6" t="s">
        <v>1298</v>
      </c>
      <c r="Q3661" s="6" t="s">
        <v>90</v>
      </c>
      <c r="R3661" s="6" t="s">
        <v>1295</v>
      </c>
      <c r="S3661" s="6"/>
    </row>
    <row r="3662" spans="1:19" ht="15" hidden="1" customHeight="1" x14ac:dyDescent="0.25">
      <c r="A3662" t="s">
        <v>10051</v>
      </c>
      <c r="B3662" s="6" t="s">
        <v>10052</v>
      </c>
      <c r="G3662" s="9"/>
      <c r="H3662" s="3" t="e">
        <f>IF(I3662="",200,VLOOKUP(I3662,#REF!,2,FALSE))</f>
        <v>#REF!</v>
      </c>
      <c r="I3662" t="s">
        <v>25</v>
      </c>
      <c r="J3662" s="3" t="s">
        <v>11</v>
      </c>
      <c r="K3662" s="3" t="s">
        <v>9</v>
      </c>
      <c r="L3662" t="s">
        <v>1587</v>
      </c>
      <c r="M3662" t="s">
        <v>90</v>
      </c>
      <c r="N3662" s="6" t="s">
        <v>1255</v>
      </c>
      <c r="P3662" s="6" t="s">
        <v>1256</v>
      </c>
      <c r="Q3662" s="6" t="s">
        <v>90</v>
      </c>
      <c r="R3662" s="6" t="s">
        <v>1301</v>
      </c>
      <c r="S3662" s="6"/>
    </row>
    <row r="3663" spans="1:19" ht="15" hidden="1" customHeight="1" x14ac:dyDescent="0.25">
      <c r="A3663" t="s">
        <v>10053</v>
      </c>
      <c r="B3663" s="6" t="s">
        <v>10054</v>
      </c>
      <c r="G3663" s="9"/>
      <c r="H3663" s="3" t="e">
        <f>IF(I3663="",200,VLOOKUP(I3663,#REF!,2,FALSE))</f>
        <v>#REF!</v>
      </c>
      <c r="I3663" t="s">
        <v>25</v>
      </c>
      <c r="J3663" s="3" t="s">
        <v>11</v>
      </c>
      <c r="K3663" s="3" t="s">
        <v>9</v>
      </c>
      <c r="L3663" t="s">
        <v>1587</v>
      </c>
      <c r="M3663" t="s">
        <v>90</v>
      </c>
      <c r="N3663" s="6" t="s">
        <v>1304</v>
      </c>
      <c r="P3663" s="6" t="s">
        <v>1305</v>
      </c>
      <c r="Q3663" s="6" t="s">
        <v>90</v>
      </c>
      <c r="R3663" s="6" t="s">
        <v>1306</v>
      </c>
      <c r="S3663" s="6"/>
    </row>
    <row r="3664" spans="1:19" ht="15" hidden="1" customHeight="1" x14ac:dyDescent="0.25">
      <c r="A3664" t="s">
        <v>10055</v>
      </c>
      <c r="B3664" s="6" t="s">
        <v>10056</v>
      </c>
      <c r="G3664" s="9"/>
      <c r="H3664" s="3" t="e">
        <f>IF(I3664="",200,VLOOKUP(I3664,#REF!,2,FALSE))</f>
        <v>#REF!</v>
      </c>
      <c r="I3664" t="s">
        <v>25</v>
      </c>
      <c r="J3664" s="3" t="s">
        <v>11</v>
      </c>
      <c r="K3664" s="3" t="s">
        <v>9</v>
      </c>
      <c r="L3664" t="s">
        <v>1587</v>
      </c>
      <c r="M3664" t="s">
        <v>90</v>
      </c>
      <c r="N3664" s="6" t="s">
        <v>1309</v>
      </c>
      <c r="P3664" s="6" t="s">
        <v>1310</v>
      </c>
      <c r="Q3664" s="6" t="s">
        <v>90</v>
      </c>
      <c r="R3664" s="6" t="s">
        <v>1306</v>
      </c>
      <c r="S3664" s="6"/>
    </row>
    <row r="3665" spans="1:19" ht="15" hidden="1" customHeight="1" x14ac:dyDescent="0.25">
      <c r="A3665" t="s">
        <v>10057</v>
      </c>
      <c r="B3665" s="6" t="s">
        <v>10058</v>
      </c>
      <c r="G3665" s="9"/>
      <c r="H3665" s="3" t="e">
        <f>IF(I3665="",200,VLOOKUP(I3665,#REF!,2,FALSE))</f>
        <v>#REF!</v>
      </c>
      <c r="I3665" t="s">
        <v>25</v>
      </c>
      <c r="J3665" s="3" t="s">
        <v>11</v>
      </c>
      <c r="K3665" s="3" t="s">
        <v>9</v>
      </c>
      <c r="L3665" t="s">
        <v>1587</v>
      </c>
      <c r="M3665" t="s">
        <v>90</v>
      </c>
      <c r="N3665" s="6" t="s">
        <v>1212</v>
      </c>
      <c r="P3665" s="6" t="s">
        <v>1313</v>
      </c>
      <c r="Q3665" s="6" t="s">
        <v>90</v>
      </c>
      <c r="R3665" s="6" t="s">
        <v>1314</v>
      </c>
      <c r="S3665" s="6"/>
    </row>
    <row r="3666" spans="1:19" ht="15" hidden="1" customHeight="1" x14ac:dyDescent="0.25">
      <c r="A3666" t="s">
        <v>10059</v>
      </c>
      <c r="B3666" s="6" t="s">
        <v>10060</v>
      </c>
      <c r="G3666" s="9"/>
      <c r="H3666" s="3" t="e">
        <f>IF(I3666="",200,VLOOKUP(I3666,#REF!,2,FALSE))</f>
        <v>#REF!</v>
      </c>
      <c r="I3666" t="s">
        <v>25</v>
      </c>
      <c r="J3666" s="3" t="s">
        <v>11</v>
      </c>
      <c r="K3666" s="3" t="s">
        <v>9</v>
      </c>
      <c r="L3666" t="s">
        <v>1587</v>
      </c>
      <c r="M3666" t="s">
        <v>90</v>
      </c>
      <c r="N3666" s="6" t="s">
        <v>1317</v>
      </c>
      <c r="P3666" s="6" t="s">
        <v>1318</v>
      </c>
      <c r="Q3666" s="6" t="s">
        <v>90</v>
      </c>
      <c r="R3666" s="6" t="s">
        <v>1319</v>
      </c>
      <c r="S3666" s="6"/>
    </row>
    <row r="3667" spans="1:19" ht="15" hidden="1" customHeight="1" x14ac:dyDescent="0.25">
      <c r="A3667" t="s">
        <v>10061</v>
      </c>
      <c r="B3667" s="6" t="s">
        <v>10062</v>
      </c>
      <c r="G3667" s="9"/>
      <c r="H3667" s="3" t="e">
        <f>IF(I3667="",200,VLOOKUP(I3667,#REF!,2,FALSE))</f>
        <v>#REF!</v>
      </c>
      <c r="I3667" t="s">
        <v>25</v>
      </c>
      <c r="J3667" s="3" t="s">
        <v>11</v>
      </c>
      <c r="K3667" s="3" t="s">
        <v>9</v>
      </c>
      <c r="L3667" t="s">
        <v>1587</v>
      </c>
      <c r="M3667" t="s">
        <v>90</v>
      </c>
      <c r="N3667" s="6" t="s">
        <v>1322</v>
      </c>
      <c r="P3667" s="6" t="s">
        <v>1323</v>
      </c>
      <c r="Q3667" s="6" t="s">
        <v>90</v>
      </c>
      <c r="R3667" s="6" t="s">
        <v>1324</v>
      </c>
      <c r="S3667" s="6"/>
    </row>
    <row r="3668" spans="1:19" ht="15" hidden="1" customHeight="1" x14ac:dyDescent="0.25">
      <c r="A3668" t="s">
        <v>10063</v>
      </c>
      <c r="B3668" s="6" t="s">
        <v>10064</v>
      </c>
      <c r="G3668" s="9"/>
      <c r="H3668" s="3" t="e">
        <f>IF(I3668="",200,VLOOKUP(I3668,#REF!,2,FALSE))</f>
        <v>#REF!</v>
      </c>
      <c r="I3668" t="s">
        <v>25</v>
      </c>
      <c r="J3668" s="3" t="s">
        <v>11</v>
      </c>
      <c r="K3668" s="3" t="s">
        <v>9</v>
      </c>
      <c r="L3668" t="s">
        <v>1587</v>
      </c>
      <c r="M3668" t="s">
        <v>90</v>
      </c>
      <c r="N3668" s="6" t="s">
        <v>1327</v>
      </c>
      <c r="P3668" s="6" t="s">
        <v>1328</v>
      </c>
      <c r="Q3668" s="6" t="s">
        <v>90</v>
      </c>
      <c r="R3668" s="6" t="s">
        <v>1329</v>
      </c>
      <c r="S3668" s="6"/>
    </row>
    <row r="3669" spans="1:19" ht="15" hidden="1" customHeight="1" x14ac:dyDescent="0.25">
      <c r="A3669" t="s">
        <v>10065</v>
      </c>
      <c r="B3669" s="6" t="s">
        <v>10066</v>
      </c>
      <c r="G3669" s="9"/>
      <c r="H3669" s="3" t="e">
        <f>IF(I3669="",200,VLOOKUP(I3669,#REF!,2,FALSE))</f>
        <v>#REF!</v>
      </c>
      <c r="I3669" t="s">
        <v>25</v>
      </c>
      <c r="J3669" s="3" t="s">
        <v>11</v>
      </c>
      <c r="K3669" s="3" t="s">
        <v>9</v>
      </c>
      <c r="L3669" t="s">
        <v>1587</v>
      </c>
      <c r="M3669" t="s">
        <v>90</v>
      </c>
      <c r="N3669" s="6" t="s">
        <v>1332</v>
      </c>
      <c r="P3669" s="6" t="s">
        <v>1333</v>
      </c>
      <c r="Q3669" s="6" t="s">
        <v>90</v>
      </c>
      <c r="R3669" s="6" t="s">
        <v>1329</v>
      </c>
      <c r="S3669" s="6"/>
    </row>
    <row r="3670" spans="1:19" ht="15" hidden="1" customHeight="1" x14ac:dyDescent="0.25">
      <c r="A3670" t="s">
        <v>10067</v>
      </c>
      <c r="B3670" s="6" t="s">
        <v>10068</v>
      </c>
      <c r="G3670" s="9"/>
      <c r="H3670" s="3" t="e">
        <f>IF(I3670="",200,VLOOKUP(I3670,#REF!,2,FALSE))</f>
        <v>#REF!</v>
      </c>
      <c r="I3670" t="s">
        <v>25</v>
      </c>
      <c r="J3670" s="3" t="s">
        <v>11</v>
      </c>
      <c r="K3670" s="3" t="s">
        <v>9</v>
      </c>
      <c r="L3670" t="s">
        <v>1587</v>
      </c>
      <c r="M3670" t="s">
        <v>90</v>
      </c>
      <c r="N3670" s="6" t="s">
        <v>1227</v>
      </c>
      <c r="P3670" s="6" t="s">
        <v>1336</v>
      </c>
      <c r="Q3670" s="6" t="s">
        <v>90</v>
      </c>
      <c r="R3670" s="6" t="s">
        <v>1329</v>
      </c>
      <c r="S3670" s="6"/>
    </row>
    <row r="3671" spans="1:19" ht="15" hidden="1" customHeight="1" x14ac:dyDescent="0.25">
      <c r="A3671" t="s">
        <v>10069</v>
      </c>
      <c r="B3671" s="6" t="s">
        <v>10070</v>
      </c>
      <c r="G3671" s="9"/>
      <c r="H3671" s="3" t="e">
        <f>IF(I3671="",200,VLOOKUP(I3671,#REF!,2,FALSE))</f>
        <v>#REF!</v>
      </c>
      <c r="I3671" t="s">
        <v>25</v>
      </c>
      <c r="J3671" s="3" t="s">
        <v>11</v>
      </c>
      <c r="K3671" s="3" t="s">
        <v>9</v>
      </c>
      <c r="L3671" t="s">
        <v>1587</v>
      </c>
      <c r="M3671" t="s">
        <v>90</v>
      </c>
      <c r="N3671" s="6" t="s">
        <v>1270</v>
      </c>
      <c r="P3671" s="6" t="s">
        <v>1339</v>
      </c>
      <c r="Q3671" s="6" t="s">
        <v>90</v>
      </c>
      <c r="R3671" s="6" t="s">
        <v>1340</v>
      </c>
      <c r="S3671" s="6"/>
    </row>
    <row r="3672" spans="1:19" ht="15" hidden="1" customHeight="1" x14ac:dyDescent="0.25">
      <c r="A3672" t="s">
        <v>10071</v>
      </c>
      <c r="B3672" s="6" t="s">
        <v>10072</v>
      </c>
      <c r="G3672" s="9"/>
      <c r="H3672" s="3" t="e">
        <f>IF(I3672="",200,VLOOKUP(I3672,#REF!,2,FALSE))</f>
        <v>#REF!</v>
      </c>
      <c r="I3672" t="s">
        <v>25</v>
      </c>
      <c r="J3672" s="3" t="s">
        <v>11</v>
      </c>
      <c r="K3672" s="3" t="s">
        <v>9</v>
      </c>
      <c r="L3672" t="s">
        <v>1587</v>
      </c>
      <c r="M3672" t="s">
        <v>90</v>
      </c>
      <c r="N3672" s="6" t="s">
        <v>1270</v>
      </c>
      <c r="P3672" s="6" t="s">
        <v>1343</v>
      </c>
      <c r="Q3672" s="6" t="s">
        <v>90</v>
      </c>
      <c r="R3672" s="6" t="s">
        <v>1344</v>
      </c>
      <c r="S3672" s="6"/>
    </row>
    <row r="3673" spans="1:19" ht="15" hidden="1" customHeight="1" x14ac:dyDescent="0.25">
      <c r="A3673" t="s">
        <v>10073</v>
      </c>
      <c r="B3673" s="6" t="s">
        <v>10074</v>
      </c>
      <c r="G3673" s="9"/>
      <c r="H3673" s="3" t="e">
        <f>IF(I3673="",200,VLOOKUP(I3673,#REF!,2,FALSE))</f>
        <v>#REF!</v>
      </c>
      <c r="I3673" t="s">
        <v>25</v>
      </c>
      <c r="J3673" s="3" t="s">
        <v>11</v>
      </c>
      <c r="K3673" s="3" t="s">
        <v>9</v>
      </c>
      <c r="L3673" t="s">
        <v>1587</v>
      </c>
      <c r="M3673" t="s">
        <v>90</v>
      </c>
      <c r="N3673" s="6" t="s">
        <v>1270</v>
      </c>
      <c r="P3673" s="6" t="s">
        <v>1347</v>
      </c>
      <c r="Q3673" s="6" t="s">
        <v>90</v>
      </c>
      <c r="R3673" s="6" t="s">
        <v>1348</v>
      </c>
      <c r="S3673" s="6"/>
    </row>
    <row r="3674" spans="1:19" ht="15" hidden="1" customHeight="1" x14ac:dyDescent="0.25">
      <c r="A3674" t="s">
        <v>10075</v>
      </c>
      <c r="B3674" s="6" t="s">
        <v>10076</v>
      </c>
      <c r="G3674" s="9"/>
      <c r="H3674" s="3" t="e">
        <f>IF(I3674="",200,VLOOKUP(I3674,#REF!,2,FALSE))</f>
        <v>#REF!</v>
      </c>
      <c r="I3674" t="s">
        <v>25</v>
      </c>
      <c r="J3674" s="3" t="s">
        <v>11</v>
      </c>
      <c r="K3674" s="3" t="s">
        <v>9</v>
      </c>
      <c r="L3674" t="s">
        <v>1587</v>
      </c>
      <c r="M3674" t="s">
        <v>90</v>
      </c>
      <c r="N3674" s="6" t="s">
        <v>1270</v>
      </c>
      <c r="P3674" s="6" t="s">
        <v>1351</v>
      </c>
      <c r="Q3674" s="6" t="s">
        <v>90</v>
      </c>
      <c r="R3674" s="6" t="s">
        <v>1352</v>
      </c>
      <c r="S3674" s="6"/>
    </row>
    <row r="3675" spans="1:19" ht="15" hidden="1" customHeight="1" x14ac:dyDescent="0.25">
      <c r="A3675" t="s">
        <v>10077</v>
      </c>
      <c r="B3675" s="6" t="s">
        <v>10078</v>
      </c>
      <c r="G3675" s="9"/>
      <c r="H3675" s="3" t="e">
        <f>IF(I3675="",200,VLOOKUP(I3675,#REF!,2,FALSE))</f>
        <v>#REF!</v>
      </c>
      <c r="I3675" t="s">
        <v>25</v>
      </c>
      <c r="J3675" s="3" t="s">
        <v>11</v>
      </c>
      <c r="K3675" s="3" t="s">
        <v>9</v>
      </c>
      <c r="L3675" t="s">
        <v>1587</v>
      </c>
      <c r="M3675" t="s">
        <v>90</v>
      </c>
      <c r="N3675" s="6" t="s">
        <v>1270</v>
      </c>
      <c r="P3675" s="6" t="s">
        <v>1355</v>
      </c>
      <c r="Q3675" s="6" t="s">
        <v>90</v>
      </c>
      <c r="R3675" s="6" t="s">
        <v>1356</v>
      </c>
      <c r="S3675" s="6"/>
    </row>
    <row r="3676" spans="1:19" ht="15" hidden="1" customHeight="1" x14ac:dyDescent="0.25">
      <c r="A3676" t="s">
        <v>10079</v>
      </c>
      <c r="B3676" s="6" t="s">
        <v>10080</v>
      </c>
      <c r="G3676" s="9"/>
      <c r="H3676" s="3" t="e">
        <f>IF(I3676="",200,VLOOKUP(I3676,#REF!,2,FALSE))</f>
        <v>#REF!</v>
      </c>
      <c r="I3676" t="s">
        <v>25</v>
      </c>
      <c r="J3676" s="3" t="s">
        <v>11</v>
      </c>
      <c r="K3676" s="3" t="s">
        <v>9</v>
      </c>
      <c r="L3676" t="s">
        <v>1587</v>
      </c>
      <c r="M3676" t="s">
        <v>90</v>
      </c>
      <c r="N3676" s="6" t="s">
        <v>1265</v>
      </c>
      <c r="P3676" s="6" t="s">
        <v>1359</v>
      </c>
      <c r="Q3676" s="6" t="s">
        <v>90</v>
      </c>
      <c r="R3676" s="6" t="s">
        <v>1360</v>
      </c>
      <c r="S3676" s="6"/>
    </row>
    <row r="3677" spans="1:19" ht="15" hidden="1" customHeight="1" x14ac:dyDescent="0.25">
      <c r="A3677" t="s">
        <v>10081</v>
      </c>
      <c r="B3677" s="6" t="s">
        <v>10082</v>
      </c>
      <c r="G3677" s="9"/>
      <c r="H3677" s="3" t="e">
        <f>IF(I3677="",200,VLOOKUP(I3677,#REF!,2,FALSE))</f>
        <v>#REF!</v>
      </c>
      <c r="I3677" t="s">
        <v>25</v>
      </c>
      <c r="J3677" s="3" t="s">
        <v>11</v>
      </c>
      <c r="K3677" s="3" t="s">
        <v>9</v>
      </c>
      <c r="L3677" t="s">
        <v>1587</v>
      </c>
      <c r="M3677" t="s">
        <v>90</v>
      </c>
      <c r="N3677" s="6" t="s">
        <v>1363</v>
      </c>
      <c r="P3677" s="6" t="s">
        <v>1364</v>
      </c>
      <c r="Q3677" s="6" t="s">
        <v>90</v>
      </c>
      <c r="R3677" s="6" t="s">
        <v>1365</v>
      </c>
      <c r="S3677" s="6"/>
    </row>
    <row r="3678" spans="1:19" ht="15" hidden="1" customHeight="1" x14ac:dyDescent="0.25">
      <c r="A3678" t="s">
        <v>10083</v>
      </c>
      <c r="B3678" s="6" t="s">
        <v>10084</v>
      </c>
      <c r="G3678" s="9"/>
      <c r="H3678" s="3" t="e">
        <f>IF(I3678="",200,VLOOKUP(I3678,#REF!,2,FALSE))</f>
        <v>#REF!</v>
      </c>
      <c r="I3678" t="s">
        <v>25</v>
      </c>
      <c r="J3678" s="3" t="s">
        <v>11</v>
      </c>
      <c r="K3678" s="3" t="s">
        <v>9</v>
      </c>
      <c r="L3678" t="s">
        <v>1587</v>
      </c>
      <c r="M3678" t="s">
        <v>90</v>
      </c>
      <c r="N3678" s="6" t="s">
        <v>1368</v>
      </c>
      <c r="P3678" s="6" t="s">
        <v>1369</v>
      </c>
      <c r="Q3678" s="6" t="s">
        <v>90</v>
      </c>
      <c r="R3678" s="6" t="s">
        <v>1370</v>
      </c>
      <c r="S3678" s="6"/>
    </row>
    <row r="3679" spans="1:19" ht="15" hidden="1" customHeight="1" x14ac:dyDescent="0.25">
      <c r="A3679" t="s">
        <v>10085</v>
      </c>
      <c r="B3679" s="6" t="s">
        <v>10086</v>
      </c>
      <c r="G3679" s="9"/>
      <c r="H3679" s="3" t="e">
        <f>IF(I3679="",200,VLOOKUP(I3679,#REF!,2,FALSE))</f>
        <v>#REF!</v>
      </c>
      <c r="I3679" t="s">
        <v>25</v>
      </c>
      <c r="J3679" s="3" t="s">
        <v>11</v>
      </c>
      <c r="K3679" s="3" t="s">
        <v>9</v>
      </c>
      <c r="L3679" t="s">
        <v>1587</v>
      </c>
      <c r="M3679" t="s">
        <v>90</v>
      </c>
      <c r="N3679" s="6" t="s">
        <v>1373</v>
      </c>
      <c r="P3679" s="6" t="s">
        <v>1374</v>
      </c>
      <c r="Q3679" s="6" t="s">
        <v>90</v>
      </c>
      <c r="R3679" s="6" t="s">
        <v>1375</v>
      </c>
      <c r="S3679" s="6"/>
    </row>
    <row r="3680" spans="1:19" ht="15" hidden="1" customHeight="1" x14ac:dyDescent="0.25">
      <c r="A3680" t="s">
        <v>10087</v>
      </c>
      <c r="B3680" s="6" t="s">
        <v>10088</v>
      </c>
      <c r="G3680" s="9"/>
      <c r="H3680" s="3" t="e">
        <f>IF(I3680="",200,VLOOKUP(I3680,#REF!,2,FALSE))</f>
        <v>#REF!</v>
      </c>
      <c r="I3680" t="s">
        <v>25</v>
      </c>
      <c r="J3680" s="3" t="s">
        <v>11</v>
      </c>
      <c r="K3680" s="3" t="s">
        <v>9</v>
      </c>
      <c r="L3680" t="s">
        <v>1587</v>
      </c>
      <c r="M3680" t="s">
        <v>90</v>
      </c>
      <c r="N3680" s="6" t="s">
        <v>1378</v>
      </c>
      <c r="P3680" s="6" t="s">
        <v>1379</v>
      </c>
      <c r="Q3680" s="6" t="s">
        <v>90</v>
      </c>
      <c r="R3680" s="6" t="s">
        <v>1380</v>
      </c>
      <c r="S3680" s="6"/>
    </row>
    <row r="3681" spans="1:19" ht="15" hidden="1" customHeight="1" x14ac:dyDescent="0.25">
      <c r="A3681" t="s">
        <v>10089</v>
      </c>
      <c r="B3681" s="6" t="s">
        <v>10090</v>
      </c>
      <c r="G3681" s="9"/>
      <c r="H3681" s="3" t="e">
        <f>IF(I3681="",200,VLOOKUP(I3681,#REF!,2,FALSE))</f>
        <v>#REF!</v>
      </c>
      <c r="I3681" t="s">
        <v>25</v>
      </c>
      <c r="J3681" s="3" t="s">
        <v>11</v>
      </c>
      <c r="K3681" s="3" t="s">
        <v>9</v>
      </c>
      <c r="L3681" t="s">
        <v>1587</v>
      </c>
      <c r="M3681" t="s">
        <v>90</v>
      </c>
      <c r="N3681" s="6" t="s">
        <v>1383</v>
      </c>
      <c r="P3681" s="6" t="s">
        <v>1384</v>
      </c>
      <c r="Q3681" s="6" t="s">
        <v>90</v>
      </c>
      <c r="R3681" s="6" t="s">
        <v>1385</v>
      </c>
      <c r="S3681" s="6"/>
    </row>
    <row r="3682" spans="1:19" ht="15" hidden="1" customHeight="1" x14ac:dyDescent="0.25">
      <c r="A3682" t="s">
        <v>10091</v>
      </c>
      <c r="B3682" s="6" t="s">
        <v>10092</v>
      </c>
      <c r="G3682" s="9"/>
      <c r="H3682" s="3" t="e">
        <f>IF(I3682="",200,VLOOKUP(I3682,#REF!,2,FALSE))</f>
        <v>#REF!</v>
      </c>
      <c r="I3682" t="s">
        <v>25</v>
      </c>
      <c r="J3682" s="3" t="s">
        <v>11</v>
      </c>
      <c r="K3682" s="3" t="s">
        <v>9</v>
      </c>
      <c r="L3682" t="s">
        <v>1587</v>
      </c>
      <c r="M3682" t="s">
        <v>90</v>
      </c>
      <c r="N3682" s="6" t="s">
        <v>1388</v>
      </c>
      <c r="P3682" s="6" t="s">
        <v>1389</v>
      </c>
      <c r="Q3682" s="6" t="s">
        <v>90</v>
      </c>
      <c r="R3682" s="6" t="s">
        <v>1390</v>
      </c>
      <c r="S3682" s="6"/>
    </row>
    <row r="3683" spans="1:19" ht="15" hidden="1" customHeight="1" x14ac:dyDescent="0.25">
      <c r="A3683" t="s">
        <v>10093</v>
      </c>
      <c r="B3683" s="6" t="s">
        <v>10094</v>
      </c>
      <c r="G3683" s="9"/>
      <c r="H3683" s="3" t="e">
        <f>IF(I3683="",200,VLOOKUP(I3683,#REF!,2,FALSE))</f>
        <v>#REF!</v>
      </c>
      <c r="I3683" t="s">
        <v>25</v>
      </c>
      <c r="J3683" s="3" t="s">
        <v>11</v>
      </c>
      <c r="K3683" s="3" t="s">
        <v>9</v>
      </c>
      <c r="L3683" t="s">
        <v>1587</v>
      </c>
      <c r="M3683" t="s">
        <v>90</v>
      </c>
      <c r="N3683" s="6" t="s">
        <v>1393</v>
      </c>
      <c r="P3683" s="6" t="s">
        <v>1394</v>
      </c>
      <c r="Q3683" s="6" t="s">
        <v>90</v>
      </c>
      <c r="R3683" s="6" t="s">
        <v>1395</v>
      </c>
      <c r="S3683" s="6"/>
    </row>
    <row r="3684" spans="1:19" ht="15" hidden="1" customHeight="1" x14ac:dyDescent="0.25">
      <c r="A3684" t="s">
        <v>10095</v>
      </c>
      <c r="B3684" s="6" t="s">
        <v>10096</v>
      </c>
      <c r="G3684" s="9"/>
      <c r="H3684" s="3" t="e">
        <f>IF(I3684="",200,VLOOKUP(I3684,#REF!,2,FALSE))</f>
        <v>#REF!</v>
      </c>
      <c r="I3684" t="s">
        <v>25</v>
      </c>
      <c r="J3684" s="3" t="s">
        <v>11</v>
      </c>
      <c r="K3684" s="3" t="s">
        <v>9</v>
      </c>
      <c r="L3684" t="s">
        <v>1587</v>
      </c>
      <c r="M3684" t="s">
        <v>90</v>
      </c>
      <c r="N3684" s="6" t="s">
        <v>1398</v>
      </c>
      <c r="P3684" s="6" t="s">
        <v>1399</v>
      </c>
      <c r="Q3684" s="6" t="s">
        <v>90</v>
      </c>
      <c r="R3684" s="6" t="s">
        <v>1400</v>
      </c>
      <c r="S3684" s="6"/>
    </row>
    <row r="3685" spans="1:19" ht="15" hidden="1" customHeight="1" x14ac:dyDescent="0.25">
      <c r="A3685" t="s">
        <v>10097</v>
      </c>
      <c r="B3685" s="6" t="s">
        <v>10098</v>
      </c>
      <c r="G3685" s="9"/>
      <c r="H3685" s="3" t="e">
        <f>IF(I3685="",200,VLOOKUP(I3685,#REF!,2,FALSE))</f>
        <v>#REF!</v>
      </c>
      <c r="I3685" t="s">
        <v>25</v>
      </c>
      <c r="J3685" s="3" t="s">
        <v>11</v>
      </c>
      <c r="K3685" s="3" t="s">
        <v>9</v>
      </c>
      <c r="L3685" t="s">
        <v>1587</v>
      </c>
      <c r="M3685" t="s">
        <v>90</v>
      </c>
      <c r="N3685" s="6" t="s">
        <v>1403</v>
      </c>
      <c r="P3685" s="6" t="s">
        <v>1404</v>
      </c>
      <c r="Q3685" s="6" t="s">
        <v>90</v>
      </c>
      <c r="R3685" s="6" t="s">
        <v>1405</v>
      </c>
      <c r="S3685" s="6"/>
    </row>
    <row r="3686" spans="1:19" ht="15" hidden="1" customHeight="1" x14ac:dyDescent="0.25">
      <c r="A3686" t="s">
        <v>10099</v>
      </c>
      <c r="B3686" s="6" t="s">
        <v>10100</v>
      </c>
      <c r="G3686" s="9"/>
      <c r="H3686" s="3" t="e">
        <f>IF(I3686="",200,VLOOKUP(I3686,#REF!,2,FALSE))</f>
        <v>#REF!</v>
      </c>
      <c r="I3686" t="s">
        <v>25</v>
      </c>
      <c r="J3686" s="3" t="s">
        <v>11</v>
      </c>
      <c r="K3686" s="3" t="s">
        <v>9</v>
      </c>
      <c r="L3686" t="s">
        <v>1587</v>
      </c>
      <c r="M3686" t="s">
        <v>90</v>
      </c>
      <c r="N3686" s="6" t="s">
        <v>1408</v>
      </c>
      <c r="P3686" s="6" t="s">
        <v>1409</v>
      </c>
      <c r="Q3686" s="6" t="s">
        <v>90</v>
      </c>
      <c r="R3686" s="6" t="s">
        <v>1410</v>
      </c>
      <c r="S3686" s="6"/>
    </row>
    <row r="3687" spans="1:19" ht="15" hidden="1" customHeight="1" x14ac:dyDescent="0.25">
      <c r="A3687" t="s">
        <v>10101</v>
      </c>
      <c r="B3687" s="6" t="s">
        <v>10102</v>
      </c>
      <c r="G3687" s="9"/>
      <c r="H3687" s="3" t="e">
        <f>IF(I3687="",200,VLOOKUP(I3687,#REF!,2,FALSE))</f>
        <v>#REF!</v>
      </c>
      <c r="I3687" t="s">
        <v>25</v>
      </c>
      <c r="J3687" s="3" t="s">
        <v>11</v>
      </c>
      <c r="K3687" s="3" t="s">
        <v>9</v>
      </c>
      <c r="L3687" t="s">
        <v>1587</v>
      </c>
      <c r="M3687" t="s">
        <v>90</v>
      </c>
      <c r="N3687" s="6" t="s">
        <v>1413</v>
      </c>
      <c r="P3687" s="6" t="s">
        <v>1414</v>
      </c>
      <c r="Q3687" s="6" t="s">
        <v>90</v>
      </c>
      <c r="R3687" s="6" t="s">
        <v>1415</v>
      </c>
      <c r="S3687" s="6"/>
    </row>
    <row r="3688" spans="1:19" ht="15" hidden="1" customHeight="1" x14ac:dyDescent="0.25">
      <c r="A3688" t="s">
        <v>10103</v>
      </c>
      <c r="B3688" s="6" t="s">
        <v>10104</v>
      </c>
      <c r="G3688" s="9"/>
      <c r="H3688" s="3" t="e">
        <f>IF(I3688="",200,VLOOKUP(I3688,#REF!,2,FALSE))</f>
        <v>#REF!</v>
      </c>
      <c r="I3688" t="s">
        <v>25</v>
      </c>
      <c r="J3688" s="3" t="s">
        <v>11</v>
      </c>
      <c r="K3688" s="3" t="s">
        <v>9</v>
      </c>
      <c r="L3688" t="s">
        <v>1587</v>
      </c>
      <c r="M3688" t="s">
        <v>90</v>
      </c>
      <c r="N3688" s="6" t="s">
        <v>1418</v>
      </c>
      <c r="P3688" s="6" t="s">
        <v>1419</v>
      </c>
      <c r="Q3688" s="6" t="s">
        <v>90</v>
      </c>
      <c r="R3688" s="6" t="s">
        <v>1420</v>
      </c>
      <c r="S3688" s="6"/>
    </row>
    <row r="3689" spans="1:19" ht="15" hidden="1" customHeight="1" x14ac:dyDescent="0.25">
      <c r="A3689" t="s">
        <v>10105</v>
      </c>
      <c r="B3689" s="6" t="s">
        <v>10106</v>
      </c>
      <c r="G3689" s="9"/>
      <c r="H3689" s="3" t="e">
        <f>IF(I3689="",200,VLOOKUP(I3689,#REF!,2,FALSE))</f>
        <v>#REF!</v>
      </c>
      <c r="I3689" t="s">
        <v>25</v>
      </c>
      <c r="J3689" s="3" t="s">
        <v>11</v>
      </c>
      <c r="K3689" s="3" t="s">
        <v>9</v>
      </c>
      <c r="L3689" t="s">
        <v>1587</v>
      </c>
      <c r="M3689" t="s">
        <v>90</v>
      </c>
      <c r="N3689" s="6" t="s">
        <v>1423</v>
      </c>
      <c r="O3689" s="6" t="s">
        <v>1424</v>
      </c>
      <c r="P3689" s="6" t="s">
        <v>1425</v>
      </c>
      <c r="Q3689" s="6" t="s">
        <v>90</v>
      </c>
      <c r="R3689" s="6" t="s">
        <v>1426</v>
      </c>
      <c r="S3689" s="6"/>
    </row>
    <row r="3690" spans="1:19" ht="15" hidden="1" customHeight="1" x14ac:dyDescent="0.25">
      <c r="A3690" t="s">
        <v>10107</v>
      </c>
      <c r="B3690" s="6" t="s">
        <v>10106</v>
      </c>
      <c r="G3690" s="9"/>
      <c r="H3690" s="3" t="e">
        <f>IF(I3690="",200,VLOOKUP(I3690,#REF!,2,FALSE))</f>
        <v>#REF!</v>
      </c>
      <c r="I3690" t="s">
        <v>25</v>
      </c>
      <c r="J3690" s="3" t="s">
        <v>11</v>
      </c>
      <c r="K3690" s="3" t="s">
        <v>9</v>
      </c>
      <c r="L3690" t="s">
        <v>1587</v>
      </c>
      <c r="M3690" t="s">
        <v>90</v>
      </c>
      <c r="N3690" s="6" t="s">
        <v>1423</v>
      </c>
      <c r="O3690" s="6" t="s">
        <v>1424</v>
      </c>
      <c r="P3690" s="6" t="s">
        <v>1425</v>
      </c>
      <c r="Q3690" s="6" t="s">
        <v>90</v>
      </c>
      <c r="R3690" s="6" t="s">
        <v>1426</v>
      </c>
      <c r="S3690" s="6"/>
    </row>
    <row r="3691" spans="1:19" ht="15" hidden="1" customHeight="1" x14ac:dyDescent="0.25">
      <c r="A3691" t="s">
        <v>10108</v>
      </c>
      <c r="B3691" s="6" t="s">
        <v>10109</v>
      </c>
      <c r="G3691" s="9"/>
      <c r="H3691" s="3" t="e">
        <f>IF(I3691="",200,VLOOKUP(I3691,#REF!,2,FALSE))</f>
        <v>#REF!</v>
      </c>
      <c r="I3691" t="s">
        <v>25</v>
      </c>
      <c r="J3691" s="3" t="s">
        <v>11</v>
      </c>
      <c r="K3691" s="3" t="s">
        <v>9</v>
      </c>
      <c r="L3691" t="s">
        <v>1587</v>
      </c>
      <c r="M3691" t="s">
        <v>90</v>
      </c>
      <c r="N3691" s="6" t="s">
        <v>1423</v>
      </c>
      <c r="O3691" s="6" t="s">
        <v>1430</v>
      </c>
      <c r="P3691" s="6" t="s">
        <v>1431</v>
      </c>
      <c r="Q3691" s="6" t="s">
        <v>90</v>
      </c>
      <c r="R3691" s="6" t="s">
        <v>90</v>
      </c>
      <c r="S3691" s="6"/>
    </row>
    <row r="3692" spans="1:19" ht="15" hidden="1" customHeight="1" x14ac:dyDescent="0.25">
      <c r="A3692" t="s">
        <v>10110</v>
      </c>
      <c r="B3692" s="6" t="s">
        <v>10109</v>
      </c>
      <c r="G3692" s="9"/>
      <c r="H3692" s="3" t="e">
        <f>IF(I3692="",200,VLOOKUP(I3692,#REF!,2,FALSE))</f>
        <v>#REF!</v>
      </c>
      <c r="I3692" t="s">
        <v>25</v>
      </c>
      <c r="J3692" s="3" t="s">
        <v>11</v>
      </c>
      <c r="K3692" s="3" t="s">
        <v>9</v>
      </c>
      <c r="L3692" t="s">
        <v>1587</v>
      </c>
      <c r="M3692" t="s">
        <v>90</v>
      </c>
      <c r="N3692" s="6" t="s">
        <v>1423</v>
      </c>
      <c r="O3692" s="6" t="s">
        <v>1430</v>
      </c>
      <c r="P3692" s="6" t="s">
        <v>1431</v>
      </c>
      <c r="Q3692" s="6" t="s">
        <v>90</v>
      </c>
      <c r="R3692" s="6" t="s">
        <v>90</v>
      </c>
      <c r="S3692" s="6"/>
    </row>
    <row r="3693" spans="1:19" ht="15" hidden="1" customHeight="1" x14ac:dyDescent="0.25">
      <c r="A3693" t="s">
        <v>10111</v>
      </c>
      <c r="B3693" s="6" t="s">
        <v>10112</v>
      </c>
      <c r="G3693" s="9"/>
      <c r="H3693" s="3" t="e">
        <f>IF(I3693="",200,VLOOKUP(I3693,#REF!,2,FALSE))</f>
        <v>#REF!</v>
      </c>
      <c r="I3693" t="s">
        <v>25</v>
      </c>
      <c r="J3693" s="3" t="s">
        <v>11</v>
      </c>
      <c r="K3693" s="3" t="s">
        <v>9</v>
      </c>
      <c r="L3693" t="s">
        <v>1587</v>
      </c>
      <c r="M3693" t="s">
        <v>90</v>
      </c>
      <c r="N3693" s="6" t="s">
        <v>1423</v>
      </c>
      <c r="O3693" s="6" t="s">
        <v>1435</v>
      </c>
      <c r="P3693" s="6" t="s">
        <v>1436</v>
      </c>
      <c r="Q3693" s="6" t="s">
        <v>90</v>
      </c>
      <c r="R3693" s="6" t="s">
        <v>90</v>
      </c>
      <c r="S3693" s="6"/>
    </row>
    <row r="3694" spans="1:19" ht="15" hidden="1" customHeight="1" x14ac:dyDescent="0.25">
      <c r="A3694" t="s">
        <v>10113</v>
      </c>
      <c r="B3694" s="6" t="s">
        <v>10112</v>
      </c>
      <c r="G3694" s="9"/>
      <c r="H3694" s="3" t="e">
        <f>IF(I3694="",200,VLOOKUP(I3694,#REF!,2,FALSE))</f>
        <v>#REF!</v>
      </c>
      <c r="I3694" t="s">
        <v>25</v>
      </c>
      <c r="J3694" s="3" t="s">
        <v>11</v>
      </c>
      <c r="K3694" s="3" t="s">
        <v>9</v>
      </c>
      <c r="L3694" t="s">
        <v>1587</v>
      </c>
      <c r="M3694" t="s">
        <v>90</v>
      </c>
      <c r="N3694" s="6" t="s">
        <v>1423</v>
      </c>
      <c r="O3694" s="6" t="s">
        <v>1435</v>
      </c>
      <c r="P3694" s="6" t="s">
        <v>1436</v>
      </c>
      <c r="Q3694" s="6" t="s">
        <v>90</v>
      </c>
      <c r="R3694" s="6" t="s">
        <v>90</v>
      </c>
      <c r="S3694" s="6"/>
    </row>
    <row r="3695" spans="1:19" ht="15" hidden="1" customHeight="1" x14ac:dyDescent="0.25">
      <c r="A3695" t="s">
        <v>10114</v>
      </c>
      <c r="B3695" s="6" t="s">
        <v>10115</v>
      </c>
      <c r="G3695" s="9"/>
      <c r="H3695" s="3" t="e">
        <f>IF(I3695="",200,VLOOKUP(I3695,#REF!,2,FALSE))</f>
        <v>#REF!</v>
      </c>
      <c r="I3695" t="s">
        <v>25</v>
      </c>
      <c r="J3695" s="3" t="s">
        <v>11</v>
      </c>
      <c r="K3695" s="3" t="s">
        <v>9</v>
      </c>
      <c r="L3695" t="s">
        <v>1587</v>
      </c>
      <c r="M3695" t="s">
        <v>90</v>
      </c>
      <c r="N3695" s="6" t="s">
        <v>1423</v>
      </c>
      <c r="O3695" s="6" t="s">
        <v>1440</v>
      </c>
      <c r="P3695" s="6" t="s">
        <v>1441</v>
      </c>
      <c r="Q3695" s="6" t="s">
        <v>90</v>
      </c>
      <c r="R3695" s="6" t="s">
        <v>90</v>
      </c>
      <c r="S3695" s="6"/>
    </row>
    <row r="3696" spans="1:19" ht="15" hidden="1" customHeight="1" x14ac:dyDescent="0.25">
      <c r="A3696" t="s">
        <v>10116</v>
      </c>
      <c r="B3696" s="6" t="s">
        <v>10115</v>
      </c>
      <c r="G3696" s="9"/>
      <c r="H3696" s="3" t="e">
        <f>IF(I3696="",200,VLOOKUP(I3696,#REF!,2,FALSE))</f>
        <v>#REF!</v>
      </c>
      <c r="I3696" t="s">
        <v>25</v>
      </c>
      <c r="J3696" s="3" t="s">
        <v>11</v>
      </c>
      <c r="K3696" s="3" t="s">
        <v>9</v>
      </c>
      <c r="L3696" t="s">
        <v>1587</v>
      </c>
      <c r="M3696" t="s">
        <v>90</v>
      </c>
      <c r="N3696" s="6" t="s">
        <v>1423</v>
      </c>
      <c r="O3696" s="6" t="s">
        <v>1440</v>
      </c>
      <c r="P3696" s="6" t="s">
        <v>1441</v>
      </c>
      <c r="Q3696" s="6" t="s">
        <v>90</v>
      </c>
      <c r="R3696" s="6" t="s">
        <v>90</v>
      </c>
      <c r="S3696" s="6"/>
    </row>
    <row r="3697" spans="1:19" ht="15" hidden="1" customHeight="1" x14ac:dyDescent="0.25">
      <c r="A3697" t="s">
        <v>10117</v>
      </c>
      <c r="B3697" s="6" t="s">
        <v>10118</v>
      </c>
      <c r="G3697" s="9"/>
      <c r="H3697" s="3" t="e">
        <f>IF(I3697="",200,VLOOKUP(I3697,#REF!,2,FALSE))</f>
        <v>#REF!</v>
      </c>
      <c r="I3697" t="s">
        <v>25</v>
      </c>
      <c r="J3697" s="3" t="s">
        <v>11</v>
      </c>
      <c r="K3697" s="3" t="s">
        <v>9</v>
      </c>
      <c r="L3697" t="s">
        <v>1587</v>
      </c>
      <c r="M3697" t="s">
        <v>90</v>
      </c>
      <c r="N3697" s="6" t="s">
        <v>1423</v>
      </c>
      <c r="O3697" s="6" t="s">
        <v>1445</v>
      </c>
      <c r="P3697" s="6" t="s">
        <v>1446</v>
      </c>
      <c r="Q3697" s="6" t="s">
        <v>90</v>
      </c>
      <c r="R3697" s="6" t="s">
        <v>90</v>
      </c>
      <c r="S3697" s="6"/>
    </row>
    <row r="3698" spans="1:19" ht="15" hidden="1" customHeight="1" x14ac:dyDescent="0.25">
      <c r="A3698" t="s">
        <v>10119</v>
      </c>
      <c r="B3698" s="6" t="s">
        <v>10118</v>
      </c>
      <c r="G3698" s="9"/>
      <c r="H3698" s="3" t="e">
        <f>IF(I3698="",200,VLOOKUP(I3698,#REF!,2,FALSE))</f>
        <v>#REF!</v>
      </c>
      <c r="I3698" t="s">
        <v>25</v>
      </c>
      <c r="J3698" s="3" t="s">
        <v>11</v>
      </c>
      <c r="K3698" s="3" t="s">
        <v>9</v>
      </c>
      <c r="L3698" t="s">
        <v>1587</v>
      </c>
      <c r="M3698" t="s">
        <v>90</v>
      </c>
      <c r="N3698" s="6" t="s">
        <v>1423</v>
      </c>
      <c r="O3698" s="6" t="s">
        <v>1445</v>
      </c>
      <c r="P3698" s="6" t="s">
        <v>1446</v>
      </c>
      <c r="Q3698" s="6" t="s">
        <v>90</v>
      </c>
      <c r="R3698" s="6" t="s">
        <v>90</v>
      </c>
      <c r="S3698" s="6"/>
    </row>
    <row r="3699" spans="1:19" ht="15" hidden="1" customHeight="1" x14ac:dyDescent="0.25">
      <c r="A3699" t="s">
        <v>10120</v>
      </c>
      <c r="B3699" s="6" t="s">
        <v>10121</v>
      </c>
      <c r="G3699" s="9"/>
      <c r="H3699" s="3" t="e">
        <f>IF(I3699="",200,VLOOKUP(I3699,#REF!,2,FALSE))</f>
        <v>#REF!</v>
      </c>
      <c r="I3699" t="s">
        <v>25</v>
      </c>
      <c r="J3699" s="3" t="s">
        <v>11</v>
      </c>
      <c r="K3699" s="3" t="s">
        <v>9</v>
      </c>
      <c r="L3699" t="s">
        <v>1587</v>
      </c>
      <c r="M3699" t="s">
        <v>90</v>
      </c>
      <c r="N3699" s="6" t="s">
        <v>1423</v>
      </c>
      <c r="O3699" s="6" t="s">
        <v>1450</v>
      </c>
      <c r="P3699" s="6" t="s">
        <v>1451</v>
      </c>
      <c r="Q3699" s="6" t="s">
        <v>90</v>
      </c>
      <c r="R3699" s="6" t="s">
        <v>90</v>
      </c>
      <c r="S3699" s="6"/>
    </row>
    <row r="3700" spans="1:19" ht="15" hidden="1" customHeight="1" x14ac:dyDescent="0.25">
      <c r="A3700" t="s">
        <v>10122</v>
      </c>
      <c r="B3700" s="6" t="s">
        <v>10121</v>
      </c>
      <c r="G3700" s="9"/>
      <c r="H3700" s="3" t="e">
        <f>IF(I3700="",200,VLOOKUP(I3700,#REF!,2,FALSE))</f>
        <v>#REF!</v>
      </c>
      <c r="I3700" t="s">
        <v>25</v>
      </c>
      <c r="J3700" s="3" t="s">
        <v>11</v>
      </c>
      <c r="K3700" s="3" t="s">
        <v>9</v>
      </c>
      <c r="L3700" t="s">
        <v>1587</v>
      </c>
      <c r="M3700" t="s">
        <v>90</v>
      </c>
      <c r="N3700" s="6" t="s">
        <v>1423</v>
      </c>
      <c r="O3700" s="6" t="s">
        <v>1450</v>
      </c>
      <c r="P3700" s="6" t="s">
        <v>1451</v>
      </c>
      <c r="Q3700" s="6" t="s">
        <v>90</v>
      </c>
      <c r="R3700" s="6" t="s">
        <v>90</v>
      </c>
      <c r="S3700" s="6"/>
    </row>
    <row r="3701" spans="1:19" ht="15" hidden="1" customHeight="1" x14ac:dyDescent="0.25">
      <c r="A3701" t="s">
        <v>10123</v>
      </c>
      <c r="B3701" s="6" t="s">
        <v>10124</v>
      </c>
      <c r="G3701" s="9"/>
      <c r="H3701" s="3" t="e">
        <f>IF(I3701="",200,VLOOKUP(I3701,#REF!,2,FALSE))</f>
        <v>#REF!</v>
      </c>
      <c r="I3701" t="s">
        <v>25</v>
      </c>
      <c r="J3701" s="3" t="s">
        <v>11</v>
      </c>
      <c r="K3701" s="3" t="s">
        <v>9</v>
      </c>
      <c r="L3701" t="s">
        <v>1587</v>
      </c>
      <c r="M3701" t="s">
        <v>90</v>
      </c>
      <c r="N3701" s="6" t="s">
        <v>1455</v>
      </c>
      <c r="O3701" s="6" t="s">
        <v>1456</v>
      </c>
      <c r="P3701" s="6" t="s">
        <v>1457</v>
      </c>
      <c r="Q3701" s="6" t="s">
        <v>90</v>
      </c>
      <c r="R3701" s="6" t="s">
        <v>1458</v>
      </c>
      <c r="S3701" s="6"/>
    </row>
    <row r="3702" spans="1:19" ht="15" hidden="1" customHeight="1" x14ac:dyDescent="0.25">
      <c r="A3702" t="s">
        <v>10125</v>
      </c>
      <c r="B3702" s="6" t="s">
        <v>10126</v>
      </c>
      <c r="G3702" s="9"/>
      <c r="H3702" s="3" t="e">
        <f>IF(I3702="",200,VLOOKUP(I3702,#REF!,2,FALSE))</f>
        <v>#REF!</v>
      </c>
      <c r="I3702" t="s">
        <v>25</v>
      </c>
      <c r="J3702" s="3" t="s">
        <v>11</v>
      </c>
      <c r="K3702" s="3" t="s">
        <v>9</v>
      </c>
      <c r="L3702" t="s">
        <v>1587</v>
      </c>
      <c r="M3702" t="s">
        <v>90</v>
      </c>
      <c r="N3702" s="6" t="s">
        <v>1461</v>
      </c>
      <c r="O3702" s="6" t="s">
        <v>1462</v>
      </c>
      <c r="P3702" s="6" t="s">
        <v>1463</v>
      </c>
      <c r="Q3702" s="6" t="s">
        <v>90</v>
      </c>
      <c r="R3702" s="6" t="s">
        <v>1464</v>
      </c>
      <c r="S3702" s="6"/>
    </row>
    <row r="3703" spans="1:19" ht="15" hidden="1" customHeight="1" x14ac:dyDescent="0.25">
      <c r="A3703" t="s">
        <v>10127</v>
      </c>
      <c r="B3703" s="6" t="s">
        <v>10128</v>
      </c>
      <c r="G3703" s="9"/>
      <c r="H3703" s="3" t="e">
        <f>IF(I3703="",200,VLOOKUP(I3703,#REF!,2,FALSE))</f>
        <v>#REF!</v>
      </c>
      <c r="I3703" t="s">
        <v>25</v>
      </c>
      <c r="J3703" s="3" t="s">
        <v>11</v>
      </c>
      <c r="K3703" s="3" t="s">
        <v>9</v>
      </c>
      <c r="L3703" t="s">
        <v>1587</v>
      </c>
      <c r="M3703" t="s">
        <v>90</v>
      </c>
      <c r="N3703" s="6" t="s">
        <v>1467</v>
      </c>
      <c r="O3703" s="6" t="s">
        <v>1468</v>
      </c>
      <c r="P3703" s="6" t="s">
        <v>1469</v>
      </c>
      <c r="Q3703" s="6" t="s">
        <v>90</v>
      </c>
      <c r="R3703" s="6" t="s">
        <v>90</v>
      </c>
      <c r="S3703" s="6"/>
    </row>
    <row r="3704" spans="1:19" ht="15" hidden="1" customHeight="1" x14ac:dyDescent="0.25">
      <c r="A3704" t="s">
        <v>10129</v>
      </c>
      <c r="B3704" s="6" t="s">
        <v>10130</v>
      </c>
      <c r="G3704" s="9"/>
      <c r="H3704" s="3" t="e">
        <f>IF(I3704="",200,VLOOKUP(I3704,#REF!,2,FALSE))</f>
        <v>#REF!</v>
      </c>
      <c r="I3704" t="s">
        <v>25</v>
      </c>
      <c r="J3704" s="3" t="s">
        <v>11</v>
      </c>
      <c r="K3704" s="3" t="s">
        <v>9</v>
      </c>
      <c r="L3704" t="s">
        <v>1587</v>
      </c>
      <c r="M3704" t="s">
        <v>90</v>
      </c>
      <c r="N3704" s="6" t="s">
        <v>1472</v>
      </c>
      <c r="O3704" s="6" t="s">
        <v>1473</v>
      </c>
      <c r="P3704" s="6" t="s">
        <v>1474</v>
      </c>
      <c r="Q3704" s="6" t="s">
        <v>90</v>
      </c>
      <c r="R3704" s="6" t="s">
        <v>1475</v>
      </c>
      <c r="S3704" s="6"/>
    </row>
    <row r="3705" spans="1:19" ht="15" hidden="1" customHeight="1" x14ac:dyDescent="0.25">
      <c r="A3705" t="s">
        <v>10131</v>
      </c>
      <c r="B3705" s="6" t="s">
        <v>10132</v>
      </c>
      <c r="G3705" s="9"/>
      <c r="H3705" s="3" t="e">
        <f>IF(I3705="",200,VLOOKUP(I3705,#REF!,2,FALSE))</f>
        <v>#REF!</v>
      </c>
      <c r="I3705" t="s">
        <v>25</v>
      </c>
      <c r="J3705" s="3" t="s">
        <v>11</v>
      </c>
      <c r="K3705" s="3" t="s">
        <v>9</v>
      </c>
      <c r="L3705" t="s">
        <v>1587</v>
      </c>
      <c r="M3705" t="s">
        <v>90</v>
      </c>
      <c r="N3705" s="6" t="s">
        <v>1478</v>
      </c>
      <c r="O3705" s="6" t="s">
        <v>1479</v>
      </c>
      <c r="P3705" s="6" t="s">
        <v>1474</v>
      </c>
      <c r="Q3705" s="6" t="s">
        <v>90</v>
      </c>
      <c r="R3705" s="6" t="s">
        <v>1480</v>
      </c>
      <c r="S3705" s="6"/>
    </row>
    <row r="3706" spans="1:19" ht="15" hidden="1" customHeight="1" x14ac:dyDescent="0.25">
      <c r="A3706" t="s">
        <v>10133</v>
      </c>
      <c r="B3706" s="6" t="s">
        <v>10134</v>
      </c>
      <c r="G3706" s="9"/>
      <c r="H3706" s="3" t="e">
        <f>IF(I3706="",200,VLOOKUP(I3706,#REF!,2,FALSE))</f>
        <v>#REF!</v>
      </c>
      <c r="I3706" t="s">
        <v>25</v>
      </c>
      <c r="J3706" s="3" t="s">
        <v>11</v>
      </c>
      <c r="K3706" s="3" t="s">
        <v>9</v>
      </c>
      <c r="L3706" t="s">
        <v>1587</v>
      </c>
      <c r="M3706" t="s">
        <v>90</v>
      </c>
      <c r="N3706" s="6" t="s">
        <v>1483</v>
      </c>
      <c r="O3706" s="6" t="s">
        <v>1484</v>
      </c>
      <c r="P3706" s="6" t="s">
        <v>1463</v>
      </c>
      <c r="Q3706" s="6" t="s">
        <v>90</v>
      </c>
      <c r="R3706" s="6" t="s">
        <v>1485</v>
      </c>
      <c r="S3706" s="6"/>
    </row>
    <row r="3707" spans="1:19" ht="15" hidden="1" customHeight="1" x14ac:dyDescent="0.25">
      <c r="A3707" t="s">
        <v>10135</v>
      </c>
      <c r="B3707" s="6" t="s">
        <v>10136</v>
      </c>
      <c r="G3707" s="9"/>
      <c r="H3707" s="3" t="e">
        <f>IF(I3707="",200,VLOOKUP(I3707,#REF!,2,FALSE))</f>
        <v>#REF!</v>
      </c>
      <c r="I3707" t="s">
        <v>25</v>
      </c>
      <c r="J3707" s="3" t="s">
        <v>11</v>
      </c>
      <c r="K3707" s="3" t="s">
        <v>9</v>
      </c>
      <c r="L3707" t="s">
        <v>1587</v>
      </c>
      <c r="M3707" t="s">
        <v>90</v>
      </c>
      <c r="N3707" s="6" t="s">
        <v>1488</v>
      </c>
      <c r="O3707" s="6" t="s">
        <v>1489</v>
      </c>
      <c r="P3707" s="6" t="s">
        <v>1490</v>
      </c>
      <c r="Q3707" s="6" t="s">
        <v>90</v>
      </c>
      <c r="R3707" s="6" t="s">
        <v>1491</v>
      </c>
      <c r="S3707" s="6"/>
    </row>
    <row r="3708" spans="1:19" ht="15" hidden="1" customHeight="1" x14ac:dyDescent="0.25">
      <c r="A3708" t="s">
        <v>10137</v>
      </c>
      <c r="B3708" s="6" t="s">
        <v>10138</v>
      </c>
      <c r="G3708" s="9"/>
      <c r="H3708" s="3" t="e">
        <f>IF(I3708="",200,VLOOKUP(I3708,#REF!,2,FALSE))</f>
        <v>#REF!</v>
      </c>
      <c r="I3708" t="s">
        <v>25</v>
      </c>
      <c r="J3708" s="3" t="s">
        <v>11</v>
      </c>
      <c r="K3708" s="3" t="s">
        <v>9</v>
      </c>
      <c r="L3708" t="s">
        <v>1587</v>
      </c>
      <c r="M3708" t="s">
        <v>90</v>
      </c>
      <c r="N3708" s="6" t="s">
        <v>1488</v>
      </c>
      <c r="O3708" s="6" t="s">
        <v>1494</v>
      </c>
      <c r="P3708" s="6" t="s">
        <v>1495</v>
      </c>
      <c r="Q3708" s="6" t="s">
        <v>90</v>
      </c>
      <c r="R3708" s="6" t="s">
        <v>1496</v>
      </c>
      <c r="S3708" s="6"/>
    </row>
    <row r="3709" spans="1:19" ht="15" hidden="1" customHeight="1" x14ac:dyDescent="0.25">
      <c r="A3709" t="s">
        <v>10139</v>
      </c>
      <c r="B3709" s="6" t="s">
        <v>10140</v>
      </c>
      <c r="G3709" s="9"/>
      <c r="H3709" s="3" t="e">
        <f>IF(I3709="",200,VLOOKUP(I3709,#REF!,2,FALSE))</f>
        <v>#REF!</v>
      </c>
      <c r="I3709" t="s">
        <v>25</v>
      </c>
      <c r="J3709" s="3" t="s">
        <v>11</v>
      </c>
      <c r="K3709" s="3" t="s">
        <v>9</v>
      </c>
      <c r="L3709" t="s">
        <v>1587</v>
      </c>
      <c r="M3709" t="s">
        <v>90</v>
      </c>
      <c r="N3709" s="6" t="s">
        <v>1499</v>
      </c>
      <c r="O3709" s="6" t="s">
        <v>1500</v>
      </c>
      <c r="P3709" s="6" t="s">
        <v>1501</v>
      </c>
      <c r="Q3709" s="6" t="s">
        <v>90</v>
      </c>
      <c r="R3709" s="6" t="s">
        <v>90</v>
      </c>
      <c r="S3709" s="6"/>
    </row>
    <row r="3710" spans="1:19" ht="15" hidden="1" customHeight="1" x14ac:dyDescent="0.25">
      <c r="A3710" t="s">
        <v>10141</v>
      </c>
      <c r="B3710" s="6" t="s">
        <v>10142</v>
      </c>
      <c r="G3710" s="9"/>
      <c r="H3710" s="3" t="e">
        <f>IF(I3710="",200,VLOOKUP(I3710,#REF!,2,FALSE))</f>
        <v>#REF!</v>
      </c>
      <c r="I3710" t="s">
        <v>25</v>
      </c>
      <c r="J3710" s="3" t="s">
        <v>11</v>
      </c>
      <c r="K3710" s="3" t="s">
        <v>9</v>
      </c>
      <c r="L3710" t="s">
        <v>1587</v>
      </c>
      <c r="M3710" t="s">
        <v>90</v>
      </c>
      <c r="N3710" s="6" t="s">
        <v>1504</v>
      </c>
      <c r="O3710" s="6" t="s">
        <v>1505</v>
      </c>
      <c r="P3710" s="6" t="s">
        <v>1490</v>
      </c>
      <c r="Q3710" s="6" t="s">
        <v>90</v>
      </c>
      <c r="R3710" s="6" t="s">
        <v>1506</v>
      </c>
      <c r="S3710" s="6"/>
    </row>
    <row r="3711" spans="1:19" ht="15" hidden="1" customHeight="1" x14ac:dyDescent="0.25">
      <c r="A3711" t="s">
        <v>10143</v>
      </c>
      <c r="B3711" s="6" t="s">
        <v>10144</v>
      </c>
      <c r="G3711" s="9"/>
      <c r="H3711" s="3" t="e">
        <f>IF(I3711="",200,VLOOKUP(I3711,#REF!,2,FALSE))</f>
        <v>#REF!</v>
      </c>
      <c r="I3711" t="s">
        <v>25</v>
      </c>
      <c r="J3711" s="3" t="s">
        <v>11</v>
      </c>
      <c r="K3711" s="3" t="s">
        <v>9</v>
      </c>
      <c r="L3711" t="s">
        <v>1587</v>
      </c>
      <c r="M3711" t="s">
        <v>90</v>
      </c>
      <c r="N3711" s="6" t="s">
        <v>1504</v>
      </c>
      <c r="O3711" s="6" t="s">
        <v>1509</v>
      </c>
      <c r="P3711" s="6" t="s">
        <v>1495</v>
      </c>
      <c r="Q3711" s="6" t="s">
        <v>90</v>
      </c>
      <c r="R3711" s="6" t="s">
        <v>1510</v>
      </c>
      <c r="S3711" s="6"/>
    </row>
    <row r="3712" spans="1:19" ht="15" hidden="1" customHeight="1" x14ac:dyDescent="0.25">
      <c r="A3712" t="s">
        <v>10145</v>
      </c>
      <c r="B3712" s="6" t="s">
        <v>10146</v>
      </c>
      <c r="G3712" s="9"/>
      <c r="H3712" s="3" t="e">
        <f>IF(I3712="",200,VLOOKUP(I3712,#REF!,2,FALSE))</f>
        <v>#REF!</v>
      </c>
      <c r="I3712" t="s">
        <v>25</v>
      </c>
      <c r="J3712" s="3" t="s">
        <v>11</v>
      </c>
      <c r="K3712" s="3" t="s">
        <v>9</v>
      </c>
      <c r="L3712" t="s">
        <v>1587</v>
      </c>
      <c r="M3712" t="s">
        <v>90</v>
      </c>
      <c r="N3712" s="6" t="s">
        <v>1504</v>
      </c>
      <c r="O3712" s="6" t="s">
        <v>1513</v>
      </c>
      <c r="P3712" s="6" t="s">
        <v>1514</v>
      </c>
      <c r="Q3712" s="6" t="s">
        <v>90</v>
      </c>
      <c r="R3712" s="6" t="s">
        <v>1515</v>
      </c>
      <c r="S3712" s="6"/>
    </row>
    <row r="3713" spans="1:19" ht="15" hidden="1" customHeight="1" x14ac:dyDescent="0.25">
      <c r="A3713" t="s">
        <v>10147</v>
      </c>
      <c r="B3713" s="6" t="s">
        <v>10148</v>
      </c>
      <c r="G3713" s="9"/>
      <c r="H3713" s="3" t="e">
        <f>IF(I3713="",200,VLOOKUP(I3713,#REF!,2,FALSE))</f>
        <v>#REF!</v>
      </c>
      <c r="I3713" t="s">
        <v>25</v>
      </c>
      <c r="J3713" s="3" t="s">
        <v>11</v>
      </c>
      <c r="K3713" s="3" t="s">
        <v>9</v>
      </c>
      <c r="L3713" t="s">
        <v>1587</v>
      </c>
      <c r="M3713" t="s">
        <v>90</v>
      </c>
      <c r="N3713" s="6" t="s">
        <v>1488</v>
      </c>
      <c r="O3713" s="6" t="s">
        <v>1518</v>
      </c>
      <c r="P3713" s="6" t="s">
        <v>1514</v>
      </c>
      <c r="Q3713" s="6" t="s">
        <v>90</v>
      </c>
      <c r="R3713" s="6" t="s">
        <v>1519</v>
      </c>
      <c r="S3713" s="6"/>
    </row>
    <row r="3714" spans="1:19" ht="15" hidden="1" customHeight="1" x14ac:dyDescent="0.25">
      <c r="A3714" t="s">
        <v>10149</v>
      </c>
      <c r="B3714" s="6" t="s">
        <v>10150</v>
      </c>
      <c r="G3714" s="9"/>
      <c r="H3714" s="3" t="e">
        <f>IF(I3714="",200,VLOOKUP(I3714,#REF!,2,FALSE))</f>
        <v>#REF!</v>
      </c>
      <c r="I3714" t="s">
        <v>25</v>
      </c>
      <c r="J3714" s="3" t="s">
        <v>11</v>
      </c>
      <c r="K3714" s="3" t="s">
        <v>9</v>
      </c>
      <c r="L3714" t="s">
        <v>1587</v>
      </c>
      <c r="M3714" t="s">
        <v>90</v>
      </c>
      <c r="N3714" s="6" t="s">
        <v>1499</v>
      </c>
      <c r="O3714" s="6" t="s">
        <v>1522</v>
      </c>
      <c r="P3714" s="6" t="s">
        <v>1523</v>
      </c>
      <c r="Q3714" s="6" t="s">
        <v>90</v>
      </c>
      <c r="R3714" s="6" t="s">
        <v>1524</v>
      </c>
      <c r="S3714" s="6"/>
    </row>
    <row r="3715" spans="1:19" ht="15" hidden="1" customHeight="1" x14ac:dyDescent="0.25">
      <c r="A3715" t="s">
        <v>10151</v>
      </c>
      <c r="B3715" s="6" t="s">
        <v>10152</v>
      </c>
      <c r="G3715" s="9"/>
      <c r="H3715" s="3" t="e">
        <f>IF(I3715="",200,VLOOKUP(I3715,#REF!,2,FALSE))</f>
        <v>#REF!</v>
      </c>
      <c r="I3715" t="s">
        <v>25</v>
      </c>
      <c r="J3715" s="3" t="s">
        <v>11</v>
      </c>
      <c r="K3715" s="3" t="s">
        <v>9</v>
      </c>
      <c r="L3715" t="s">
        <v>1587</v>
      </c>
      <c r="M3715" t="s">
        <v>90</v>
      </c>
      <c r="N3715" s="6" t="s">
        <v>1467</v>
      </c>
      <c r="O3715" s="6" t="s">
        <v>1527</v>
      </c>
      <c r="P3715" s="6" t="s">
        <v>1528</v>
      </c>
      <c r="Q3715" s="6" t="s">
        <v>90</v>
      </c>
      <c r="R3715" s="6" t="s">
        <v>1529</v>
      </c>
      <c r="S3715" s="6"/>
    </row>
    <row r="3716" spans="1:19" ht="15" hidden="1" customHeight="1" x14ac:dyDescent="0.25">
      <c r="A3716" t="s">
        <v>10153</v>
      </c>
      <c r="B3716" s="6" t="s">
        <v>10154</v>
      </c>
      <c r="G3716" s="9"/>
      <c r="H3716" s="3" t="e">
        <f>IF(I3716="",200,VLOOKUP(I3716,#REF!,2,FALSE))</f>
        <v>#REF!</v>
      </c>
      <c r="I3716" t="s">
        <v>25</v>
      </c>
      <c r="J3716" s="3" t="s">
        <v>11</v>
      </c>
      <c r="K3716" s="3" t="s">
        <v>9</v>
      </c>
      <c r="L3716" t="s">
        <v>1587</v>
      </c>
      <c r="M3716" t="s">
        <v>90</v>
      </c>
      <c r="N3716" s="6" t="s">
        <v>1532</v>
      </c>
      <c r="O3716" s="6" t="s">
        <v>1533</v>
      </c>
      <c r="P3716" s="6" t="s">
        <v>1534</v>
      </c>
      <c r="Q3716" s="6" t="s">
        <v>90</v>
      </c>
      <c r="R3716" s="6" t="s">
        <v>1535</v>
      </c>
      <c r="S3716" s="6"/>
    </row>
    <row r="3717" spans="1:19" ht="15" hidden="1" customHeight="1" x14ac:dyDescent="0.25">
      <c r="A3717" t="s">
        <v>10155</v>
      </c>
      <c r="B3717" s="6" t="s">
        <v>10156</v>
      </c>
      <c r="G3717" s="9"/>
      <c r="H3717" s="3" t="e">
        <f>IF(I3717="",200,VLOOKUP(I3717,#REF!,2,FALSE))</f>
        <v>#REF!</v>
      </c>
      <c r="I3717" t="s">
        <v>25</v>
      </c>
      <c r="J3717" s="3" t="s">
        <v>11</v>
      </c>
      <c r="K3717" s="3" t="s">
        <v>9</v>
      </c>
      <c r="L3717" t="s">
        <v>1587</v>
      </c>
      <c r="M3717" t="s">
        <v>90</v>
      </c>
      <c r="N3717" s="6" t="s">
        <v>1532</v>
      </c>
      <c r="O3717" s="6" t="s">
        <v>1538</v>
      </c>
      <c r="P3717" s="6" t="s">
        <v>1490</v>
      </c>
      <c r="Q3717" s="6" t="s">
        <v>90</v>
      </c>
      <c r="R3717" s="6" t="s">
        <v>1539</v>
      </c>
      <c r="S3717" s="6"/>
    </row>
    <row r="3718" spans="1:19" ht="15" hidden="1" customHeight="1" x14ac:dyDescent="0.25">
      <c r="A3718" t="s">
        <v>10157</v>
      </c>
      <c r="B3718" s="6" t="s">
        <v>10158</v>
      </c>
      <c r="G3718" s="9"/>
      <c r="H3718" s="3" t="e">
        <f>IF(I3718="",200,VLOOKUP(I3718,#REF!,2,FALSE))</f>
        <v>#REF!</v>
      </c>
      <c r="I3718" t="s">
        <v>25</v>
      </c>
      <c r="J3718" s="3" t="s">
        <v>11</v>
      </c>
      <c r="K3718" s="3" t="s">
        <v>9</v>
      </c>
      <c r="L3718" t="s">
        <v>1587</v>
      </c>
      <c r="M3718" t="s">
        <v>90</v>
      </c>
      <c r="N3718" s="6" t="s">
        <v>1467</v>
      </c>
      <c r="O3718" s="6" t="s">
        <v>1542</v>
      </c>
      <c r="P3718" s="6" t="s">
        <v>1543</v>
      </c>
      <c r="Q3718" s="6" t="s">
        <v>90</v>
      </c>
      <c r="R3718" s="6" t="s">
        <v>1544</v>
      </c>
      <c r="S3718" s="6"/>
    </row>
    <row r="3719" spans="1:19" ht="15" hidden="1" customHeight="1" x14ac:dyDescent="0.25">
      <c r="A3719" t="s">
        <v>10159</v>
      </c>
      <c r="B3719" s="6" t="s">
        <v>10160</v>
      </c>
      <c r="G3719" s="9"/>
      <c r="H3719" s="3" t="e">
        <f>IF(I3719="",200,VLOOKUP(I3719,#REF!,2,FALSE))</f>
        <v>#REF!</v>
      </c>
      <c r="I3719" t="s">
        <v>25</v>
      </c>
      <c r="J3719" s="3" t="s">
        <v>11</v>
      </c>
      <c r="K3719" s="3" t="s">
        <v>9</v>
      </c>
      <c r="L3719" t="s">
        <v>1587</v>
      </c>
      <c r="M3719" t="s">
        <v>90</v>
      </c>
      <c r="N3719" s="6" t="s">
        <v>1547</v>
      </c>
      <c r="O3719" s="6" t="s">
        <v>1548</v>
      </c>
      <c r="P3719" s="6" t="s">
        <v>1549</v>
      </c>
      <c r="Q3719" s="6" t="s">
        <v>90</v>
      </c>
      <c r="R3719" s="6" t="s">
        <v>90</v>
      </c>
      <c r="S3719" s="6"/>
    </row>
    <row r="3720" spans="1:19" ht="15" hidden="1" customHeight="1" x14ac:dyDescent="0.25">
      <c r="A3720" t="s">
        <v>10161</v>
      </c>
      <c r="B3720" s="6" t="s">
        <v>10162</v>
      </c>
      <c r="G3720" s="9"/>
      <c r="H3720" s="3" t="e">
        <f>IF(I3720="",200,VLOOKUP(I3720,#REF!,2,FALSE))</f>
        <v>#REF!</v>
      </c>
      <c r="I3720" t="s">
        <v>25</v>
      </c>
      <c r="J3720" s="3" t="s">
        <v>11</v>
      </c>
      <c r="K3720" s="3" t="s">
        <v>9</v>
      </c>
      <c r="L3720" t="s">
        <v>1587</v>
      </c>
      <c r="M3720" t="s">
        <v>90</v>
      </c>
      <c r="N3720" s="6" t="s">
        <v>1532</v>
      </c>
      <c r="O3720" s="6" t="s">
        <v>1552</v>
      </c>
      <c r="P3720" s="6" t="s">
        <v>1495</v>
      </c>
      <c r="Q3720" s="6" t="s">
        <v>90</v>
      </c>
      <c r="R3720" s="6" t="s">
        <v>1553</v>
      </c>
      <c r="S3720" s="6"/>
    </row>
    <row r="3721" spans="1:19" ht="15" hidden="1" customHeight="1" x14ac:dyDescent="0.25">
      <c r="A3721" t="s">
        <v>10163</v>
      </c>
      <c r="B3721" s="6" t="s">
        <v>10164</v>
      </c>
      <c r="G3721" s="9"/>
      <c r="H3721" s="3" t="e">
        <f>IF(I3721="",200,VLOOKUP(I3721,#REF!,2,FALSE))</f>
        <v>#REF!</v>
      </c>
      <c r="I3721" t="s">
        <v>25</v>
      </c>
      <c r="J3721" s="3" t="s">
        <v>11</v>
      </c>
      <c r="K3721" s="3" t="s">
        <v>9</v>
      </c>
      <c r="L3721" t="s">
        <v>1587</v>
      </c>
      <c r="M3721" t="s">
        <v>90</v>
      </c>
      <c r="N3721" s="6" t="s">
        <v>1556</v>
      </c>
      <c r="O3721" s="6" t="s">
        <v>1557</v>
      </c>
      <c r="P3721" s="6" t="s">
        <v>1558</v>
      </c>
      <c r="Q3721" s="6" t="s">
        <v>90</v>
      </c>
      <c r="R3721" s="6" t="s">
        <v>1559</v>
      </c>
      <c r="S3721" s="6"/>
    </row>
    <row r="3722" spans="1:19" ht="15" hidden="1" customHeight="1" x14ac:dyDescent="0.25">
      <c r="A3722" t="s">
        <v>10165</v>
      </c>
      <c r="B3722" s="6" t="s">
        <v>10166</v>
      </c>
      <c r="G3722" s="9"/>
      <c r="H3722" s="3" t="e">
        <f>IF(I3722="",200,VLOOKUP(I3722,#REF!,2,FALSE))</f>
        <v>#REF!</v>
      </c>
      <c r="I3722" t="s">
        <v>25</v>
      </c>
      <c r="J3722" s="3" t="s">
        <v>11</v>
      </c>
      <c r="K3722" s="3" t="s">
        <v>9</v>
      </c>
      <c r="L3722" t="s">
        <v>1587</v>
      </c>
      <c r="M3722" t="s">
        <v>90</v>
      </c>
      <c r="N3722" s="6" t="s">
        <v>1562</v>
      </c>
      <c r="O3722" s="6" t="s">
        <v>1563</v>
      </c>
      <c r="P3722" s="6" t="s">
        <v>1564</v>
      </c>
      <c r="Q3722" s="6" t="s">
        <v>90</v>
      </c>
      <c r="R3722" s="6" t="s">
        <v>1565</v>
      </c>
      <c r="S3722" s="6"/>
    </row>
    <row r="3723" spans="1:19" ht="15" hidden="1" customHeight="1" x14ac:dyDescent="0.25">
      <c r="A3723" t="s">
        <v>10167</v>
      </c>
      <c r="B3723" s="6" t="s">
        <v>10168</v>
      </c>
      <c r="G3723" s="9"/>
      <c r="H3723" s="3" t="e">
        <f>IF(I3723="",200,VLOOKUP(I3723,#REF!,2,FALSE))</f>
        <v>#REF!</v>
      </c>
      <c r="I3723" t="s">
        <v>25</v>
      </c>
      <c r="J3723" s="3" t="s">
        <v>11</v>
      </c>
      <c r="K3723" s="3" t="s">
        <v>9</v>
      </c>
      <c r="L3723" t="s">
        <v>1587</v>
      </c>
      <c r="M3723" t="s">
        <v>90</v>
      </c>
      <c r="N3723" s="6" t="s">
        <v>1568</v>
      </c>
      <c r="O3723" s="6" t="s">
        <v>1569</v>
      </c>
      <c r="P3723" s="6" t="s">
        <v>1564</v>
      </c>
      <c r="Q3723" s="6" t="s">
        <v>90</v>
      </c>
      <c r="R3723" s="6" t="s">
        <v>1570</v>
      </c>
      <c r="S3723" s="6"/>
    </row>
    <row r="3724" spans="1:19" ht="15" hidden="1" customHeight="1" x14ac:dyDescent="0.25">
      <c r="A3724" t="s">
        <v>10169</v>
      </c>
      <c r="B3724" s="6" t="s">
        <v>10170</v>
      </c>
      <c r="H3724" s="3" t="e">
        <f>IF(I3724="",200,VLOOKUP(I3724,#REF!,2,FALSE))</f>
        <v>#REF!</v>
      </c>
      <c r="I3724" t="s">
        <v>25</v>
      </c>
      <c r="J3724" s="3" t="s">
        <v>85</v>
      </c>
      <c r="K3724" s="3" t="s">
        <v>9</v>
      </c>
      <c r="L3724" t="s">
        <v>1593</v>
      </c>
      <c r="M3724" t="s">
        <v>90</v>
      </c>
      <c r="N3724" s="6" t="s">
        <v>1212</v>
      </c>
      <c r="P3724" s="6" t="s">
        <v>1213</v>
      </c>
      <c r="Q3724" s="6" t="s">
        <v>90</v>
      </c>
      <c r="R3724" s="6" t="s">
        <v>1214</v>
      </c>
      <c r="S3724" s="6"/>
    </row>
    <row r="3725" spans="1:19" ht="15" hidden="1" customHeight="1" x14ac:dyDescent="0.25">
      <c r="A3725" t="s">
        <v>10171</v>
      </c>
      <c r="B3725" s="6" t="s">
        <v>10172</v>
      </c>
      <c r="H3725" s="3" t="e">
        <f>IF(I3725="",200,VLOOKUP(I3725,#REF!,2,FALSE))</f>
        <v>#REF!</v>
      </c>
      <c r="I3725" t="s">
        <v>25</v>
      </c>
      <c r="J3725" s="3" t="s">
        <v>85</v>
      </c>
      <c r="K3725" s="3" t="s">
        <v>9</v>
      </c>
      <c r="L3725" t="s">
        <v>1593</v>
      </c>
      <c r="M3725" t="s">
        <v>90</v>
      </c>
      <c r="N3725" s="6" t="s">
        <v>1217</v>
      </c>
      <c r="P3725" s="6" t="s">
        <v>1218</v>
      </c>
      <c r="Q3725" s="6" t="s">
        <v>90</v>
      </c>
      <c r="R3725" s="6" t="s">
        <v>1219</v>
      </c>
      <c r="S3725" s="6"/>
    </row>
    <row r="3726" spans="1:19" ht="15" hidden="1" customHeight="1" x14ac:dyDescent="0.25">
      <c r="A3726" t="s">
        <v>10173</v>
      </c>
      <c r="B3726" s="6" t="s">
        <v>10174</v>
      </c>
      <c r="H3726" s="3" t="e">
        <f>IF(I3726="",200,VLOOKUP(I3726,#REF!,2,FALSE))</f>
        <v>#REF!</v>
      </c>
      <c r="I3726" t="s">
        <v>25</v>
      </c>
      <c r="J3726" s="3" t="s">
        <v>85</v>
      </c>
      <c r="K3726" s="3" t="s">
        <v>9</v>
      </c>
      <c r="L3726" t="s">
        <v>1593</v>
      </c>
      <c r="M3726" t="s">
        <v>90</v>
      </c>
      <c r="N3726" s="6" t="s">
        <v>1222</v>
      </c>
      <c r="P3726" s="6" t="s">
        <v>1223</v>
      </c>
      <c r="Q3726" s="6" t="s">
        <v>90</v>
      </c>
      <c r="R3726" s="6" t="s">
        <v>1224</v>
      </c>
      <c r="S3726" s="6"/>
    </row>
    <row r="3727" spans="1:19" ht="15" hidden="1" customHeight="1" x14ac:dyDescent="0.25">
      <c r="A3727" t="s">
        <v>10175</v>
      </c>
      <c r="B3727" s="6" t="s">
        <v>10176</v>
      </c>
      <c r="H3727" s="3" t="e">
        <f>IF(I3727="",200,VLOOKUP(I3727,#REF!,2,FALSE))</f>
        <v>#REF!</v>
      </c>
      <c r="I3727" t="s">
        <v>25</v>
      </c>
      <c r="J3727" s="3" t="s">
        <v>85</v>
      </c>
      <c r="K3727" s="3" t="s">
        <v>9</v>
      </c>
      <c r="L3727" t="s">
        <v>1593</v>
      </c>
      <c r="M3727" t="s">
        <v>90</v>
      </c>
      <c r="N3727" s="6" t="s">
        <v>1227</v>
      </c>
      <c r="P3727" s="6" t="s">
        <v>1228</v>
      </c>
      <c r="Q3727" s="6" t="s">
        <v>90</v>
      </c>
      <c r="R3727" s="6" t="s">
        <v>1229</v>
      </c>
      <c r="S3727" s="6"/>
    </row>
    <row r="3728" spans="1:19" ht="15" hidden="1" customHeight="1" x14ac:dyDescent="0.25">
      <c r="A3728" t="s">
        <v>10177</v>
      </c>
      <c r="B3728" s="6" t="s">
        <v>10178</v>
      </c>
      <c r="H3728" s="3" t="e">
        <f>IF(I3728="",200,VLOOKUP(I3728,#REF!,2,FALSE))</f>
        <v>#REF!</v>
      </c>
      <c r="I3728" t="s">
        <v>25</v>
      </c>
      <c r="J3728" s="3" t="s">
        <v>85</v>
      </c>
      <c r="K3728" s="3" t="s">
        <v>9</v>
      </c>
      <c r="L3728" t="s">
        <v>1593</v>
      </c>
      <c r="M3728" t="s">
        <v>90</v>
      </c>
      <c r="N3728" s="6" t="s">
        <v>1212</v>
      </c>
      <c r="P3728" s="6" t="s">
        <v>1228</v>
      </c>
      <c r="Q3728" s="6" t="s">
        <v>90</v>
      </c>
      <c r="R3728" s="6" t="s">
        <v>1232</v>
      </c>
      <c r="S3728" s="6"/>
    </row>
    <row r="3729" spans="1:19" ht="15" hidden="1" customHeight="1" x14ac:dyDescent="0.25">
      <c r="A3729" t="s">
        <v>10179</v>
      </c>
      <c r="B3729" s="6" t="s">
        <v>10180</v>
      </c>
      <c r="H3729" s="3" t="e">
        <f>IF(I3729="",200,VLOOKUP(I3729,#REF!,2,FALSE))</f>
        <v>#REF!</v>
      </c>
      <c r="I3729" t="s">
        <v>25</v>
      </c>
      <c r="J3729" s="3" t="s">
        <v>85</v>
      </c>
      <c r="K3729" s="3" t="s">
        <v>9</v>
      </c>
      <c r="L3729" t="s">
        <v>1593</v>
      </c>
      <c r="M3729" t="s">
        <v>90</v>
      </c>
      <c r="N3729" s="6" t="s">
        <v>1212</v>
      </c>
      <c r="P3729" s="6" t="s">
        <v>1235</v>
      </c>
      <c r="Q3729" s="6" t="s">
        <v>90</v>
      </c>
      <c r="R3729" s="6" t="s">
        <v>1236</v>
      </c>
      <c r="S3729" s="6"/>
    </row>
    <row r="3730" spans="1:19" ht="15" hidden="1" customHeight="1" x14ac:dyDescent="0.25">
      <c r="A3730" t="s">
        <v>10181</v>
      </c>
      <c r="B3730" s="6" t="s">
        <v>10182</v>
      </c>
      <c r="H3730" s="3" t="e">
        <f>IF(I3730="",200,VLOOKUP(I3730,#REF!,2,FALSE))</f>
        <v>#REF!</v>
      </c>
      <c r="I3730" t="s">
        <v>25</v>
      </c>
      <c r="J3730" s="3" t="s">
        <v>85</v>
      </c>
      <c r="K3730" s="3" t="s">
        <v>9</v>
      </c>
      <c r="L3730" t="s">
        <v>1593</v>
      </c>
      <c r="M3730" t="s">
        <v>1610</v>
      </c>
      <c r="N3730" s="6" t="s">
        <v>1212</v>
      </c>
      <c r="P3730" s="6" t="s">
        <v>1239</v>
      </c>
      <c r="Q3730" s="6" t="s">
        <v>90</v>
      </c>
      <c r="R3730" s="6" t="s">
        <v>1240</v>
      </c>
      <c r="S3730" s="6"/>
    </row>
    <row r="3731" spans="1:19" ht="15" hidden="1" customHeight="1" x14ac:dyDescent="0.25">
      <c r="A3731" t="s">
        <v>10183</v>
      </c>
      <c r="B3731" s="6" t="s">
        <v>10184</v>
      </c>
      <c r="H3731" s="3" t="e">
        <f>IF(I3731="",200,VLOOKUP(I3731,#REF!,2,FALSE))</f>
        <v>#REF!</v>
      </c>
      <c r="I3731" t="s">
        <v>25</v>
      </c>
      <c r="J3731" s="3" t="s">
        <v>85</v>
      </c>
      <c r="K3731" s="3" t="s">
        <v>9</v>
      </c>
      <c r="L3731" t="s">
        <v>1593</v>
      </c>
      <c r="M3731" t="s">
        <v>90</v>
      </c>
      <c r="N3731" s="6" t="s">
        <v>1212</v>
      </c>
      <c r="P3731" s="6" t="s">
        <v>1243</v>
      </c>
      <c r="Q3731" s="6" t="s">
        <v>90</v>
      </c>
      <c r="R3731" s="6" t="s">
        <v>1244</v>
      </c>
      <c r="S3731" s="6"/>
    </row>
    <row r="3732" spans="1:19" ht="15" hidden="1" customHeight="1" x14ac:dyDescent="0.25">
      <c r="A3732" t="s">
        <v>10185</v>
      </c>
      <c r="B3732" s="6" t="s">
        <v>10186</v>
      </c>
      <c r="H3732" s="3" t="e">
        <f>IF(I3732="",200,VLOOKUP(I3732,#REF!,2,FALSE))</f>
        <v>#REF!</v>
      </c>
      <c r="I3732" t="s">
        <v>25</v>
      </c>
      <c r="J3732" s="3" t="s">
        <v>85</v>
      </c>
      <c r="K3732" s="3" t="s">
        <v>9</v>
      </c>
      <c r="L3732" t="s">
        <v>1593</v>
      </c>
      <c r="M3732" t="s">
        <v>90</v>
      </c>
      <c r="N3732" s="6" t="s">
        <v>1212</v>
      </c>
      <c r="P3732" s="6" t="s">
        <v>1247</v>
      </c>
      <c r="Q3732" s="6" t="s">
        <v>90</v>
      </c>
      <c r="R3732" s="6" t="s">
        <v>1248</v>
      </c>
      <c r="S3732" s="6"/>
    </row>
    <row r="3733" spans="1:19" ht="15" hidden="1" customHeight="1" x14ac:dyDescent="0.25">
      <c r="A3733" t="s">
        <v>10187</v>
      </c>
      <c r="B3733" s="6" t="s">
        <v>10188</v>
      </c>
      <c r="H3733" s="3" t="e">
        <f>IF(I3733="",200,VLOOKUP(I3733,#REF!,2,FALSE))</f>
        <v>#REF!</v>
      </c>
      <c r="I3733" t="s">
        <v>25</v>
      </c>
      <c r="J3733" s="3" t="s">
        <v>85</v>
      </c>
      <c r="K3733" s="3" t="s">
        <v>9</v>
      </c>
      <c r="L3733" t="s">
        <v>1593</v>
      </c>
      <c r="M3733" t="s">
        <v>90</v>
      </c>
      <c r="N3733" s="6" t="s">
        <v>1212</v>
      </c>
      <c r="P3733" s="6" t="s">
        <v>1251</v>
      </c>
      <c r="Q3733" s="6" t="s">
        <v>90</v>
      </c>
      <c r="R3733" s="6" t="s">
        <v>1252</v>
      </c>
      <c r="S3733" s="6"/>
    </row>
    <row r="3734" spans="1:19" ht="15" hidden="1" customHeight="1" x14ac:dyDescent="0.25">
      <c r="A3734" t="s">
        <v>10189</v>
      </c>
      <c r="B3734" s="6" t="s">
        <v>10190</v>
      </c>
      <c r="H3734" s="3" t="e">
        <f>IF(I3734="",200,VLOOKUP(I3734,#REF!,2,FALSE))</f>
        <v>#REF!</v>
      </c>
      <c r="I3734" t="s">
        <v>25</v>
      </c>
      <c r="J3734" s="3" t="s">
        <v>85</v>
      </c>
      <c r="K3734" s="3" t="s">
        <v>9</v>
      </c>
      <c r="L3734" t="s">
        <v>1593</v>
      </c>
      <c r="M3734" t="s">
        <v>90</v>
      </c>
      <c r="N3734" s="6" t="s">
        <v>1255</v>
      </c>
      <c r="P3734" s="6" t="s">
        <v>1256</v>
      </c>
      <c r="Q3734" s="6" t="s">
        <v>90</v>
      </c>
      <c r="R3734" s="6" t="s">
        <v>1257</v>
      </c>
      <c r="S3734" s="6"/>
    </row>
    <row r="3735" spans="1:19" ht="15" hidden="1" customHeight="1" x14ac:dyDescent="0.25">
      <c r="A3735" t="s">
        <v>10191</v>
      </c>
      <c r="B3735" s="6" t="s">
        <v>10192</v>
      </c>
      <c r="H3735" s="3" t="e">
        <f>IF(I3735="",200,VLOOKUP(I3735,#REF!,2,FALSE))</f>
        <v>#REF!</v>
      </c>
      <c r="I3735" t="s">
        <v>25</v>
      </c>
      <c r="J3735" s="3" t="s">
        <v>85</v>
      </c>
      <c r="K3735" s="3" t="s">
        <v>9</v>
      </c>
      <c r="L3735" t="s">
        <v>1593</v>
      </c>
      <c r="M3735" t="s">
        <v>90</v>
      </c>
      <c r="N3735" s="6" t="s">
        <v>1260</v>
      </c>
      <c r="P3735" s="6" t="s">
        <v>1261</v>
      </c>
      <c r="Q3735" s="6" t="s">
        <v>90</v>
      </c>
      <c r="R3735" s="6" t="s">
        <v>1262</v>
      </c>
      <c r="S3735" s="6"/>
    </row>
    <row r="3736" spans="1:19" ht="15" hidden="1" customHeight="1" x14ac:dyDescent="0.25">
      <c r="A3736" t="s">
        <v>10193</v>
      </c>
      <c r="B3736" s="6" t="s">
        <v>10194</v>
      </c>
      <c r="H3736" s="3" t="e">
        <f>IF(I3736="",200,VLOOKUP(I3736,#REF!,2,FALSE))</f>
        <v>#REF!</v>
      </c>
      <c r="I3736" t="s">
        <v>25</v>
      </c>
      <c r="J3736" s="3" t="s">
        <v>85</v>
      </c>
      <c r="K3736" s="3" t="s">
        <v>9</v>
      </c>
      <c r="L3736" t="s">
        <v>1593</v>
      </c>
      <c r="M3736" t="s">
        <v>90</v>
      </c>
      <c r="N3736" s="6" t="s">
        <v>1265</v>
      </c>
      <c r="P3736" s="6" t="s">
        <v>1266</v>
      </c>
      <c r="Q3736" s="6" t="s">
        <v>90</v>
      </c>
      <c r="R3736" s="6" t="s">
        <v>1267</v>
      </c>
      <c r="S3736" s="6"/>
    </row>
    <row r="3737" spans="1:19" ht="15" hidden="1" customHeight="1" x14ac:dyDescent="0.25">
      <c r="A3737" t="s">
        <v>10195</v>
      </c>
      <c r="B3737" s="6" t="s">
        <v>10196</v>
      </c>
      <c r="H3737" s="3" t="e">
        <f>IF(I3737="",200,VLOOKUP(I3737,#REF!,2,FALSE))</f>
        <v>#REF!</v>
      </c>
      <c r="I3737" t="s">
        <v>25</v>
      </c>
      <c r="J3737" s="3" t="s">
        <v>85</v>
      </c>
      <c r="K3737" s="3" t="s">
        <v>9</v>
      </c>
      <c r="L3737" t="s">
        <v>1593</v>
      </c>
      <c r="M3737" t="s">
        <v>90</v>
      </c>
      <c r="N3737" s="6" t="s">
        <v>1270</v>
      </c>
      <c r="P3737" s="6" t="s">
        <v>1271</v>
      </c>
      <c r="Q3737" s="6" t="s">
        <v>90</v>
      </c>
      <c r="R3737" s="6" t="s">
        <v>1272</v>
      </c>
      <c r="S3737" s="6"/>
    </row>
    <row r="3738" spans="1:19" ht="15" hidden="1" customHeight="1" x14ac:dyDescent="0.25">
      <c r="A3738" t="s">
        <v>10197</v>
      </c>
      <c r="B3738" s="6" t="s">
        <v>10198</v>
      </c>
      <c r="H3738" s="3" t="e">
        <f>IF(I3738="",200,VLOOKUP(I3738,#REF!,2,FALSE))</f>
        <v>#REF!</v>
      </c>
      <c r="I3738" t="s">
        <v>25</v>
      </c>
      <c r="J3738" s="3" t="s">
        <v>85</v>
      </c>
      <c r="K3738" s="3" t="s">
        <v>9</v>
      </c>
      <c r="L3738" t="s">
        <v>1593</v>
      </c>
      <c r="M3738" t="s">
        <v>90</v>
      </c>
      <c r="N3738" s="6" t="s">
        <v>1270</v>
      </c>
      <c r="P3738" s="6" t="s">
        <v>1271</v>
      </c>
      <c r="Q3738" s="6" t="s">
        <v>90</v>
      </c>
      <c r="R3738" s="6" t="s">
        <v>1275</v>
      </c>
      <c r="S3738" s="6"/>
    </row>
    <row r="3739" spans="1:19" ht="15" hidden="1" customHeight="1" x14ac:dyDescent="0.25">
      <c r="A3739" t="s">
        <v>10199</v>
      </c>
      <c r="B3739" s="6" t="s">
        <v>10200</v>
      </c>
      <c r="H3739" s="3" t="e">
        <f>IF(I3739="",200,VLOOKUP(I3739,#REF!,2,FALSE))</f>
        <v>#REF!</v>
      </c>
      <c r="I3739" t="s">
        <v>25</v>
      </c>
      <c r="J3739" s="3" t="s">
        <v>85</v>
      </c>
      <c r="K3739" s="3" t="s">
        <v>9</v>
      </c>
      <c r="L3739" t="s">
        <v>1593</v>
      </c>
      <c r="M3739" t="s">
        <v>90</v>
      </c>
      <c r="N3739" s="6" t="s">
        <v>1212</v>
      </c>
      <c r="P3739" s="6" t="s">
        <v>1278</v>
      </c>
      <c r="Q3739" s="6" t="s">
        <v>90</v>
      </c>
      <c r="R3739" s="6" t="s">
        <v>1279</v>
      </c>
      <c r="S3739" s="6"/>
    </row>
    <row r="3740" spans="1:19" ht="15" hidden="1" customHeight="1" x14ac:dyDescent="0.25">
      <c r="A3740" t="s">
        <v>10201</v>
      </c>
      <c r="B3740" s="6" t="s">
        <v>10202</v>
      </c>
      <c r="H3740" s="3" t="e">
        <f>IF(I3740="",200,VLOOKUP(I3740,#REF!,2,FALSE))</f>
        <v>#REF!</v>
      </c>
      <c r="I3740" t="s">
        <v>25</v>
      </c>
      <c r="J3740" s="3" t="s">
        <v>85</v>
      </c>
      <c r="K3740" s="3" t="s">
        <v>9</v>
      </c>
      <c r="L3740" t="s">
        <v>1593</v>
      </c>
      <c r="M3740" t="s">
        <v>90</v>
      </c>
      <c r="N3740" s="6" t="s">
        <v>1282</v>
      </c>
      <c r="P3740" s="6" t="s">
        <v>1283</v>
      </c>
      <c r="Q3740" s="6" t="s">
        <v>90</v>
      </c>
      <c r="R3740" s="6" t="s">
        <v>1284</v>
      </c>
      <c r="S3740" s="6"/>
    </row>
    <row r="3741" spans="1:19" ht="15" hidden="1" customHeight="1" x14ac:dyDescent="0.25">
      <c r="A3741" t="s">
        <v>10203</v>
      </c>
      <c r="B3741" s="6" t="s">
        <v>10204</v>
      </c>
      <c r="H3741" s="3" t="e">
        <f>IF(I3741="",200,VLOOKUP(I3741,#REF!,2,FALSE))</f>
        <v>#REF!</v>
      </c>
      <c r="I3741" t="s">
        <v>25</v>
      </c>
      <c r="J3741" s="3" t="s">
        <v>85</v>
      </c>
      <c r="K3741" s="3" t="s">
        <v>9</v>
      </c>
      <c r="L3741" t="s">
        <v>1593</v>
      </c>
      <c r="M3741" t="s">
        <v>90</v>
      </c>
      <c r="N3741" s="6" t="s">
        <v>1270</v>
      </c>
      <c r="P3741" s="6" t="s">
        <v>1287</v>
      </c>
      <c r="Q3741" s="6" t="s">
        <v>90</v>
      </c>
      <c r="R3741" s="6" t="s">
        <v>1288</v>
      </c>
      <c r="S3741" s="6"/>
    </row>
    <row r="3742" spans="1:19" ht="15" hidden="1" customHeight="1" x14ac:dyDescent="0.25">
      <c r="A3742" t="s">
        <v>10205</v>
      </c>
      <c r="B3742" s="6" t="s">
        <v>10206</v>
      </c>
      <c r="H3742" s="3" t="e">
        <f>IF(I3742="",200,VLOOKUP(I3742,#REF!,2,FALSE))</f>
        <v>#REF!</v>
      </c>
      <c r="I3742" t="s">
        <v>25</v>
      </c>
      <c r="J3742" s="3" t="s">
        <v>85</v>
      </c>
      <c r="K3742" s="3" t="s">
        <v>9</v>
      </c>
      <c r="L3742" t="s">
        <v>1593</v>
      </c>
      <c r="M3742" t="s">
        <v>90</v>
      </c>
      <c r="N3742" s="6" t="s">
        <v>1222</v>
      </c>
      <c r="P3742" s="6" t="s">
        <v>1291</v>
      </c>
      <c r="Q3742" s="6" t="s">
        <v>90</v>
      </c>
      <c r="R3742" s="6" t="s">
        <v>1279</v>
      </c>
      <c r="S3742" s="6"/>
    </row>
    <row r="3743" spans="1:19" ht="15" hidden="1" customHeight="1" x14ac:dyDescent="0.25">
      <c r="A3743" t="s">
        <v>10207</v>
      </c>
      <c r="B3743" s="6" t="s">
        <v>10208</v>
      </c>
      <c r="H3743" s="3" t="e">
        <f>IF(I3743="",200,VLOOKUP(I3743,#REF!,2,FALSE))</f>
        <v>#REF!</v>
      </c>
      <c r="I3743" t="s">
        <v>25</v>
      </c>
      <c r="J3743" s="3" t="s">
        <v>85</v>
      </c>
      <c r="K3743" s="3" t="s">
        <v>9</v>
      </c>
      <c r="L3743" t="s">
        <v>1593</v>
      </c>
      <c r="M3743" t="s">
        <v>90</v>
      </c>
      <c r="N3743" s="6" t="s">
        <v>1260</v>
      </c>
      <c r="P3743" s="6" t="s">
        <v>1294</v>
      </c>
      <c r="Q3743" s="6" t="s">
        <v>90</v>
      </c>
      <c r="R3743" s="6" t="s">
        <v>1295</v>
      </c>
      <c r="S3743" s="6"/>
    </row>
    <row r="3744" spans="1:19" ht="15" hidden="1" customHeight="1" x14ac:dyDescent="0.25">
      <c r="A3744" t="s">
        <v>10209</v>
      </c>
      <c r="B3744" s="6" t="s">
        <v>10210</v>
      </c>
      <c r="H3744" s="3" t="e">
        <f>IF(I3744="",200,VLOOKUP(I3744,#REF!,2,FALSE))</f>
        <v>#REF!</v>
      </c>
      <c r="I3744" t="s">
        <v>25</v>
      </c>
      <c r="J3744" s="3" t="s">
        <v>85</v>
      </c>
      <c r="K3744" s="3" t="s">
        <v>9</v>
      </c>
      <c r="L3744" t="s">
        <v>1593</v>
      </c>
      <c r="M3744" t="s">
        <v>90</v>
      </c>
      <c r="N3744" s="6" t="s">
        <v>1265</v>
      </c>
      <c r="P3744" s="6" t="s">
        <v>1298</v>
      </c>
      <c r="Q3744" s="6" t="s">
        <v>90</v>
      </c>
      <c r="R3744" s="6" t="s">
        <v>1295</v>
      </c>
      <c r="S3744" s="6"/>
    </row>
    <row r="3745" spans="1:19" ht="15" hidden="1" customHeight="1" x14ac:dyDescent="0.25">
      <c r="A3745" t="s">
        <v>10211</v>
      </c>
      <c r="B3745" s="6" t="s">
        <v>10212</v>
      </c>
      <c r="H3745" s="3" t="e">
        <f>IF(I3745="",200,VLOOKUP(I3745,#REF!,2,FALSE))</f>
        <v>#REF!</v>
      </c>
      <c r="I3745" t="s">
        <v>25</v>
      </c>
      <c r="J3745" s="3" t="s">
        <v>85</v>
      </c>
      <c r="K3745" s="3" t="s">
        <v>9</v>
      </c>
      <c r="L3745" t="s">
        <v>1593</v>
      </c>
      <c r="M3745" t="s">
        <v>90</v>
      </c>
      <c r="N3745" s="6" t="s">
        <v>1255</v>
      </c>
      <c r="P3745" s="6" t="s">
        <v>1256</v>
      </c>
      <c r="Q3745" s="6" t="s">
        <v>90</v>
      </c>
      <c r="R3745" s="6" t="s">
        <v>1301</v>
      </c>
      <c r="S3745" s="6"/>
    </row>
    <row r="3746" spans="1:19" ht="15" hidden="1" customHeight="1" x14ac:dyDescent="0.25">
      <c r="A3746" t="s">
        <v>10213</v>
      </c>
      <c r="B3746" s="6" t="s">
        <v>10214</v>
      </c>
      <c r="H3746" s="3" t="e">
        <f>IF(I3746="",200,VLOOKUP(I3746,#REF!,2,FALSE))</f>
        <v>#REF!</v>
      </c>
      <c r="I3746" t="s">
        <v>25</v>
      </c>
      <c r="J3746" s="3" t="s">
        <v>85</v>
      </c>
      <c r="K3746" s="3" t="s">
        <v>9</v>
      </c>
      <c r="L3746" t="s">
        <v>1593</v>
      </c>
      <c r="M3746" t="s">
        <v>90</v>
      </c>
      <c r="N3746" s="6" t="s">
        <v>1304</v>
      </c>
      <c r="P3746" s="6" t="s">
        <v>1305</v>
      </c>
      <c r="Q3746" s="6" t="s">
        <v>90</v>
      </c>
      <c r="R3746" s="6" t="s">
        <v>1306</v>
      </c>
      <c r="S3746" s="6"/>
    </row>
    <row r="3747" spans="1:19" ht="15" hidden="1" customHeight="1" x14ac:dyDescent="0.25">
      <c r="A3747" t="s">
        <v>10215</v>
      </c>
      <c r="B3747" s="6" t="s">
        <v>10216</v>
      </c>
      <c r="H3747" s="3" t="e">
        <f>IF(I3747="",200,VLOOKUP(I3747,#REF!,2,FALSE))</f>
        <v>#REF!</v>
      </c>
      <c r="I3747" t="s">
        <v>25</v>
      </c>
      <c r="J3747" s="3" t="s">
        <v>85</v>
      </c>
      <c r="K3747" s="3" t="s">
        <v>9</v>
      </c>
      <c r="L3747" t="s">
        <v>1593</v>
      </c>
      <c r="M3747" t="s">
        <v>90</v>
      </c>
      <c r="N3747" s="6" t="s">
        <v>1309</v>
      </c>
      <c r="P3747" s="6" t="s">
        <v>1310</v>
      </c>
      <c r="Q3747" s="6" t="s">
        <v>90</v>
      </c>
      <c r="R3747" s="6" t="s">
        <v>1306</v>
      </c>
      <c r="S3747" s="6"/>
    </row>
    <row r="3748" spans="1:19" ht="15" hidden="1" customHeight="1" x14ac:dyDescent="0.25">
      <c r="A3748" t="s">
        <v>10217</v>
      </c>
      <c r="B3748" s="6" t="s">
        <v>10218</v>
      </c>
      <c r="H3748" s="3" t="e">
        <f>IF(I3748="",200,VLOOKUP(I3748,#REF!,2,FALSE))</f>
        <v>#REF!</v>
      </c>
      <c r="I3748" t="s">
        <v>25</v>
      </c>
      <c r="J3748" s="3" t="s">
        <v>85</v>
      </c>
      <c r="K3748" s="3" t="s">
        <v>9</v>
      </c>
      <c r="L3748" t="s">
        <v>1593</v>
      </c>
      <c r="M3748" t="s">
        <v>90</v>
      </c>
      <c r="N3748" s="6" t="s">
        <v>1212</v>
      </c>
      <c r="P3748" s="6" t="s">
        <v>1313</v>
      </c>
      <c r="Q3748" s="6" t="s">
        <v>90</v>
      </c>
      <c r="R3748" s="6" t="s">
        <v>1314</v>
      </c>
      <c r="S3748" s="6"/>
    </row>
    <row r="3749" spans="1:19" ht="15" hidden="1" customHeight="1" x14ac:dyDescent="0.25">
      <c r="A3749" t="s">
        <v>10219</v>
      </c>
      <c r="B3749" s="6" t="s">
        <v>10220</v>
      </c>
      <c r="H3749" s="3" t="e">
        <f>IF(I3749="",200,VLOOKUP(I3749,#REF!,2,FALSE))</f>
        <v>#REF!</v>
      </c>
      <c r="I3749" t="s">
        <v>25</v>
      </c>
      <c r="J3749" s="3" t="s">
        <v>85</v>
      </c>
      <c r="K3749" s="3" t="s">
        <v>9</v>
      </c>
      <c r="L3749" t="s">
        <v>1593</v>
      </c>
      <c r="M3749" t="s">
        <v>90</v>
      </c>
      <c r="N3749" s="6" t="s">
        <v>1317</v>
      </c>
      <c r="P3749" s="6" t="s">
        <v>1318</v>
      </c>
      <c r="Q3749" s="6" t="s">
        <v>90</v>
      </c>
      <c r="R3749" s="6" t="s">
        <v>1319</v>
      </c>
      <c r="S3749" s="6"/>
    </row>
    <row r="3750" spans="1:19" ht="15" hidden="1" customHeight="1" x14ac:dyDescent="0.25">
      <c r="A3750" t="s">
        <v>10221</v>
      </c>
      <c r="B3750" s="6" t="s">
        <v>10222</v>
      </c>
      <c r="H3750" s="3" t="e">
        <f>IF(I3750="",200,VLOOKUP(I3750,#REF!,2,FALSE))</f>
        <v>#REF!</v>
      </c>
      <c r="I3750" t="s">
        <v>25</v>
      </c>
      <c r="J3750" s="3" t="s">
        <v>85</v>
      </c>
      <c r="K3750" s="3" t="s">
        <v>9</v>
      </c>
      <c r="L3750" t="s">
        <v>1593</v>
      </c>
      <c r="M3750" t="s">
        <v>90</v>
      </c>
      <c r="N3750" s="6" t="s">
        <v>1322</v>
      </c>
      <c r="P3750" s="6" t="s">
        <v>1323</v>
      </c>
      <c r="Q3750" s="6" t="s">
        <v>90</v>
      </c>
      <c r="R3750" s="6" t="s">
        <v>1324</v>
      </c>
      <c r="S3750" s="6"/>
    </row>
    <row r="3751" spans="1:19" ht="15" hidden="1" customHeight="1" x14ac:dyDescent="0.25">
      <c r="A3751" t="s">
        <v>10223</v>
      </c>
      <c r="B3751" s="6" t="s">
        <v>10224</v>
      </c>
      <c r="H3751" s="3" t="e">
        <f>IF(I3751="",200,VLOOKUP(I3751,#REF!,2,FALSE))</f>
        <v>#REF!</v>
      </c>
      <c r="I3751" t="s">
        <v>25</v>
      </c>
      <c r="J3751" s="3" t="s">
        <v>85</v>
      </c>
      <c r="K3751" s="3" t="s">
        <v>9</v>
      </c>
      <c r="L3751" t="s">
        <v>1593</v>
      </c>
      <c r="M3751" t="s">
        <v>90</v>
      </c>
      <c r="N3751" s="6" t="s">
        <v>1327</v>
      </c>
      <c r="P3751" s="6" t="s">
        <v>1328</v>
      </c>
      <c r="Q3751" s="6" t="s">
        <v>90</v>
      </c>
      <c r="R3751" s="6" t="s">
        <v>1329</v>
      </c>
      <c r="S3751" s="6"/>
    </row>
    <row r="3752" spans="1:19" ht="15" hidden="1" customHeight="1" x14ac:dyDescent="0.25">
      <c r="A3752" t="s">
        <v>10225</v>
      </c>
      <c r="B3752" s="6" t="s">
        <v>10226</v>
      </c>
      <c r="H3752" s="3" t="e">
        <f>IF(I3752="",200,VLOOKUP(I3752,#REF!,2,FALSE))</f>
        <v>#REF!</v>
      </c>
      <c r="I3752" t="s">
        <v>25</v>
      </c>
      <c r="J3752" s="3" t="s">
        <v>85</v>
      </c>
      <c r="K3752" s="3" t="s">
        <v>9</v>
      </c>
      <c r="L3752" t="s">
        <v>1593</v>
      </c>
      <c r="M3752" t="s">
        <v>90</v>
      </c>
      <c r="N3752" s="6" t="s">
        <v>1332</v>
      </c>
      <c r="P3752" s="6" t="s">
        <v>1333</v>
      </c>
      <c r="Q3752" s="6" t="s">
        <v>90</v>
      </c>
      <c r="R3752" s="6" t="s">
        <v>1329</v>
      </c>
      <c r="S3752" s="6"/>
    </row>
    <row r="3753" spans="1:19" ht="15" hidden="1" customHeight="1" x14ac:dyDescent="0.25">
      <c r="A3753" t="s">
        <v>10227</v>
      </c>
      <c r="B3753" s="6" t="s">
        <v>10228</v>
      </c>
      <c r="H3753" s="3" t="e">
        <f>IF(I3753="",200,VLOOKUP(I3753,#REF!,2,FALSE))</f>
        <v>#REF!</v>
      </c>
      <c r="I3753" t="s">
        <v>25</v>
      </c>
      <c r="J3753" s="3" t="s">
        <v>85</v>
      </c>
      <c r="K3753" s="3" t="s">
        <v>9</v>
      </c>
      <c r="L3753" t="s">
        <v>1593</v>
      </c>
      <c r="M3753" t="s">
        <v>90</v>
      </c>
      <c r="N3753" s="6" t="s">
        <v>1227</v>
      </c>
      <c r="P3753" s="6" t="s">
        <v>1336</v>
      </c>
      <c r="Q3753" s="6" t="s">
        <v>90</v>
      </c>
      <c r="R3753" s="6" t="s">
        <v>1329</v>
      </c>
      <c r="S3753" s="6"/>
    </row>
    <row r="3754" spans="1:19" ht="15" hidden="1" customHeight="1" x14ac:dyDescent="0.25">
      <c r="A3754" t="s">
        <v>10229</v>
      </c>
      <c r="B3754" s="6" t="s">
        <v>10230</v>
      </c>
      <c r="H3754" s="3" t="e">
        <f>IF(I3754="",200,VLOOKUP(I3754,#REF!,2,FALSE))</f>
        <v>#REF!</v>
      </c>
      <c r="I3754" t="s">
        <v>25</v>
      </c>
      <c r="J3754" s="3" t="s">
        <v>85</v>
      </c>
      <c r="K3754" s="3" t="s">
        <v>9</v>
      </c>
      <c r="L3754" t="s">
        <v>1593</v>
      </c>
      <c r="M3754" t="s">
        <v>90</v>
      </c>
      <c r="N3754" s="6" t="s">
        <v>1270</v>
      </c>
      <c r="P3754" s="6" t="s">
        <v>1339</v>
      </c>
      <c r="Q3754" s="6" t="s">
        <v>90</v>
      </c>
      <c r="R3754" s="6" t="s">
        <v>1340</v>
      </c>
      <c r="S3754" s="6"/>
    </row>
    <row r="3755" spans="1:19" ht="15" hidden="1" customHeight="1" x14ac:dyDescent="0.25">
      <c r="A3755" t="s">
        <v>10231</v>
      </c>
      <c r="B3755" s="6" t="s">
        <v>10232</v>
      </c>
      <c r="H3755" s="3" t="e">
        <f>IF(I3755="",200,VLOOKUP(I3755,#REF!,2,FALSE))</f>
        <v>#REF!</v>
      </c>
      <c r="I3755" t="s">
        <v>25</v>
      </c>
      <c r="J3755" s="3" t="s">
        <v>85</v>
      </c>
      <c r="K3755" s="3" t="s">
        <v>9</v>
      </c>
      <c r="L3755" t="s">
        <v>1593</v>
      </c>
      <c r="M3755" t="s">
        <v>90</v>
      </c>
      <c r="N3755" s="6" t="s">
        <v>1270</v>
      </c>
      <c r="P3755" s="6" t="s">
        <v>1343</v>
      </c>
      <c r="Q3755" s="6" t="s">
        <v>90</v>
      </c>
      <c r="R3755" s="6" t="s">
        <v>1344</v>
      </c>
      <c r="S3755" s="6"/>
    </row>
    <row r="3756" spans="1:19" ht="15" hidden="1" customHeight="1" x14ac:dyDescent="0.25">
      <c r="A3756" t="s">
        <v>10233</v>
      </c>
      <c r="B3756" s="6" t="s">
        <v>10234</v>
      </c>
      <c r="H3756" s="3" t="e">
        <f>IF(I3756="",200,VLOOKUP(I3756,#REF!,2,FALSE))</f>
        <v>#REF!</v>
      </c>
      <c r="I3756" t="s">
        <v>25</v>
      </c>
      <c r="J3756" s="3" t="s">
        <v>85</v>
      </c>
      <c r="K3756" s="3" t="s">
        <v>9</v>
      </c>
      <c r="L3756" t="s">
        <v>1593</v>
      </c>
      <c r="M3756" t="s">
        <v>1663</v>
      </c>
      <c r="N3756" s="6" t="s">
        <v>1270</v>
      </c>
      <c r="P3756" s="6" t="s">
        <v>1347</v>
      </c>
      <c r="Q3756" s="6" t="s">
        <v>90</v>
      </c>
      <c r="R3756" s="6" t="s">
        <v>1348</v>
      </c>
      <c r="S3756" s="6"/>
    </row>
    <row r="3757" spans="1:19" ht="15" hidden="1" customHeight="1" x14ac:dyDescent="0.25">
      <c r="A3757" t="s">
        <v>10235</v>
      </c>
      <c r="B3757" s="6" t="s">
        <v>10236</v>
      </c>
      <c r="H3757" s="3" t="e">
        <f>IF(I3757="",200,VLOOKUP(I3757,#REF!,2,FALSE))</f>
        <v>#REF!</v>
      </c>
      <c r="I3757" t="s">
        <v>25</v>
      </c>
      <c r="J3757" s="3" t="s">
        <v>85</v>
      </c>
      <c r="K3757" s="3" t="s">
        <v>9</v>
      </c>
      <c r="L3757" t="s">
        <v>1593</v>
      </c>
      <c r="M3757" t="s">
        <v>1663</v>
      </c>
      <c r="N3757" s="6" t="s">
        <v>1270</v>
      </c>
      <c r="P3757" s="6" t="s">
        <v>1351</v>
      </c>
      <c r="Q3757" s="6" t="s">
        <v>90</v>
      </c>
      <c r="R3757" s="6" t="s">
        <v>1352</v>
      </c>
      <c r="S3757" s="6"/>
    </row>
    <row r="3758" spans="1:19" ht="15" hidden="1" customHeight="1" x14ac:dyDescent="0.25">
      <c r="A3758" t="s">
        <v>10237</v>
      </c>
      <c r="B3758" s="6" t="s">
        <v>10238</v>
      </c>
      <c r="H3758" s="3" t="e">
        <f>IF(I3758="",200,VLOOKUP(I3758,#REF!,2,FALSE))</f>
        <v>#REF!</v>
      </c>
      <c r="I3758" t="s">
        <v>25</v>
      </c>
      <c r="J3758" s="3" t="s">
        <v>85</v>
      </c>
      <c r="K3758" s="3" t="s">
        <v>9</v>
      </c>
      <c r="L3758" t="s">
        <v>1593</v>
      </c>
      <c r="M3758" t="s">
        <v>90</v>
      </c>
      <c r="N3758" s="6" t="s">
        <v>1270</v>
      </c>
      <c r="P3758" s="6" t="s">
        <v>1355</v>
      </c>
      <c r="Q3758" s="6" t="s">
        <v>90</v>
      </c>
      <c r="R3758" s="6" t="s">
        <v>1356</v>
      </c>
      <c r="S3758" s="6"/>
    </row>
    <row r="3759" spans="1:19" ht="15" hidden="1" customHeight="1" x14ac:dyDescent="0.25">
      <c r="A3759" t="s">
        <v>10239</v>
      </c>
      <c r="B3759" s="6" t="s">
        <v>10240</v>
      </c>
      <c r="H3759" s="3" t="e">
        <f>IF(I3759="",200,VLOOKUP(I3759,#REF!,2,FALSE))</f>
        <v>#REF!</v>
      </c>
      <c r="I3759" t="s">
        <v>25</v>
      </c>
      <c r="J3759" s="3" t="s">
        <v>85</v>
      </c>
      <c r="K3759" s="3" t="s">
        <v>9</v>
      </c>
      <c r="L3759" t="s">
        <v>1593</v>
      </c>
      <c r="M3759" t="s">
        <v>90</v>
      </c>
      <c r="N3759" s="6" t="s">
        <v>1265</v>
      </c>
      <c r="P3759" s="6" t="s">
        <v>1359</v>
      </c>
      <c r="Q3759" s="6" t="s">
        <v>90</v>
      </c>
      <c r="R3759" s="6" t="s">
        <v>1360</v>
      </c>
      <c r="S3759" s="6"/>
    </row>
    <row r="3760" spans="1:19" ht="15" hidden="1" customHeight="1" x14ac:dyDescent="0.25">
      <c r="A3760" t="s">
        <v>10241</v>
      </c>
      <c r="B3760" s="6" t="s">
        <v>10242</v>
      </c>
      <c r="H3760" s="3" t="e">
        <f>IF(I3760="",200,VLOOKUP(I3760,#REF!,2,FALSE))</f>
        <v>#REF!</v>
      </c>
      <c r="I3760" t="s">
        <v>25</v>
      </c>
      <c r="J3760" s="3" t="s">
        <v>85</v>
      </c>
      <c r="K3760" s="3" t="s">
        <v>9</v>
      </c>
      <c r="L3760" t="s">
        <v>1593</v>
      </c>
      <c r="M3760" t="s">
        <v>90</v>
      </c>
      <c r="N3760" s="6" t="s">
        <v>1160</v>
      </c>
      <c r="O3760" s="6" t="s">
        <v>1161</v>
      </c>
      <c r="P3760" s="6" t="s">
        <v>1162</v>
      </c>
      <c r="Q3760" s="6" t="s">
        <v>90</v>
      </c>
      <c r="R3760" s="6" t="s">
        <v>90</v>
      </c>
      <c r="S3760" s="6"/>
    </row>
    <row r="3761" spans="1:19" ht="15" hidden="1" customHeight="1" x14ac:dyDescent="0.25">
      <c r="A3761" t="s">
        <v>10243</v>
      </c>
      <c r="B3761" s="6" t="s">
        <v>10244</v>
      </c>
      <c r="H3761" s="3" t="e">
        <f>IF(I3761="",200,VLOOKUP(I3761,#REF!,2,FALSE))</f>
        <v>#REF!</v>
      </c>
      <c r="I3761" t="s">
        <v>25</v>
      </c>
      <c r="J3761" s="3" t="s">
        <v>85</v>
      </c>
      <c r="K3761" s="3" t="s">
        <v>9</v>
      </c>
      <c r="L3761" t="s">
        <v>1593</v>
      </c>
      <c r="M3761" t="s">
        <v>90</v>
      </c>
      <c r="N3761" s="6" t="s">
        <v>1165</v>
      </c>
      <c r="O3761" s="6" t="s">
        <v>1166</v>
      </c>
      <c r="P3761" s="6" t="s">
        <v>1674</v>
      </c>
      <c r="Q3761" s="6" t="s">
        <v>90</v>
      </c>
      <c r="R3761" s="6" t="s">
        <v>1675</v>
      </c>
      <c r="S3761" s="6"/>
    </row>
    <row r="3762" spans="1:19" ht="15" hidden="1" customHeight="1" x14ac:dyDescent="0.25">
      <c r="A3762" t="s">
        <v>10245</v>
      </c>
      <c r="B3762" s="6" t="s">
        <v>10246</v>
      </c>
      <c r="H3762" s="3" t="e">
        <f>IF(I3762="",200,VLOOKUP(I3762,#REF!,2,FALSE))</f>
        <v>#REF!</v>
      </c>
      <c r="I3762" t="s">
        <v>25</v>
      </c>
      <c r="J3762" s="3" t="s">
        <v>85</v>
      </c>
      <c r="K3762" s="3" t="s">
        <v>9</v>
      </c>
      <c r="L3762" t="s">
        <v>1593</v>
      </c>
      <c r="M3762" t="s">
        <v>90</v>
      </c>
      <c r="N3762" s="6" t="s">
        <v>1170</v>
      </c>
      <c r="O3762" s="6" t="s">
        <v>1171</v>
      </c>
      <c r="P3762" s="6" t="s">
        <v>1674</v>
      </c>
      <c r="Q3762" s="6" t="s">
        <v>90</v>
      </c>
      <c r="R3762" s="6" t="s">
        <v>1678</v>
      </c>
      <c r="S3762" s="6"/>
    </row>
    <row r="3763" spans="1:19" ht="15" hidden="1" customHeight="1" x14ac:dyDescent="0.25">
      <c r="A3763" t="s">
        <v>10247</v>
      </c>
      <c r="B3763" s="6" t="s">
        <v>10248</v>
      </c>
      <c r="H3763" s="3" t="e">
        <f>IF(I3763="",200,VLOOKUP(I3763,#REF!,2,FALSE))</f>
        <v>#REF!</v>
      </c>
      <c r="I3763" t="s">
        <v>25</v>
      </c>
      <c r="J3763" s="3" t="s">
        <v>85</v>
      </c>
      <c r="K3763" s="3" t="s">
        <v>9</v>
      </c>
      <c r="L3763" t="s">
        <v>1593</v>
      </c>
      <c r="M3763" t="s">
        <v>90</v>
      </c>
      <c r="N3763" s="6" t="s">
        <v>1174</v>
      </c>
      <c r="O3763" s="6" t="s">
        <v>1175</v>
      </c>
      <c r="P3763" s="6" t="s">
        <v>1176</v>
      </c>
      <c r="Q3763" s="6" t="s">
        <v>90</v>
      </c>
      <c r="R3763" s="6" t="s">
        <v>90</v>
      </c>
      <c r="S3763" s="6"/>
    </row>
    <row r="3764" spans="1:19" ht="15" hidden="1" customHeight="1" x14ac:dyDescent="0.25">
      <c r="A3764" t="s">
        <v>10249</v>
      </c>
      <c r="B3764" s="6" t="s">
        <v>10250</v>
      </c>
      <c r="H3764" s="3" t="e">
        <f>IF(I3764="",200,VLOOKUP(I3764,#REF!,2,FALSE))</f>
        <v>#REF!</v>
      </c>
      <c r="I3764" t="s">
        <v>25</v>
      </c>
      <c r="J3764" s="3" t="s">
        <v>85</v>
      </c>
      <c r="K3764" s="3" t="s">
        <v>9</v>
      </c>
      <c r="L3764" t="s">
        <v>1593</v>
      </c>
      <c r="M3764" t="s">
        <v>90</v>
      </c>
      <c r="N3764" s="6" t="s">
        <v>1179</v>
      </c>
      <c r="O3764" s="6" t="s">
        <v>1180</v>
      </c>
      <c r="P3764" s="6" t="s">
        <v>1181</v>
      </c>
      <c r="Q3764" s="6" t="s">
        <v>90</v>
      </c>
      <c r="R3764" s="6" t="s">
        <v>1182</v>
      </c>
      <c r="S3764" s="6"/>
    </row>
    <row r="3765" spans="1:19" ht="15" hidden="1" customHeight="1" x14ac:dyDescent="0.25">
      <c r="A3765" t="s">
        <v>10251</v>
      </c>
      <c r="B3765" s="6" t="s">
        <v>10252</v>
      </c>
      <c r="H3765" s="3" t="e">
        <f>IF(I3765="",200,VLOOKUP(I3765,#REF!,2,FALSE))</f>
        <v>#REF!</v>
      </c>
      <c r="I3765" t="s">
        <v>25</v>
      </c>
      <c r="J3765" s="3" t="s">
        <v>85</v>
      </c>
      <c r="K3765" s="3" t="s">
        <v>9</v>
      </c>
      <c r="L3765" t="s">
        <v>1593</v>
      </c>
      <c r="M3765" t="s">
        <v>90</v>
      </c>
      <c r="N3765" s="6" t="s">
        <v>1185</v>
      </c>
      <c r="O3765" s="6" t="s">
        <v>1186</v>
      </c>
      <c r="P3765" s="6" t="s">
        <v>1187</v>
      </c>
      <c r="Q3765" s="6" t="s">
        <v>90</v>
      </c>
      <c r="R3765" s="6" t="s">
        <v>1188</v>
      </c>
      <c r="S3765" s="6"/>
    </row>
    <row r="3766" spans="1:19" ht="15" hidden="1" customHeight="1" x14ac:dyDescent="0.25">
      <c r="A3766" t="s">
        <v>10253</v>
      </c>
      <c r="B3766" s="6" t="s">
        <v>10254</v>
      </c>
      <c r="H3766" s="3" t="e">
        <f>IF(I3766="",200,VLOOKUP(I3766,#REF!,2,FALSE))</f>
        <v>#REF!</v>
      </c>
      <c r="I3766" t="s">
        <v>25</v>
      </c>
      <c r="J3766" s="3" t="s">
        <v>85</v>
      </c>
      <c r="K3766" s="3" t="s">
        <v>9</v>
      </c>
      <c r="L3766" t="s">
        <v>1593</v>
      </c>
      <c r="M3766" t="s">
        <v>90</v>
      </c>
      <c r="N3766" s="6" t="s">
        <v>1191</v>
      </c>
      <c r="O3766" s="6" t="s">
        <v>1192</v>
      </c>
      <c r="P3766" s="6" t="s">
        <v>1187</v>
      </c>
      <c r="Q3766" s="6" t="s">
        <v>90</v>
      </c>
      <c r="R3766" s="6" t="s">
        <v>1193</v>
      </c>
      <c r="S3766" s="6"/>
    </row>
    <row r="3767" spans="1:19" ht="15" hidden="1" customHeight="1" x14ac:dyDescent="0.25">
      <c r="A3767" t="s">
        <v>10255</v>
      </c>
      <c r="B3767" s="6" t="s">
        <v>10256</v>
      </c>
      <c r="H3767" s="3" t="e">
        <f>IF(I3767="",200,VLOOKUP(I3767,#REF!,2,FALSE))</f>
        <v>#REF!</v>
      </c>
      <c r="I3767" t="s">
        <v>25</v>
      </c>
      <c r="J3767" s="3" t="s">
        <v>85</v>
      </c>
      <c r="K3767" s="3" t="s">
        <v>9</v>
      </c>
      <c r="L3767" t="s">
        <v>1593</v>
      </c>
      <c r="M3767" t="s">
        <v>90</v>
      </c>
      <c r="N3767" s="6" t="s">
        <v>1196</v>
      </c>
      <c r="O3767" s="6" t="s">
        <v>1197</v>
      </c>
      <c r="P3767" s="6" t="s">
        <v>1198</v>
      </c>
      <c r="Q3767" s="6" t="s">
        <v>90</v>
      </c>
      <c r="R3767" s="6" t="s">
        <v>1199</v>
      </c>
      <c r="S3767" s="6"/>
    </row>
    <row r="3768" spans="1:19" ht="15" hidden="1" customHeight="1" x14ac:dyDescent="0.25">
      <c r="A3768" t="s">
        <v>10257</v>
      </c>
      <c r="B3768" s="6" t="s">
        <v>10258</v>
      </c>
      <c r="H3768" s="3" t="e">
        <f>IF(I3768="",200,VLOOKUP(I3768,#REF!,2,FALSE))</f>
        <v>#REF!</v>
      </c>
      <c r="I3768" t="s">
        <v>25</v>
      </c>
      <c r="J3768" s="3" t="s">
        <v>85</v>
      </c>
      <c r="K3768" s="3" t="s">
        <v>9</v>
      </c>
      <c r="L3768" t="s">
        <v>1593</v>
      </c>
      <c r="M3768" t="s">
        <v>90</v>
      </c>
      <c r="N3768" s="6" t="s">
        <v>1202</v>
      </c>
      <c r="O3768" s="6" t="s">
        <v>1203</v>
      </c>
      <c r="P3768" s="6" t="s">
        <v>1198</v>
      </c>
      <c r="Q3768" s="6" t="s">
        <v>90</v>
      </c>
      <c r="R3768" s="6" t="s">
        <v>1204</v>
      </c>
      <c r="S3768" s="6"/>
    </row>
    <row r="3769" spans="1:19" ht="15" hidden="1" customHeight="1" x14ac:dyDescent="0.25">
      <c r="A3769" t="s">
        <v>10259</v>
      </c>
      <c r="B3769" s="6" t="s">
        <v>10260</v>
      </c>
      <c r="H3769" s="3" t="e">
        <f>IF(I3769="",200,VLOOKUP(I3769,#REF!,2,FALSE))</f>
        <v>#REF!</v>
      </c>
      <c r="I3769" t="s">
        <v>25</v>
      </c>
      <c r="J3769" s="3" t="s">
        <v>85</v>
      </c>
      <c r="K3769" s="3" t="s">
        <v>9</v>
      </c>
      <c r="L3769" t="s">
        <v>1593</v>
      </c>
      <c r="M3769" t="s">
        <v>90</v>
      </c>
      <c r="N3769" s="6" t="s">
        <v>1207</v>
      </c>
      <c r="O3769" s="6" t="s">
        <v>1208</v>
      </c>
      <c r="P3769" s="6" t="s">
        <v>1209</v>
      </c>
      <c r="Q3769" s="6" t="s">
        <v>90</v>
      </c>
      <c r="R3769" s="6" t="s">
        <v>90</v>
      </c>
      <c r="S3769" s="6"/>
    </row>
    <row r="3770" spans="1:19" ht="15" hidden="1" customHeight="1" x14ac:dyDescent="0.25">
      <c r="A3770" t="s">
        <v>10261</v>
      </c>
      <c r="B3770" s="6" t="s">
        <v>10262</v>
      </c>
      <c r="H3770" s="3" t="e">
        <f>IF(I3770="",200,VLOOKUP(I3770,#REF!,2,FALSE))</f>
        <v>#REF!</v>
      </c>
      <c r="I3770" t="s">
        <v>25</v>
      </c>
      <c r="J3770" s="3" t="s">
        <v>85</v>
      </c>
      <c r="K3770" s="3" t="s">
        <v>9</v>
      </c>
      <c r="L3770" t="s">
        <v>1593</v>
      </c>
      <c r="M3770" t="s">
        <v>90</v>
      </c>
      <c r="N3770" s="6" t="s">
        <v>1142</v>
      </c>
      <c r="O3770" s="6" t="s">
        <v>1143</v>
      </c>
      <c r="P3770" s="6" t="s">
        <v>1144</v>
      </c>
      <c r="Q3770" s="6" t="s">
        <v>90</v>
      </c>
      <c r="R3770" s="6" t="s">
        <v>1145</v>
      </c>
      <c r="S3770" s="6"/>
    </row>
    <row r="3771" spans="1:19" ht="15" hidden="1" customHeight="1" x14ac:dyDescent="0.25">
      <c r="A3771" t="s">
        <v>10263</v>
      </c>
      <c r="B3771" s="6" t="s">
        <v>10264</v>
      </c>
      <c r="H3771" s="3" t="e">
        <f>IF(I3771="",200,VLOOKUP(I3771,#REF!,2,FALSE))</f>
        <v>#REF!</v>
      </c>
      <c r="I3771" t="s">
        <v>25</v>
      </c>
      <c r="J3771" s="3" t="s">
        <v>85</v>
      </c>
      <c r="K3771" s="3" t="s">
        <v>9</v>
      </c>
      <c r="L3771" t="s">
        <v>1593</v>
      </c>
      <c r="M3771" t="s">
        <v>90</v>
      </c>
      <c r="N3771" s="6" t="s">
        <v>1148</v>
      </c>
      <c r="O3771" s="6" t="s">
        <v>1149</v>
      </c>
      <c r="P3771" s="6" t="s">
        <v>1150</v>
      </c>
      <c r="Q3771" s="6" t="s">
        <v>90</v>
      </c>
      <c r="R3771" s="6" t="s">
        <v>1151</v>
      </c>
      <c r="S3771" s="6"/>
    </row>
    <row r="3772" spans="1:19" ht="15" hidden="1" customHeight="1" x14ac:dyDescent="0.25">
      <c r="A3772" t="s">
        <v>10265</v>
      </c>
      <c r="B3772" s="6" t="s">
        <v>10266</v>
      </c>
      <c r="H3772" s="3" t="e">
        <f>IF(I3772="",200,VLOOKUP(I3772,#REF!,2,FALSE))</f>
        <v>#REF!</v>
      </c>
      <c r="I3772" t="s">
        <v>25</v>
      </c>
      <c r="J3772" s="3" t="s">
        <v>85</v>
      </c>
      <c r="K3772" s="3" t="s">
        <v>9</v>
      </c>
      <c r="L3772" t="s">
        <v>1593</v>
      </c>
      <c r="M3772" t="s">
        <v>90</v>
      </c>
      <c r="N3772" s="6" t="s">
        <v>1154</v>
      </c>
      <c r="O3772" s="6" t="s">
        <v>1155</v>
      </c>
      <c r="P3772" s="6" t="s">
        <v>1156</v>
      </c>
      <c r="Q3772" s="6" t="s">
        <v>90</v>
      </c>
      <c r="R3772" s="6" t="s">
        <v>1157</v>
      </c>
      <c r="S3772" s="6"/>
    </row>
    <row r="3773" spans="1:19" ht="15" hidden="1" customHeight="1" x14ac:dyDescent="0.25">
      <c r="A3773" t="s">
        <v>10267</v>
      </c>
      <c r="B3773" s="6" t="s">
        <v>10268</v>
      </c>
      <c r="H3773" s="3" t="e">
        <f>IF(I3773="",200,VLOOKUP(I3773,#REF!,2,FALSE))</f>
        <v>#REF!</v>
      </c>
      <c r="I3773" t="s">
        <v>25</v>
      </c>
      <c r="J3773" s="3" t="s">
        <v>85</v>
      </c>
      <c r="K3773" s="3" t="s">
        <v>9</v>
      </c>
      <c r="L3773" t="s">
        <v>1593</v>
      </c>
      <c r="M3773" t="s">
        <v>90</v>
      </c>
      <c r="N3773" s="6" t="s">
        <v>1423</v>
      </c>
      <c r="O3773" s="6" t="s">
        <v>1424</v>
      </c>
      <c r="P3773" s="6" t="s">
        <v>1425</v>
      </c>
      <c r="Q3773" s="6" t="s">
        <v>90</v>
      </c>
      <c r="R3773" s="6" t="s">
        <v>1426</v>
      </c>
      <c r="S3773" s="6"/>
    </row>
    <row r="3774" spans="1:19" ht="15" hidden="1" customHeight="1" x14ac:dyDescent="0.25">
      <c r="A3774" t="s">
        <v>10269</v>
      </c>
      <c r="B3774" s="6" t="s">
        <v>10268</v>
      </c>
      <c r="H3774" s="3" t="e">
        <f>IF(I3774="",200,VLOOKUP(I3774,#REF!,2,FALSE))</f>
        <v>#REF!</v>
      </c>
      <c r="I3774" t="s">
        <v>25</v>
      </c>
      <c r="J3774" s="3" t="s">
        <v>85</v>
      </c>
      <c r="K3774" s="3" t="s">
        <v>9</v>
      </c>
      <c r="L3774" t="s">
        <v>1593</v>
      </c>
      <c r="M3774" t="s">
        <v>90</v>
      </c>
      <c r="N3774" s="6" t="s">
        <v>1423</v>
      </c>
      <c r="O3774" s="6" t="s">
        <v>1424</v>
      </c>
      <c r="P3774" s="6" t="s">
        <v>1425</v>
      </c>
      <c r="Q3774" s="6" t="s">
        <v>90</v>
      </c>
      <c r="R3774" s="6" t="s">
        <v>1426</v>
      </c>
      <c r="S3774" s="6"/>
    </row>
    <row r="3775" spans="1:19" ht="15" hidden="1" customHeight="1" x14ac:dyDescent="0.25">
      <c r="A3775" t="s">
        <v>10270</v>
      </c>
      <c r="B3775" s="6" t="s">
        <v>10271</v>
      </c>
      <c r="H3775" s="3" t="e">
        <f>IF(I3775="",200,VLOOKUP(I3775,#REF!,2,FALSE))</f>
        <v>#REF!</v>
      </c>
      <c r="I3775" t="s">
        <v>25</v>
      </c>
      <c r="J3775" s="3" t="s">
        <v>85</v>
      </c>
      <c r="K3775" s="3" t="s">
        <v>9</v>
      </c>
      <c r="L3775" t="s">
        <v>1593</v>
      </c>
      <c r="M3775" t="s">
        <v>90</v>
      </c>
      <c r="N3775" s="6" t="s">
        <v>1423</v>
      </c>
      <c r="O3775" s="6" t="s">
        <v>1430</v>
      </c>
      <c r="P3775" s="6" t="s">
        <v>1431</v>
      </c>
      <c r="Q3775" s="6" t="s">
        <v>90</v>
      </c>
      <c r="R3775" s="6" t="s">
        <v>90</v>
      </c>
      <c r="S3775" s="6"/>
    </row>
    <row r="3776" spans="1:19" ht="15" hidden="1" customHeight="1" x14ac:dyDescent="0.25">
      <c r="A3776" t="s">
        <v>10272</v>
      </c>
      <c r="B3776" s="6" t="s">
        <v>10271</v>
      </c>
      <c r="H3776" s="3" t="e">
        <f>IF(I3776="",200,VLOOKUP(I3776,#REF!,2,FALSE))</f>
        <v>#REF!</v>
      </c>
      <c r="I3776" t="s">
        <v>25</v>
      </c>
      <c r="J3776" s="3" t="s">
        <v>85</v>
      </c>
      <c r="K3776" s="3" t="s">
        <v>9</v>
      </c>
      <c r="L3776" t="s">
        <v>1593</v>
      </c>
      <c r="M3776" t="s">
        <v>90</v>
      </c>
      <c r="N3776" s="6" t="s">
        <v>1423</v>
      </c>
      <c r="O3776" s="6" t="s">
        <v>1430</v>
      </c>
      <c r="P3776" s="6" t="s">
        <v>1431</v>
      </c>
      <c r="Q3776" s="6" t="s">
        <v>90</v>
      </c>
      <c r="R3776" s="6" t="s">
        <v>90</v>
      </c>
      <c r="S3776" s="6"/>
    </row>
    <row r="3777" spans="1:19" ht="15" hidden="1" customHeight="1" x14ac:dyDescent="0.25">
      <c r="A3777" t="s">
        <v>10273</v>
      </c>
      <c r="B3777" s="6" t="s">
        <v>10274</v>
      </c>
      <c r="H3777" s="3" t="e">
        <f>IF(I3777="",200,VLOOKUP(I3777,#REF!,2,FALSE))</f>
        <v>#REF!</v>
      </c>
      <c r="I3777" t="s">
        <v>25</v>
      </c>
      <c r="J3777" s="3" t="s">
        <v>85</v>
      </c>
      <c r="K3777" s="3" t="s">
        <v>9</v>
      </c>
      <c r="L3777" t="s">
        <v>1593</v>
      </c>
      <c r="M3777" t="s">
        <v>90</v>
      </c>
      <c r="N3777" s="6" t="s">
        <v>1423</v>
      </c>
      <c r="O3777" s="6" t="s">
        <v>1435</v>
      </c>
      <c r="P3777" s="6" t="s">
        <v>1436</v>
      </c>
      <c r="Q3777" s="6" t="s">
        <v>90</v>
      </c>
      <c r="R3777" s="6" t="s">
        <v>90</v>
      </c>
      <c r="S3777" s="6"/>
    </row>
    <row r="3778" spans="1:19" ht="15" hidden="1" customHeight="1" x14ac:dyDescent="0.25">
      <c r="A3778" t="s">
        <v>10275</v>
      </c>
      <c r="B3778" s="6" t="s">
        <v>10274</v>
      </c>
      <c r="H3778" s="3" t="e">
        <f>IF(I3778="",200,VLOOKUP(I3778,#REF!,2,FALSE))</f>
        <v>#REF!</v>
      </c>
      <c r="I3778" t="s">
        <v>25</v>
      </c>
      <c r="J3778" s="3" t="s">
        <v>85</v>
      </c>
      <c r="K3778" s="3" t="s">
        <v>9</v>
      </c>
      <c r="L3778" t="s">
        <v>1593</v>
      </c>
      <c r="M3778" t="s">
        <v>90</v>
      </c>
      <c r="N3778" s="6" t="s">
        <v>1423</v>
      </c>
      <c r="O3778" s="6" t="s">
        <v>1435</v>
      </c>
      <c r="P3778" s="6" t="s">
        <v>1436</v>
      </c>
      <c r="Q3778" s="6" t="s">
        <v>90</v>
      </c>
      <c r="R3778" s="6" t="s">
        <v>90</v>
      </c>
      <c r="S3778" s="6"/>
    </row>
    <row r="3779" spans="1:19" ht="15" hidden="1" customHeight="1" x14ac:dyDescent="0.25">
      <c r="A3779" t="s">
        <v>10276</v>
      </c>
      <c r="B3779" s="6" t="s">
        <v>10277</v>
      </c>
      <c r="H3779" s="3" t="e">
        <f>IF(I3779="",200,VLOOKUP(I3779,#REF!,2,FALSE))</f>
        <v>#REF!</v>
      </c>
      <c r="I3779" t="s">
        <v>25</v>
      </c>
      <c r="J3779" s="3" t="s">
        <v>85</v>
      </c>
      <c r="K3779" s="3" t="s">
        <v>9</v>
      </c>
      <c r="L3779" t="s">
        <v>1593</v>
      </c>
      <c r="M3779" t="s">
        <v>90</v>
      </c>
      <c r="N3779" s="6" t="s">
        <v>1423</v>
      </c>
      <c r="O3779" s="6" t="s">
        <v>1440</v>
      </c>
      <c r="P3779" s="6" t="s">
        <v>1441</v>
      </c>
      <c r="Q3779" s="6" t="s">
        <v>90</v>
      </c>
      <c r="R3779" s="6" t="s">
        <v>90</v>
      </c>
      <c r="S3779" s="6"/>
    </row>
    <row r="3780" spans="1:19" ht="15" hidden="1" customHeight="1" x14ac:dyDescent="0.25">
      <c r="A3780" t="s">
        <v>10278</v>
      </c>
      <c r="B3780" s="6" t="s">
        <v>10277</v>
      </c>
      <c r="H3780" s="3" t="e">
        <f>IF(I3780="",200,VLOOKUP(I3780,#REF!,2,FALSE))</f>
        <v>#REF!</v>
      </c>
      <c r="I3780" t="s">
        <v>25</v>
      </c>
      <c r="J3780" s="3" t="s">
        <v>85</v>
      </c>
      <c r="K3780" s="3" t="s">
        <v>9</v>
      </c>
      <c r="L3780" t="s">
        <v>1593</v>
      </c>
      <c r="M3780" t="s">
        <v>90</v>
      </c>
      <c r="N3780" s="6" t="s">
        <v>1423</v>
      </c>
      <c r="O3780" s="6" t="s">
        <v>1440</v>
      </c>
      <c r="P3780" s="6" t="s">
        <v>1441</v>
      </c>
      <c r="Q3780" s="6" t="s">
        <v>90</v>
      </c>
      <c r="R3780" s="6" t="s">
        <v>90</v>
      </c>
      <c r="S3780" s="6"/>
    </row>
    <row r="3781" spans="1:19" ht="15" hidden="1" customHeight="1" x14ac:dyDescent="0.25">
      <c r="A3781" t="s">
        <v>10279</v>
      </c>
      <c r="B3781" s="6" t="s">
        <v>10280</v>
      </c>
      <c r="H3781" s="3" t="e">
        <f>IF(I3781="",200,VLOOKUP(I3781,#REF!,2,FALSE))</f>
        <v>#REF!</v>
      </c>
      <c r="I3781" t="s">
        <v>25</v>
      </c>
      <c r="J3781" s="3" t="s">
        <v>85</v>
      </c>
      <c r="K3781" s="3" t="s">
        <v>9</v>
      </c>
      <c r="L3781" t="s">
        <v>1593</v>
      </c>
      <c r="M3781" t="s">
        <v>90</v>
      </c>
      <c r="N3781" s="6" t="s">
        <v>1423</v>
      </c>
      <c r="O3781" s="6" t="s">
        <v>1445</v>
      </c>
      <c r="P3781" s="6" t="s">
        <v>1446</v>
      </c>
      <c r="Q3781" s="6" t="s">
        <v>90</v>
      </c>
      <c r="R3781" s="6" t="s">
        <v>90</v>
      </c>
      <c r="S3781" s="6"/>
    </row>
    <row r="3782" spans="1:19" ht="15" hidden="1" customHeight="1" x14ac:dyDescent="0.25">
      <c r="A3782" t="s">
        <v>10281</v>
      </c>
      <c r="B3782" s="6" t="s">
        <v>10280</v>
      </c>
      <c r="H3782" s="3" t="e">
        <f>IF(I3782="",200,VLOOKUP(I3782,#REF!,2,FALSE))</f>
        <v>#REF!</v>
      </c>
      <c r="I3782" t="s">
        <v>25</v>
      </c>
      <c r="J3782" s="3" t="s">
        <v>85</v>
      </c>
      <c r="K3782" s="3" t="s">
        <v>9</v>
      </c>
      <c r="L3782" t="s">
        <v>1593</v>
      </c>
      <c r="M3782" t="s">
        <v>90</v>
      </c>
      <c r="N3782" s="6" t="s">
        <v>1423</v>
      </c>
      <c r="O3782" s="6" t="s">
        <v>1445</v>
      </c>
      <c r="P3782" s="6" t="s">
        <v>1446</v>
      </c>
      <c r="Q3782" s="6" t="s">
        <v>90</v>
      </c>
      <c r="R3782" s="6" t="s">
        <v>90</v>
      </c>
      <c r="S3782" s="6"/>
    </row>
    <row r="3783" spans="1:19" ht="15" hidden="1" customHeight="1" x14ac:dyDescent="0.25">
      <c r="A3783" t="s">
        <v>10282</v>
      </c>
      <c r="B3783" s="6" t="s">
        <v>10283</v>
      </c>
      <c r="H3783" s="3" t="e">
        <f>IF(I3783="",200,VLOOKUP(I3783,#REF!,2,FALSE))</f>
        <v>#REF!</v>
      </c>
      <c r="I3783" t="s">
        <v>25</v>
      </c>
      <c r="J3783" s="3" t="s">
        <v>85</v>
      </c>
      <c r="K3783" s="3" t="s">
        <v>9</v>
      </c>
      <c r="L3783" t="s">
        <v>1593</v>
      </c>
      <c r="M3783" t="s">
        <v>90</v>
      </c>
      <c r="N3783" s="6" t="s">
        <v>1423</v>
      </c>
      <c r="O3783" s="6" t="s">
        <v>1450</v>
      </c>
      <c r="P3783" s="6" t="s">
        <v>1451</v>
      </c>
      <c r="Q3783" s="6" t="s">
        <v>90</v>
      </c>
      <c r="R3783" s="6" t="s">
        <v>90</v>
      </c>
      <c r="S3783" s="6"/>
    </row>
    <row r="3784" spans="1:19" ht="15" hidden="1" customHeight="1" x14ac:dyDescent="0.25">
      <c r="A3784" t="s">
        <v>10284</v>
      </c>
      <c r="B3784" s="6" t="s">
        <v>10283</v>
      </c>
      <c r="H3784" s="3" t="e">
        <f>IF(I3784="",200,VLOOKUP(I3784,#REF!,2,FALSE))</f>
        <v>#REF!</v>
      </c>
      <c r="I3784" t="s">
        <v>25</v>
      </c>
      <c r="J3784" s="3" t="s">
        <v>85</v>
      </c>
      <c r="K3784" s="3" t="s">
        <v>9</v>
      </c>
      <c r="L3784" t="s">
        <v>1593</v>
      </c>
      <c r="M3784" t="s">
        <v>90</v>
      </c>
      <c r="N3784" s="6" t="s">
        <v>1423</v>
      </c>
      <c r="O3784" s="6" t="s">
        <v>1450</v>
      </c>
      <c r="P3784" s="6" t="s">
        <v>1451</v>
      </c>
      <c r="Q3784" s="6" t="s">
        <v>90</v>
      </c>
      <c r="R3784" s="6" t="s">
        <v>90</v>
      </c>
      <c r="S3784" s="6"/>
    </row>
    <row r="3785" spans="1:19" ht="15" hidden="1" customHeight="1" x14ac:dyDescent="0.25">
      <c r="A3785" t="s">
        <v>10285</v>
      </c>
      <c r="B3785" s="6" t="s">
        <v>10286</v>
      </c>
      <c r="H3785" s="3" t="e">
        <f>IF(I3785="",200,VLOOKUP(I3785,#REF!,2,FALSE))</f>
        <v>#REF!</v>
      </c>
      <c r="I3785" t="s">
        <v>25</v>
      </c>
      <c r="J3785" s="3" t="s">
        <v>85</v>
      </c>
      <c r="K3785" s="3" t="s">
        <v>9</v>
      </c>
      <c r="L3785" t="s">
        <v>1593</v>
      </c>
      <c r="M3785" t="s">
        <v>90</v>
      </c>
      <c r="N3785" s="6" t="s">
        <v>1455</v>
      </c>
      <c r="O3785" s="6" t="s">
        <v>1456</v>
      </c>
      <c r="P3785" s="6" t="s">
        <v>1457</v>
      </c>
      <c r="Q3785" s="6" t="s">
        <v>90</v>
      </c>
      <c r="R3785" s="6" t="s">
        <v>1458</v>
      </c>
      <c r="S3785" s="6"/>
    </row>
    <row r="3786" spans="1:19" ht="15" hidden="1" customHeight="1" x14ac:dyDescent="0.25">
      <c r="A3786" t="s">
        <v>10287</v>
      </c>
      <c r="B3786" s="6" t="s">
        <v>10288</v>
      </c>
      <c r="H3786" s="3" t="e">
        <f>IF(I3786="",200,VLOOKUP(I3786,#REF!,2,FALSE))</f>
        <v>#REF!</v>
      </c>
      <c r="I3786" t="s">
        <v>25</v>
      </c>
      <c r="J3786" s="3" t="s">
        <v>85</v>
      </c>
      <c r="K3786" s="3" t="s">
        <v>9</v>
      </c>
      <c r="L3786" t="s">
        <v>1593</v>
      </c>
      <c r="M3786" t="s">
        <v>90</v>
      </c>
      <c r="N3786" s="6" t="s">
        <v>1461</v>
      </c>
      <c r="O3786" s="6" t="s">
        <v>1462</v>
      </c>
      <c r="P3786" s="6" t="s">
        <v>1463</v>
      </c>
      <c r="Q3786" s="6" t="s">
        <v>90</v>
      </c>
      <c r="R3786" s="6" t="s">
        <v>1464</v>
      </c>
      <c r="S3786" s="6"/>
    </row>
    <row r="3787" spans="1:19" ht="15" hidden="1" customHeight="1" x14ac:dyDescent="0.25">
      <c r="A3787" t="s">
        <v>10289</v>
      </c>
      <c r="B3787" s="6" t="s">
        <v>10290</v>
      </c>
      <c r="H3787" s="3" t="e">
        <f>IF(I3787="",200,VLOOKUP(I3787,#REF!,2,FALSE))</f>
        <v>#REF!</v>
      </c>
      <c r="I3787" t="s">
        <v>25</v>
      </c>
      <c r="J3787" s="3" t="s">
        <v>85</v>
      </c>
      <c r="K3787" s="3" t="s">
        <v>9</v>
      </c>
      <c r="L3787" t="s">
        <v>1593</v>
      </c>
      <c r="M3787" t="s">
        <v>90</v>
      </c>
      <c r="N3787" s="6" t="s">
        <v>1467</v>
      </c>
      <c r="O3787" s="6" t="s">
        <v>1468</v>
      </c>
      <c r="P3787" s="6" t="s">
        <v>1469</v>
      </c>
      <c r="Q3787" s="6" t="s">
        <v>90</v>
      </c>
      <c r="R3787" s="6" t="s">
        <v>90</v>
      </c>
      <c r="S3787" s="6"/>
    </row>
    <row r="3788" spans="1:19" ht="15" hidden="1" customHeight="1" x14ac:dyDescent="0.25">
      <c r="A3788" t="s">
        <v>10291</v>
      </c>
      <c r="B3788" s="6" t="s">
        <v>10292</v>
      </c>
      <c r="H3788" s="3" t="e">
        <f>IF(I3788="",200,VLOOKUP(I3788,#REF!,2,FALSE))</f>
        <v>#REF!</v>
      </c>
      <c r="I3788" t="s">
        <v>25</v>
      </c>
      <c r="J3788" s="3" t="s">
        <v>85</v>
      </c>
      <c r="K3788" s="3" t="s">
        <v>9</v>
      </c>
      <c r="L3788" t="s">
        <v>1593</v>
      </c>
      <c r="M3788" t="s">
        <v>90</v>
      </c>
      <c r="N3788" s="6" t="s">
        <v>1472</v>
      </c>
      <c r="O3788" s="6" t="s">
        <v>1473</v>
      </c>
      <c r="P3788" s="6" t="s">
        <v>1474</v>
      </c>
      <c r="Q3788" s="6" t="s">
        <v>90</v>
      </c>
      <c r="R3788" s="6" t="s">
        <v>1475</v>
      </c>
      <c r="S3788" s="6"/>
    </row>
    <row r="3789" spans="1:19" ht="15" hidden="1" customHeight="1" x14ac:dyDescent="0.25">
      <c r="A3789" t="s">
        <v>10293</v>
      </c>
      <c r="B3789" s="6" t="s">
        <v>10294</v>
      </c>
      <c r="H3789" s="3" t="e">
        <f>IF(I3789="",200,VLOOKUP(I3789,#REF!,2,FALSE))</f>
        <v>#REF!</v>
      </c>
      <c r="I3789" t="s">
        <v>25</v>
      </c>
      <c r="J3789" s="3" t="s">
        <v>85</v>
      </c>
      <c r="K3789" s="3" t="s">
        <v>9</v>
      </c>
      <c r="L3789" t="s">
        <v>1593</v>
      </c>
      <c r="M3789" t="s">
        <v>90</v>
      </c>
      <c r="N3789" s="6" t="s">
        <v>1478</v>
      </c>
      <c r="O3789" s="6" t="s">
        <v>1479</v>
      </c>
      <c r="P3789" s="6" t="s">
        <v>1474</v>
      </c>
      <c r="Q3789" s="6" t="s">
        <v>90</v>
      </c>
      <c r="R3789" s="6" t="s">
        <v>1480</v>
      </c>
      <c r="S3789" s="6"/>
    </row>
    <row r="3790" spans="1:19" ht="15" hidden="1" customHeight="1" x14ac:dyDescent="0.25">
      <c r="A3790" t="s">
        <v>10295</v>
      </c>
      <c r="B3790" s="6" t="s">
        <v>10296</v>
      </c>
      <c r="H3790" s="3" t="e">
        <f>IF(I3790="",200,VLOOKUP(I3790,#REF!,2,FALSE))</f>
        <v>#REF!</v>
      </c>
      <c r="I3790" t="s">
        <v>25</v>
      </c>
      <c r="J3790" s="3" t="s">
        <v>85</v>
      </c>
      <c r="K3790" s="3" t="s">
        <v>9</v>
      </c>
      <c r="L3790" t="s">
        <v>1593</v>
      </c>
      <c r="M3790" t="s">
        <v>90</v>
      </c>
      <c r="N3790" s="6" t="s">
        <v>1483</v>
      </c>
      <c r="O3790" s="6" t="s">
        <v>1484</v>
      </c>
      <c r="P3790" s="6" t="s">
        <v>1463</v>
      </c>
      <c r="Q3790" s="6" t="s">
        <v>90</v>
      </c>
      <c r="R3790" s="6" t="s">
        <v>1485</v>
      </c>
      <c r="S3790" s="6"/>
    </row>
    <row r="3791" spans="1:19" ht="15" hidden="1" customHeight="1" x14ac:dyDescent="0.25">
      <c r="A3791" t="s">
        <v>10297</v>
      </c>
      <c r="B3791" s="6" t="s">
        <v>10298</v>
      </c>
      <c r="H3791" s="3" t="e">
        <f>IF(I3791="",200,VLOOKUP(I3791,#REF!,2,FALSE))</f>
        <v>#REF!</v>
      </c>
      <c r="I3791" t="s">
        <v>25</v>
      </c>
      <c r="J3791" s="3" t="s">
        <v>85</v>
      </c>
      <c r="K3791" s="3" t="s">
        <v>9</v>
      </c>
      <c r="L3791" t="s">
        <v>1593</v>
      </c>
      <c r="M3791" t="s">
        <v>90</v>
      </c>
      <c r="N3791" s="6" t="s">
        <v>1488</v>
      </c>
      <c r="O3791" s="6" t="s">
        <v>1489</v>
      </c>
      <c r="P3791" s="6" t="s">
        <v>1490</v>
      </c>
      <c r="Q3791" s="6" t="s">
        <v>90</v>
      </c>
      <c r="R3791" s="6" t="s">
        <v>1491</v>
      </c>
      <c r="S3791" s="6"/>
    </row>
    <row r="3792" spans="1:19" ht="15" hidden="1" customHeight="1" x14ac:dyDescent="0.25">
      <c r="A3792" t="s">
        <v>10299</v>
      </c>
      <c r="B3792" s="6" t="s">
        <v>10300</v>
      </c>
      <c r="H3792" s="3" t="e">
        <f>IF(I3792="",200,VLOOKUP(I3792,#REF!,2,FALSE))</f>
        <v>#REF!</v>
      </c>
      <c r="I3792" t="s">
        <v>25</v>
      </c>
      <c r="J3792" s="3" t="s">
        <v>85</v>
      </c>
      <c r="K3792" s="3" t="s">
        <v>9</v>
      </c>
      <c r="L3792" t="s">
        <v>1593</v>
      </c>
      <c r="M3792" t="s">
        <v>90</v>
      </c>
      <c r="N3792" s="6" t="s">
        <v>1488</v>
      </c>
      <c r="O3792" s="6" t="s">
        <v>1494</v>
      </c>
      <c r="P3792" s="6" t="s">
        <v>1495</v>
      </c>
      <c r="Q3792" s="6" t="s">
        <v>90</v>
      </c>
      <c r="R3792" s="6" t="s">
        <v>1496</v>
      </c>
      <c r="S3792" s="6"/>
    </row>
    <row r="3793" spans="1:19" ht="15" hidden="1" customHeight="1" x14ac:dyDescent="0.25">
      <c r="A3793" t="s">
        <v>10301</v>
      </c>
      <c r="B3793" s="6" t="s">
        <v>10302</v>
      </c>
      <c r="H3793" s="3" t="e">
        <f>IF(I3793="",200,VLOOKUP(I3793,#REF!,2,FALSE))</f>
        <v>#REF!</v>
      </c>
      <c r="I3793" t="s">
        <v>25</v>
      </c>
      <c r="J3793" s="3" t="s">
        <v>85</v>
      </c>
      <c r="K3793" s="3" t="s">
        <v>9</v>
      </c>
      <c r="L3793" t="s">
        <v>1593</v>
      </c>
      <c r="M3793" t="s">
        <v>90</v>
      </c>
      <c r="N3793" s="6" t="s">
        <v>1499</v>
      </c>
      <c r="O3793" s="6" t="s">
        <v>1500</v>
      </c>
      <c r="P3793" s="6" t="s">
        <v>1501</v>
      </c>
      <c r="Q3793" s="6" t="s">
        <v>90</v>
      </c>
      <c r="R3793" s="6" t="s">
        <v>90</v>
      </c>
      <c r="S3793" s="6"/>
    </row>
    <row r="3794" spans="1:19" ht="15" hidden="1" customHeight="1" x14ac:dyDescent="0.25">
      <c r="A3794" t="s">
        <v>10303</v>
      </c>
      <c r="B3794" s="6" t="s">
        <v>10304</v>
      </c>
      <c r="H3794" s="3" t="e">
        <f>IF(I3794="",200,VLOOKUP(I3794,#REF!,2,FALSE))</f>
        <v>#REF!</v>
      </c>
      <c r="I3794" t="s">
        <v>25</v>
      </c>
      <c r="J3794" s="3" t="s">
        <v>85</v>
      </c>
      <c r="K3794" s="3" t="s">
        <v>9</v>
      </c>
      <c r="L3794" t="s">
        <v>1593</v>
      </c>
      <c r="M3794" t="s">
        <v>90</v>
      </c>
      <c r="N3794" s="6" t="s">
        <v>1504</v>
      </c>
      <c r="O3794" s="6" t="s">
        <v>1505</v>
      </c>
      <c r="P3794" s="6" t="s">
        <v>1490</v>
      </c>
      <c r="Q3794" s="6" t="s">
        <v>90</v>
      </c>
      <c r="R3794" s="6" t="s">
        <v>1506</v>
      </c>
      <c r="S3794" s="6"/>
    </row>
    <row r="3795" spans="1:19" ht="15" hidden="1" customHeight="1" x14ac:dyDescent="0.25">
      <c r="A3795" t="s">
        <v>10305</v>
      </c>
      <c r="B3795" s="6" t="s">
        <v>10306</v>
      </c>
      <c r="H3795" s="3" t="e">
        <f>IF(I3795="",200,VLOOKUP(I3795,#REF!,2,FALSE))</f>
        <v>#REF!</v>
      </c>
      <c r="I3795" t="s">
        <v>25</v>
      </c>
      <c r="J3795" s="3" t="s">
        <v>85</v>
      </c>
      <c r="K3795" s="3" t="s">
        <v>9</v>
      </c>
      <c r="L3795" t="s">
        <v>1593</v>
      </c>
      <c r="M3795" t="s">
        <v>90</v>
      </c>
      <c r="N3795" s="6" t="s">
        <v>1504</v>
      </c>
      <c r="O3795" s="6" t="s">
        <v>1509</v>
      </c>
      <c r="P3795" s="6" t="s">
        <v>1495</v>
      </c>
      <c r="Q3795" s="6" t="s">
        <v>90</v>
      </c>
      <c r="R3795" s="6" t="s">
        <v>1510</v>
      </c>
      <c r="S3795" s="6"/>
    </row>
    <row r="3796" spans="1:19" ht="15" hidden="1" customHeight="1" x14ac:dyDescent="0.25">
      <c r="A3796" t="s">
        <v>10307</v>
      </c>
      <c r="B3796" s="6" t="s">
        <v>10308</v>
      </c>
      <c r="H3796" s="3" t="e">
        <f>IF(I3796="",200,VLOOKUP(I3796,#REF!,2,FALSE))</f>
        <v>#REF!</v>
      </c>
      <c r="I3796" t="s">
        <v>25</v>
      </c>
      <c r="J3796" s="3" t="s">
        <v>85</v>
      </c>
      <c r="K3796" s="3" t="s">
        <v>9</v>
      </c>
      <c r="L3796" t="s">
        <v>1593</v>
      </c>
      <c r="M3796" t="s">
        <v>90</v>
      </c>
      <c r="N3796" s="6" t="s">
        <v>1504</v>
      </c>
      <c r="O3796" s="6" t="s">
        <v>1513</v>
      </c>
      <c r="P3796" s="6" t="s">
        <v>1514</v>
      </c>
      <c r="Q3796" s="6" t="s">
        <v>90</v>
      </c>
      <c r="R3796" s="6" t="s">
        <v>1515</v>
      </c>
      <c r="S3796" s="6"/>
    </row>
    <row r="3797" spans="1:19" ht="15" hidden="1" customHeight="1" x14ac:dyDescent="0.25">
      <c r="A3797" t="s">
        <v>10309</v>
      </c>
      <c r="B3797" s="6" t="s">
        <v>10310</v>
      </c>
      <c r="H3797" s="3" t="e">
        <f>IF(I3797="",200,VLOOKUP(I3797,#REF!,2,FALSE))</f>
        <v>#REF!</v>
      </c>
      <c r="I3797" t="s">
        <v>25</v>
      </c>
      <c r="J3797" s="3" t="s">
        <v>85</v>
      </c>
      <c r="K3797" s="3" t="s">
        <v>9</v>
      </c>
      <c r="L3797" t="s">
        <v>1593</v>
      </c>
      <c r="M3797" t="s">
        <v>90</v>
      </c>
      <c r="N3797" s="6" t="s">
        <v>1488</v>
      </c>
      <c r="O3797" s="6" t="s">
        <v>1518</v>
      </c>
      <c r="P3797" s="6" t="s">
        <v>1514</v>
      </c>
      <c r="Q3797" s="6" t="s">
        <v>90</v>
      </c>
      <c r="R3797" s="6" t="s">
        <v>1519</v>
      </c>
      <c r="S3797" s="6"/>
    </row>
    <row r="3798" spans="1:19" ht="15" hidden="1" customHeight="1" x14ac:dyDescent="0.25">
      <c r="A3798" t="s">
        <v>10311</v>
      </c>
      <c r="B3798" s="6" t="s">
        <v>10312</v>
      </c>
      <c r="H3798" s="3" t="e">
        <f>IF(I3798="",200,VLOOKUP(I3798,#REF!,2,FALSE))</f>
        <v>#REF!</v>
      </c>
      <c r="I3798" t="s">
        <v>25</v>
      </c>
      <c r="J3798" s="3" t="s">
        <v>85</v>
      </c>
      <c r="K3798" s="3" t="s">
        <v>9</v>
      </c>
      <c r="L3798" t="s">
        <v>1593</v>
      </c>
      <c r="M3798" t="s">
        <v>90</v>
      </c>
      <c r="N3798" s="6" t="s">
        <v>1499</v>
      </c>
      <c r="O3798" s="6" t="s">
        <v>1522</v>
      </c>
      <c r="P3798" s="6" t="s">
        <v>1523</v>
      </c>
      <c r="Q3798" s="6" t="s">
        <v>90</v>
      </c>
      <c r="R3798" s="6" t="s">
        <v>1745</v>
      </c>
      <c r="S3798" s="6"/>
    </row>
    <row r="3799" spans="1:19" ht="15" hidden="1" customHeight="1" x14ac:dyDescent="0.25">
      <c r="A3799" t="s">
        <v>10313</v>
      </c>
      <c r="B3799" s="6" t="s">
        <v>10314</v>
      </c>
      <c r="H3799" s="3" t="e">
        <f>IF(I3799="",200,VLOOKUP(I3799,#REF!,2,FALSE))</f>
        <v>#REF!</v>
      </c>
      <c r="I3799" t="s">
        <v>25</v>
      </c>
      <c r="J3799" s="3" t="s">
        <v>85</v>
      </c>
      <c r="K3799" s="3" t="s">
        <v>9</v>
      </c>
      <c r="L3799" t="s">
        <v>1593</v>
      </c>
      <c r="M3799" t="s">
        <v>90</v>
      </c>
      <c r="N3799" s="6" t="s">
        <v>1467</v>
      </c>
      <c r="O3799" s="6" t="s">
        <v>1527</v>
      </c>
      <c r="P3799" s="6" t="s">
        <v>1528</v>
      </c>
      <c r="Q3799" s="6" t="s">
        <v>90</v>
      </c>
      <c r="R3799" s="6" t="s">
        <v>1529</v>
      </c>
      <c r="S3799" s="6"/>
    </row>
    <row r="3800" spans="1:19" ht="15" hidden="1" customHeight="1" x14ac:dyDescent="0.25">
      <c r="A3800" t="s">
        <v>10315</v>
      </c>
      <c r="B3800" s="6" t="s">
        <v>10316</v>
      </c>
      <c r="H3800" s="3" t="e">
        <f>IF(I3800="",200,VLOOKUP(I3800,#REF!,2,FALSE))</f>
        <v>#REF!</v>
      </c>
      <c r="I3800" t="s">
        <v>25</v>
      </c>
      <c r="J3800" s="3" t="s">
        <v>85</v>
      </c>
      <c r="K3800" s="3" t="s">
        <v>9</v>
      </c>
      <c r="L3800" t="s">
        <v>1593</v>
      </c>
      <c r="M3800" t="s">
        <v>90</v>
      </c>
      <c r="N3800" s="6" t="s">
        <v>1532</v>
      </c>
      <c r="O3800" s="6" t="s">
        <v>1533</v>
      </c>
      <c r="P3800" s="6" t="s">
        <v>1534</v>
      </c>
      <c r="Q3800" s="6" t="s">
        <v>90</v>
      </c>
      <c r="R3800" s="6" t="s">
        <v>1535</v>
      </c>
      <c r="S3800" s="6"/>
    </row>
    <row r="3801" spans="1:19" ht="15" hidden="1" customHeight="1" x14ac:dyDescent="0.25">
      <c r="A3801" t="s">
        <v>10317</v>
      </c>
      <c r="B3801" s="6" t="s">
        <v>10318</v>
      </c>
      <c r="H3801" s="3" t="e">
        <f>IF(I3801="",200,VLOOKUP(I3801,#REF!,2,FALSE))</f>
        <v>#REF!</v>
      </c>
      <c r="I3801" t="s">
        <v>25</v>
      </c>
      <c r="J3801" s="3" t="s">
        <v>85</v>
      </c>
      <c r="K3801" s="3" t="s">
        <v>9</v>
      </c>
      <c r="L3801" t="s">
        <v>1593</v>
      </c>
      <c r="M3801" t="s">
        <v>90</v>
      </c>
      <c r="N3801" s="6" t="s">
        <v>1532</v>
      </c>
      <c r="O3801" s="6" t="s">
        <v>1538</v>
      </c>
      <c r="P3801" s="6" t="s">
        <v>1490</v>
      </c>
      <c r="Q3801" s="6" t="s">
        <v>90</v>
      </c>
      <c r="R3801" s="6" t="s">
        <v>1539</v>
      </c>
      <c r="S3801" s="6"/>
    </row>
    <row r="3802" spans="1:19" ht="15" hidden="1" customHeight="1" x14ac:dyDescent="0.25">
      <c r="A3802" t="s">
        <v>10319</v>
      </c>
      <c r="B3802" s="6" t="s">
        <v>10320</v>
      </c>
      <c r="H3802" s="3" t="e">
        <f>IF(I3802="",200,VLOOKUP(I3802,#REF!,2,FALSE))</f>
        <v>#REF!</v>
      </c>
      <c r="I3802" t="s">
        <v>25</v>
      </c>
      <c r="J3802" s="3" t="s">
        <v>85</v>
      </c>
      <c r="K3802" s="3" t="s">
        <v>9</v>
      </c>
      <c r="L3802" t="s">
        <v>1593</v>
      </c>
      <c r="M3802" t="s">
        <v>90</v>
      </c>
      <c r="N3802" s="6" t="s">
        <v>1467</v>
      </c>
      <c r="O3802" s="6" t="s">
        <v>1542</v>
      </c>
      <c r="P3802" s="6" t="s">
        <v>1543</v>
      </c>
      <c r="Q3802" s="6" t="s">
        <v>90</v>
      </c>
      <c r="R3802" s="6" t="s">
        <v>1544</v>
      </c>
      <c r="S3802" s="6"/>
    </row>
    <row r="3803" spans="1:19" ht="15" hidden="1" customHeight="1" x14ac:dyDescent="0.25">
      <c r="A3803" t="s">
        <v>10321</v>
      </c>
      <c r="B3803" s="6" t="s">
        <v>10322</v>
      </c>
      <c r="H3803" s="3" t="e">
        <f>IF(I3803="",200,VLOOKUP(I3803,#REF!,2,FALSE))</f>
        <v>#REF!</v>
      </c>
      <c r="I3803" t="s">
        <v>25</v>
      </c>
      <c r="J3803" s="3" t="s">
        <v>85</v>
      </c>
      <c r="K3803" s="3" t="s">
        <v>9</v>
      </c>
      <c r="L3803" t="s">
        <v>1593</v>
      </c>
      <c r="M3803" t="s">
        <v>90</v>
      </c>
      <c r="N3803" s="6" t="s">
        <v>1547</v>
      </c>
      <c r="O3803" s="6" t="s">
        <v>1548</v>
      </c>
      <c r="P3803" s="6" t="s">
        <v>1549</v>
      </c>
      <c r="Q3803" s="6" t="s">
        <v>90</v>
      </c>
      <c r="R3803" s="6" t="s">
        <v>90</v>
      </c>
      <c r="S3803" s="6"/>
    </row>
    <row r="3804" spans="1:19" ht="15" hidden="1" customHeight="1" x14ac:dyDescent="0.25">
      <c r="A3804" t="s">
        <v>10323</v>
      </c>
      <c r="B3804" s="6" t="s">
        <v>10324</v>
      </c>
      <c r="H3804" s="3" t="e">
        <f>IF(I3804="",200,VLOOKUP(I3804,#REF!,2,FALSE))</f>
        <v>#REF!</v>
      </c>
      <c r="I3804" t="s">
        <v>25</v>
      </c>
      <c r="J3804" s="3" t="s">
        <v>85</v>
      </c>
      <c r="K3804" s="3" t="s">
        <v>9</v>
      </c>
      <c r="L3804" t="s">
        <v>1593</v>
      </c>
      <c r="M3804" t="s">
        <v>90</v>
      </c>
      <c r="N3804" s="6" t="s">
        <v>1532</v>
      </c>
      <c r="O3804" s="6" t="s">
        <v>1758</v>
      </c>
      <c r="P3804" s="6" t="s">
        <v>1495</v>
      </c>
      <c r="Q3804" s="6" t="s">
        <v>90</v>
      </c>
      <c r="R3804" s="6" t="s">
        <v>1553</v>
      </c>
      <c r="S3804" s="6"/>
    </row>
    <row r="3805" spans="1:19" ht="15" hidden="1" customHeight="1" x14ac:dyDescent="0.25">
      <c r="A3805" t="s">
        <v>10325</v>
      </c>
      <c r="B3805" s="6" t="s">
        <v>10326</v>
      </c>
      <c r="H3805" s="3" t="e">
        <f>IF(I3805="",200,VLOOKUP(I3805,#REF!,2,FALSE))</f>
        <v>#REF!</v>
      </c>
      <c r="I3805" t="s">
        <v>25</v>
      </c>
      <c r="J3805" s="3" t="s">
        <v>85</v>
      </c>
      <c r="K3805" s="3" t="s">
        <v>9</v>
      </c>
      <c r="L3805" t="s">
        <v>1593</v>
      </c>
      <c r="M3805" t="s">
        <v>90</v>
      </c>
      <c r="N3805" s="6" t="s">
        <v>1556</v>
      </c>
      <c r="O3805" s="6" t="s">
        <v>1557</v>
      </c>
      <c r="P3805" s="6" t="s">
        <v>1558</v>
      </c>
      <c r="Q3805" s="6" t="s">
        <v>90</v>
      </c>
      <c r="R3805" s="6" t="s">
        <v>1559</v>
      </c>
      <c r="S3805" s="6"/>
    </row>
    <row r="3806" spans="1:19" ht="15" hidden="1" customHeight="1" x14ac:dyDescent="0.25">
      <c r="A3806" t="s">
        <v>10327</v>
      </c>
      <c r="B3806" s="6" t="s">
        <v>10328</v>
      </c>
      <c r="H3806" s="3" t="e">
        <f>IF(I3806="",200,VLOOKUP(I3806,#REF!,2,FALSE))</f>
        <v>#REF!</v>
      </c>
      <c r="I3806" t="s">
        <v>25</v>
      </c>
      <c r="J3806" s="3" t="s">
        <v>85</v>
      </c>
      <c r="K3806" s="3" t="s">
        <v>9</v>
      </c>
      <c r="L3806" t="s">
        <v>1593</v>
      </c>
      <c r="M3806" t="s">
        <v>90</v>
      </c>
      <c r="N3806" s="6" t="s">
        <v>1562</v>
      </c>
      <c r="O3806" s="6" t="s">
        <v>1563</v>
      </c>
      <c r="P3806" s="6" t="s">
        <v>1564</v>
      </c>
      <c r="Q3806" s="6" t="s">
        <v>90</v>
      </c>
      <c r="R3806" s="6" t="s">
        <v>1565</v>
      </c>
      <c r="S3806" s="6"/>
    </row>
    <row r="3807" spans="1:19" ht="15" hidden="1" customHeight="1" x14ac:dyDescent="0.25">
      <c r="A3807" t="s">
        <v>10329</v>
      </c>
      <c r="B3807" s="6" t="s">
        <v>10330</v>
      </c>
      <c r="H3807" s="3" t="e">
        <f>IF(I3807="",200,VLOOKUP(I3807,#REF!,2,FALSE))</f>
        <v>#REF!</v>
      </c>
      <c r="I3807" t="s">
        <v>25</v>
      </c>
      <c r="J3807" s="3" t="s">
        <v>85</v>
      </c>
      <c r="K3807" s="3" t="s">
        <v>9</v>
      </c>
      <c r="L3807" t="s">
        <v>1593</v>
      </c>
      <c r="M3807" t="s">
        <v>90</v>
      </c>
      <c r="N3807" s="6" t="s">
        <v>1568</v>
      </c>
      <c r="O3807" s="6" t="s">
        <v>1569</v>
      </c>
      <c r="P3807" s="6" t="s">
        <v>1564</v>
      </c>
      <c r="Q3807" s="6" t="s">
        <v>90</v>
      </c>
      <c r="R3807" s="6" t="s">
        <v>1570</v>
      </c>
      <c r="S3807" s="6"/>
    </row>
    <row r="3808" spans="1:19" ht="15" hidden="1" customHeight="1" x14ac:dyDescent="0.25">
      <c r="A3808" t="s">
        <v>10331</v>
      </c>
      <c r="B3808" s="6" t="s">
        <v>10332</v>
      </c>
      <c r="H3808" s="3" t="e">
        <f>IF(I3808="",200,VLOOKUP(I3808,#REF!,2,FALSE))</f>
        <v>#REF!</v>
      </c>
      <c r="I3808" t="s">
        <v>25</v>
      </c>
      <c r="J3808" s="3" t="s">
        <v>85</v>
      </c>
      <c r="K3808" s="3" t="s">
        <v>9</v>
      </c>
      <c r="L3808" t="s">
        <v>1593</v>
      </c>
      <c r="M3808" t="s">
        <v>90</v>
      </c>
      <c r="N3808" s="6" t="s">
        <v>1368</v>
      </c>
      <c r="P3808" s="6" t="s">
        <v>1369</v>
      </c>
      <c r="Q3808" s="6" t="s">
        <v>90</v>
      </c>
      <c r="R3808" s="6" t="s">
        <v>1767</v>
      </c>
      <c r="S3808" s="6"/>
    </row>
    <row r="3809" spans="1:19" ht="15" hidden="1" customHeight="1" x14ac:dyDescent="0.25">
      <c r="A3809" t="s">
        <v>10333</v>
      </c>
      <c r="B3809" s="6" t="s">
        <v>10334</v>
      </c>
      <c r="H3809" s="3" t="e">
        <f>IF(I3809="",200,VLOOKUP(I3809,#REF!,2,FALSE))</f>
        <v>#REF!</v>
      </c>
      <c r="I3809" t="s">
        <v>25</v>
      </c>
      <c r="J3809" s="3" t="s">
        <v>85</v>
      </c>
      <c r="K3809" s="3" t="s">
        <v>9</v>
      </c>
      <c r="L3809" t="s">
        <v>1593</v>
      </c>
      <c r="M3809" t="s">
        <v>90</v>
      </c>
      <c r="N3809" s="6" t="s">
        <v>1770</v>
      </c>
      <c r="P3809" s="6" t="s">
        <v>1374</v>
      </c>
      <c r="Q3809" s="6" t="s">
        <v>90</v>
      </c>
      <c r="R3809" s="6" t="s">
        <v>1375</v>
      </c>
      <c r="S3809" s="6"/>
    </row>
    <row r="3810" spans="1:19" ht="15" hidden="1" customHeight="1" x14ac:dyDescent="0.25">
      <c r="A3810" t="s">
        <v>10335</v>
      </c>
      <c r="B3810" s="6" t="s">
        <v>10336</v>
      </c>
      <c r="H3810" s="3" t="e">
        <f>IF(I3810="",200,VLOOKUP(I3810,#REF!,2,FALSE))</f>
        <v>#REF!</v>
      </c>
      <c r="I3810" t="s">
        <v>25</v>
      </c>
      <c r="J3810" s="3" t="s">
        <v>85</v>
      </c>
      <c r="K3810" s="3" t="s">
        <v>9</v>
      </c>
      <c r="L3810" t="s">
        <v>1593</v>
      </c>
      <c r="M3810" t="s">
        <v>90</v>
      </c>
      <c r="N3810" s="6" t="s">
        <v>1378</v>
      </c>
      <c r="P3810" s="6" t="s">
        <v>1379</v>
      </c>
      <c r="Q3810" s="6" t="s">
        <v>90</v>
      </c>
      <c r="R3810" s="6" t="s">
        <v>1380</v>
      </c>
      <c r="S3810" s="6"/>
    </row>
    <row r="3811" spans="1:19" ht="15" hidden="1" customHeight="1" x14ac:dyDescent="0.25">
      <c r="A3811" t="s">
        <v>10337</v>
      </c>
      <c r="B3811" s="6" t="s">
        <v>10338</v>
      </c>
      <c r="H3811" s="3" t="e">
        <f>IF(I3811="",200,VLOOKUP(I3811,#REF!,2,FALSE))</f>
        <v>#REF!</v>
      </c>
      <c r="I3811" t="s">
        <v>25</v>
      </c>
      <c r="J3811" s="3" t="s">
        <v>85</v>
      </c>
      <c r="K3811" s="3" t="s">
        <v>9</v>
      </c>
      <c r="L3811" t="s">
        <v>1593</v>
      </c>
      <c r="M3811" t="s">
        <v>90</v>
      </c>
      <c r="N3811" s="6" t="s">
        <v>1383</v>
      </c>
      <c r="P3811" s="6" t="s">
        <v>1384</v>
      </c>
      <c r="Q3811" s="6" t="s">
        <v>90</v>
      </c>
      <c r="R3811" s="6" t="s">
        <v>1385</v>
      </c>
      <c r="S3811" s="6"/>
    </row>
    <row r="3812" spans="1:19" ht="15" hidden="1" customHeight="1" x14ac:dyDescent="0.25">
      <c r="A3812" t="s">
        <v>10339</v>
      </c>
      <c r="B3812" s="6" t="s">
        <v>10340</v>
      </c>
      <c r="H3812" s="3" t="e">
        <f>IF(I3812="",200,VLOOKUP(I3812,#REF!,2,FALSE))</f>
        <v>#REF!</v>
      </c>
      <c r="I3812" t="s">
        <v>25</v>
      </c>
      <c r="J3812" s="3" t="s">
        <v>85</v>
      </c>
      <c r="K3812" s="3" t="s">
        <v>9</v>
      </c>
      <c r="L3812" t="s">
        <v>1593</v>
      </c>
      <c r="M3812" t="s">
        <v>90</v>
      </c>
      <c r="N3812" s="6" t="s">
        <v>1388</v>
      </c>
      <c r="P3812" s="6" t="s">
        <v>1777</v>
      </c>
      <c r="Q3812" s="6" t="s">
        <v>90</v>
      </c>
      <c r="R3812" s="6" t="s">
        <v>1390</v>
      </c>
      <c r="S3812" s="6"/>
    </row>
    <row r="3813" spans="1:19" ht="15" hidden="1" customHeight="1" x14ac:dyDescent="0.25">
      <c r="A3813" t="s">
        <v>10341</v>
      </c>
      <c r="B3813" s="6" t="s">
        <v>10342</v>
      </c>
      <c r="H3813" s="3" t="e">
        <f>IF(I3813="",200,VLOOKUP(I3813,#REF!,2,FALSE))</f>
        <v>#REF!</v>
      </c>
      <c r="I3813" t="s">
        <v>25</v>
      </c>
      <c r="J3813" s="3" t="s">
        <v>85</v>
      </c>
      <c r="K3813" s="3" t="s">
        <v>9</v>
      </c>
      <c r="L3813" t="s">
        <v>1593</v>
      </c>
      <c r="M3813" t="s">
        <v>90</v>
      </c>
      <c r="N3813" s="6" t="s">
        <v>1393</v>
      </c>
      <c r="P3813" s="6" t="s">
        <v>1394</v>
      </c>
      <c r="Q3813" s="6" t="s">
        <v>90</v>
      </c>
      <c r="R3813" s="6" t="s">
        <v>1395</v>
      </c>
      <c r="S3813" s="6"/>
    </row>
    <row r="3814" spans="1:19" ht="15" hidden="1" customHeight="1" x14ac:dyDescent="0.25">
      <c r="A3814" t="s">
        <v>10343</v>
      </c>
      <c r="B3814" s="6" t="s">
        <v>10344</v>
      </c>
      <c r="H3814" s="3" t="e">
        <f>IF(I3814="",200,VLOOKUP(I3814,#REF!,2,FALSE))</f>
        <v>#REF!</v>
      </c>
      <c r="I3814" t="s">
        <v>25</v>
      </c>
      <c r="J3814" s="3" t="s">
        <v>85</v>
      </c>
      <c r="K3814" s="3" t="s">
        <v>9</v>
      </c>
      <c r="L3814" t="s">
        <v>1593</v>
      </c>
      <c r="M3814" t="s">
        <v>90</v>
      </c>
      <c r="N3814" s="6" t="s">
        <v>1782</v>
      </c>
      <c r="P3814" s="6" t="s">
        <v>1783</v>
      </c>
      <c r="Q3814" s="6" t="s">
        <v>90</v>
      </c>
      <c r="R3814" s="6" t="s">
        <v>1784</v>
      </c>
      <c r="S3814" s="6"/>
    </row>
    <row r="3815" spans="1:19" ht="15" hidden="1" customHeight="1" x14ac:dyDescent="0.25">
      <c r="A3815" t="s">
        <v>10345</v>
      </c>
      <c r="B3815" s="6" t="s">
        <v>10346</v>
      </c>
      <c r="H3815" s="3" t="e">
        <f>IF(I3815="",200,VLOOKUP(I3815,#REF!,2,FALSE))</f>
        <v>#REF!</v>
      </c>
      <c r="I3815" t="s">
        <v>25</v>
      </c>
      <c r="J3815" s="3" t="s">
        <v>85</v>
      </c>
      <c r="K3815" s="3" t="s">
        <v>9</v>
      </c>
      <c r="L3815" t="s">
        <v>1593</v>
      </c>
      <c r="M3815" t="s">
        <v>90</v>
      </c>
      <c r="N3815" s="6" t="s">
        <v>1398</v>
      </c>
      <c r="P3815" s="6" t="s">
        <v>1399</v>
      </c>
      <c r="Q3815" s="6" t="s">
        <v>90</v>
      </c>
      <c r="R3815" s="6" t="s">
        <v>1400</v>
      </c>
      <c r="S3815" s="6"/>
    </row>
    <row r="3816" spans="1:19" ht="15" hidden="1" customHeight="1" x14ac:dyDescent="0.25">
      <c r="A3816" t="s">
        <v>10347</v>
      </c>
      <c r="B3816" s="6" t="s">
        <v>10348</v>
      </c>
      <c r="H3816" s="3" t="e">
        <f>IF(I3816="",200,VLOOKUP(I3816,#REF!,2,FALSE))</f>
        <v>#REF!</v>
      </c>
      <c r="I3816" t="s">
        <v>25</v>
      </c>
      <c r="J3816" s="3" t="s">
        <v>85</v>
      </c>
      <c r="K3816" s="3" t="s">
        <v>9</v>
      </c>
      <c r="L3816" t="s">
        <v>1593</v>
      </c>
      <c r="M3816" t="s">
        <v>90</v>
      </c>
      <c r="N3816" s="6" t="s">
        <v>1403</v>
      </c>
      <c r="P3816" s="6" t="s">
        <v>1404</v>
      </c>
      <c r="Q3816" s="6" t="s">
        <v>90</v>
      </c>
      <c r="R3816" s="6" t="s">
        <v>1405</v>
      </c>
      <c r="S3816" s="6"/>
    </row>
    <row r="3817" spans="1:19" ht="15" hidden="1" customHeight="1" x14ac:dyDescent="0.25">
      <c r="A3817" t="s">
        <v>10349</v>
      </c>
      <c r="B3817" s="6" t="s">
        <v>10350</v>
      </c>
      <c r="H3817" s="3" t="e">
        <f>IF(I3817="",200,VLOOKUP(I3817,#REF!,2,FALSE))</f>
        <v>#REF!</v>
      </c>
      <c r="I3817" t="s">
        <v>25</v>
      </c>
      <c r="J3817" s="3" t="s">
        <v>85</v>
      </c>
      <c r="K3817" s="3" t="s">
        <v>9</v>
      </c>
      <c r="L3817" t="s">
        <v>1593</v>
      </c>
      <c r="M3817" t="s">
        <v>90</v>
      </c>
      <c r="N3817" s="6" t="s">
        <v>1408</v>
      </c>
      <c r="P3817" s="6" t="s">
        <v>1409</v>
      </c>
      <c r="Q3817" s="6" t="s">
        <v>90</v>
      </c>
      <c r="R3817" s="6" t="s">
        <v>1410</v>
      </c>
      <c r="S3817" s="6"/>
    </row>
    <row r="3818" spans="1:19" ht="15" hidden="1" customHeight="1" x14ac:dyDescent="0.25">
      <c r="A3818" t="s">
        <v>10351</v>
      </c>
      <c r="B3818" s="6" t="s">
        <v>10352</v>
      </c>
      <c r="H3818" s="3" t="e">
        <f>IF(I3818="",200,VLOOKUP(I3818,#REF!,2,FALSE))</f>
        <v>#REF!</v>
      </c>
      <c r="I3818" t="s">
        <v>25</v>
      </c>
      <c r="J3818" s="3" t="s">
        <v>85</v>
      </c>
      <c r="K3818" s="3" t="s">
        <v>9</v>
      </c>
      <c r="L3818" t="s">
        <v>1593</v>
      </c>
      <c r="M3818" t="s">
        <v>90</v>
      </c>
      <c r="N3818" s="6" t="s">
        <v>1413</v>
      </c>
      <c r="P3818" s="6" t="s">
        <v>1414</v>
      </c>
      <c r="Q3818" s="6" t="s">
        <v>90</v>
      </c>
      <c r="R3818" s="6" t="s">
        <v>1415</v>
      </c>
      <c r="S3818" s="6"/>
    </row>
    <row r="3819" spans="1:19" ht="15" hidden="1" customHeight="1" x14ac:dyDescent="0.25">
      <c r="A3819" t="s">
        <v>10353</v>
      </c>
      <c r="B3819" s="6" t="s">
        <v>10354</v>
      </c>
      <c r="H3819" s="3" t="e">
        <f>IF(I3819="",200,VLOOKUP(I3819,#REF!,2,FALSE))</f>
        <v>#REF!</v>
      </c>
      <c r="I3819" t="s">
        <v>25</v>
      </c>
      <c r="J3819" s="3" t="s">
        <v>85</v>
      </c>
      <c r="K3819" s="3" t="s">
        <v>9</v>
      </c>
      <c r="L3819" t="s">
        <v>1593</v>
      </c>
      <c r="M3819" t="s">
        <v>90</v>
      </c>
      <c r="N3819" s="6" t="s">
        <v>1418</v>
      </c>
      <c r="P3819" s="6" t="s">
        <v>1419</v>
      </c>
      <c r="Q3819" s="6" t="s">
        <v>90</v>
      </c>
      <c r="R3819" s="6" t="s">
        <v>1420</v>
      </c>
      <c r="S3819" s="6"/>
    </row>
    <row r="3820" spans="1:19" ht="15" hidden="1" customHeight="1" x14ac:dyDescent="0.25">
      <c r="A3820" t="s">
        <v>10355</v>
      </c>
      <c r="B3820" s="6" t="s">
        <v>10356</v>
      </c>
      <c r="H3820" s="3" t="e">
        <f>IF(I3820="",200,VLOOKUP(I3820,#REF!,2,FALSE))</f>
        <v>#REF!</v>
      </c>
      <c r="I3820" t="s">
        <v>23</v>
      </c>
      <c r="J3820" s="3" t="s">
        <v>85</v>
      </c>
      <c r="K3820" s="3" t="s">
        <v>3</v>
      </c>
      <c r="L3820" t="s">
        <v>10357</v>
      </c>
      <c r="M3820" t="s">
        <v>90</v>
      </c>
      <c r="N3820" s="6" t="s">
        <v>1798</v>
      </c>
      <c r="O3820" s="6" t="s">
        <v>1799</v>
      </c>
      <c r="P3820" s="6" t="s">
        <v>1800</v>
      </c>
      <c r="Q3820" s="6" t="s">
        <v>90</v>
      </c>
      <c r="R3820" s="6" t="s">
        <v>1801</v>
      </c>
      <c r="S3820" s="6"/>
    </row>
    <row r="3821" spans="1:19" ht="15" hidden="1" customHeight="1" x14ac:dyDescent="0.25">
      <c r="A3821" t="s">
        <v>10358</v>
      </c>
      <c r="B3821" s="6" t="s">
        <v>10359</v>
      </c>
      <c r="H3821" s="3" t="e">
        <f>IF(I3821="",200,VLOOKUP(I3821,#REF!,2,FALSE))</f>
        <v>#REF!</v>
      </c>
      <c r="I3821" t="s">
        <v>23</v>
      </c>
      <c r="J3821" s="3" t="s">
        <v>85</v>
      </c>
      <c r="K3821" s="3" t="s">
        <v>3</v>
      </c>
      <c r="L3821" t="s">
        <v>10357</v>
      </c>
      <c r="M3821" t="s">
        <v>90</v>
      </c>
      <c r="O3821" s="6" t="s">
        <v>1804</v>
      </c>
      <c r="P3821" s="6" t="s">
        <v>1818</v>
      </c>
      <c r="Q3821" s="6" t="s">
        <v>90</v>
      </c>
      <c r="R3821" s="6" t="s">
        <v>1818</v>
      </c>
      <c r="S3821" s="6"/>
    </row>
    <row r="3822" spans="1:19" ht="15" hidden="1" customHeight="1" x14ac:dyDescent="0.25">
      <c r="A3822" t="s">
        <v>10360</v>
      </c>
      <c r="B3822" s="6" t="s">
        <v>10361</v>
      </c>
      <c r="H3822" s="3" t="e">
        <f>IF(I3822="",200,VLOOKUP(I3822,#REF!,2,FALSE))</f>
        <v>#REF!</v>
      </c>
      <c r="I3822" t="s">
        <v>23</v>
      </c>
      <c r="J3822" s="3" t="s">
        <v>85</v>
      </c>
      <c r="K3822" s="3" t="s">
        <v>3</v>
      </c>
      <c r="L3822" t="s">
        <v>10357</v>
      </c>
      <c r="M3822" t="s">
        <v>90</v>
      </c>
      <c r="N3822" s="6" t="s">
        <v>1809</v>
      </c>
      <c r="O3822" s="6" t="s">
        <v>1810</v>
      </c>
      <c r="P3822" s="6" t="s">
        <v>1811</v>
      </c>
      <c r="Q3822" s="6" t="s">
        <v>90</v>
      </c>
      <c r="R3822" s="6" t="s">
        <v>1812</v>
      </c>
      <c r="S3822" s="6"/>
    </row>
    <row r="3823" spans="1:19" ht="15" hidden="1" customHeight="1" x14ac:dyDescent="0.25">
      <c r="A3823" t="s">
        <v>10362</v>
      </c>
      <c r="B3823" s="6" t="s">
        <v>10363</v>
      </c>
      <c r="H3823" s="3" t="e">
        <f>IF(I3823="",200,VLOOKUP(I3823,#REF!,2,FALSE))</f>
        <v>#REF!</v>
      </c>
      <c r="I3823" t="s">
        <v>23</v>
      </c>
      <c r="J3823" s="3" t="s">
        <v>85</v>
      </c>
      <c r="K3823" s="3" t="s">
        <v>3</v>
      </c>
      <c r="L3823" t="s">
        <v>10357</v>
      </c>
      <c r="M3823" t="s">
        <v>90</v>
      </c>
      <c r="N3823" s="6" t="s">
        <v>1815</v>
      </c>
      <c r="O3823" s="6" t="s">
        <v>1816</v>
      </c>
      <c r="P3823" s="6" t="s">
        <v>1817</v>
      </c>
      <c r="Q3823" s="6" t="s">
        <v>90</v>
      </c>
      <c r="R3823" s="6" t="s">
        <v>1818</v>
      </c>
      <c r="S3823" s="6"/>
    </row>
    <row r="3824" spans="1:19" ht="15" hidden="1" customHeight="1" x14ac:dyDescent="0.25">
      <c r="A3824" t="s">
        <v>10364</v>
      </c>
      <c r="B3824" s="6" t="s">
        <v>10365</v>
      </c>
      <c r="H3824" s="3" t="e">
        <f>IF(I3824="",200,VLOOKUP(I3824,#REF!,2,FALSE))</f>
        <v>#REF!</v>
      </c>
      <c r="I3824" t="s">
        <v>23</v>
      </c>
      <c r="J3824" s="3" t="s">
        <v>85</v>
      </c>
      <c r="K3824" s="3" t="s">
        <v>3</v>
      </c>
      <c r="L3824" t="s">
        <v>10357</v>
      </c>
      <c r="M3824" t="s">
        <v>90</v>
      </c>
      <c r="N3824" s="6" t="s">
        <v>1821</v>
      </c>
      <c r="O3824" s="6" t="s">
        <v>1822</v>
      </c>
      <c r="P3824" s="6" t="s">
        <v>1823</v>
      </c>
      <c r="Q3824" s="6" t="s">
        <v>90</v>
      </c>
      <c r="R3824" s="6" t="s">
        <v>1824</v>
      </c>
      <c r="S3824" s="6"/>
    </row>
    <row r="3825" spans="1:19" ht="15" hidden="1" customHeight="1" x14ac:dyDescent="0.25">
      <c r="A3825" t="s">
        <v>10366</v>
      </c>
      <c r="B3825" s="6" t="s">
        <v>10367</v>
      </c>
      <c r="H3825" s="3" t="e">
        <f>IF(I3825="",200,VLOOKUP(I3825,#REF!,2,FALSE))</f>
        <v>#REF!</v>
      </c>
      <c r="I3825" t="s">
        <v>23</v>
      </c>
      <c r="J3825" s="3" t="s">
        <v>85</v>
      </c>
      <c r="K3825" s="3" t="s">
        <v>3</v>
      </c>
      <c r="L3825" t="s">
        <v>10357</v>
      </c>
      <c r="M3825" t="s">
        <v>90</v>
      </c>
      <c r="N3825" s="6" t="s">
        <v>1827</v>
      </c>
      <c r="O3825" s="6" t="s">
        <v>1828</v>
      </c>
      <c r="P3825" s="6" t="s">
        <v>1829</v>
      </c>
      <c r="Q3825" s="6" t="s">
        <v>90</v>
      </c>
      <c r="R3825" s="6" t="s">
        <v>1830</v>
      </c>
      <c r="S3825" s="6"/>
    </row>
    <row r="3826" spans="1:19" ht="15" hidden="1" customHeight="1" x14ac:dyDescent="0.25">
      <c r="A3826" t="s">
        <v>10368</v>
      </c>
      <c r="B3826" s="6" t="s">
        <v>10369</v>
      </c>
      <c r="H3826" s="3" t="e">
        <f>IF(I3826="",200,VLOOKUP(I3826,#REF!,2,FALSE))</f>
        <v>#REF!</v>
      </c>
      <c r="I3826" t="s">
        <v>23</v>
      </c>
      <c r="J3826" s="3" t="s">
        <v>85</v>
      </c>
      <c r="K3826" s="3" t="s">
        <v>3</v>
      </c>
      <c r="L3826" t="s">
        <v>10357</v>
      </c>
      <c r="M3826" t="s">
        <v>90</v>
      </c>
      <c r="N3826" s="6" t="s">
        <v>1833</v>
      </c>
      <c r="O3826" s="6" t="s">
        <v>1834</v>
      </c>
      <c r="P3826" s="6" t="s">
        <v>1835</v>
      </c>
      <c r="Q3826" s="6" t="s">
        <v>90</v>
      </c>
      <c r="R3826" s="6" t="s">
        <v>1836</v>
      </c>
      <c r="S3826" s="6"/>
    </row>
    <row r="3827" spans="1:19" ht="15" hidden="1" customHeight="1" x14ac:dyDescent="0.25">
      <c r="A3827" t="s">
        <v>10370</v>
      </c>
      <c r="B3827" s="6" t="s">
        <v>10371</v>
      </c>
      <c r="H3827" s="3" t="e">
        <f>IF(I3827="",200,VLOOKUP(I3827,#REF!,2,FALSE))</f>
        <v>#REF!</v>
      </c>
      <c r="I3827" t="s">
        <v>23</v>
      </c>
      <c r="J3827" s="3" t="s">
        <v>85</v>
      </c>
      <c r="K3827" s="3" t="s">
        <v>3</v>
      </c>
      <c r="L3827" t="s">
        <v>10357</v>
      </c>
      <c r="M3827" t="s">
        <v>90</v>
      </c>
      <c r="N3827" s="6" t="s">
        <v>1839</v>
      </c>
      <c r="O3827" s="6" t="s">
        <v>1840</v>
      </c>
      <c r="P3827" s="6" t="s">
        <v>1841</v>
      </c>
      <c r="Q3827" s="6" t="s">
        <v>90</v>
      </c>
      <c r="R3827" s="6" t="s">
        <v>1842</v>
      </c>
      <c r="S3827" s="6"/>
    </row>
    <row r="3828" spans="1:19" ht="15" hidden="1" customHeight="1" x14ac:dyDescent="0.25">
      <c r="A3828" t="s">
        <v>10372</v>
      </c>
      <c r="B3828" s="6" t="s">
        <v>10373</v>
      </c>
      <c r="H3828" s="3" t="e">
        <f>IF(I3828="",200,VLOOKUP(I3828,#REF!,2,FALSE))</f>
        <v>#REF!</v>
      </c>
      <c r="I3828" t="s">
        <v>23</v>
      </c>
      <c r="J3828" s="3" t="s">
        <v>85</v>
      </c>
      <c r="K3828" s="3" t="s">
        <v>3</v>
      </c>
      <c r="L3828" t="s">
        <v>10357</v>
      </c>
      <c r="M3828" t="s">
        <v>90</v>
      </c>
      <c r="N3828" s="6" t="s">
        <v>1845</v>
      </c>
      <c r="P3828" s="6" t="s">
        <v>1841</v>
      </c>
      <c r="Q3828" s="6" t="s">
        <v>90</v>
      </c>
      <c r="R3828" s="6" t="s">
        <v>1846</v>
      </c>
      <c r="S3828" s="6"/>
    </row>
    <row r="3829" spans="1:19" ht="15" hidden="1" customHeight="1" x14ac:dyDescent="0.25">
      <c r="A3829" t="s">
        <v>10374</v>
      </c>
      <c r="B3829" s="6" t="s">
        <v>10375</v>
      </c>
      <c r="H3829" s="3" t="e">
        <f>IF(I3829="",200,VLOOKUP(I3829,#REF!,2,FALSE))</f>
        <v>#REF!</v>
      </c>
      <c r="I3829" t="s">
        <v>23</v>
      </c>
      <c r="J3829" s="3" t="s">
        <v>85</v>
      </c>
      <c r="K3829" s="3" t="s">
        <v>3</v>
      </c>
      <c r="L3829" t="s">
        <v>10357</v>
      </c>
      <c r="M3829" t="s">
        <v>90</v>
      </c>
      <c r="N3829" s="6" t="s">
        <v>1849</v>
      </c>
      <c r="O3829" s="6" t="s">
        <v>1850</v>
      </c>
      <c r="P3829" s="6" t="s">
        <v>1851</v>
      </c>
      <c r="Q3829" s="6" t="s">
        <v>90</v>
      </c>
      <c r="R3829" s="6" t="s">
        <v>1852</v>
      </c>
      <c r="S3829" s="6"/>
    </row>
    <row r="3830" spans="1:19" ht="15" hidden="1" customHeight="1" x14ac:dyDescent="0.25">
      <c r="A3830" t="s">
        <v>10376</v>
      </c>
      <c r="B3830" s="6" t="s">
        <v>10377</v>
      </c>
      <c r="H3830" s="3" t="e">
        <f>IF(I3830="",200,VLOOKUP(I3830,#REF!,2,FALSE))</f>
        <v>#REF!</v>
      </c>
      <c r="I3830" t="s">
        <v>23</v>
      </c>
      <c r="J3830" s="3" t="s">
        <v>85</v>
      </c>
      <c r="K3830" s="3" t="s">
        <v>3</v>
      </c>
      <c r="L3830" t="s">
        <v>10357</v>
      </c>
      <c r="M3830" t="s">
        <v>90</v>
      </c>
      <c r="O3830" s="6" t="s">
        <v>1855</v>
      </c>
      <c r="P3830" s="6" t="s">
        <v>1856</v>
      </c>
      <c r="Q3830" s="6" t="s">
        <v>90</v>
      </c>
      <c r="R3830" s="6" t="s">
        <v>1857</v>
      </c>
      <c r="S3830" s="6"/>
    </row>
    <row r="3831" spans="1:19" ht="15" hidden="1" customHeight="1" x14ac:dyDescent="0.25">
      <c r="A3831" t="s">
        <v>10378</v>
      </c>
      <c r="B3831" s="6" t="s">
        <v>10379</v>
      </c>
      <c r="H3831" s="3" t="e">
        <f>IF(I3831="",200,VLOOKUP(I3831,#REF!,2,FALSE))</f>
        <v>#REF!</v>
      </c>
      <c r="I3831" t="s">
        <v>23</v>
      </c>
      <c r="J3831" s="3" t="s">
        <v>85</v>
      </c>
      <c r="K3831" s="3" t="s">
        <v>3</v>
      </c>
      <c r="L3831" t="s">
        <v>10357</v>
      </c>
      <c r="M3831" t="s">
        <v>90</v>
      </c>
      <c r="N3831" s="6" t="s">
        <v>1860</v>
      </c>
      <c r="O3831" s="6" t="s">
        <v>1861</v>
      </c>
      <c r="P3831" s="6" t="s">
        <v>1862</v>
      </c>
      <c r="Q3831" s="6" t="s">
        <v>90</v>
      </c>
      <c r="R3831" s="6" t="s">
        <v>1863</v>
      </c>
      <c r="S3831" s="6"/>
    </row>
    <row r="3832" spans="1:19" ht="15" hidden="1" customHeight="1" x14ac:dyDescent="0.25">
      <c r="A3832" t="s">
        <v>10380</v>
      </c>
      <c r="B3832" s="6" t="s">
        <v>10381</v>
      </c>
      <c r="H3832" s="3" t="e">
        <f>IF(I3832="",200,VLOOKUP(I3832,#REF!,2,FALSE))</f>
        <v>#REF!</v>
      </c>
      <c r="I3832" t="s">
        <v>23</v>
      </c>
      <c r="J3832" s="3" t="s">
        <v>85</v>
      </c>
      <c r="K3832" s="3" t="s">
        <v>3</v>
      </c>
      <c r="L3832" t="s">
        <v>10357</v>
      </c>
      <c r="M3832" t="s">
        <v>90</v>
      </c>
      <c r="O3832" s="6" t="s">
        <v>1866</v>
      </c>
      <c r="P3832" s="6" t="s">
        <v>1867</v>
      </c>
      <c r="Q3832" s="6" t="s">
        <v>90</v>
      </c>
      <c r="R3832" s="6" t="s">
        <v>1868</v>
      </c>
      <c r="S3832" s="6"/>
    </row>
    <row r="3833" spans="1:19" ht="15" hidden="1" customHeight="1" x14ac:dyDescent="0.25">
      <c r="A3833" t="s">
        <v>10382</v>
      </c>
      <c r="B3833" s="6" t="s">
        <v>10383</v>
      </c>
      <c r="H3833" s="3" t="e">
        <f>IF(I3833="",200,VLOOKUP(I3833,#REF!,2,FALSE))</f>
        <v>#REF!</v>
      </c>
      <c r="I3833" t="s">
        <v>23</v>
      </c>
      <c r="J3833" s="3" t="s">
        <v>85</v>
      </c>
      <c r="K3833" s="3" t="s">
        <v>3</v>
      </c>
      <c r="L3833" t="s">
        <v>10357</v>
      </c>
      <c r="M3833" t="s">
        <v>90</v>
      </c>
      <c r="O3833" s="6" t="s">
        <v>1871</v>
      </c>
      <c r="P3833" s="6" t="s">
        <v>1872</v>
      </c>
      <c r="Q3833" s="6" t="s">
        <v>90</v>
      </c>
      <c r="R3833" s="6" t="s">
        <v>1873</v>
      </c>
      <c r="S3833" s="6"/>
    </row>
    <row r="3834" spans="1:19" ht="15" hidden="1" customHeight="1" x14ac:dyDescent="0.25">
      <c r="A3834" t="s">
        <v>10384</v>
      </c>
      <c r="B3834" s="6" t="s">
        <v>10385</v>
      </c>
      <c r="H3834" s="3" t="e">
        <f>IF(I3834="",200,VLOOKUP(I3834,#REF!,2,FALSE))</f>
        <v>#REF!</v>
      </c>
      <c r="I3834" t="s">
        <v>23</v>
      </c>
      <c r="J3834" s="3" t="s">
        <v>85</v>
      </c>
      <c r="K3834" s="3" t="s">
        <v>3</v>
      </c>
      <c r="L3834" t="s">
        <v>10357</v>
      </c>
      <c r="M3834" t="s">
        <v>90</v>
      </c>
      <c r="N3834" s="6" t="s">
        <v>1876</v>
      </c>
      <c r="O3834" s="6" t="s">
        <v>1877</v>
      </c>
      <c r="P3834" s="6" t="s">
        <v>1878</v>
      </c>
      <c r="Q3834" s="6" t="s">
        <v>90</v>
      </c>
      <c r="R3834" s="6" t="s">
        <v>1879</v>
      </c>
      <c r="S3834" s="6"/>
    </row>
    <row r="3835" spans="1:19" ht="15" hidden="1" customHeight="1" x14ac:dyDescent="0.25">
      <c r="A3835" t="s">
        <v>10386</v>
      </c>
      <c r="B3835" s="6" t="s">
        <v>10387</v>
      </c>
      <c r="H3835" s="3" t="e">
        <f>IF(I3835="",200,VLOOKUP(I3835,#REF!,2,FALSE))</f>
        <v>#REF!</v>
      </c>
      <c r="I3835" t="s">
        <v>23</v>
      </c>
      <c r="J3835" s="3" t="s">
        <v>85</v>
      </c>
      <c r="K3835" s="3" t="s">
        <v>3</v>
      </c>
      <c r="L3835" t="s">
        <v>10357</v>
      </c>
      <c r="M3835" t="s">
        <v>90</v>
      </c>
      <c r="O3835" s="6" t="s">
        <v>1882</v>
      </c>
      <c r="P3835" s="6" t="s">
        <v>1883</v>
      </c>
      <c r="Q3835" s="6" t="s">
        <v>90</v>
      </c>
      <c r="R3835" s="6" t="s">
        <v>1884</v>
      </c>
      <c r="S3835" s="6"/>
    </row>
    <row r="3836" spans="1:19" ht="15" hidden="1" customHeight="1" x14ac:dyDescent="0.25">
      <c r="A3836" t="s">
        <v>10388</v>
      </c>
      <c r="B3836" s="6" t="s">
        <v>10389</v>
      </c>
      <c r="H3836" s="3" t="e">
        <f>IF(I3836="",200,VLOOKUP(I3836,#REF!,2,FALSE))</f>
        <v>#REF!</v>
      </c>
      <c r="I3836" t="s">
        <v>23</v>
      </c>
      <c r="J3836" s="3" t="s">
        <v>85</v>
      </c>
      <c r="K3836" s="3" t="s">
        <v>3</v>
      </c>
      <c r="L3836" t="s">
        <v>10357</v>
      </c>
      <c r="M3836" t="s">
        <v>90</v>
      </c>
      <c r="N3836" s="6" t="s">
        <v>1887</v>
      </c>
      <c r="O3836" s="6" t="s">
        <v>1888</v>
      </c>
      <c r="P3836" s="6" t="s">
        <v>1889</v>
      </c>
      <c r="Q3836" s="6" t="s">
        <v>90</v>
      </c>
      <c r="R3836" s="6" t="s">
        <v>1890</v>
      </c>
      <c r="S3836" s="6"/>
    </row>
    <row r="3837" spans="1:19" ht="15" hidden="1" customHeight="1" x14ac:dyDescent="0.25">
      <c r="A3837" t="s">
        <v>10390</v>
      </c>
      <c r="B3837" s="6" t="s">
        <v>10391</v>
      </c>
      <c r="H3837" s="3" t="e">
        <f>IF(I3837="",200,VLOOKUP(I3837,#REF!,2,FALSE))</f>
        <v>#REF!</v>
      </c>
      <c r="I3837" t="s">
        <v>23</v>
      </c>
      <c r="J3837" s="3" t="s">
        <v>85</v>
      </c>
      <c r="K3837" s="3" t="s">
        <v>3</v>
      </c>
      <c r="L3837" t="s">
        <v>10357</v>
      </c>
      <c r="M3837" t="s">
        <v>90</v>
      </c>
      <c r="N3837" s="6" t="s">
        <v>1876</v>
      </c>
      <c r="O3837" s="6" t="s">
        <v>1893</v>
      </c>
      <c r="P3837" s="6" t="s">
        <v>1894</v>
      </c>
      <c r="Q3837" s="6" t="s">
        <v>90</v>
      </c>
      <c r="R3837" s="6" t="s">
        <v>1895</v>
      </c>
      <c r="S3837" s="6"/>
    </row>
    <row r="3838" spans="1:19" ht="15" hidden="1" customHeight="1" x14ac:dyDescent="0.25">
      <c r="A3838" t="s">
        <v>10392</v>
      </c>
      <c r="B3838" s="6" t="s">
        <v>10393</v>
      </c>
      <c r="H3838" s="3" t="e">
        <f>IF(I3838="",200,VLOOKUP(I3838,#REF!,2,FALSE))</f>
        <v>#REF!</v>
      </c>
      <c r="I3838" t="s">
        <v>23</v>
      </c>
      <c r="J3838" s="3" t="s">
        <v>85</v>
      </c>
      <c r="K3838" s="3" t="s">
        <v>3</v>
      </c>
      <c r="L3838" t="s">
        <v>10357</v>
      </c>
      <c r="M3838" t="s">
        <v>90</v>
      </c>
      <c r="N3838" s="6" t="s">
        <v>1898</v>
      </c>
      <c r="O3838" s="6" t="s">
        <v>1899</v>
      </c>
      <c r="P3838" s="6" t="s">
        <v>1900</v>
      </c>
      <c r="Q3838" s="6" t="s">
        <v>90</v>
      </c>
      <c r="R3838" s="6" t="s">
        <v>1901</v>
      </c>
      <c r="S3838" s="6"/>
    </row>
    <row r="3839" spans="1:19" ht="15" hidden="1" customHeight="1" x14ac:dyDescent="0.25">
      <c r="A3839" t="s">
        <v>10394</v>
      </c>
      <c r="B3839" s="6" t="s">
        <v>10395</v>
      </c>
      <c r="H3839" s="3" t="e">
        <f>IF(I3839="",200,VLOOKUP(I3839,#REF!,2,FALSE))</f>
        <v>#REF!</v>
      </c>
      <c r="I3839" t="s">
        <v>23</v>
      </c>
      <c r="J3839" s="3" t="s">
        <v>85</v>
      </c>
      <c r="K3839" s="3" t="s">
        <v>3</v>
      </c>
      <c r="L3839" t="s">
        <v>10357</v>
      </c>
      <c r="M3839" t="s">
        <v>90</v>
      </c>
      <c r="N3839" s="6" t="s">
        <v>1904</v>
      </c>
      <c r="O3839" s="6" t="s">
        <v>1905</v>
      </c>
      <c r="P3839" s="6" t="s">
        <v>1906</v>
      </c>
      <c r="Q3839" s="6" t="s">
        <v>90</v>
      </c>
      <c r="R3839" s="6" t="s">
        <v>1907</v>
      </c>
      <c r="S3839" s="6"/>
    </row>
    <row r="3840" spans="1:19" ht="15" hidden="1" customHeight="1" x14ac:dyDescent="0.25">
      <c r="A3840" t="s">
        <v>10396</v>
      </c>
      <c r="B3840" s="6" t="s">
        <v>10397</v>
      </c>
      <c r="H3840" s="3" t="e">
        <f>IF(I3840="",200,VLOOKUP(I3840,#REF!,2,FALSE))</f>
        <v>#REF!</v>
      </c>
      <c r="I3840" t="s">
        <v>23</v>
      </c>
      <c r="J3840" s="3" t="s">
        <v>85</v>
      </c>
      <c r="K3840" s="3" t="s">
        <v>3</v>
      </c>
      <c r="L3840" t="s">
        <v>10357</v>
      </c>
      <c r="M3840" t="s">
        <v>90</v>
      </c>
      <c r="N3840" s="6" t="s">
        <v>1910</v>
      </c>
      <c r="O3840" s="6" t="s">
        <v>1911</v>
      </c>
      <c r="P3840" s="6" t="s">
        <v>1906</v>
      </c>
      <c r="Q3840" s="6" t="s">
        <v>90</v>
      </c>
      <c r="R3840" s="6" t="s">
        <v>1912</v>
      </c>
      <c r="S3840" s="6"/>
    </row>
    <row r="3841" spans="1:19" ht="15" hidden="1" customHeight="1" x14ac:dyDescent="0.25">
      <c r="A3841" t="s">
        <v>10398</v>
      </c>
      <c r="B3841" s="6" t="s">
        <v>10399</v>
      </c>
      <c r="H3841" s="3" t="e">
        <f>IF(I3841="",200,VLOOKUP(I3841,#REF!,2,FALSE))</f>
        <v>#REF!</v>
      </c>
      <c r="I3841" t="s">
        <v>23</v>
      </c>
      <c r="J3841" s="3" t="s">
        <v>85</v>
      </c>
      <c r="K3841" s="3" t="s">
        <v>3</v>
      </c>
      <c r="L3841" t="s">
        <v>10357</v>
      </c>
      <c r="M3841" t="s">
        <v>90</v>
      </c>
      <c r="N3841" s="6" t="s">
        <v>1915</v>
      </c>
      <c r="O3841" s="6" t="s">
        <v>1916</v>
      </c>
      <c r="P3841" s="6" t="s">
        <v>1917</v>
      </c>
      <c r="Q3841" s="6" t="s">
        <v>90</v>
      </c>
      <c r="R3841" s="6" t="s">
        <v>1918</v>
      </c>
      <c r="S3841" s="6"/>
    </row>
    <row r="3842" spans="1:19" ht="15" hidden="1" customHeight="1" x14ac:dyDescent="0.25">
      <c r="A3842" t="s">
        <v>10400</v>
      </c>
      <c r="B3842" s="6" t="s">
        <v>10401</v>
      </c>
      <c r="H3842" s="3" t="e">
        <f>IF(I3842="",200,VLOOKUP(I3842,#REF!,2,FALSE))</f>
        <v>#REF!</v>
      </c>
      <c r="I3842" t="s">
        <v>23</v>
      </c>
      <c r="J3842" s="3" t="s">
        <v>85</v>
      </c>
      <c r="K3842" s="3" t="s">
        <v>3</v>
      </c>
      <c r="L3842" t="s">
        <v>10357</v>
      </c>
      <c r="M3842" t="s">
        <v>90</v>
      </c>
      <c r="N3842" s="6" t="s">
        <v>1915</v>
      </c>
      <c r="O3842" s="6" t="s">
        <v>1921</v>
      </c>
      <c r="P3842" s="6" t="s">
        <v>1922</v>
      </c>
      <c r="Q3842" s="6" t="s">
        <v>90</v>
      </c>
      <c r="R3842" s="6" t="s">
        <v>1923</v>
      </c>
      <c r="S3842" s="6"/>
    </row>
    <row r="3843" spans="1:19" ht="15" hidden="1" customHeight="1" x14ac:dyDescent="0.25">
      <c r="A3843" t="s">
        <v>10402</v>
      </c>
      <c r="B3843" s="6" t="s">
        <v>10403</v>
      </c>
      <c r="H3843" s="3" t="e">
        <f>IF(I3843="",200,VLOOKUP(I3843,#REF!,2,FALSE))</f>
        <v>#REF!</v>
      </c>
      <c r="I3843" t="s">
        <v>23</v>
      </c>
      <c r="J3843" s="3" t="s">
        <v>85</v>
      </c>
      <c r="K3843" s="3" t="s">
        <v>3</v>
      </c>
      <c r="L3843" t="s">
        <v>10357</v>
      </c>
      <c r="M3843" t="s">
        <v>90</v>
      </c>
      <c r="N3843" s="6" t="s">
        <v>1926</v>
      </c>
      <c r="O3843" s="6" t="s">
        <v>1927</v>
      </c>
      <c r="P3843" s="6" t="s">
        <v>1928</v>
      </c>
      <c r="Q3843" s="6" t="s">
        <v>90</v>
      </c>
      <c r="R3843" s="6" t="s">
        <v>1929</v>
      </c>
      <c r="S3843" s="6"/>
    </row>
    <row r="3844" spans="1:19" ht="15" hidden="1" customHeight="1" x14ac:dyDescent="0.25">
      <c r="A3844" t="s">
        <v>10404</v>
      </c>
      <c r="B3844" s="6" t="s">
        <v>10405</v>
      </c>
      <c r="H3844" s="3" t="e">
        <f>IF(I3844="",200,VLOOKUP(I3844,#REF!,2,FALSE))</f>
        <v>#REF!</v>
      </c>
      <c r="I3844" t="s">
        <v>23</v>
      </c>
      <c r="J3844" s="3" t="s">
        <v>85</v>
      </c>
      <c r="K3844" s="3" t="s">
        <v>3</v>
      </c>
      <c r="L3844" t="s">
        <v>10357</v>
      </c>
      <c r="M3844" t="s">
        <v>90</v>
      </c>
      <c r="N3844" s="6" t="s">
        <v>1932</v>
      </c>
      <c r="O3844" s="6" t="s">
        <v>1933</v>
      </c>
      <c r="P3844" s="6" t="s">
        <v>1934</v>
      </c>
      <c r="Q3844" s="6" t="s">
        <v>90</v>
      </c>
      <c r="R3844" s="6" t="s">
        <v>1935</v>
      </c>
      <c r="S3844" s="6"/>
    </row>
    <row r="3845" spans="1:19" ht="15" hidden="1" customHeight="1" x14ac:dyDescent="0.25">
      <c r="A3845" t="s">
        <v>10406</v>
      </c>
      <c r="B3845" s="6" t="s">
        <v>10407</v>
      </c>
      <c r="H3845" s="3" t="e">
        <f>IF(I3845="",200,VLOOKUP(I3845,#REF!,2,FALSE))</f>
        <v>#REF!</v>
      </c>
      <c r="I3845" t="s">
        <v>23</v>
      </c>
      <c r="J3845" s="3" t="s">
        <v>85</v>
      </c>
      <c r="K3845" s="3" t="s">
        <v>3</v>
      </c>
      <c r="L3845" t="s">
        <v>10357</v>
      </c>
      <c r="M3845" t="s">
        <v>90</v>
      </c>
      <c r="N3845" s="6" t="s">
        <v>1938</v>
      </c>
      <c r="O3845" s="6" t="s">
        <v>1939</v>
      </c>
      <c r="P3845" s="6" t="s">
        <v>1940</v>
      </c>
      <c r="Q3845" s="6" t="s">
        <v>90</v>
      </c>
      <c r="R3845" s="6" t="s">
        <v>1941</v>
      </c>
      <c r="S3845" s="6"/>
    </row>
    <row r="3846" spans="1:19" ht="15" hidden="1" customHeight="1" x14ac:dyDescent="0.25">
      <c r="A3846" t="s">
        <v>10408</v>
      </c>
      <c r="B3846" s="6" t="s">
        <v>10409</v>
      </c>
      <c r="H3846" s="3" t="e">
        <f>IF(I3846="",200,VLOOKUP(I3846,#REF!,2,FALSE))</f>
        <v>#REF!</v>
      </c>
      <c r="I3846" t="s">
        <v>23</v>
      </c>
      <c r="J3846" s="3" t="s">
        <v>85</v>
      </c>
      <c r="K3846" s="3" t="s">
        <v>3</v>
      </c>
      <c r="L3846" t="s">
        <v>10357</v>
      </c>
      <c r="M3846" t="s">
        <v>90</v>
      </c>
      <c r="N3846" s="6" t="s">
        <v>1944</v>
      </c>
      <c r="O3846" s="6" t="s">
        <v>1945</v>
      </c>
      <c r="P3846" s="6" t="s">
        <v>1946</v>
      </c>
      <c r="Q3846" s="6" t="s">
        <v>90</v>
      </c>
      <c r="R3846" s="6" t="s">
        <v>1947</v>
      </c>
      <c r="S3846" s="6"/>
    </row>
    <row r="3847" spans="1:19" ht="15" hidden="1" customHeight="1" x14ac:dyDescent="0.25">
      <c r="A3847" t="s">
        <v>10410</v>
      </c>
      <c r="B3847" s="6" t="s">
        <v>10411</v>
      </c>
      <c r="H3847" s="3" t="e">
        <f>IF(I3847="",200,VLOOKUP(I3847,#REF!,2,FALSE))</f>
        <v>#REF!</v>
      </c>
      <c r="I3847" t="s">
        <v>23</v>
      </c>
      <c r="J3847" s="3" t="s">
        <v>85</v>
      </c>
      <c r="K3847" s="3" t="s">
        <v>3</v>
      </c>
      <c r="L3847" t="s">
        <v>10357</v>
      </c>
      <c r="M3847" t="s">
        <v>90</v>
      </c>
      <c r="N3847" s="6" t="s">
        <v>1950</v>
      </c>
      <c r="O3847" s="6" t="s">
        <v>1951</v>
      </c>
      <c r="P3847" s="6" t="s">
        <v>1952</v>
      </c>
      <c r="Q3847" s="6" t="s">
        <v>90</v>
      </c>
      <c r="R3847" s="6" t="s">
        <v>1953</v>
      </c>
      <c r="S3847" s="6"/>
    </row>
    <row r="3848" spans="1:19" ht="15" hidden="1" customHeight="1" x14ac:dyDescent="0.25">
      <c r="A3848" t="s">
        <v>10412</v>
      </c>
      <c r="B3848" s="6" t="s">
        <v>10413</v>
      </c>
      <c r="H3848" s="3" t="e">
        <f>IF(I3848="",200,VLOOKUP(I3848,#REF!,2,FALSE))</f>
        <v>#REF!</v>
      </c>
      <c r="I3848" t="s">
        <v>23</v>
      </c>
      <c r="J3848" s="3" t="s">
        <v>85</v>
      </c>
      <c r="K3848" s="3" t="s">
        <v>3</v>
      </c>
      <c r="L3848" t="s">
        <v>10357</v>
      </c>
      <c r="M3848" t="s">
        <v>90</v>
      </c>
      <c r="N3848" s="6" t="s">
        <v>1956</v>
      </c>
      <c r="O3848" s="6" t="s">
        <v>1957</v>
      </c>
      <c r="P3848" s="6" t="s">
        <v>1958</v>
      </c>
      <c r="Q3848" s="6" t="s">
        <v>90</v>
      </c>
      <c r="R3848" s="6" t="s">
        <v>1959</v>
      </c>
      <c r="S3848" s="6"/>
    </row>
    <row r="3849" spans="1:19" ht="15" hidden="1" customHeight="1" x14ac:dyDescent="0.25">
      <c r="A3849" t="s">
        <v>10414</v>
      </c>
      <c r="B3849" s="6" t="s">
        <v>10415</v>
      </c>
      <c r="H3849" s="3" t="e">
        <f>IF(I3849="",200,VLOOKUP(I3849,#REF!,2,FALSE))</f>
        <v>#REF!</v>
      </c>
      <c r="I3849" t="s">
        <v>23</v>
      </c>
      <c r="J3849" s="3" t="s">
        <v>85</v>
      </c>
      <c r="K3849" s="3" t="s">
        <v>3</v>
      </c>
      <c r="L3849" t="s">
        <v>10357</v>
      </c>
      <c r="M3849" t="s">
        <v>90</v>
      </c>
      <c r="N3849" s="6" t="s">
        <v>1962</v>
      </c>
      <c r="O3849" s="6" t="s">
        <v>1963</v>
      </c>
      <c r="P3849" s="6" t="s">
        <v>1964</v>
      </c>
      <c r="Q3849" s="6" t="s">
        <v>90</v>
      </c>
      <c r="R3849" s="6" t="s">
        <v>1965</v>
      </c>
      <c r="S3849" s="6"/>
    </row>
    <row r="3850" spans="1:19" ht="15" hidden="1" customHeight="1" x14ac:dyDescent="0.25">
      <c r="A3850" t="s">
        <v>10416</v>
      </c>
      <c r="B3850" s="6" t="s">
        <v>10417</v>
      </c>
      <c r="H3850" s="3" t="e">
        <f>IF(I3850="",200,VLOOKUP(I3850,#REF!,2,FALSE))</f>
        <v>#REF!</v>
      </c>
      <c r="I3850" t="s">
        <v>23</v>
      </c>
      <c r="J3850" s="3" t="s">
        <v>85</v>
      </c>
      <c r="K3850" s="3" t="s">
        <v>3</v>
      </c>
      <c r="L3850" t="s">
        <v>10357</v>
      </c>
      <c r="M3850" t="s">
        <v>90</v>
      </c>
      <c r="N3850" s="6" t="s">
        <v>1962</v>
      </c>
      <c r="O3850" s="6" t="s">
        <v>1968</v>
      </c>
      <c r="P3850" s="6" t="s">
        <v>1964</v>
      </c>
      <c r="Q3850" s="6" t="s">
        <v>90</v>
      </c>
      <c r="R3850" s="6" t="s">
        <v>1969</v>
      </c>
      <c r="S3850" s="6"/>
    </row>
    <row r="3851" spans="1:19" ht="15" hidden="1" customHeight="1" x14ac:dyDescent="0.25">
      <c r="A3851" t="s">
        <v>10418</v>
      </c>
      <c r="B3851" s="6" t="s">
        <v>10419</v>
      </c>
      <c r="H3851" s="3" t="e">
        <f>IF(I3851="",200,VLOOKUP(I3851,#REF!,2,FALSE))</f>
        <v>#REF!</v>
      </c>
      <c r="I3851" t="s">
        <v>23</v>
      </c>
      <c r="J3851" s="3" t="s">
        <v>85</v>
      </c>
      <c r="K3851" s="3" t="s">
        <v>3</v>
      </c>
      <c r="L3851" t="s">
        <v>10357</v>
      </c>
      <c r="M3851" t="s">
        <v>90</v>
      </c>
      <c r="N3851" s="6" t="s">
        <v>1972</v>
      </c>
      <c r="O3851" s="6" t="s">
        <v>1973</v>
      </c>
      <c r="P3851" s="6" t="s">
        <v>1974</v>
      </c>
      <c r="Q3851" s="6" t="s">
        <v>90</v>
      </c>
      <c r="R3851" s="6" t="s">
        <v>1975</v>
      </c>
      <c r="S3851" s="6"/>
    </row>
    <row r="3852" spans="1:19" ht="15" hidden="1" customHeight="1" x14ac:dyDescent="0.25">
      <c r="A3852" t="s">
        <v>10420</v>
      </c>
      <c r="B3852" s="6" t="s">
        <v>10421</v>
      </c>
      <c r="H3852" s="3" t="e">
        <f>IF(I3852="",200,VLOOKUP(I3852,#REF!,2,FALSE))</f>
        <v>#REF!</v>
      </c>
      <c r="I3852" t="s">
        <v>23</v>
      </c>
      <c r="J3852" s="3" t="s">
        <v>85</v>
      </c>
      <c r="K3852" s="3" t="s">
        <v>3</v>
      </c>
      <c r="L3852" t="s">
        <v>10357</v>
      </c>
      <c r="M3852" t="s">
        <v>90</v>
      </c>
      <c r="N3852" s="6" t="s">
        <v>1978</v>
      </c>
      <c r="O3852" s="6" t="s">
        <v>1979</v>
      </c>
      <c r="P3852" s="6" t="s">
        <v>1980</v>
      </c>
      <c r="Q3852" s="6" t="s">
        <v>90</v>
      </c>
      <c r="R3852" s="6" t="s">
        <v>1981</v>
      </c>
      <c r="S3852" s="6"/>
    </row>
    <row r="3853" spans="1:19" ht="15" hidden="1" customHeight="1" x14ac:dyDescent="0.25">
      <c r="A3853" t="s">
        <v>10422</v>
      </c>
      <c r="B3853" s="6" t="s">
        <v>10423</v>
      </c>
      <c r="H3853" s="3" t="e">
        <f>IF(I3853="",200,VLOOKUP(I3853,#REF!,2,FALSE))</f>
        <v>#REF!</v>
      </c>
      <c r="I3853" t="s">
        <v>23</v>
      </c>
      <c r="J3853" s="3" t="s">
        <v>85</v>
      </c>
      <c r="K3853" s="3" t="s">
        <v>3</v>
      </c>
      <c r="L3853" t="s">
        <v>10357</v>
      </c>
      <c r="M3853" t="s">
        <v>90</v>
      </c>
      <c r="N3853" s="6" t="s">
        <v>1984</v>
      </c>
      <c r="O3853" s="6" t="s">
        <v>1985</v>
      </c>
      <c r="P3853" s="6" t="s">
        <v>1986</v>
      </c>
      <c r="Q3853" s="6" t="s">
        <v>90</v>
      </c>
      <c r="R3853" s="6" t="s">
        <v>1987</v>
      </c>
      <c r="S3853" s="6"/>
    </row>
    <row r="3854" spans="1:19" ht="15" hidden="1" customHeight="1" x14ac:dyDescent="0.25">
      <c r="A3854" t="s">
        <v>10424</v>
      </c>
      <c r="B3854" s="6" t="s">
        <v>10425</v>
      </c>
      <c r="H3854" s="3" t="e">
        <f>IF(I3854="",200,VLOOKUP(I3854,#REF!,2,FALSE))</f>
        <v>#REF!</v>
      </c>
      <c r="I3854" t="s">
        <v>23</v>
      </c>
      <c r="J3854" s="3" t="s">
        <v>85</v>
      </c>
      <c r="K3854" s="3" t="s">
        <v>3</v>
      </c>
      <c r="L3854" t="s">
        <v>10357</v>
      </c>
      <c r="M3854" t="s">
        <v>90</v>
      </c>
      <c r="N3854" s="6" t="s">
        <v>1990</v>
      </c>
      <c r="O3854" s="6" t="s">
        <v>1991</v>
      </c>
      <c r="P3854" s="6" t="s">
        <v>1992</v>
      </c>
      <c r="Q3854" s="6" t="s">
        <v>90</v>
      </c>
      <c r="R3854" s="6" t="s">
        <v>1993</v>
      </c>
      <c r="S3854" s="6"/>
    </row>
    <row r="3855" spans="1:19" ht="15" hidden="1" customHeight="1" x14ac:dyDescent="0.25">
      <c r="A3855" t="s">
        <v>10426</v>
      </c>
      <c r="B3855" s="6" t="s">
        <v>10427</v>
      </c>
      <c r="H3855" s="3" t="e">
        <f>IF(I3855="",200,VLOOKUP(I3855,#REF!,2,FALSE))</f>
        <v>#REF!</v>
      </c>
      <c r="I3855" t="s">
        <v>23</v>
      </c>
      <c r="J3855" s="3" t="s">
        <v>85</v>
      </c>
      <c r="K3855" s="3" t="s">
        <v>3</v>
      </c>
      <c r="L3855" t="s">
        <v>10357</v>
      </c>
      <c r="M3855" t="s">
        <v>90</v>
      </c>
      <c r="N3855" s="6" t="s">
        <v>1996</v>
      </c>
      <c r="O3855" s="6" t="s">
        <v>1997</v>
      </c>
      <c r="P3855" s="6" t="s">
        <v>1998</v>
      </c>
      <c r="Q3855" s="6" t="s">
        <v>90</v>
      </c>
      <c r="R3855" s="6" t="s">
        <v>1999</v>
      </c>
      <c r="S3855" s="6"/>
    </row>
    <row r="3856" spans="1:19" ht="15" hidden="1" customHeight="1" x14ac:dyDescent="0.25">
      <c r="A3856" t="s">
        <v>10428</v>
      </c>
      <c r="B3856" s="6" t="s">
        <v>10429</v>
      </c>
      <c r="G3856" s="9"/>
      <c r="H3856" s="3" t="e">
        <f>IF(I3856="",200,VLOOKUP(I3856,#REF!,2,FALSE))</f>
        <v>#REF!</v>
      </c>
      <c r="I3856" t="s">
        <v>23</v>
      </c>
      <c r="J3856" s="3" t="s">
        <v>11</v>
      </c>
      <c r="K3856" s="3" t="s">
        <v>3</v>
      </c>
      <c r="L3856" t="s">
        <v>10430</v>
      </c>
      <c r="M3856" t="s">
        <v>90</v>
      </c>
      <c r="N3856" s="6" t="s">
        <v>1944</v>
      </c>
      <c r="O3856" s="6" t="s">
        <v>1945</v>
      </c>
      <c r="P3856" s="6" t="s">
        <v>1946</v>
      </c>
      <c r="Q3856" s="6" t="s">
        <v>90</v>
      </c>
      <c r="R3856" s="6" t="s">
        <v>1947</v>
      </c>
      <c r="S3856" s="6"/>
    </row>
    <row r="3857" spans="1:19" ht="15" hidden="1" customHeight="1" x14ac:dyDescent="0.25">
      <c r="A3857" t="s">
        <v>10431</v>
      </c>
      <c r="B3857" s="6" t="s">
        <v>10432</v>
      </c>
      <c r="G3857" s="9"/>
      <c r="H3857" s="3" t="e">
        <f>IF(I3857="",200,VLOOKUP(I3857,#REF!,2,FALSE))</f>
        <v>#REF!</v>
      </c>
      <c r="I3857" t="s">
        <v>23</v>
      </c>
      <c r="J3857" s="3" t="s">
        <v>11</v>
      </c>
      <c r="K3857" s="3" t="s">
        <v>3</v>
      </c>
      <c r="L3857" t="s">
        <v>10430</v>
      </c>
      <c r="M3857" t="s">
        <v>90</v>
      </c>
      <c r="N3857" s="6" t="s">
        <v>1950</v>
      </c>
      <c r="O3857" s="6" t="s">
        <v>1951</v>
      </c>
      <c r="P3857" s="6" t="s">
        <v>1952</v>
      </c>
      <c r="Q3857" s="6" t="s">
        <v>90</v>
      </c>
      <c r="R3857" s="6" t="s">
        <v>1953</v>
      </c>
      <c r="S3857" s="6"/>
    </row>
    <row r="3858" spans="1:19" ht="15" hidden="1" customHeight="1" x14ac:dyDescent="0.25">
      <c r="A3858" t="s">
        <v>10433</v>
      </c>
      <c r="B3858" s="6" t="s">
        <v>10434</v>
      </c>
      <c r="G3858" s="9"/>
      <c r="H3858" s="3" t="e">
        <f>IF(I3858="",200,VLOOKUP(I3858,#REF!,2,FALSE))</f>
        <v>#REF!</v>
      </c>
      <c r="I3858" t="s">
        <v>23</v>
      </c>
      <c r="J3858" s="3" t="s">
        <v>11</v>
      </c>
      <c r="K3858" s="3" t="s">
        <v>3</v>
      </c>
      <c r="L3858" t="s">
        <v>10430</v>
      </c>
      <c r="M3858" t="s">
        <v>90</v>
      </c>
      <c r="N3858" s="6" t="s">
        <v>1956</v>
      </c>
      <c r="O3858" s="6" t="s">
        <v>1957</v>
      </c>
      <c r="P3858" s="6" t="s">
        <v>1958</v>
      </c>
      <c r="Q3858" s="6" t="s">
        <v>90</v>
      </c>
      <c r="R3858" s="6" t="s">
        <v>1959</v>
      </c>
      <c r="S3858" s="6"/>
    </row>
    <row r="3859" spans="1:19" ht="15" hidden="1" customHeight="1" x14ac:dyDescent="0.25">
      <c r="A3859" t="s">
        <v>10435</v>
      </c>
      <c r="B3859" s="6" t="s">
        <v>10436</v>
      </c>
      <c r="G3859" s="9"/>
      <c r="H3859" s="3" t="e">
        <f>IF(I3859="",200,VLOOKUP(I3859,#REF!,2,FALSE))</f>
        <v>#REF!</v>
      </c>
      <c r="I3859" t="s">
        <v>23</v>
      </c>
      <c r="J3859" s="3" t="s">
        <v>11</v>
      </c>
      <c r="K3859" s="3" t="s">
        <v>3</v>
      </c>
      <c r="L3859" t="s">
        <v>10430</v>
      </c>
      <c r="M3859" t="s">
        <v>90</v>
      </c>
      <c r="N3859" s="6" t="s">
        <v>1962</v>
      </c>
      <c r="O3859" s="6" t="s">
        <v>1963</v>
      </c>
      <c r="P3859" s="6" t="s">
        <v>1964</v>
      </c>
      <c r="Q3859" s="6" t="s">
        <v>90</v>
      </c>
      <c r="R3859" s="6" t="s">
        <v>1965</v>
      </c>
      <c r="S3859" s="6"/>
    </row>
    <row r="3860" spans="1:19" ht="15" hidden="1" customHeight="1" x14ac:dyDescent="0.25">
      <c r="A3860" t="s">
        <v>10437</v>
      </c>
      <c r="B3860" s="6" t="s">
        <v>10438</v>
      </c>
      <c r="G3860" s="9"/>
      <c r="H3860" s="3" t="e">
        <f>IF(I3860="",200,VLOOKUP(I3860,#REF!,2,FALSE))</f>
        <v>#REF!</v>
      </c>
      <c r="I3860" t="s">
        <v>23</v>
      </c>
      <c r="J3860" s="3" t="s">
        <v>11</v>
      </c>
      <c r="K3860" s="3" t="s">
        <v>3</v>
      </c>
      <c r="L3860" t="s">
        <v>10430</v>
      </c>
      <c r="M3860" t="s">
        <v>90</v>
      </c>
      <c r="N3860" s="6" t="s">
        <v>1962</v>
      </c>
      <c r="O3860" s="6" t="s">
        <v>1968</v>
      </c>
      <c r="P3860" s="6" t="s">
        <v>1964</v>
      </c>
      <c r="Q3860" s="6" t="s">
        <v>90</v>
      </c>
      <c r="R3860" s="6" t="s">
        <v>1969</v>
      </c>
      <c r="S3860" s="6"/>
    </row>
    <row r="3861" spans="1:19" ht="15" hidden="1" customHeight="1" x14ac:dyDescent="0.25">
      <c r="A3861" t="s">
        <v>10439</v>
      </c>
      <c r="B3861" s="6" t="s">
        <v>10440</v>
      </c>
      <c r="G3861" s="9"/>
      <c r="H3861" s="3" t="e">
        <f>IF(I3861="",200,VLOOKUP(I3861,#REF!,2,FALSE))</f>
        <v>#REF!</v>
      </c>
      <c r="I3861" t="s">
        <v>23</v>
      </c>
      <c r="J3861" s="3" t="s">
        <v>11</v>
      </c>
      <c r="K3861" s="3" t="s">
        <v>3</v>
      </c>
      <c r="L3861" t="s">
        <v>10430</v>
      </c>
      <c r="M3861" t="s">
        <v>90</v>
      </c>
      <c r="N3861" s="6" t="s">
        <v>1972</v>
      </c>
      <c r="O3861" s="6" t="s">
        <v>1973</v>
      </c>
      <c r="P3861" s="6" t="s">
        <v>1974</v>
      </c>
      <c r="Q3861" s="6" t="s">
        <v>90</v>
      </c>
      <c r="R3861" s="6" t="s">
        <v>1975</v>
      </c>
      <c r="S3861" s="6"/>
    </row>
    <row r="3862" spans="1:19" ht="15" hidden="1" customHeight="1" x14ac:dyDescent="0.25">
      <c r="A3862" t="s">
        <v>10441</v>
      </c>
      <c r="B3862" s="6" t="s">
        <v>10442</v>
      </c>
      <c r="G3862" s="9"/>
      <c r="H3862" s="3" t="e">
        <f>IF(I3862="",200,VLOOKUP(I3862,#REF!,2,FALSE))</f>
        <v>#REF!</v>
      </c>
      <c r="I3862" t="s">
        <v>23</v>
      </c>
      <c r="J3862" s="3" t="s">
        <v>11</v>
      </c>
      <c r="K3862" s="3" t="s">
        <v>3</v>
      </c>
      <c r="L3862" t="s">
        <v>10430</v>
      </c>
      <c r="M3862" t="s">
        <v>90</v>
      </c>
      <c r="N3862" s="6" t="s">
        <v>1978</v>
      </c>
      <c r="O3862" s="6" t="s">
        <v>1979</v>
      </c>
      <c r="P3862" s="6" t="s">
        <v>1980</v>
      </c>
      <c r="Q3862" s="6" t="s">
        <v>90</v>
      </c>
      <c r="R3862" s="6" t="s">
        <v>1981</v>
      </c>
      <c r="S3862" s="6"/>
    </row>
    <row r="3863" spans="1:19" ht="15" hidden="1" customHeight="1" x14ac:dyDescent="0.25">
      <c r="A3863" t="s">
        <v>10443</v>
      </c>
      <c r="B3863" s="6" t="s">
        <v>10444</v>
      </c>
      <c r="G3863" s="9"/>
      <c r="H3863" s="3" t="e">
        <f>IF(I3863="",200,VLOOKUP(I3863,#REF!,2,FALSE))</f>
        <v>#REF!</v>
      </c>
      <c r="I3863" t="s">
        <v>23</v>
      </c>
      <c r="J3863" s="3" t="s">
        <v>11</v>
      </c>
      <c r="K3863" s="3" t="s">
        <v>3</v>
      </c>
      <c r="L3863" t="s">
        <v>10430</v>
      </c>
      <c r="M3863" t="s">
        <v>90</v>
      </c>
      <c r="N3863" s="6" t="s">
        <v>1984</v>
      </c>
      <c r="O3863" s="6" t="s">
        <v>1985</v>
      </c>
      <c r="P3863" s="6" t="s">
        <v>1986</v>
      </c>
      <c r="Q3863" s="6" t="s">
        <v>90</v>
      </c>
      <c r="R3863" s="6" t="s">
        <v>1987</v>
      </c>
      <c r="S3863" s="6"/>
    </row>
    <row r="3864" spans="1:19" ht="15" hidden="1" customHeight="1" x14ac:dyDescent="0.25">
      <c r="A3864" t="s">
        <v>10445</v>
      </c>
      <c r="B3864" s="6" t="s">
        <v>10446</v>
      </c>
      <c r="G3864" s="9"/>
      <c r="H3864" s="3" t="e">
        <f>IF(I3864="",200,VLOOKUP(I3864,#REF!,2,FALSE))</f>
        <v>#REF!</v>
      </c>
      <c r="I3864" t="s">
        <v>23</v>
      </c>
      <c r="J3864" s="3" t="s">
        <v>11</v>
      </c>
      <c r="K3864" s="3" t="s">
        <v>3</v>
      </c>
      <c r="L3864" t="s">
        <v>10430</v>
      </c>
      <c r="M3864" t="s">
        <v>90</v>
      </c>
      <c r="N3864" s="6" t="s">
        <v>1990</v>
      </c>
      <c r="O3864" s="6" t="s">
        <v>1991</v>
      </c>
      <c r="P3864" s="6" t="s">
        <v>1992</v>
      </c>
      <c r="Q3864" s="6" t="s">
        <v>90</v>
      </c>
      <c r="R3864" s="6" t="s">
        <v>1993</v>
      </c>
      <c r="S3864" s="6"/>
    </row>
    <row r="3865" spans="1:19" ht="15" hidden="1" customHeight="1" x14ac:dyDescent="0.25">
      <c r="A3865" t="s">
        <v>10447</v>
      </c>
      <c r="B3865" s="6" t="s">
        <v>10448</v>
      </c>
      <c r="G3865" s="9"/>
      <c r="H3865" s="3" t="e">
        <f>IF(I3865="",200,VLOOKUP(I3865,#REF!,2,FALSE))</f>
        <v>#REF!</v>
      </c>
      <c r="I3865" t="s">
        <v>23</v>
      </c>
      <c r="J3865" s="3" t="s">
        <v>11</v>
      </c>
      <c r="K3865" s="3" t="s">
        <v>3</v>
      </c>
      <c r="L3865" t="s">
        <v>10430</v>
      </c>
      <c r="M3865" t="s">
        <v>90</v>
      </c>
      <c r="N3865" s="6" t="s">
        <v>1996</v>
      </c>
      <c r="O3865" s="6" t="s">
        <v>1997</v>
      </c>
      <c r="P3865" s="6" t="s">
        <v>1998</v>
      </c>
      <c r="Q3865" s="6" t="s">
        <v>90</v>
      </c>
      <c r="R3865" s="6" t="s">
        <v>1999</v>
      </c>
      <c r="S3865" s="6"/>
    </row>
    <row r="3866" spans="1:19" ht="15" hidden="1" customHeight="1" x14ac:dyDescent="0.25">
      <c r="A3866" t="s">
        <v>10449</v>
      </c>
      <c r="B3866" s="6" t="s">
        <v>10450</v>
      </c>
      <c r="G3866" s="9"/>
      <c r="H3866" s="3" t="e">
        <f>IF(I3866="",200,VLOOKUP(I3866,#REF!,2,FALSE))</f>
        <v>#REF!</v>
      </c>
      <c r="I3866" t="s">
        <v>23</v>
      </c>
      <c r="J3866" s="3" t="s">
        <v>11</v>
      </c>
      <c r="K3866" s="3" t="s">
        <v>3</v>
      </c>
      <c r="L3866" t="s">
        <v>10430</v>
      </c>
      <c r="M3866" t="s">
        <v>90</v>
      </c>
      <c r="N3866" s="6" t="s">
        <v>1839</v>
      </c>
      <c r="O3866" s="6" t="s">
        <v>1840</v>
      </c>
      <c r="P3866" s="6" t="s">
        <v>1841</v>
      </c>
      <c r="Q3866" s="6" t="s">
        <v>90</v>
      </c>
      <c r="R3866" s="6" t="s">
        <v>1842</v>
      </c>
      <c r="S3866" s="6"/>
    </row>
    <row r="3867" spans="1:19" ht="15" hidden="1" customHeight="1" x14ac:dyDescent="0.25">
      <c r="A3867" t="s">
        <v>10451</v>
      </c>
      <c r="B3867" s="6" t="s">
        <v>10452</v>
      </c>
      <c r="G3867" s="9"/>
      <c r="H3867" s="3" t="e">
        <f>IF(I3867="",200,VLOOKUP(I3867,#REF!,2,FALSE))</f>
        <v>#REF!</v>
      </c>
      <c r="I3867" t="s">
        <v>23</v>
      </c>
      <c r="J3867" s="3" t="s">
        <v>11</v>
      </c>
      <c r="K3867" s="3" t="s">
        <v>3</v>
      </c>
      <c r="L3867" t="s">
        <v>10430</v>
      </c>
      <c r="M3867" t="s">
        <v>90</v>
      </c>
      <c r="N3867" s="6" t="s">
        <v>1845</v>
      </c>
      <c r="P3867" s="6" t="s">
        <v>1841</v>
      </c>
      <c r="Q3867" s="6" t="s">
        <v>90</v>
      </c>
      <c r="R3867" s="6" t="s">
        <v>1846</v>
      </c>
      <c r="S3867" s="6"/>
    </row>
    <row r="3868" spans="1:19" ht="15" hidden="1" customHeight="1" x14ac:dyDescent="0.25">
      <c r="A3868" t="s">
        <v>10453</v>
      </c>
      <c r="B3868" s="6" t="s">
        <v>10454</v>
      </c>
      <c r="G3868" s="9"/>
      <c r="H3868" s="3" t="e">
        <f>IF(I3868="",200,VLOOKUP(I3868,#REF!,2,FALSE))</f>
        <v>#REF!</v>
      </c>
      <c r="I3868" t="s">
        <v>23</v>
      </c>
      <c r="J3868" s="3" t="s">
        <v>11</v>
      </c>
      <c r="K3868" s="3" t="s">
        <v>3</v>
      </c>
      <c r="L3868" t="s">
        <v>10430</v>
      </c>
      <c r="M3868" t="s">
        <v>90</v>
      </c>
      <c r="N3868" s="6" t="s">
        <v>1849</v>
      </c>
      <c r="O3868" s="6" t="s">
        <v>1850</v>
      </c>
      <c r="P3868" s="6" t="s">
        <v>1851</v>
      </c>
      <c r="Q3868" s="6" t="s">
        <v>90</v>
      </c>
      <c r="R3868" s="6" t="s">
        <v>1852</v>
      </c>
      <c r="S3868" s="6"/>
    </row>
    <row r="3869" spans="1:19" ht="15" hidden="1" customHeight="1" x14ac:dyDescent="0.25">
      <c r="A3869" t="s">
        <v>10455</v>
      </c>
      <c r="B3869" s="6" t="s">
        <v>10456</v>
      </c>
      <c r="H3869" s="3" t="e">
        <f>IF(I3869="",200,VLOOKUP(I3869,#REF!,2,FALSE))</f>
        <v>#REF!</v>
      </c>
      <c r="I3869" t="s">
        <v>23</v>
      </c>
      <c r="J3869" s="3" t="s">
        <v>85</v>
      </c>
      <c r="K3869" s="3" t="s">
        <v>3</v>
      </c>
      <c r="L3869" t="s">
        <v>10357</v>
      </c>
      <c r="M3869" t="s">
        <v>90</v>
      </c>
      <c r="O3869" s="6" t="s">
        <v>2038</v>
      </c>
      <c r="P3869" s="6" t="s">
        <v>2039</v>
      </c>
      <c r="Q3869" s="6" t="s">
        <v>90</v>
      </c>
      <c r="R3869" s="6" t="s">
        <v>90</v>
      </c>
      <c r="S3869" s="6"/>
    </row>
    <row r="3870" spans="1:19" ht="15" hidden="1" customHeight="1" x14ac:dyDescent="0.25">
      <c r="A3870" t="s">
        <v>10457</v>
      </c>
      <c r="B3870" s="6" t="s">
        <v>10458</v>
      </c>
      <c r="H3870" s="3" t="e">
        <f>IF(I3870="",200,VLOOKUP(I3870,#REF!,2,FALSE))</f>
        <v>#REF!</v>
      </c>
      <c r="I3870" t="s">
        <v>23</v>
      </c>
      <c r="J3870" s="3" t="s">
        <v>85</v>
      </c>
      <c r="K3870" s="3" t="s">
        <v>3</v>
      </c>
      <c r="L3870" t="s">
        <v>10357</v>
      </c>
      <c r="M3870" t="s">
        <v>90</v>
      </c>
      <c r="O3870" s="6" t="s">
        <v>2042</v>
      </c>
      <c r="P3870" s="6" t="s">
        <v>2043</v>
      </c>
      <c r="Q3870" s="6" t="s">
        <v>90</v>
      </c>
      <c r="R3870" s="6" t="s">
        <v>90</v>
      </c>
      <c r="S3870" s="6"/>
    </row>
    <row r="3871" spans="1:19" ht="15" hidden="1" customHeight="1" x14ac:dyDescent="0.25">
      <c r="A3871" t="s">
        <v>10459</v>
      </c>
      <c r="B3871" s="6" t="s">
        <v>10460</v>
      </c>
      <c r="H3871" s="3" t="e">
        <f>IF(I3871="",200,VLOOKUP(I3871,#REF!,2,FALSE))</f>
        <v>#REF!</v>
      </c>
      <c r="I3871" t="s">
        <v>23</v>
      </c>
      <c r="J3871" s="3" t="s">
        <v>85</v>
      </c>
      <c r="K3871" s="3" t="s">
        <v>3</v>
      </c>
      <c r="L3871" t="s">
        <v>10357</v>
      </c>
      <c r="M3871" t="s">
        <v>90</v>
      </c>
      <c r="O3871" s="6" t="s">
        <v>2046</v>
      </c>
      <c r="P3871" s="6" t="s">
        <v>2047</v>
      </c>
      <c r="Q3871" s="6" t="s">
        <v>90</v>
      </c>
      <c r="R3871" s="6" t="s">
        <v>90</v>
      </c>
      <c r="S3871" s="6"/>
    </row>
    <row r="3872" spans="1:19" ht="15" hidden="1" customHeight="1" x14ac:dyDescent="0.25">
      <c r="A3872" t="s">
        <v>10461</v>
      </c>
      <c r="B3872" s="6" t="s">
        <v>10462</v>
      </c>
      <c r="H3872" s="3" t="e">
        <f>IF(I3872="",200,VLOOKUP(I3872,#REF!,2,FALSE))</f>
        <v>#REF!</v>
      </c>
      <c r="I3872" t="s">
        <v>23</v>
      </c>
      <c r="J3872" s="3" t="s">
        <v>85</v>
      </c>
      <c r="K3872" s="3" t="s">
        <v>3</v>
      </c>
      <c r="L3872" t="s">
        <v>10357</v>
      </c>
      <c r="M3872" t="s">
        <v>90</v>
      </c>
      <c r="O3872" s="6" t="s">
        <v>2050</v>
      </c>
      <c r="P3872" s="6" t="s">
        <v>2051</v>
      </c>
      <c r="Q3872" s="6" t="s">
        <v>90</v>
      </c>
      <c r="R3872" s="6" t="s">
        <v>90</v>
      </c>
      <c r="S3872" s="6"/>
    </row>
    <row r="3873" spans="1:19" ht="15" hidden="1" customHeight="1" x14ac:dyDescent="0.25">
      <c r="A3873" t="s">
        <v>10463</v>
      </c>
      <c r="B3873" s="6" t="s">
        <v>10464</v>
      </c>
      <c r="H3873" s="3" t="e">
        <f>IF(I3873="",200,VLOOKUP(I3873,#REF!,2,FALSE))</f>
        <v>#REF!</v>
      </c>
      <c r="I3873" t="s">
        <v>23</v>
      </c>
      <c r="J3873" s="3" t="s">
        <v>85</v>
      </c>
      <c r="K3873" s="3" t="s">
        <v>3</v>
      </c>
      <c r="L3873" t="s">
        <v>10357</v>
      </c>
      <c r="M3873" t="s">
        <v>90</v>
      </c>
      <c r="O3873" s="6" t="s">
        <v>2054</v>
      </c>
      <c r="P3873" s="6" t="s">
        <v>2055</v>
      </c>
      <c r="Q3873" s="6" t="s">
        <v>90</v>
      </c>
      <c r="R3873" s="6" t="s">
        <v>90</v>
      </c>
      <c r="S3873" s="6"/>
    </row>
    <row r="3874" spans="1:19" ht="15" hidden="1" customHeight="1" x14ac:dyDescent="0.25">
      <c r="A3874" t="s">
        <v>10465</v>
      </c>
      <c r="B3874" s="6" t="s">
        <v>10466</v>
      </c>
      <c r="H3874" s="3" t="e">
        <f>IF(I3874="",200,VLOOKUP(I3874,#REF!,2,FALSE))</f>
        <v>#REF!</v>
      </c>
      <c r="I3874" t="s">
        <v>23</v>
      </c>
      <c r="J3874" s="3" t="s">
        <v>85</v>
      </c>
      <c r="K3874" s="3" t="s">
        <v>3</v>
      </c>
      <c r="L3874" t="s">
        <v>10357</v>
      </c>
      <c r="M3874" t="s">
        <v>90</v>
      </c>
      <c r="O3874" s="6" t="s">
        <v>2058</v>
      </c>
      <c r="P3874" s="6" t="s">
        <v>2059</v>
      </c>
      <c r="Q3874" s="6" t="s">
        <v>90</v>
      </c>
      <c r="R3874" s="6" t="s">
        <v>90</v>
      </c>
      <c r="S3874" s="6"/>
    </row>
    <row r="3875" spans="1:19" ht="15" hidden="1" customHeight="1" x14ac:dyDescent="0.25">
      <c r="A3875" t="s">
        <v>10467</v>
      </c>
      <c r="B3875" s="6" t="s">
        <v>10468</v>
      </c>
      <c r="H3875" s="3" t="e">
        <f>IF(I3875="",200,VLOOKUP(I3875,#REF!,2,FALSE))</f>
        <v>#REF!</v>
      </c>
      <c r="I3875" t="s">
        <v>23</v>
      </c>
      <c r="J3875" s="3" t="s">
        <v>85</v>
      </c>
      <c r="K3875" s="3" t="s">
        <v>3</v>
      </c>
      <c r="L3875" t="s">
        <v>10357</v>
      </c>
      <c r="M3875" t="s">
        <v>90</v>
      </c>
      <c r="O3875" s="6" t="s">
        <v>2062</v>
      </c>
      <c r="P3875" s="6" t="s">
        <v>2063</v>
      </c>
      <c r="Q3875" s="6" t="s">
        <v>90</v>
      </c>
      <c r="R3875" s="6" t="s">
        <v>90</v>
      </c>
      <c r="S3875" s="6"/>
    </row>
    <row r="3876" spans="1:19" ht="15" hidden="1" customHeight="1" x14ac:dyDescent="0.25">
      <c r="A3876" t="s">
        <v>10469</v>
      </c>
      <c r="B3876" s="6" t="s">
        <v>10470</v>
      </c>
      <c r="H3876" s="3" t="e">
        <f>IF(I3876="",200,VLOOKUP(I3876,#REF!,2,FALSE))</f>
        <v>#REF!</v>
      </c>
      <c r="I3876" t="s">
        <v>23</v>
      </c>
      <c r="J3876" s="3" t="s">
        <v>85</v>
      </c>
      <c r="K3876" s="3" t="s">
        <v>3</v>
      </c>
      <c r="L3876" t="s">
        <v>10357</v>
      </c>
      <c r="M3876" t="s">
        <v>90</v>
      </c>
      <c r="O3876" s="6" t="s">
        <v>2074</v>
      </c>
      <c r="P3876" s="6" t="s">
        <v>2075</v>
      </c>
      <c r="Q3876" s="6" t="s">
        <v>90</v>
      </c>
      <c r="R3876" s="6" t="s">
        <v>90</v>
      </c>
      <c r="S3876" s="6"/>
    </row>
    <row r="3877" spans="1:19" ht="15" hidden="1" customHeight="1" x14ac:dyDescent="0.25">
      <c r="A3877" t="s">
        <v>10471</v>
      </c>
      <c r="B3877" s="6" t="s">
        <v>10472</v>
      </c>
      <c r="H3877" s="3" t="e">
        <f>IF(I3877="",200,VLOOKUP(I3877,#REF!,2,FALSE))</f>
        <v>#REF!</v>
      </c>
      <c r="I3877" t="s">
        <v>23</v>
      </c>
      <c r="J3877" s="3" t="s">
        <v>85</v>
      </c>
      <c r="K3877" s="3" t="s">
        <v>3</v>
      </c>
      <c r="L3877" t="s">
        <v>10357</v>
      </c>
      <c r="M3877" t="s">
        <v>90</v>
      </c>
      <c r="O3877" s="6" t="s">
        <v>2078</v>
      </c>
      <c r="P3877" s="6" t="s">
        <v>2079</v>
      </c>
      <c r="Q3877" s="6" t="s">
        <v>90</v>
      </c>
      <c r="R3877" s="6" t="s">
        <v>90</v>
      </c>
      <c r="S3877" s="6"/>
    </row>
    <row r="3878" spans="1:19" ht="15" hidden="1" customHeight="1" x14ac:dyDescent="0.25">
      <c r="A3878" t="s">
        <v>10473</v>
      </c>
      <c r="B3878" s="6" t="s">
        <v>10474</v>
      </c>
      <c r="G3878" s="9"/>
      <c r="H3878" s="3" t="e">
        <f>IF(I3878="",200,VLOOKUP(I3878,#REF!,2,FALSE))</f>
        <v>#REF!</v>
      </c>
      <c r="I3878" t="s">
        <v>23</v>
      </c>
      <c r="J3878" s="3" t="s">
        <v>11</v>
      </c>
      <c r="K3878" s="3" t="s">
        <v>3</v>
      </c>
      <c r="L3878" t="s">
        <v>10430</v>
      </c>
      <c r="M3878" t="s">
        <v>90</v>
      </c>
      <c r="N3878" s="6" t="s">
        <v>1798</v>
      </c>
      <c r="O3878" s="6" t="s">
        <v>1799</v>
      </c>
      <c r="P3878" s="6" t="s">
        <v>1800</v>
      </c>
      <c r="Q3878" s="6" t="s">
        <v>90</v>
      </c>
      <c r="R3878" s="6" t="s">
        <v>1801</v>
      </c>
      <c r="S3878" s="6"/>
    </row>
    <row r="3879" spans="1:19" ht="15" hidden="1" customHeight="1" x14ac:dyDescent="0.25">
      <c r="A3879" t="s">
        <v>10475</v>
      </c>
      <c r="B3879" s="6" t="s">
        <v>10476</v>
      </c>
      <c r="G3879" s="9"/>
      <c r="H3879" s="3" t="e">
        <f>IF(I3879="",200,VLOOKUP(I3879,#REF!,2,FALSE))</f>
        <v>#REF!</v>
      </c>
      <c r="I3879" t="s">
        <v>23</v>
      </c>
      <c r="J3879" s="3" t="s">
        <v>11</v>
      </c>
      <c r="K3879" s="3" t="s">
        <v>3</v>
      </c>
      <c r="L3879" t="s">
        <v>10430</v>
      </c>
      <c r="M3879" t="s">
        <v>90</v>
      </c>
      <c r="O3879" s="6" t="s">
        <v>1804</v>
      </c>
      <c r="P3879" s="6" t="s">
        <v>1818</v>
      </c>
      <c r="Q3879" s="6" t="s">
        <v>90</v>
      </c>
      <c r="R3879" s="6" t="s">
        <v>1818</v>
      </c>
      <c r="S3879" s="6"/>
    </row>
    <row r="3880" spans="1:19" ht="15" hidden="1" customHeight="1" x14ac:dyDescent="0.25">
      <c r="A3880" t="s">
        <v>10477</v>
      </c>
      <c r="B3880" s="6" t="s">
        <v>10478</v>
      </c>
      <c r="G3880" s="9"/>
      <c r="H3880" s="3" t="e">
        <f>IF(I3880="",200,VLOOKUP(I3880,#REF!,2,FALSE))</f>
        <v>#REF!</v>
      </c>
      <c r="I3880" t="s">
        <v>23</v>
      </c>
      <c r="J3880" s="3" t="s">
        <v>11</v>
      </c>
      <c r="K3880" s="3" t="s">
        <v>3</v>
      </c>
      <c r="L3880" t="s">
        <v>10430</v>
      </c>
      <c r="M3880" t="s">
        <v>90</v>
      </c>
      <c r="N3880" s="6" t="s">
        <v>1809</v>
      </c>
      <c r="O3880" s="6" t="s">
        <v>1810</v>
      </c>
      <c r="P3880" s="6" t="s">
        <v>1811</v>
      </c>
      <c r="Q3880" s="6" t="s">
        <v>90</v>
      </c>
      <c r="R3880" s="6" t="s">
        <v>1812</v>
      </c>
      <c r="S3880" s="6"/>
    </row>
    <row r="3881" spans="1:19" ht="15" hidden="1" customHeight="1" x14ac:dyDescent="0.25">
      <c r="A3881" t="s">
        <v>10479</v>
      </c>
      <c r="B3881" s="6" t="s">
        <v>10480</v>
      </c>
      <c r="G3881" s="9"/>
      <c r="H3881" s="3" t="e">
        <f>IF(I3881="",200,VLOOKUP(I3881,#REF!,2,FALSE))</f>
        <v>#REF!</v>
      </c>
      <c r="I3881" t="s">
        <v>23</v>
      </c>
      <c r="J3881" s="3" t="s">
        <v>11</v>
      </c>
      <c r="K3881" s="3" t="s">
        <v>3</v>
      </c>
      <c r="L3881" t="s">
        <v>10430</v>
      </c>
      <c r="M3881" t="s">
        <v>90</v>
      </c>
      <c r="N3881" s="6" t="s">
        <v>1815</v>
      </c>
      <c r="O3881" s="6" t="s">
        <v>1816</v>
      </c>
      <c r="P3881" s="6" t="s">
        <v>1817</v>
      </c>
      <c r="Q3881" s="6" t="s">
        <v>90</v>
      </c>
      <c r="R3881" s="6" t="s">
        <v>1818</v>
      </c>
      <c r="S3881" s="6"/>
    </row>
    <row r="3882" spans="1:19" ht="15" hidden="1" customHeight="1" x14ac:dyDescent="0.25">
      <c r="A3882" t="s">
        <v>10481</v>
      </c>
      <c r="B3882" s="6" t="s">
        <v>10482</v>
      </c>
      <c r="G3882" s="9"/>
      <c r="H3882" s="3" t="e">
        <f>IF(I3882="",200,VLOOKUP(I3882,#REF!,2,FALSE))</f>
        <v>#REF!</v>
      </c>
      <c r="I3882" t="s">
        <v>23</v>
      </c>
      <c r="J3882" s="3" t="s">
        <v>11</v>
      </c>
      <c r="K3882" s="3" t="s">
        <v>3</v>
      </c>
      <c r="L3882" t="s">
        <v>10430</v>
      </c>
      <c r="M3882" t="s">
        <v>90</v>
      </c>
      <c r="N3882" s="6" t="s">
        <v>1821</v>
      </c>
      <c r="O3882" s="6" t="s">
        <v>1822</v>
      </c>
      <c r="P3882" s="6" t="s">
        <v>1823</v>
      </c>
      <c r="Q3882" s="6" t="s">
        <v>90</v>
      </c>
      <c r="R3882" s="6" t="s">
        <v>1824</v>
      </c>
      <c r="S3882" s="6"/>
    </row>
    <row r="3883" spans="1:19" ht="15" hidden="1" customHeight="1" x14ac:dyDescent="0.25">
      <c r="A3883" t="s">
        <v>10483</v>
      </c>
      <c r="B3883" s="6" t="s">
        <v>10484</v>
      </c>
      <c r="G3883" s="9"/>
      <c r="H3883" s="3" t="e">
        <f>IF(I3883="",200,VLOOKUP(I3883,#REF!,2,FALSE))</f>
        <v>#REF!</v>
      </c>
      <c r="I3883" t="s">
        <v>23</v>
      </c>
      <c r="J3883" s="3" t="s">
        <v>11</v>
      </c>
      <c r="K3883" s="3" t="s">
        <v>3</v>
      </c>
      <c r="L3883" t="s">
        <v>10430</v>
      </c>
      <c r="M3883" t="s">
        <v>90</v>
      </c>
      <c r="N3883" s="6" t="s">
        <v>1827</v>
      </c>
      <c r="O3883" s="6" t="s">
        <v>1828</v>
      </c>
      <c r="P3883" s="6" t="s">
        <v>1829</v>
      </c>
      <c r="Q3883" s="6" t="s">
        <v>90</v>
      </c>
      <c r="R3883" s="6" t="s">
        <v>1830</v>
      </c>
      <c r="S3883" s="6"/>
    </row>
    <row r="3884" spans="1:19" ht="15" hidden="1" customHeight="1" x14ac:dyDescent="0.25">
      <c r="A3884" t="s">
        <v>10485</v>
      </c>
      <c r="B3884" s="6" t="s">
        <v>10486</v>
      </c>
      <c r="G3884" s="9"/>
      <c r="H3884" s="3" t="e">
        <f>IF(I3884="",200,VLOOKUP(I3884,#REF!,2,FALSE))</f>
        <v>#REF!</v>
      </c>
      <c r="I3884" t="s">
        <v>23</v>
      </c>
      <c r="J3884" s="3" t="s">
        <v>11</v>
      </c>
      <c r="K3884" s="3" t="s">
        <v>3</v>
      </c>
      <c r="L3884" t="s">
        <v>10430</v>
      </c>
      <c r="M3884" t="s">
        <v>90</v>
      </c>
      <c r="N3884" s="6" t="s">
        <v>1833</v>
      </c>
      <c r="O3884" s="6" t="s">
        <v>1834</v>
      </c>
      <c r="P3884" s="6" t="s">
        <v>1835</v>
      </c>
      <c r="Q3884" s="6" t="s">
        <v>90</v>
      </c>
      <c r="R3884" s="6" t="s">
        <v>1836</v>
      </c>
      <c r="S3884" s="6"/>
    </row>
    <row r="3885" spans="1:19" ht="15" hidden="1" customHeight="1" x14ac:dyDescent="0.25">
      <c r="A3885" t="s">
        <v>10487</v>
      </c>
      <c r="B3885" s="6" t="s">
        <v>10488</v>
      </c>
      <c r="H3885" s="3" t="e">
        <f>IF(I3885="",200,VLOOKUP(I3885,#REF!,2,FALSE))</f>
        <v>#REF!</v>
      </c>
      <c r="I3885" t="s">
        <v>23</v>
      </c>
      <c r="J3885" s="3" t="s">
        <v>85</v>
      </c>
      <c r="K3885" s="3" t="s">
        <v>3</v>
      </c>
      <c r="L3885" t="s">
        <v>10357</v>
      </c>
      <c r="M3885" t="s">
        <v>90</v>
      </c>
      <c r="N3885" s="6" t="s">
        <v>2107</v>
      </c>
      <c r="O3885" s="6" t="s">
        <v>2108</v>
      </c>
      <c r="P3885" s="6" t="s">
        <v>2109</v>
      </c>
      <c r="Q3885" s="6" t="s">
        <v>90</v>
      </c>
      <c r="R3885" s="6" t="s">
        <v>2110</v>
      </c>
      <c r="S3885" s="6"/>
    </row>
    <row r="3886" spans="1:19" ht="15" hidden="1" customHeight="1" x14ac:dyDescent="0.25">
      <c r="A3886" t="s">
        <v>10489</v>
      </c>
      <c r="B3886" s="6" t="s">
        <v>10490</v>
      </c>
      <c r="H3886" s="3" t="e">
        <f>IF(I3886="",200,VLOOKUP(I3886,#REF!,2,FALSE))</f>
        <v>#REF!</v>
      </c>
      <c r="I3886" t="s">
        <v>23</v>
      </c>
      <c r="J3886" s="3" t="s">
        <v>85</v>
      </c>
      <c r="K3886" s="3" t="s">
        <v>3</v>
      </c>
      <c r="L3886" t="s">
        <v>10357</v>
      </c>
      <c r="M3886" t="s">
        <v>90</v>
      </c>
      <c r="N3886" s="6" t="s">
        <v>2113</v>
      </c>
      <c r="O3886" s="6" t="s">
        <v>2114</v>
      </c>
      <c r="P3886" s="6" t="s">
        <v>2115</v>
      </c>
      <c r="Q3886" s="6" t="s">
        <v>90</v>
      </c>
      <c r="R3886" s="6" t="s">
        <v>2116</v>
      </c>
      <c r="S3886" s="6"/>
    </row>
    <row r="3887" spans="1:19" ht="15" hidden="1" customHeight="1" x14ac:dyDescent="0.25">
      <c r="A3887" t="s">
        <v>10491</v>
      </c>
      <c r="B3887" s="6" t="s">
        <v>10492</v>
      </c>
      <c r="H3887" s="3" t="e">
        <f>IF(I3887="",200,VLOOKUP(I3887,#REF!,2,FALSE))</f>
        <v>#REF!</v>
      </c>
      <c r="I3887" t="s">
        <v>23</v>
      </c>
      <c r="J3887" s="3" t="s">
        <v>85</v>
      </c>
      <c r="K3887" s="3" t="s">
        <v>3</v>
      </c>
      <c r="L3887" t="s">
        <v>10357</v>
      </c>
      <c r="M3887" t="s">
        <v>90</v>
      </c>
      <c r="N3887" s="6" t="s">
        <v>2119</v>
      </c>
      <c r="O3887" s="6" t="s">
        <v>2120</v>
      </c>
      <c r="P3887" s="6" t="s">
        <v>2121</v>
      </c>
      <c r="Q3887" s="6" t="s">
        <v>90</v>
      </c>
      <c r="R3887" s="6" t="s">
        <v>2122</v>
      </c>
      <c r="S3887" s="6"/>
    </row>
    <row r="3888" spans="1:19" ht="15" hidden="1" customHeight="1" x14ac:dyDescent="0.25">
      <c r="A3888" t="s">
        <v>10493</v>
      </c>
      <c r="B3888" s="6" t="s">
        <v>10494</v>
      </c>
      <c r="H3888" s="3" t="e">
        <f>IF(I3888="",200,VLOOKUP(I3888,#REF!,2,FALSE))</f>
        <v>#REF!</v>
      </c>
      <c r="I3888" t="s">
        <v>23</v>
      </c>
      <c r="J3888" s="3" t="s">
        <v>85</v>
      </c>
      <c r="K3888" s="3" t="s">
        <v>3</v>
      </c>
      <c r="L3888" t="s">
        <v>10357</v>
      </c>
      <c r="M3888" t="s">
        <v>90</v>
      </c>
      <c r="N3888" s="6" t="s">
        <v>2125</v>
      </c>
      <c r="O3888" s="6" t="s">
        <v>2126</v>
      </c>
      <c r="P3888" s="6" t="s">
        <v>2127</v>
      </c>
      <c r="Q3888" s="6" t="s">
        <v>90</v>
      </c>
      <c r="R3888" s="6" t="s">
        <v>2128</v>
      </c>
      <c r="S3888" s="6"/>
    </row>
    <row r="3889" spans="1:19" ht="15" hidden="1" customHeight="1" x14ac:dyDescent="0.25">
      <c r="A3889" t="s">
        <v>10495</v>
      </c>
      <c r="B3889" s="6" t="s">
        <v>10496</v>
      </c>
      <c r="H3889" s="3" t="e">
        <f>IF(I3889="",200,VLOOKUP(I3889,#REF!,2,FALSE))</f>
        <v>#REF!</v>
      </c>
      <c r="I3889" t="s">
        <v>23</v>
      </c>
      <c r="J3889" s="3" t="s">
        <v>85</v>
      </c>
      <c r="K3889" s="3" t="s">
        <v>3</v>
      </c>
      <c r="L3889" t="s">
        <v>10357</v>
      </c>
      <c r="M3889" t="s">
        <v>90</v>
      </c>
      <c r="N3889" s="6" t="s">
        <v>2131</v>
      </c>
      <c r="O3889" s="6" t="s">
        <v>2132</v>
      </c>
      <c r="P3889" s="6" t="s">
        <v>2133</v>
      </c>
      <c r="Q3889" s="6" t="s">
        <v>90</v>
      </c>
      <c r="R3889" s="6" t="s">
        <v>2134</v>
      </c>
      <c r="S3889" s="6"/>
    </row>
    <row r="3890" spans="1:19" ht="15" hidden="1" customHeight="1" x14ac:dyDescent="0.25">
      <c r="A3890" t="s">
        <v>10497</v>
      </c>
      <c r="B3890" s="6" t="s">
        <v>10498</v>
      </c>
      <c r="G3890" s="9"/>
      <c r="H3890" s="3" t="e">
        <f>IF(I3890="",200,VLOOKUP(I3890,#REF!,2,FALSE))</f>
        <v>#REF!</v>
      </c>
      <c r="I3890" t="s">
        <v>23</v>
      </c>
      <c r="J3890" s="3" t="s">
        <v>11</v>
      </c>
      <c r="K3890" s="3" t="s">
        <v>3</v>
      </c>
      <c r="L3890" t="s">
        <v>10430</v>
      </c>
      <c r="M3890" t="s">
        <v>90</v>
      </c>
      <c r="N3890" s="6" t="s">
        <v>1904</v>
      </c>
      <c r="O3890" s="6" t="s">
        <v>1905</v>
      </c>
      <c r="P3890" s="6" t="s">
        <v>1906</v>
      </c>
      <c r="Q3890" s="6" t="s">
        <v>90</v>
      </c>
      <c r="R3890" s="6" t="s">
        <v>1907</v>
      </c>
      <c r="S3890" s="6"/>
    </row>
    <row r="3891" spans="1:19" ht="15" hidden="1" customHeight="1" x14ac:dyDescent="0.25">
      <c r="A3891" t="s">
        <v>10499</v>
      </c>
      <c r="B3891" s="6" t="s">
        <v>10500</v>
      </c>
      <c r="G3891" s="9"/>
      <c r="H3891" s="3" t="e">
        <f>IF(I3891="",200,VLOOKUP(I3891,#REF!,2,FALSE))</f>
        <v>#REF!</v>
      </c>
      <c r="I3891" t="s">
        <v>23</v>
      </c>
      <c r="J3891" s="3" t="s">
        <v>11</v>
      </c>
      <c r="K3891" s="3" t="s">
        <v>3</v>
      </c>
      <c r="L3891" t="s">
        <v>10430</v>
      </c>
      <c r="M3891" t="s">
        <v>90</v>
      </c>
      <c r="N3891" s="6" t="s">
        <v>1910</v>
      </c>
      <c r="O3891" s="6" t="s">
        <v>1911</v>
      </c>
      <c r="P3891" s="6" t="s">
        <v>1906</v>
      </c>
      <c r="Q3891" s="6" t="s">
        <v>90</v>
      </c>
      <c r="R3891" s="6" t="s">
        <v>1912</v>
      </c>
      <c r="S3891" s="6"/>
    </row>
    <row r="3892" spans="1:19" ht="15" hidden="1" customHeight="1" x14ac:dyDescent="0.25">
      <c r="A3892" t="s">
        <v>10501</v>
      </c>
      <c r="B3892" s="6" t="s">
        <v>10502</v>
      </c>
      <c r="G3892" s="9"/>
      <c r="H3892" s="3" t="e">
        <f>IF(I3892="",200,VLOOKUP(I3892,#REF!,2,FALSE))</f>
        <v>#REF!</v>
      </c>
      <c r="I3892" t="s">
        <v>23</v>
      </c>
      <c r="J3892" s="3" t="s">
        <v>11</v>
      </c>
      <c r="K3892" s="3" t="s">
        <v>3</v>
      </c>
      <c r="L3892" t="s">
        <v>10430</v>
      </c>
      <c r="M3892" t="s">
        <v>90</v>
      </c>
      <c r="N3892" s="6" t="s">
        <v>1915</v>
      </c>
      <c r="O3892" s="6" t="s">
        <v>1916</v>
      </c>
      <c r="P3892" s="6" t="s">
        <v>1917</v>
      </c>
      <c r="Q3892" s="6" t="s">
        <v>90</v>
      </c>
      <c r="R3892" s="6" t="s">
        <v>1918</v>
      </c>
      <c r="S3892" s="6"/>
    </row>
    <row r="3893" spans="1:19" ht="15" hidden="1" customHeight="1" x14ac:dyDescent="0.25">
      <c r="A3893" t="s">
        <v>10503</v>
      </c>
      <c r="B3893" s="6" t="s">
        <v>10504</v>
      </c>
      <c r="G3893" s="9"/>
      <c r="H3893" s="3" t="e">
        <f>IF(I3893="",200,VLOOKUP(I3893,#REF!,2,FALSE))</f>
        <v>#REF!</v>
      </c>
      <c r="I3893" t="s">
        <v>23</v>
      </c>
      <c r="J3893" s="3" t="s">
        <v>11</v>
      </c>
      <c r="K3893" s="3" t="s">
        <v>3</v>
      </c>
      <c r="L3893" t="s">
        <v>10430</v>
      </c>
      <c r="M3893" t="s">
        <v>90</v>
      </c>
      <c r="N3893" s="6" t="s">
        <v>1915</v>
      </c>
      <c r="O3893" s="6" t="s">
        <v>1921</v>
      </c>
      <c r="P3893" s="6" t="s">
        <v>1922</v>
      </c>
      <c r="Q3893" s="6" t="s">
        <v>90</v>
      </c>
      <c r="R3893" s="6" t="s">
        <v>1923</v>
      </c>
      <c r="S3893" s="6"/>
    </row>
    <row r="3894" spans="1:19" ht="15" hidden="1" customHeight="1" x14ac:dyDescent="0.25">
      <c r="A3894" t="s">
        <v>10505</v>
      </c>
      <c r="B3894" s="6" t="s">
        <v>10506</v>
      </c>
      <c r="G3894" s="9"/>
      <c r="H3894" s="3" t="e">
        <f>IF(I3894="",200,VLOOKUP(I3894,#REF!,2,FALSE))</f>
        <v>#REF!</v>
      </c>
      <c r="I3894" t="s">
        <v>23</v>
      </c>
      <c r="J3894" s="3" t="s">
        <v>11</v>
      </c>
      <c r="K3894" s="3" t="s">
        <v>3</v>
      </c>
      <c r="L3894" t="s">
        <v>10430</v>
      </c>
      <c r="M3894" t="s">
        <v>90</v>
      </c>
      <c r="N3894" s="6" t="s">
        <v>1926</v>
      </c>
      <c r="O3894" s="6" t="s">
        <v>1927</v>
      </c>
      <c r="P3894" s="6" t="s">
        <v>1928</v>
      </c>
      <c r="Q3894" s="6" t="s">
        <v>90</v>
      </c>
      <c r="R3894" s="6" t="s">
        <v>1929</v>
      </c>
      <c r="S3894" s="6"/>
    </row>
    <row r="3895" spans="1:19" ht="15" hidden="1" customHeight="1" x14ac:dyDescent="0.25">
      <c r="A3895" t="s">
        <v>10507</v>
      </c>
      <c r="B3895" s="6" t="s">
        <v>10508</v>
      </c>
      <c r="G3895" s="9"/>
      <c r="H3895" s="3" t="e">
        <f>IF(I3895="",200,VLOOKUP(I3895,#REF!,2,FALSE))</f>
        <v>#REF!</v>
      </c>
      <c r="I3895" t="s">
        <v>23</v>
      </c>
      <c r="J3895" s="3" t="s">
        <v>11</v>
      </c>
      <c r="K3895" s="3" t="s">
        <v>3</v>
      </c>
      <c r="L3895" t="s">
        <v>10430</v>
      </c>
      <c r="M3895" t="s">
        <v>90</v>
      </c>
      <c r="N3895" s="6" t="s">
        <v>1932</v>
      </c>
      <c r="O3895" s="6" t="s">
        <v>1933</v>
      </c>
      <c r="P3895" s="6" t="s">
        <v>1934</v>
      </c>
      <c r="Q3895" s="6" t="s">
        <v>90</v>
      </c>
      <c r="R3895" s="6" t="s">
        <v>1935</v>
      </c>
      <c r="S3895" s="6"/>
    </row>
    <row r="3896" spans="1:19" ht="15" hidden="1" customHeight="1" x14ac:dyDescent="0.25">
      <c r="A3896" t="s">
        <v>10509</v>
      </c>
      <c r="B3896" s="6" t="s">
        <v>10510</v>
      </c>
      <c r="G3896" s="9"/>
      <c r="H3896" s="3" t="e">
        <f>IF(I3896="",200,VLOOKUP(I3896,#REF!,2,FALSE))</f>
        <v>#REF!</v>
      </c>
      <c r="I3896" t="s">
        <v>23</v>
      </c>
      <c r="J3896" s="3" t="s">
        <v>11</v>
      </c>
      <c r="K3896" s="3" t="s">
        <v>3</v>
      </c>
      <c r="L3896" t="s">
        <v>10430</v>
      </c>
      <c r="M3896" t="s">
        <v>90</v>
      </c>
      <c r="N3896" s="6" t="s">
        <v>1938</v>
      </c>
      <c r="O3896" s="6" t="s">
        <v>1939</v>
      </c>
      <c r="P3896" s="6" t="s">
        <v>1940</v>
      </c>
      <c r="Q3896" s="6" t="s">
        <v>90</v>
      </c>
      <c r="R3896" s="6" t="s">
        <v>1941</v>
      </c>
      <c r="S3896" s="6"/>
    </row>
    <row r="3897" spans="1:19" ht="15" hidden="1" customHeight="1" x14ac:dyDescent="0.25">
      <c r="A3897" t="s">
        <v>10511</v>
      </c>
      <c r="B3897" s="6" t="s">
        <v>10512</v>
      </c>
      <c r="G3897" s="9"/>
      <c r="H3897" s="3" t="e">
        <f>IF(I3897="",200,VLOOKUP(I3897,#REF!,2,FALSE))</f>
        <v>#REF!</v>
      </c>
      <c r="I3897" t="s">
        <v>23</v>
      </c>
      <c r="J3897" s="3" t="s">
        <v>11</v>
      </c>
      <c r="K3897" s="3" t="s">
        <v>3</v>
      </c>
      <c r="L3897" t="s">
        <v>10430</v>
      </c>
      <c r="M3897" t="s">
        <v>90</v>
      </c>
      <c r="N3897" s="6" t="s">
        <v>2107</v>
      </c>
      <c r="O3897" s="6" t="s">
        <v>2108</v>
      </c>
      <c r="P3897" s="6" t="s">
        <v>2109</v>
      </c>
      <c r="Q3897" s="6" t="s">
        <v>90</v>
      </c>
      <c r="R3897" s="6" t="s">
        <v>2110</v>
      </c>
      <c r="S3897" s="6"/>
    </row>
    <row r="3898" spans="1:19" ht="15" hidden="1" customHeight="1" x14ac:dyDescent="0.25">
      <c r="A3898" t="s">
        <v>10513</v>
      </c>
      <c r="B3898" s="6" t="s">
        <v>10514</v>
      </c>
      <c r="G3898" s="9"/>
      <c r="H3898" s="3" t="e">
        <f>IF(I3898="",200,VLOOKUP(I3898,#REF!,2,FALSE))</f>
        <v>#REF!</v>
      </c>
      <c r="I3898" t="s">
        <v>23</v>
      </c>
      <c r="J3898" s="3" t="s">
        <v>11</v>
      </c>
      <c r="K3898" s="3" t="s">
        <v>3</v>
      </c>
      <c r="L3898" t="s">
        <v>10430</v>
      </c>
      <c r="M3898" t="s">
        <v>90</v>
      </c>
      <c r="N3898" s="6" t="s">
        <v>2113</v>
      </c>
      <c r="O3898" s="6" t="s">
        <v>2114</v>
      </c>
      <c r="P3898" s="6" t="s">
        <v>2115</v>
      </c>
      <c r="Q3898" s="6" t="s">
        <v>90</v>
      </c>
      <c r="R3898" s="6" t="s">
        <v>2116</v>
      </c>
      <c r="S3898" s="6"/>
    </row>
    <row r="3899" spans="1:19" ht="15" hidden="1" customHeight="1" x14ac:dyDescent="0.25">
      <c r="A3899" t="s">
        <v>10515</v>
      </c>
      <c r="B3899" s="6" t="s">
        <v>10516</v>
      </c>
      <c r="G3899" s="9"/>
      <c r="H3899" s="3" t="e">
        <f>IF(I3899="",200,VLOOKUP(I3899,#REF!,2,FALSE))</f>
        <v>#REF!</v>
      </c>
      <c r="I3899" t="s">
        <v>23</v>
      </c>
      <c r="J3899" s="3" t="s">
        <v>11</v>
      </c>
      <c r="K3899" s="3" t="s">
        <v>3</v>
      </c>
      <c r="L3899" t="s">
        <v>10430</v>
      </c>
      <c r="M3899" t="s">
        <v>90</v>
      </c>
      <c r="N3899" s="6" t="s">
        <v>2119</v>
      </c>
      <c r="O3899" s="6" t="s">
        <v>2120</v>
      </c>
      <c r="P3899" s="6" t="s">
        <v>2121</v>
      </c>
      <c r="Q3899" s="6" t="s">
        <v>90</v>
      </c>
      <c r="R3899" s="6" t="s">
        <v>2122</v>
      </c>
      <c r="S3899" s="6"/>
    </row>
    <row r="3900" spans="1:19" ht="15" hidden="1" customHeight="1" x14ac:dyDescent="0.25">
      <c r="A3900" t="s">
        <v>10517</v>
      </c>
      <c r="B3900" s="6" t="s">
        <v>10518</v>
      </c>
      <c r="G3900" s="9"/>
      <c r="H3900" s="3" t="e">
        <f>IF(I3900="",200,VLOOKUP(I3900,#REF!,2,FALSE))</f>
        <v>#REF!</v>
      </c>
      <c r="I3900" t="s">
        <v>23</v>
      </c>
      <c r="J3900" s="3" t="s">
        <v>11</v>
      </c>
      <c r="K3900" s="3" t="s">
        <v>3</v>
      </c>
      <c r="L3900" t="s">
        <v>10430</v>
      </c>
      <c r="M3900" t="s">
        <v>90</v>
      </c>
      <c r="N3900" s="6" t="s">
        <v>2125</v>
      </c>
      <c r="O3900" s="6" t="s">
        <v>2126</v>
      </c>
      <c r="P3900" s="6" t="s">
        <v>2127</v>
      </c>
      <c r="Q3900" s="6" t="s">
        <v>90</v>
      </c>
      <c r="R3900" s="6" t="s">
        <v>2128</v>
      </c>
      <c r="S3900" s="6"/>
    </row>
    <row r="3901" spans="1:19" ht="15" hidden="1" customHeight="1" x14ac:dyDescent="0.25">
      <c r="A3901" t="s">
        <v>10519</v>
      </c>
      <c r="B3901" s="6" t="s">
        <v>10520</v>
      </c>
      <c r="G3901" s="9"/>
      <c r="H3901" s="3" t="e">
        <f>IF(I3901="",200,VLOOKUP(I3901,#REF!,2,FALSE))</f>
        <v>#REF!</v>
      </c>
      <c r="I3901" t="s">
        <v>23</v>
      </c>
      <c r="J3901" s="3" t="s">
        <v>11</v>
      </c>
      <c r="K3901" s="3" t="s">
        <v>3</v>
      </c>
      <c r="L3901" t="s">
        <v>10430</v>
      </c>
      <c r="M3901" t="s">
        <v>90</v>
      </c>
      <c r="N3901" s="6" t="s">
        <v>2131</v>
      </c>
      <c r="O3901" s="6" t="s">
        <v>2132</v>
      </c>
      <c r="P3901" s="6" t="s">
        <v>2133</v>
      </c>
      <c r="Q3901" s="6" t="s">
        <v>90</v>
      </c>
      <c r="R3901" s="6" t="s">
        <v>2134</v>
      </c>
      <c r="S3901" s="6"/>
    </row>
    <row r="3902" spans="1:19" ht="15" hidden="1" customHeight="1" x14ac:dyDescent="0.25">
      <c r="A3902" t="s">
        <v>10521</v>
      </c>
      <c r="B3902" s="6" t="s">
        <v>10522</v>
      </c>
      <c r="H3902" s="3" t="e">
        <f>IF(I3902="",200,VLOOKUP(I3902,#REF!,2,FALSE))</f>
        <v>#REF!</v>
      </c>
      <c r="I3902" t="s">
        <v>23</v>
      </c>
      <c r="J3902" s="3" t="s">
        <v>85</v>
      </c>
      <c r="K3902" s="3" t="s">
        <v>3</v>
      </c>
      <c r="L3902" t="s">
        <v>10357</v>
      </c>
      <c r="M3902" t="s">
        <v>90</v>
      </c>
      <c r="N3902" s="6" t="s">
        <v>2176</v>
      </c>
      <c r="O3902" s="6" t="s">
        <v>2177</v>
      </c>
      <c r="P3902" s="6" t="s">
        <v>2178</v>
      </c>
      <c r="Q3902" s="6" t="s">
        <v>90</v>
      </c>
      <c r="R3902" s="6" t="s">
        <v>2179</v>
      </c>
      <c r="S3902" s="6"/>
    </row>
    <row r="3903" spans="1:19" ht="15" hidden="1" customHeight="1" x14ac:dyDescent="0.25">
      <c r="A3903" t="s">
        <v>10523</v>
      </c>
      <c r="B3903" s="6" t="s">
        <v>10524</v>
      </c>
      <c r="G3903" s="9"/>
      <c r="H3903" s="3" t="e">
        <f>IF(I3903="",200,VLOOKUP(I3903,#REF!,2,FALSE))</f>
        <v>#REF!</v>
      </c>
      <c r="I3903" t="s">
        <v>23</v>
      </c>
      <c r="J3903" s="3" t="s">
        <v>11</v>
      </c>
      <c r="K3903" s="3" t="s">
        <v>3</v>
      </c>
      <c r="L3903" t="s">
        <v>10430</v>
      </c>
      <c r="M3903" t="s">
        <v>90</v>
      </c>
      <c r="N3903" s="6" t="s">
        <v>2176</v>
      </c>
      <c r="O3903" s="6" t="s">
        <v>2177</v>
      </c>
      <c r="P3903" s="6" t="s">
        <v>2178</v>
      </c>
      <c r="Q3903" s="6" t="s">
        <v>90</v>
      </c>
      <c r="R3903" s="6" t="s">
        <v>2179</v>
      </c>
      <c r="S3903" s="6"/>
    </row>
    <row r="3904" spans="1:19" ht="15" hidden="1" customHeight="1" x14ac:dyDescent="0.25">
      <c r="A3904" t="s">
        <v>10525</v>
      </c>
      <c r="B3904" s="6" t="s">
        <v>10526</v>
      </c>
      <c r="H3904" s="3" t="e">
        <f>IF(I3904="",200,VLOOKUP(I3904,#REF!,2,FALSE))</f>
        <v>#REF!</v>
      </c>
      <c r="I3904" t="s">
        <v>23</v>
      </c>
      <c r="J3904" s="3" t="s">
        <v>85</v>
      </c>
      <c r="K3904" s="3" t="s">
        <v>3</v>
      </c>
      <c r="L3904" t="s">
        <v>10357</v>
      </c>
      <c r="M3904" t="s">
        <v>90</v>
      </c>
      <c r="O3904" s="6" t="s">
        <v>2185</v>
      </c>
      <c r="P3904" s="6" t="s">
        <v>2186</v>
      </c>
      <c r="Q3904" s="6" t="s">
        <v>90</v>
      </c>
      <c r="R3904" s="6" t="s">
        <v>2187</v>
      </c>
      <c r="S3904" s="6"/>
    </row>
    <row r="3905" spans="1:19" ht="15" hidden="1" customHeight="1" x14ac:dyDescent="0.25">
      <c r="A3905" t="s">
        <v>10527</v>
      </c>
      <c r="B3905" s="6" t="s">
        <v>10528</v>
      </c>
      <c r="H3905" s="3" t="e">
        <f>IF(I3905="",200,VLOOKUP(I3905,#REF!,2,FALSE))</f>
        <v>#REF!</v>
      </c>
      <c r="I3905" t="s">
        <v>23</v>
      </c>
      <c r="J3905" s="3" t="s">
        <v>85</v>
      </c>
      <c r="K3905" s="3" t="s">
        <v>3</v>
      </c>
      <c r="L3905" t="s">
        <v>10357</v>
      </c>
      <c r="M3905" t="s">
        <v>90</v>
      </c>
      <c r="N3905" s="6" t="s">
        <v>2190</v>
      </c>
      <c r="O3905" s="6" t="s">
        <v>2191</v>
      </c>
      <c r="P3905" s="6" t="s">
        <v>2192</v>
      </c>
      <c r="Q3905" s="6" t="s">
        <v>90</v>
      </c>
      <c r="R3905" s="6" t="s">
        <v>2193</v>
      </c>
      <c r="S3905" s="6"/>
    </row>
    <row r="3906" spans="1:19" ht="15" hidden="1" customHeight="1" x14ac:dyDescent="0.25">
      <c r="A3906" t="s">
        <v>10529</v>
      </c>
      <c r="B3906" s="6" t="s">
        <v>10530</v>
      </c>
      <c r="H3906" s="3" t="e">
        <f>IF(I3906="",200,VLOOKUP(I3906,#REF!,2,FALSE))</f>
        <v>#REF!</v>
      </c>
      <c r="I3906" t="s">
        <v>23</v>
      </c>
      <c r="J3906" s="3" t="s">
        <v>85</v>
      </c>
      <c r="K3906" s="3" t="s">
        <v>3</v>
      </c>
      <c r="L3906" t="s">
        <v>10357</v>
      </c>
      <c r="M3906" t="s">
        <v>90</v>
      </c>
      <c r="N3906" s="6" t="s">
        <v>2196</v>
      </c>
      <c r="O3906" s="6" t="s">
        <v>2197</v>
      </c>
      <c r="P3906" s="6" t="s">
        <v>2198</v>
      </c>
      <c r="Q3906" s="6" t="s">
        <v>90</v>
      </c>
      <c r="R3906" s="6" t="s">
        <v>2199</v>
      </c>
      <c r="S3906" s="6"/>
    </row>
    <row r="3907" spans="1:19" ht="15" hidden="1" customHeight="1" x14ac:dyDescent="0.25">
      <c r="A3907" t="s">
        <v>10531</v>
      </c>
      <c r="B3907" s="6" t="s">
        <v>10532</v>
      </c>
      <c r="G3907" s="9"/>
      <c r="H3907" s="3" t="e">
        <f>IF(I3907="",200,VLOOKUP(I3907,#REF!,2,FALSE))</f>
        <v>#REF!</v>
      </c>
      <c r="I3907" t="s">
        <v>23</v>
      </c>
      <c r="J3907" s="3" t="s">
        <v>11</v>
      </c>
      <c r="K3907" s="3" t="s">
        <v>3</v>
      </c>
      <c r="L3907" t="s">
        <v>10430</v>
      </c>
      <c r="M3907" t="s">
        <v>90</v>
      </c>
      <c r="O3907" s="6" t="s">
        <v>10533</v>
      </c>
      <c r="P3907" s="6" t="s">
        <v>2186</v>
      </c>
      <c r="Q3907" s="6" t="s">
        <v>90</v>
      </c>
      <c r="R3907" s="6" t="s">
        <v>10534</v>
      </c>
      <c r="S3907" s="6"/>
    </row>
    <row r="3908" spans="1:19" ht="15" hidden="1" customHeight="1" x14ac:dyDescent="0.25">
      <c r="A3908" t="s">
        <v>10535</v>
      </c>
      <c r="B3908" s="6" t="s">
        <v>10536</v>
      </c>
      <c r="G3908" s="9"/>
      <c r="H3908" s="3" t="e">
        <f>IF(I3908="",200,VLOOKUP(I3908,#REF!,2,FALSE))</f>
        <v>#REF!</v>
      </c>
      <c r="I3908" t="s">
        <v>23</v>
      </c>
      <c r="J3908" s="3" t="s">
        <v>11</v>
      </c>
      <c r="K3908" s="3" t="s">
        <v>3</v>
      </c>
      <c r="L3908" t="s">
        <v>10430</v>
      </c>
      <c r="M3908" t="s">
        <v>90</v>
      </c>
      <c r="N3908" s="6" t="s">
        <v>2190</v>
      </c>
      <c r="O3908" s="6" t="s">
        <v>2191</v>
      </c>
      <c r="P3908" s="6" t="s">
        <v>2192</v>
      </c>
      <c r="Q3908" s="6" t="s">
        <v>90</v>
      </c>
      <c r="R3908" s="6" t="s">
        <v>2193</v>
      </c>
      <c r="S3908" s="6"/>
    </row>
    <row r="3909" spans="1:19" ht="15" hidden="1" customHeight="1" x14ac:dyDescent="0.25">
      <c r="A3909" t="s">
        <v>10537</v>
      </c>
      <c r="B3909" s="6" t="s">
        <v>10538</v>
      </c>
      <c r="G3909" s="9"/>
      <c r="H3909" s="3" t="e">
        <f>IF(I3909="",200,VLOOKUP(I3909,#REF!,2,FALSE))</f>
        <v>#REF!</v>
      </c>
      <c r="I3909" t="s">
        <v>23</v>
      </c>
      <c r="J3909" s="3" t="s">
        <v>11</v>
      </c>
      <c r="K3909" s="3" t="s">
        <v>3</v>
      </c>
      <c r="L3909" t="s">
        <v>10430</v>
      </c>
      <c r="M3909" t="s">
        <v>90</v>
      </c>
      <c r="N3909" s="6" t="s">
        <v>2196</v>
      </c>
      <c r="O3909" s="6" t="s">
        <v>2197</v>
      </c>
      <c r="P3909" s="6" t="s">
        <v>2198</v>
      </c>
      <c r="Q3909" s="6" t="s">
        <v>90</v>
      </c>
      <c r="R3909" s="6" t="s">
        <v>2199</v>
      </c>
      <c r="S3909" s="6"/>
    </row>
    <row r="3910" spans="1:19" ht="15" hidden="1" customHeight="1" x14ac:dyDescent="0.25">
      <c r="A3910" t="s">
        <v>10539</v>
      </c>
      <c r="B3910" s="6" t="s">
        <v>10540</v>
      </c>
      <c r="H3910" s="3" t="e">
        <f>IF(I3910="",200,VLOOKUP(I3910,#REF!,2,FALSE))</f>
        <v>#REF!</v>
      </c>
      <c r="I3910" t="s">
        <v>23</v>
      </c>
      <c r="J3910" s="3" t="s">
        <v>85</v>
      </c>
      <c r="K3910" s="3" t="s">
        <v>3</v>
      </c>
      <c r="L3910" t="s">
        <v>10357</v>
      </c>
      <c r="M3910" t="s">
        <v>90</v>
      </c>
      <c r="O3910" s="6" t="s">
        <v>2254</v>
      </c>
      <c r="P3910" s="6" t="s">
        <v>2255</v>
      </c>
      <c r="Q3910" s="6" t="s">
        <v>90</v>
      </c>
      <c r="R3910" s="6" t="s">
        <v>90</v>
      </c>
      <c r="S3910" s="6"/>
    </row>
    <row r="3911" spans="1:19" ht="15" hidden="1" customHeight="1" x14ac:dyDescent="0.25">
      <c r="A3911" t="s">
        <v>10541</v>
      </c>
      <c r="B3911" s="6" t="s">
        <v>10542</v>
      </c>
      <c r="H3911" s="3" t="e">
        <f>IF(I3911="",200,VLOOKUP(I3911,#REF!,2,FALSE))</f>
        <v>#REF!</v>
      </c>
      <c r="I3911" t="s">
        <v>23</v>
      </c>
      <c r="J3911" s="3" t="s">
        <v>85</v>
      </c>
      <c r="K3911" s="3" t="s">
        <v>3</v>
      </c>
      <c r="L3911" t="s">
        <v>10357</v>
      </c>
      <c r="M3911" t="s">
        <v>90</v>
      </c>
      <c r="O3911" s="6" t="s">
        <v>2258</v>
      </c>
      <c r="P3911" s="6" t="s">
        <v>10543</v>
      </c>
      <c r="Q3911" s="6" t="s">
        <v>90</v>
      </c>
      <c r="R3911" s="6" t="s">
        <v>90</v>
      </c>
      <c r="S3911" s="6"/>
    </row>
    <row r="3912" spans="1:19" ht="15" hidden="1" customHeight="1" x14ac:dyDescent="0.25">
      <c r="A3912" t="s">
        <v>10544</v>
      </c>
      <c r="B3912" s="6" t="s">
        <v>10545</v>
      </c>
      <c r="H3912" s="3" t="e">
        <f>IF(I3912="",200,VLOOKUP(I3912,#REF!,2,FALSE))</f>
        <v>#REF!</v>
      </c>
      <c r="I3912" t="s">
        <v>23</v>
      </c>
      <c r="J3912" s="3" t="s">
        <v>85</v>
      </c>
      <c r="K3912" s="3" t="s">
        <v>3</v>
      </c>
      <c r="L3912" t="s">
        <v>10357</v>
      </c>
      <c r="M3912" t="s">
        <v>90</v>
      </c>
      <c r="O3912" s="6" t="s">
        <v>2262</v>
      </c>
      <c r="P3912" s="6" t="s">
        <v>2263</v>
      </c>
      <c r="Q3912" s="6" t="s">
        <v>90</v>
      </c>
      <c r="R3912" s="6" t="s">
        <v>90</v>
      </c>
      <c r="S3912" s="6"/>
    </row>
    <row r="3913" spans="1:19" ht="15" hidden="1" customHeight="1" x14ac:dyDescent="0.25">
      <c r="A3913" t="s">
        <v>10546</v>
      </c>
      <c r="B3913" s="6" t="s">
        <v>10547</v>
      </c>
      <c r="H3913" s="3" t="e">
        <f>IF(I3913="",200,VLOOKUP(I3913,#REF!,2,FALSE))</f>
        <v>#REF!</v>
      </c>
      <c r="I3913" t="s">
        <v>23</v>
      </c>
      <c r="J3913" s="3" t="s">
        <v>85</v>
      </c>
      <c r="K3913" s="3" t="s">
        <v>3</v>
      </c>
      <c r="L3913" t="s">
        <v>10357</v>
      </c>
      <c r="M3913" t="s">
        <v>90</v>
      </c>
      <c r="O3913" s="6" t="s">
        <v>2266</v>
      </c>
      <c r="P3913" s="6" t="s">
        <v>2267</v>
      </c>
      <c r="Q3913" s="6" t="s">
        <v>90</v>
      </c>
      <c r="R3913" s="6" t="s">
        <v>90</v>
      </c>
      <c r="S3913" s="6"/>
    </row>
    <row r="3914" spans="1:19" ht="15" hidden="1" customHeight="1" x14ac:dyDescent="0.25">
      <c r="A3914" t="s">
        <v>10548</v>
      </c>
      <c r="B3914" s="6" t="s">
        <v>10549</v>
      </c>
      <c r="H3914" s="3" t="e">
        <f>IF(I3914="",200,VLOOKUP(I3914,#REF!,2,FALSE))</f>
        <v>#REF!</v>
      </c>
      <c r="I3914" t="s">
        <v>23</v>
      </c>
      <c r="J3914" s="3" t="s">
        <v>85</v>
      </c>
      <c r="K3914" s="3" t="s">
        <v>3</v>
      </c>
      <c r="L3914" t="s">
        <v>10357</v>
      </c>
      <c r="M3914" t="s">
        <v>90</v>
      </c>
      <c r="O3914" s="6" t="s">
        <v>2270</v>
      </c>
      <c r="P3914" s="6" t="s">
        <v>2271</v>
      </c>
      <c r="Q3914" s="6" t="s">
        <v>90</v>
      </c>
      <c r="R3914" s="6" t="s">
        <v>90</v>
      </c>
      <c r="S3914" s="6"/>
    </row>
    <row r="3915" spans="1:19" ht="15" hidden="1" customHeight="1" x14ac:dyDescent="0.25">
      <c r="A3915" t="s">
        <v>10550</v>
      </c>
      <c r="B3915" s="6" t="s">
        <v>10551</v>
      </c>
      <c r="H3915" s="3" t="e">
        <f>IF(I3915="",200,VLOOKUP(I3915,#REF!,2,FALSE))</f>
        <v>#REF!</v>
      </c>
      <c r="I3915" t="s">
        <v>23</v>
      </c>
      <c r="J3915" s="3" t="s">
        <v>85</v>
      </c>
      <c r="K3915" s="3" t="s">
        <v>3</v>
      </c>
      <c r="L3915" t="s">
        <v>10357</v>
      </c>
      <c r="M3915" t="s">
        <v>90</v>
      </c>
      <c r="O3915" s="6" t="s">
        <v>2274</v>
      </c>
      <c r="P3915" s="6" t="s">
        <v>2275</v>
      </c>
      <c r="Q3915" s="6" t="s">
        <v>90</v>
      </c>
      <c r="R3915" s="6" t="s">
        <v>90</v>
      </c>
      <c r="S3915" s="6"/>
    </row>
    <row r="3916" spans="1:19" ht="15" hidden="1" customHeight="1" x14ac:dyDescent="0.25">
      <c r="A3916" t="s">
        <v>10552</v>
      </c>
      <c r="B3916" s="6" t="s">
        <v>10553</v>
      </c>
      <c r="G3916" s="9"/>
      <c r="H3916" s="3" t="e">
        <f>IF(I3916="",200,VLOOKUP(I3916,#REF!,2,FALSE))</f>
        <v>#REF!</v>
      </c>
      <c r="I3916" t="s">
        <v>23</v>
      </c>
      <c r="J3916" s="3" t="s">
        <v>11</v>
      </c>
      <c r="K3916" s="3" t="s">
        <v>3</v>
      </c>
      <c r="L3916" t="s">
        <v>10430</v>
      </c>
      <c r="M3916" t="s">
        <v>90</v>
      </c>
      <c r="O3916" s="6" t="s">
        <v>2254</v>
      </c>
      <c r="P3916" s="6" t="s">
        <v>2255</v>
      </c>
      <c r="Q3916" s="6" t="s">
        <v>90</v>
      </c>
      <c r="R3916" s="6" t="s">
        <v>90</v>
      </c>
      <c r="S3916" s="6"/>
    </row>
    <row r="3917" spans="1:19" ht="15" hidden="1" customHeight="1" x14ac:dyDescent="0.25">
      <c r="A3917" t="s">
        <v>10554</v>
      </c>
      <c r="B3917" s="6" t="s">
        <v>10555</v>
      </c>
      <c r="G3917" s="9"/>
      <c r="H3917" s="3" t="e">
        <f>IF(I3917="",200,VLOOKUP(I3917,#REF!,2,FALSE))</f>
        <v>#REF!</v>
      </c>
      <c r="I3917" t="s">
        <v>23</v>
      </c>
      <c r="J3917" s="3" t="s">
        <v>11</v>
      </c>
      <c r="K3917" s="3" t="s">
        <v>3</v>
      </c>
      <c r="L3917" t="s">
        <v>10430</v>
      </c>
      <c r="M3917" t="s">
        <v>90</v>
      </c>
      <c r="O3917" s="6" t="s">
        <v>2258</v>
      </c>
      <c r="P3917" s="6" t="s">
        <v>10543</v>
      </c>
      <c r="Q3917" s="6" t="s">
        <v>90</v>
      </c>
      <c r="R3917" s="6" t="s">
        <v>90</v>
      </c>
      <c r="S3917" s="6"/>
    </row>
    <row r="3918" spans="1:19" ht="15" hidden="1" customHeight="1" x14ac:dyDescent="0.25">
      <c r="A3918" t="s">
        <v>10556</v>
      </c>
      <c r="B3918" s="6" t="s">
        <v>10557</v>
      </c>
      <c r="G3918" s="9"/>
      <c r="H3918" s="3" t="e">
        <f>IF(I3918="",200,VLOOKUP(I3918,#REF!,2,FALSE))</f>
        <v>#REF!</v>
      </c>
      <c r="I3918" t="s">
        <v>23</v>
      </c>
      <c r="J3918" s="3" t="s">
        <v>11</v>
      </c>
      <c r="K3918" s="3" t="s">
        <v>3</v>
      </c>
      <c r="L3918" t="s">
        <v>10430</v>
      </c>
      <c r="M3918" t="s">
        <v>90</v>
      </c>
      <c r="O3918" s="6" t="s">
        <v>2262</v>
      </c>
      <c r="P3918" s="6" t="s">
        <v>2263</v>
      </c>
      <c r="Q3918" s="6" t="s">
        <v>90</v>
      </c>
      <c r="R3918" s="6" t="s">
        <v>90</v>
      </c>
      <c r="S3918" s="6"/>
    </row>
    <row r="3919" spans="1:19" ht="15" hidden="1" customHeight="1" x14ac:dyDescent="0.25">
      <c r="A3919" t="s">
        <v>10558</v>
      </c>
      <c r="B3919" s="6" t="s">
        <v>10559</v>
      </c>
      <c r="G3919" s="9"/>
      <c r="H3919" s="3" t="e">
        <f>IF(I3919="",200,VLOOKUP(I3919,#REF!,2,FALSE))</f>
        <v>#REF!</v>
      </c>
      <c r="I3919" t="s">
        <v>23</v>
      </c>
      <c r="J3919" s="3" t="s">
        <v>11</v>
      </c>
      <c r="K3919" s="3" t="s">
        <v>3</v>
      </c>
      <c r="L3919" t="s">
        <v>10430</v>
      </c>
      <c r="M3919" t="s">
        <v>90</v>
      </c>
      <c r="O3919" s="6" t="s">
        <v>2266</v>
      </c>
      <c r="P3919" s="6" t="s">
        <v>2267</v>
      </c>
      <c r="Q3919" s="6" t="s">
        <v>90</v>
      </c>
      <c r="R3919" s="6" t="s">
        <v>90</v>
      </c>
      <c r="S3919" s="6"/>
    </row>
    <row r="3920" spans="1:19" ht="15" hidden="1" customHeight="1" x14ac:dyDescent="0.25">
      <c r="A3920" t="s">
        <v>10560</v>
      </c>
      <c r="B3920" s="6" t="s">
        <v>10561</v>
      </c>
      <c r="G3920" s="9"/>
      <c r="H3920" s="3" t="e">
        <f>IF(I3920="",200,VLOOKUP(I3920,#REF!,2,FALSE))</f>
        <v>#REF!</v>
      </c>
      <c r="I3920" t="s">
        <v>23</v>
      </c>
      <c r="J3920" s="3" t="s">
        <v>11</v>
      </c>
      <c r="K3920" s="3" t="s">
        <v>3</v>
      </c>
      <c r="L3920" t="s">
        <v>10430</v>
      </c>
      <c r="M3920" t="s">
        <v>90</v>
      </c>
      <c r="O3920" s="6" t="s">
        <v>2270</v>
      </c>
      <c r="P3920" s="6" t="s">
        <v>2271</v>
      </c>
      <c r="Q3920" s="6" t="s">
        <v>90</v>
      </c>
      <c r="R3920" s="6" t="s">
        <v>90</v>
      </c>
      <c r="S3920" s="6"/>
    </row>
    <row r="3921" spans="1:19" ht="15" hidden="1" customHeight="1" x14ac:dyDescent="0.25">
      <c r="A3921" t="s">
        <v>10562</v>
      </c>
      <c r="B3921" s="6" t="s">
        <v>10563</v>
      </c>
      <c r="G3921" s="9"/>
      <c r="H3921" s="3" t="e">
        <f>IF(I3921="",200,VLOOKUP(I3921,#REF!,2,FALSE))</f>
        <v>#REF!</v>
      </c>
      <c r="I3921" t="s">
        <v>23</v>
      </c>
      <c r="J3921" s="3" t="s">
        <v>11</v>
      </c>
      <c r="K3921" s="3" t="s">
        <v>3</v>
      </c>
      <c r="L3921" t="s">
        <v>10430</v>
      </c>
      <c r="M3921" t="s">
        <v>90</v>
      </c>
      <c r="O3921" s="6" t="s">
        <v>2274</v>
      </c>
      <c r="P3921" s="6" t="s">
        <v>2275</v>
      </c>
      <c r="Q3921" s="6" t="s">
        <v>90</v>
      </c>
      <c r="R3921" s="6" t="s">
        <v>90</v>
      </c>
      <c r="S3921" s="6"/>
    </row>
    <row r="3922" spans="1:19" ht="15" hidden="1" customHeight="1" x14ac:dyDescent="0.25">
      <c r="A3922" t="s">
        <v>10564</v>
      </c>
      <c r="B3922" s="6" t="s">
        <v>10565</v>
      </c>
      <c r="H3922" s="3" t="e">
        <f>IF(I3922="",200,VLOOKUP(I3922,#REF!,2,FALSE))</f>
        <v>#REF!</v>
      </c>
      <c r="I3922" t="s">
        <v>23</v>
      </c>
      <c r="J3922" s="3" t="s">
        <v>85</v>
      </c>
      <c r="K3922" s="3" t="s">
        <v>3</v>
      </c>
      <c r="L3922" t="s">
        <v>10357</v>
      </c>
      <c r="M3922" t="s">
        <v>90</v>
      </c>
      <c r="O3922" s="6" t="s">
        <v>2290</v>
      </c>
      <c r="P3922" s="6" t="s">
        <v>2291</v>
      </c>
      <c r="Q3922" s="6" t="s">
        <v>90</v>
      </c>
      <c r="R3922" s="6" t="s">
        <v>90</v>
      </c>
      <c r="S3922" s="6"/>
    </row>
    <row r="3923" spans="1:19" ht="15" hidden="1" customHeight="1" x14ac:dyDescent="0.25">
      <c r="A3923" t="s">
        <v>10566</v>
      </c>
      <c r="B3923" s="6" t="s">
        <v>10567</v>
      </c>
      <c r="H3923" s="3" t="e">
        <f>IF(I3923="",200,VLOOKUP(I3923,#REF!,2,FALSE))</f>
        <v>#REF!</v>
      </c>
      <c r="I3923" t="s">
        <v>23</v>
      </c>
      <c r="J3923" s="3" t="s">
        <v>85</v>
      </c>
      <c r="K3923" s="3" t="s">
        <v>3</v>
      </c>
      <c r="L3923" t="s">
        <v>10357</v>
      </c>
      <c r="M3923" t="s">
        <v>90</v>
      </c>
      <c r="O3923" s="6" t="s">
        <v>2294</v>
      </c>
      <c r="P3923" s="6" t="s">
        <v>2295</v>
      </c>
      <c r="Q3923" s="6" t="s">
        <v>90</v>
      </c>
      <c r="R3923" s="6" t="s">
        <v>90</v>
      </c>
      <c r="S3923" s="6"/>
    </row>
    <row r="3924" spans="1:19" ht="15" hidden="1" customHeight="1" x14ac:dyDescent="0.25">
      <c r="A3924" t="s">
        <v>10568</v>
      </c>
      <c r="B3924" s="6" t="s">
        <v>10569</v>
      </c>
      <c r="H3924" s="3" t="e">
        <f>IF(I3924="",200,VLOOKUP(I3924,#REF!,2,FALSE))</f>
        <v>#REF!</v>
      </c>
      <c r="I3924" t="s">
        <v>23</v>
      </c>
      <c r="J3924" s="3" t="s">
        <v>85</v>
      </c>
      <c r="K3924" s="3" t="s">
        <v>3</v>
      </c>
      <c r="L3924" t="s">
        <v>10357</v>
      </c>
      <c r="M3924" t="s">
        <v>90</v>
      </c>
      <c r="O3924" s="6" t="s">
        <v>2298</v>
      </c>
      <c r="P3924" s="6" t="s">
        <v>2299</v>
      </c>
      <c r="Q3924" s="6" t="s">
        <v>90</v>
      </c>
      <c r="R3924" s="6" t="s">
        <v>90</v>
      </c>
      <c r="S3924" s="6"/>
    </row>
    <row r="3925" spans="1:19" ht="15" hidden="1" customHeight="1" x14ac:dyDescent="0.25">
      <c r="A3925" t="s">
        <v>10570</v>
      </c>
      <c r="B3925" s="6" t="s">
        <v>10571</v>
      </c>
      <c r="H3925" s="3" t="e">
        <f>IF(I3925="",200,VLOOKUP(I3925,#REF!,2,FALSE))</f>
        <v>#REF!</v>
      </c>
      <c r="I3925" t="s">
        <v>23</v>
      </c>
      <c r="J3925" s="3" t="s">
        <v>85</v>
      </c>
      <c r="K3925" s="3" t="s">
        <v>3</v>
      </c>
      <c r="L3925" t="s">
        <v>10357</v>
      </c>
      <c r="M3925" t="s">
        <v>90</v>
      </c>
      <c r="O3925" s="6" t="s">
        <v>2302</v>
      </c>
      <c r="P3925" s="6" t="s">
        <v>2303</v>
      </c>
      <c r="Q3925" s="6" t="s">
        <v>90</v>
      </c>
      <c r="R3925" s="6" t="s">
        <v>90</v>
      </c>
      <c r="S3925" s="6"/>
    </row>
    <row r="3926" spans="1:19" ht="15" hidden="1" customHeight="1" x14ac:dyDescent="0.25">
      <c r="A3926" t="s">
        <v>10572</v>
      </c>
      <c r="B3926" s="6" t="s">
        <v>10573</v>
      </c>
      <c r="G3926" s="9"/>
      <c r="H3926" s="3" t="e">
        <f>IF(I3926="",200,VLOOKUP(I3926,#REF!,2,FALSE))</f>
        <v>#REF!</v>
      </c>
      <c r="I3926" t="s">
        <v>23</v>
      </c>
      <c r="J3926" s="3" t="s">
        <v>11</v>
      </c>
      <c r="K3926" s="3" t="s">
        <v>3</v>
      </c>
      <c r="L3926" t="s">
        <v>10430</v>
      </c>
      <c r="M3926" t="s">
        <v>90</v>
      </c>
      <c r="O3926" s="6" t="s">
        <v>2290</v>
      </c>
      <c r="P3926" s="6" t="s">
        <v>2291</v>
      </c>
      <c r="Q3926" s="6" t="s">
        <v>90</v>
      </c>
      <c r="R3926" s="6" t="s">
        <v>90</v>
      </c>
      <c r="S3926" s="6"/>
    </row>
    <row r="3927" spans="1:19" ht="15" hidden="1" customHeight="1" x14ac:dyDescent="0.25">
      <c r="A3927" t="s">
        <v>10574</v>
      </c>
      <c r="B3927" s="6" t="s">
        <v>10575</v>
      </c>
      <c r="G3927" s="9"/>
      <c r="H3927" s="3" t="e">
        <f>IF(I3927="",200,VLOOKUP(I3927,#REF!,2,FALSE))</f>
        <v>#REF!</v>
      </c>
      <c r="I3927" t="s">
        <v>23</v>
      </c>
      <c r="J3927" s="3" t="s">
        <v>11</v>
      </c>
      <c r="K3927" s="3" t="s">
        <v>3</v>
      </c>
      <c r="L3927" t="s">
        <v>10430</v>
      </c>
      <c r="M3927" t="s">
        <v>90</v>
      </c>
      <c r="O3927" s="6" t="s">
        <v>2294</v>
      </c>
      <c r="P3927" s="6" t="s">
        <v>2295</v>
      </c>
      <c r="Q3927" s="6" t="s">
        <v>90</v>
      </c>
      <c r="R3927" s="6" t="s">
        <v>90</v>
      </c>
      <c r="S3927" s="6"/>
    </row>
    <row r="3928" spans="1:19" ht="15" hidden="1" customHeight="1" x14ac:dyDescent="0.25">
      <c r="A3928" t="s">
        <v>10576</v>
      </c>
      <c r="B3928" s="6" t="s">
        <v>10577</v>
      </c>
      <c r="G3928" s="9"/>
      <c r="H3928" s="3" t="e">
        <f>IF(I3928="",200,VLOOKUP(I3928,#REF!,2,FALSE))</f>
        <v>#REF!</v>
      </c>
      <c r="I3928" t="s">
        <v>23</v>
      </c>
      <c r="J3928" s="3" t="s">
        <v>11</v>
      </c>
      <c r="K3928" s="3" t="s">
        <v>3</v>
      </c>
      <c r="L3928" t="s">
        <v>10430</v>
      </c>
      <c r="M3928" t="s">
        <v>90</v>
      </c>
      <c r="O3928" s="6" t="s">
        <v>2298</v>
      </c>
      <c r="P3928" s="6" t="s">
        <v>2299</v>
      </c>
      <c r="Q3928" s="6" t="s">
        <v>90</v>
      </c>
      <c r="R3928" s="6" t="s">
        <v>90</v>
      </c>
      <c r="S3928" s="6"/>
    </row>
    <row r="3929" spans="1:19" ht="15" hidden="1" customHeight="1" x14ac:dyDescent="0.25">
      <c r="A3929" t="s">
        <v>10578</v>
      </c>
      <c r="B3929" s="6" t="s">
        <v>10579</v>
      </c>
      <c r="G3929" s="9"/>
      <c r="H3929" s="3" t="e">
        <f>IF(I3929="",200,VLOOKUP(I3929,#REF!,2,FALSE))</f>
        <v>#REF!</v>
      </c>
      <c r="I3929" t="s">
        <v>23</v>
      </c>
      <c r="J3929" s="3" t="s">
        <v>11</v>
      </c>
      <c r="K3929" s="3" t="s">
        <v>3</v>
      </c>
      <c r="L3929" t="s">
        <v>10430</v>
      </c>
      <c r="M3929" t="s">
        <v>90</v>
      </c>
      <c r="O3929" s="6" t="s">
        <v>2302</v>
      </c>
      <c r="P3929" s="6" t="s">
        <v>2303</v>
      </c>
      <c r="Q3929" s="6" t="s">
        <v>90</v>
      </c>
      <c r="R3929" s="6" t="s">
        <v>90</v>
      </c>
      <c r="S3929" s="6"/>
    </row>
    <row r="3930" spans="1:19" ht="15" hidden="1" customHeight="1" x14ac:dyDescent="0.25">
      <c r="A3930" t="s">
        <v>10580</v>
      </c>
      <c r="B3930" s="6" t="s">
        <v>10581</v>
      </c>
      <c r="G3930" s="9"/>
      <c r="H3930" s="3" t="e">
        <f>IF(I3930="",200,VLOOKUP(I3930,#REF!,2,FALSE))</f>
        <v>#REF!</v>
      </c>
      <c r="I3930" t="s">
        <v>23</v>
      </c>
      <c r="J3930" s="3" t="s">
        <v>11</v>
      </c>
      <c r="K3930" s="3" t="s">
        <v>3</v>
      </c>
      <c r="L3930" t="s">
        <v>10430</v>
      </c>
      <c r="M3930" t="s">
        <v>90</v>
      </c>
      <c r="O3930" s="6" t="s">
        <v>1855</v>
      </c>
      <c r="P3930" s="6" t="s">
        <v>1856</v>
      </c>
      <c r="Q3930" s="6" t="s">
        <v>90</v>
      </c>
      <c r="R3930" s="6" t="s">
        <v>1857</v>
      </c>
      <c r="S3930" s="6"/>
    </row>
    <row r="3931" spans="1:19" ht="15" hidden="1" customHeight="1" x14ac:dyDescent="0.25">
      <c r="A3931" t="s">
        <v>10582</v>
      </c>
      <c r="B3931" s="6" t="s">
        <v>10583</v>
      </c>
      <c r="G3931" s="9"/>
      <c r="H3931" s="3" t="e">
        <f>IF(I3931="",200,VLOOKUP(I3931,#REF!,2,FALSE))</f>
        <v>#REF!</v>
      </c>
      <c r="I3931" t="s">
        <v>23</v>
      </c>
      <c r="J3931" s="3" t="s">
        <v>11</v>
      </c>
      <c r="K3931" s="3" t="s">
        <v>3</v>
      </c>
      <c r="L3931" t="s">
        <v>10430</v>
      </c>
      <c r="M3931" t="s">
        <v>90</v>
      </c>
      <c r="N3931" s="6" t="s">
        <v>1860</v>
      </c>
      <c r="O3931" s="6" t="s">
        <v>1861</v>
      </c>
      <c r="P3931" s="6" t="s">
        <v>1862</v>
      </c>
      <c r="Q3931" s="6" t="s">
        <v>90</v>
      </c>
      <c r="R3931" s="6" t="s">
        <v>1863</v>
      </c>
      <c r="S3931" s="6"/>
    </row>
    <row r="3932" spans="1:19" ht="15" hidden="1" customHeight="1" x14ac:dyDescent="0.25">
      <c r="A3932" t="s">
        <v>10584</v>
      </c>
      <c r="B3932" s="6" t="s">
        <v>10585</v>
      </c>
      <c r="G3932" s="9"/>
      <c r="H3932" s="3" t="e">
        <f>IF(I3932="",200,VLOOKUP(I3932,#REF!,2,FALSE))</f>
        <v>#REF!</v>
      </c>
      <c r="I3932" t="s">
        <v>23</v>
      </c>
      <c r="J3932" s="3" t="s">
        <v>11</v>
      </c>
      <c r="K3932" s="3" t="s">
        <v>3</v>
      </c>
      <c r="L3932" t="s">
        <v>10430</v>
      </c>
      <c r="M3932" t="s">
        <v>90</v>
      </c>
      <c r="O3932" s="6" t="s">
        <v>1866</v>
      </c>
      <c r="P3932" s="6" t="s">
        <v>1867</v>
      </c>
      <c r="Q3932" s="6" t="s">
        <v>90</v>
      </c>
      <c r="R3932" s="6" t="s">
        <v>1868</v>
      </c>
      <c r="S3932" s="6"/>
    </row>
    <row r="3933" spans="1:19" ht="15" hidden="1" customHeight="1" x14ac:dyDescent="0.25">
      <c r="A3933" t="s">
        <v>10586</v>
      </c>
      <c r="B3933" s="6" t="s">
        <v>10587</v>
      </c>
      <c r="G3933" s="9"/>
      <c r="H3933" s="3" t="e">
        <f>IF(I3933="",200,VLOOKUP(I3933,#REF!,2,FALSE))</f>
        <v>#REF!</v>
      </c>
      <c r="I3933" t="s">
        <v>23</v>
      </c>
      <c r="J3933" s="3" t="s">
        <v>11</v>
      </c>
      <c r="K3933" s="3" t="s">
        <v>3</v>
      </c>
      <c r="L3933" t="s">
        <v>10430</v>
      </c>
      <c r="M3933" t="s">
        <v>90</v>
      </c>
      <c r="O3933" s="6" t="s">
        <v>1871</v>
      </c>
      <c r="P3933" s="6" t="s">
        <v>1872</v>
      </c>
      <c r="Q3933" s="6" t="s">
        <v>90</v>
      </c>
      <c r="R3933" s="6" t="s">
        <v>1873</v>
      </c>
      <c r="S3933" s="6"/>
    </row>
    <row r="3934" spans="1:19" ht="15" hidden="1" customHeight="1" x14ac:dyDescent="0.25">
      <c r="A3934" t="s">
        <v>10588</v>
      </c>
      <c r="B3934" s="6" t="s">
        <v>10589</v>
      </c>
      <c r="G3934" s="9"/>
      <c r="H3934" s="3" t="e">
        <f>IF(I3934="",200,VLOOKUP(I3934,#REF!,2,FALSE))</f>
        <v>#REF!</v>
      </c>
      <c r="I3934" t="s">
        <v>23</v>
      </c>
      <c r="J3934" s="3" t="s">
        <v>11</v>
      </c>
      <c r="K3934" s="3" t="s">
        <v>3</v>
      </c>
      <c r="L3934" t="s">
        <v>10430</v>
      </c>
      <c r="M3934" t="s">
        <v>90</v>
      </c>
      <c r="N3934" s="6" t="s">
        <v>1876</v>
      </c>
      <c r="O3934" s="6" t="s">
        <v>1877</v>
      </c>
      <c r="P3934" s="6" t="s">
        <v>1878</v>
      </c>
      <c r="Q3934" s="6" t="s">
        <v>90</v>
      </c>
      <c r="R3934" s="6" t="s">
        <v>1879</v>
      </c>
      <c r="S3934" s="6"/>
    </row>
    <row r="3935" spans="1:19" ht="15" hidden="1" customHeight="1" x14ac:dyDescent="0.25">
      <c r="A3935" t="s">
        <v>10590</v>
      </c>
      <c r="B3935" s="6" t="s">
        <v>10591</v>
      </c>
      <c r="G3935" s="9"/>
      <c r="H3935" s="3" t="e">
        <f>IF(I3935="",200,VLOOKUP(I3935,#REF!,2,FALSE))</f>
        <v>#REF!</v>
      </c>
      <c r="I3935" t="s">
        <v>23</v>
      </c>
      <c r="J3935" s="3" t="s">
        <v>11</v>
      </c>
      <c r="K3935" s="3" t="s">
        <v>3</v>
      </c>
      <c r="L3935" t="s">
        <v>10430</v>
      </c>
      <c r="M3935" t="s">
        <v>90</v>
      </c>
      <c r="O3935" s="6" t="s">
        <v>1882</v>
      </c>
      <c r="P3935" s="6" t="s">
        <v>1883</v>
      </c>
      <c r="Q3935" s="6" t="s">
        <v>90</v>
      </c>
      <c r="R3935" s="6" t="s">
        <v>1884</v>
      </c>
      <c r="S3935" s="6"/>
    </row>
    <row r="3936" spans="1:19" ht="15" hidden="1" customHeight="1" x14ac:dyDescent="0.25">
      <c r="A3936" t="s">
        <v>10592</v>
      </c>
      <c r="B3936" s="6" t="s">
        <v>10593</v>
      </c>
      <c r="G3936" s="9"/>
      <c r="H3936" s="3" t="e">
        <f>IF(I3936="",200,VLOOKUP(I3936,#REF!,2,FALSE))</f>
        <v>#REF!</v>
      </c>
      <c r="I3936" t="s">
        <v>23</v>
      </c>
      <c r="J3936" s="3" t="s">
        <v>11</v>
      </c>
      <c r="K3936" s="3" t="s">
        <v>3</v>
      </c>
      <c r="L3936" t="s">
        <v>10430</v>
      </c>
      <c r="M3936" t="s">
        <v>90</v>
      </c>
      <c r="N3936" s="6" t="s">
        <v>1887</v>
      </c>
      <c r="O3936" s="6" t="s">
        <v>1888</v>
      </c>
      <c r="P3936" s="6" t="s">
        <v>1889</v>
      </c>
      <c r="Q3936" s="6" t="s">
        <v>90</v>
      </c>
      <c r="R3936" s="6" t="s">
        <v>1890</v>
      </c>
      <c r="S3936" s="6"/>
    </row>
    <row r="3937" spans="1:19" ht="15" hidden="1" customHeight="1" x14ac:dyDescent="0.25">
      <c r="A3937" t="s">
        <v>10594</v>
      </c>
      <c r="B3937" s="6" t="s">
        <v>10595</v>
      </c>
      <c r="G3937" s="9"/>
      <c r="H3937" s="3" t="e">
        <f>IF(I3937="",200,VLOOKUP(I3937,#REF!,2,FALSE))</f>
        <v>#REF!</v>
      </c>
      <c r="I3937" t="s">
        <v>23</v>
      </c>
      <c r="J3937" s="3" t="s">
        <v>11</v>
      </c>
      <c r="K3937" s="3" t="s">
        <v>3</v>
      </c>
      <c r="L3937" t="s">
        <v>10430</v>
      </c>
      <c r="M3937" t="s">
        <v>90</v>
      </c>
      <c r="N3937" s="6" t="s">
        <v>1876</v>
      </c>
      <c r="O3937" s="6" t="s">
        <v>1893</v>
      </c>
      <c r="P3937" s="6" t="s">
        <v>1894</v>
      </c>
      <c r="Q3937" s="6" t="s">
        <v>90</v>
      </c>
      <c r="R3937" s="6" t="s">
        <v>1895</v>
      </c>
      <c r="S3937" s="6"/>
    </row>
    <row r="3938" spans="1:19" ht="15" hidden="1" customHeight="1" x14ac:dyDescent="0.25">
      <c r="A3938" t="s">
        <v>10596</v>
      </c>
      <c r="B3938" s="6" t="s">
        <v>10597</v>
      </c>
      <c r="G3938" s="9"/>
      <c r="H3938" s="3" t="e">
        <f>IF(I3938="",200,VLOOKUP(I3938,#REF!,2,FALSE))</f>
        <v>#REF!</v>
      </c>
      <c r="I3938" t="s">
        <v>23</v>
      </c>
      <c r="J3938" s="3" t="s">
        <v>11</v>
      </c>
      <c r="K3938" s="3" t="s">
        <v>3</v>
      </c>
      <c r="L3938" t="s">
        <v>10430</v>
      </c>
      <c r="M3938" t="s">
        <v>90</v>
      </c>
      <c r="N3938" s="6" t="s">
        <v>1898</v>
      </c>
      <c r="O3938" s="6" t="s">
        <v>1899</v>
      </c>
      <c r="P3938" s="6" t="s">
        <v>1900</v>
      </c>
      <c r="Q3938" s="6" t="s">
        <v>90</v>
      </c>
      <c r="R3938" s="6" t="s">
        <v>1901</v>
      </c>
      <c r="S3938" s="6"/>
    </row>
    <row r="3939" spans="1:19" ht="15" hidden="1" customHeight="1" x14ac:dyDescent="0.25">
      <c r="A3939" t="s">
        <v>10598</v>
      </c>
      <c r="B3939" s="6" t="s">
        <v>10599</v>
      </c>
      <c r="G3939" s="9"/>
      <c r="H3939" s="3" t="e">
        <f>IF(I3939="",200,VLOOKUP(I3939,#REF!,2,FALSE))</f>
        <v>#REF!</v>
      </c>
      <c r="I3939" t="s">
        <v>23</v>
      </c>
      <c r="J3939" s="3" t="s">
        <v>11</v>
      </c>
      <c r="K3939" s="3" t="s">
        <v>3</v>
      </c>
      <c r="L3939" t="s">
        <v>10430</v>
      </c>
      <c r="M3939" t="s">
        <v>90</v>
      </c>
      <c r="O3939" s="6" t="s">
        <v>2074</v>
      </c>
      <c r="P3939" s="6" t="s">
        <v>2075</v>
      </c>
      <c r="Q3939" s="6" t="s">
        <v>90</v>
      </c>
      <c r="R3939" s="6" t="s">
        <v>90</v>
      </c>
      <c r="S3939" s="6"/>
    </row>
    <row r="3940" spans="1:19" ht="15" hidden="1" customHeight="1" x14ac:dyDescent="0.25">
      <c r="A3940" t="s">
        <v>10600</v>
      </c>
      <c r="B3940" s="6" t="s">
        <v>10601</v>
      </c>
      <c r="G3940" s="9"/>
      <c r="H3940" s="3" t="e">
        <f>IF(I3940="",200,VLOOKUP(I3940,#REF!,2,FALSE))</f>
        <v>#REF!</v>
      </c>
      <c r="I3940" t="s">
        <v>23</v>
      </c>
      <c r="J3940" s="3" t="s">
        <v>11</v>
      </c>
      <c r="K3940" s="3" t="s">
        <v>3</v>
      </c>
      <c r="L3940" t="s">
        <v>10430</v>
      </c>
      <c r="M3940" t="s">
        <v>90</v>
      </c>
      <c r="O3940" s="6" t="s">
        <v>2078</v>
      </c>
      <c r="P3940" s="6" t="s">
        <v>2079</v>
      </c>
      <c r="Q3940" s="6" t="s">
        <v>90</v>
      </c>
      <c r="R3940" s="6" t="s">
        <v>90</v>
      </c>
      <c r="S3940" s="6"/>
    </row>
    <row r="3941" spans="1:19" ht="15" hidden="1" customHeight="1" x14ac:dyDescent="0.25">
      <c r="A3941" t="s">
        <v>10602</v>
      </c>
      <c r="B3941" s="6" t="s">
        <v>10603</v>
      </c>
      <c r="G3941" s="9"/>
      <c r="H3941" s="3" t="e">
        <f>IF(I3941="",200,VLOOKUP(I3941,#REF!,2,FALSE))</f>
        <v>#REF!</v>
      </c>
      <c r="I3941" t="s">
        <v>23</v>
      </c>
      <c r="J3941" s="3" t="s">
        <v>11</v>
      </c>
      <c r="K3941" s="3" t="s">
        <v>3</v>
      </c>
      <c r="L3941" t="s">
        <v>10430</v>
      </c>
      <c r="M3941" t="s">
        <v>90</v>
      </c>
      <c r="O3941" s="6" t="s">
        <v>2038</v>
      </c>
      <c r="P3941" s="6" t="s">
        <v>2039</v>
      </c>
      <c r="Q3941" s="6" t="s">
        <v>90</v>
      </c>
      <c r="R3941" s="6" t="s">
        <v>90</v>
      </c>
      <c r="S3941" s="6"/>
    </row>
    <row r="3942" spans="1:19" ht="15" hidden="1" customHeight="1" x14ac:dyDescent="0.25">
      <c r="A3942" t="s">
        <v>10604</v>
      </c>
      <c r="B3942" s="6" t="s">
        <v>10605</v>
      </c>
      <c r="G3942" s="9"/>
      <c r="H3942" s="3" t="e">
        <f>IF(I3942="",200,VLOOKUP(I3942,#REF!,2,FALSE))</f>
        <v>#REF!</v>
      </c>
      <c r="I3942" t="s">
        <v>23</v>
      </c>
      <c r="J3942" s="3" t="s">
        <v>11</v>
      </c>
      <c r="K3942" s="3" t="s">
        <v>3</v>
      </c>
      <c r="L3942" t="s">
        <v>10430</v>
      </c>
      <c r="M3942" t="s">
        <v>90</v>
      </c>
      <c r="O3942" s="6" t="s">
        <v>2042</v>
      </c>
      <c r="P3942" s="6" t="s">
        <v>2043</v>
      </c>
      <c r="Q3942" s="6" t="s">
        <v>90</v>
      </c>
      <c r="R3942" s="6" t="s">
        <v>90</v>
      </c>
      <c r="S3942" s="6"/>
    </row>
    <row r="3943" spans="1:19" ht="15" hidden="1" customHeight="1" x14ac:dyDescent="0.25">
      <c r="A3943" t="s">
        <v>10606</v>
      </c>
      <c r="B3943" s="6" t="s">
        <v>10607</v>
      </c>
      <c r="G3943" s="9"/>
      <c r="H3943" s="3" t="e">
        <f>IF(I3943="",200,VLOOKUP(I3943,#REF!,2,FALSE))</f>
        <v>#REF!</v>
      </c>
      <c r="I3943" t="s">
        <v>23</v>
      </c>
      <c r="J3943" s="3" t="s">
        <v>11</v>
      </c>
      <c r="K3943" s="3" t="s">
        <v>3</v>
      </c>
      <c r="L3943" t="s">
        <v>10430</v>
      </c>
      <c r="M3943" t="s">
        <v>90</v>
      </c>
      <c r="O3943" s="6" t="s">
        <v>2046</v>
      </c>
      <c r="P3943" s="6" t="s">
        <v>2047</v>
      </c>
      <c r="Q3943" s="6" t="s">
        <v>90</v>
      </c>
      <c r="R3943" s="6" t="s">
        <v>90</v>
      </c>
      <c r="S3943" s="6"/>
    </row>
    <row r="3944" spans="1:19" ht="15" hidden="1" customHeight="1" x14ac:dyDescent="0.25">
      <c r="A3944" t="s">
        <v>10608</v>
      </c>
      <c r="B3944" s="6" t="s">
        <v>10609</v>
      </c>
      <c r="G3944" s="9"/>
      <c r="H3944" s="3" t="e">
        <f>IF(I3944="",200,VLOOKUP(I3944,#REF!,2,FALSE))</f>
        <v>#REF!</v>
      </c>
      <c r="I3944" t="s">
        <v>23</v>
      </c>
      <c r="J3944" s="3" t="s">
        <v>11</v>
      </c>
      <c r="K3944" s="3" t="s">
        <v>3</v>
      </c>
      <c r="L3944" t="s">
        <v>10430</v>
      </c>
      <c r="M3944" t="s">
        <v>90</v>
      </c>
      <c r="O3944" s="6" t="s">
        <v>2050</v>
      </c>
      <c r="P3944" s="6" t="s">
        <v>2051</v>
      </c>
      <c r="Q3944" s="6" t="s">
        <v>90</v>
      </c>
      <c r="R3944" s="6" t="s">
        <v>90</v>
      </c>
      <c r="S3944" s="6"/>
    </row>
    <row r="3945" spans="1:19" ht="15" hidden="1" customHeight="1" x14ac:dyDescent="0.25">
      <c r="A3945" t="s">
        <v>10610</v>
      </c>
      <c r="B3945" s="6" t="s">
        <v>10611</v>
      </c>
      <c r="G3945" s="9"/>
      <c r="H3945" s="3" t="e">
        <f>IF(I3945="",200,VLOOKUP(I3945,#REF!,2,FALSE))</f>
        <v>#REF!</v>
      </c>
      <c r="I3945" t="s">
        <v>23</v>
      </c>
      <c r="J3945" s="3" t="s">
        <v>11</v>
      </c>
      <c r="K3945" s="3" t="s">
        <v>3</v>
      </c>
      <c r="L3945" t="s">
        <v>10430</v>
      </c>
      <c r="M3945" t="s">
        <v>90</v>
      </c>
      <c r="O3945" s="6" t="s">
        <v>2054</v>
      </c>
      <c r="P3945" s="6" t="s">
        <v>2055</v>
      </c>
      <c r="Q3945" s="6" t="s">
        <v>90</v>
      </c>
      <c r="R3945" s="6" t="s">
        <v>90</v>
      </c>
      <c r="S3945" s="6"/>
    </row>
    <row r="3946" spans="1:19" ht="15" hidden="1" customHeight="1" x14ac:dyDescent="0.25">
      <c r="A3946" t="s">
        <v>10612</v>
      </c>
      <c r="B3946" s="6" t="s">
        <v>10613</v>
      </c>
      <c r="G3946" s="9"/>
      <c r="H3946" s="3" t="e">
        <f>IF(I3946="",200,VLOOKUP(I3946,#REF!,2,FALSE))</f>
        <v>#REF!</v>
      </c>
      <c r="I3946" t="s">
        <v>23</v>
      </c>
      <c r="J3946" s="3" t="s">
        <v>11</v>
      </c>
      <c r="K3946" s="3" t="s">
        <v>3</v>
      </c>
      <c r="L3946" t="s">
        <v>10430</v>
      </c>
      <c r="M3946" t="s">
        <v>90</v>
      </c>
      <c r="O3946" s="6" t="s">
        <v>2058</v>
      </c>
      <c r="P3946" s="6" t="s">
        <v>2059</v>
      </c>
      <c r="Q3946" s="6" t="s">
        <v>90</v>
      </c>
      <c r="R3946" s="6" t="s">
        <v>90</v>
      </c>
      <c r="S3946" s="6"/>
    </row>
    <row r="3947" spans="1:19" ht="15" hidden="1" customHeight="1" x14ac:dyDescent="0.25">
      <c r="A3947" t="s">
        <v>10614</v>
      </c>
      <c r="B3947" s="6" t="s">
        <v>10615</v>
      </c>
      <c r="G3947" s="9"/>
      <c r="H3947" s="3" t="e">
        <f>IF(I3947="",200,VLOOKUP(I3947,#REF!,2,FALSE))</f>
        <v>#REF!</v>
      </c>
      <c r="I3947" t="s">
        <v>23</v>
      </c>
      <c r="J3947" s="3" t="s">
        <v>11</v>
      </c>
      <c r="K3947" s="3" t="s">
        <v>3</v>
      </c>
      <c r="L3947" t="s">
        <v>10430</v>
      </c>
      <c r="M3947" t="s">
        <v>90</v>
      </c>
      <c r="O3947" s="6" t="s">
        <v>2062</v>
      </c>
      <c r="P3947" s="6" t="s">
        <v>2063</v>
      </c>
      <c r="Q3947" s="6" t="s">
        <v>90</v>
      </c>
      <c r="R3947" s="6" t="s">
        <v>90</v>
      </c>
      <c r="S3947" s="6"/>
    </row>
    <row r="3948" spans="1:19" ht="15" hidden="1" customHeight="1" x14ac:dyDescent="0.25">
      <c r="A3948" t="s">
        <v>10616</v>
      </c>
      <c r="B3948" s="6" t="s">
        <v>10617</v>
      </c>
      <c r="H3948" s="3" t="e">
        <f>IF(I3948="",200,VLOOKUP(I3948,#REF!,2,FALSE))</f>
        <v>#REF!</v>
      </c>
      <c r="I3948" t="s">
        <v>23</v>
      </c>
      <c r="J3948" s="3" t="s">
        <v>85</v>
      </c>
      <c r="K3948" s="3" t="s">
        <v>3</v>
      </c>
      <c r="L3948" t="s">
        <v>10357</v>
      </c>
      <c r="M3948" t="s">
        <v>90</v>
      </c>
      <c r="N3948" s="6" t="s">
        <v>10618</v>
      </c>
      <c r="O3948" s="6" t="s">
        <v>10619</v>
      </c>
      <c r="P3948" s="6" t="s">
        <v>2364</v>
      </c>
      <c r="Q3948" s="6" t="s">
        <v>90</v>
      </c>
      <c r="R3948" s="6" t="s">
        <v>2365</v>
      </c>
      <c r="S3948" s="6"/>
    </row>
    <row r="3949" spans="1:19" ht="15" hidden="1" customHeight="1" x14ac:dyDescent="0.25">
      <c r="A3949" t="s">
        <v>10620</v>
      </c>
      <c r="B3949" s="6" t="s">
        <v>10621</v>
      </c>
      <c r="H3949" s="3" t="e">
        <f>IF(I3949="",200,VLOOKUP(I3949,#REF!,2,FALSE))</f>
        <v>#REF!</v>
      </c>
      <c r="I3949" t="s">
        <v>23</v>
      </c>
      <c r="J3949" s="3" t="s">
        <v>85</v>
      </c>
      <c r="K3949" s="3" t="s">
        <v>3</v>
      </c>
      <c r="L3949" t="s">
        <v>10357</v>
      </c>
      <c r="M3949" t="s">
        <v>90</v>
      </c>
      <c r="O3949" s="6" t="s">
        <v>2368</v>
      </c>
      <c r="P3949" s="6" t="s">
        <v>2369</v>
      </c>
      <c r="Q3949" s="6" t="s">
        <v>90</v>
      </c>
      <c r="R3949" s="6" t="s">
        <v>2370</v>
      </c>
      <c r="S3949" s="6"/>
    </row>
    <row r="3950" spans="1:19" ht="15" hidden="1" customHeight="1" x14ac:dyDescent="0.25">
      <c r="A3950" t="s">
        <v>10622</v>
      </c>
      <c r="B3950" s="6" t="s">
        <v>10623</v>
      </c>
      <c r="H3950" s="3" t="e">
        <f>IF(I3950="",200,VLOOKUP(I3950,#REF!,2,FALSE))</f>
        <v>#REF!</v>
      </c>
      <c r="I3950" t="s">
        <v>23</v>
      </c>
      <c r="J3950" s="3" t="s">
        <v>85</v>
      </c>
      <c r="K3950" s="3" t="s">
        <v>3</v>
      </c>
      <c r="L3950" t="s">
        <v>10357</v>
      </c>
      <c r="M3950" t="s">
        <v>90</v>
      </c>
      <c r="N3950" s="6" t="s">
        <v>10624</v>
      </c>
      <c r="O3950" s="6" t="s">
        <v>2374</v>
      </c>
      <c r="P3950" s="6" t="s">
        <v>2375</v>
      </c>
      <c r="Q3950" s="6" t="s">
        <v>90</v>
      </c>
      <c r="R3950" s="6" t="s">
        <v>2376</v>
      </c>
      <c r="S3950" s="6"/>
    </row>
    <row r="3951" spans="1:19" ht="15" hidden="1" customHeight="1" x14ac:dyDescent="0.25">
      <c r="A3951" t="s">
        <v>10625</v>
      </c>
      <c r="B3951" s="6" t="s">
        <v>10626</v>
      </c>
      <c r="G3951" s="9"/>
      <c r="H3951" s="3" t="e">
        <f>IF(I3951="",200,VLOOKUP(I3951,#REF!,2,FALSE))</f>
        <v>#REF!</v>
      </c>
      <c r="I3951" t="s">
        <v>23</v>
      </c>
      <c r="J3951" s="3" t="s">
        <v>11</v>
      </c>
      <c r="K3951" s="3" t="s">
        <v>3</v>
      </c>
      <c r="L3951" t="s">
        <v>10430</v>
      </c>
      <c r="M3951" t="s">
        <v>90</v>
      </c>
      <c r="N3951" s="6" t="s">
        <v>10618</v>
      </c>
      <c r="O3951" s="6" t="s">
        <v>10619</v>
      </c>
      <c r="P3951" s="6" t="s">
        <v>2364</v>
      </c>
      <c r="Q3951" s="6" t="s">
        <v>90</v>
      </c>
      <c r="R3951" s="6" t="s">
        <v>2365</v>
      </c>
      <c r="S3951" s="6"/>
    </row>
    <row r="3952" spans="1:19" ht="15" hidden="1" customHeight="1" x14ac:dyDescent="0.25">
      <c r="A3952" t="s">
        <v>10627</v>
      </c>
      <c r="B3952" s="6" t="s">
        <v>10628</v>
      </c>
      <c r="G3952" s="9"/>
      <c r="H3952" s="3" t="e">
        <f>IF(I3952="",200,VLOOKUP(I3952,#REF!,2,FALSE))</f>
        <v>#REF!</v>
      </c>
      <c r="I3952" t="s">
        <v>23</v>
      </c>
      <c r="J3952" s="3" t="s">
        <v>11</v>
      </c>
      <c r="K3952" s="3" t="s">
        <v>3</v>
      </c>
      <c r="L3952" t="s">
        <v>10430</v>
      </c>
      <c r="M3952" t="s">
        <v>90</v>
      </c>
      <c r="O3952" s="6" t="s">
        <v>2368</v>
      </c>
      <c r="P3952" s="6" t="s">
        <v>2383</v>
      </c>
      <c r="Q3952" s="6" t="s">
        <v>90</v>
      </c>
      <c r="R3952" s="6" t="s">
        <v>10629</v>
      </c>
      <c r="S3952" s="6"/>
    </row>
    <row r="3953" spans="1:19" ht="15" hidden="1" customHeight="1" x14ac:dyDescent="0.25">
      <c r="A3953" t="s">
        <v>10630</v>
      </c>
      <c r="B3953" s="6" t="s">
        <v>10631</v>
      </c>
      <c r="G3953" s="9"/>
      <c r="H3953" s="3" t="e">
        <f>IF(I3953="",200,VLOOKUP(I3953,#REF!,2,FALSE))</f>
        <v>#REF!</v>
      </c>
      <c r="I3953" t="s">
        <v>23</v>
      </c>
      <c r="J3953" s="3" t="s">
        <v>11</v>
      </c>
      <c r="K3953" s="3" t="s">
        <v>3</v>
      </c>
      <c r="L3953" t="s">
        <v>10430</v>
      </c>
      <c r="M3953" t="s">
        <v>90</v>
      </c>
      <c r="N3953" s="6" t="s">
        <v>10624</v>
      </c>
      <c r="O3953" s="6" t="s">
        <v>2374</v>
      </c>
      <c r="P3953" s="6" t="s">
        <v>2375</v>
      </c>
      <c r="Q3953" s="6" t="s">
        <v>90</v>
      </c>
      <c r="R3953" s="6" t="s">
        <v>2376</v>
      </c>
      <c r="S3953" s="6"/>
    </row>
    <row r="3954" spans="1:19" ht="15" hidden="1" customHeight="1" x14ac:dyDescent="0.25">
      <c r="A3954" t="s">
        <v>10632</v>
      </c>
      <c r="B3954" s="6" t="s">
        <v>10633</v>
      </c>
      <c r="G3954" s="9"/>
      <c r="H3954" s="3" t="e">
        <f>IF(I3954="",200,VLOOKUP(I3954,#REF!,2,FALSE))</f>
        <v>#REF!</v>
      </c>
      <c r="I3954" t="s">
        <v>23</v>
      </c>
      <c r="J3954" s="3" t="s">
        <v>11</v>
      </c>
      <c r="K3954" s="3" t="s">
        <v>3</v>
      </c>
      <c r="L3954" t="s">
        <v>10430</v>
      </c>
      <c r="M3954" t="s">
        <v>90</v>
      </c>
      <c r="N3954" s="6" t="s">
        <v>2391</v>
      </c>
      <c r="O3954" s="6" t="s">
        <v>2397</v>
      </c>
      <c r="P3954" s="6" t="s">
        <v>2393</v>
      </c>
      <c r="Q3954" s="6" t="s">
        <v>90</v>
      </c>
      <c r="R3954" s="6" t="s">
        <v>2398</v>
      </c>
      <c r="S3954" s="6"/>
    </row>
    <row r="3955" spans="1:19" ht="15" hidden="1" customHeight="1" x14ac:dyDescent="0.25">
      <c r="A3955" t="s">
        <v>10634</v>
      </c>
      <c r="B3955" s="6" t="s">
        <v>10635</v>
      </c>
      <c r="H3955" s="3" t="e">
        <f>IF(I3955="",200,VLOOKUP(I3955,#REF!,2,FALSE))</f>
        <v>#REF!</v>
      </c>
      <c r="I3955" t="s">
        <v>23</v>
      </c>
      <c r="J3955" s="3" t="s">
        <v>85</v>
      </c>
      <c r="K3955" s="3" t="s">
        <v>3</v>
      </c>
      <c r="L3955" t="s">
        <v>10357</v>
      </c>
      <c r="M3955" t="s">
        <v>90</v>
      </c>
      <c r="N3955" s="6" t="s">
        <v>2391</v>
      </c>
      <c r="O3955" s="6" t="s">
        <v>2397</v>
      </c>
      <c r="P3955" s="6" t="s">
        <v>2393</v>
      </c>
      <c r="Q3955" s="6" t="s">
        <v>90</v>
      </c>
      <c r="R3955" s="6" t="s">
        <v>2398</v>
      </c>
      <c r="S3955" s="6"/>
    </row>
    <row r="3956" spans="1:19" ht="15" hidden="1" customHeight="1" x14ac:dyDescent="0.25">
      <c r="A3956" t="s">
        <v>10636</v>
      </c>
      <c r="B3956" s="6" t="s">
        <v>10637</v>
      </c>
      <c r="G3956" s="9"/>
      <c r="H3956" s="3" t="e">
        <f>IF(I3956="",200,VLOOKUP(I3956,#REF!,2,FALSE))</f>
        <v>#REF!</v>
      </c>
      <c r="I3956" t="s">
        <v>23</v>
      </c>
      <c r="J3956" s="3" t="s">
        <v>11</v>
      </c>
      <c r="K3956" s="3" t="s">
        <v>6</v>
      </c>
      <c r="L3956" t="s">
        <v>10638</v>
      </c>
      <c r="M3956" t="s">
        <v>90</v>
      </c>
      <c r="N3956" s="6" t="s">
        <v>10639</v>
      </c>
      <c r="P3956" s="6" t="s">
        <v>10640</v>
      </c>
      <c r="Q3956" s="6" t="s">
        <v>90</v>
      </c>
      <c r="R3956" s="6" t="s">
        <v>10641</v>
      </c>
      <c r="S3956" s="6"/>
    </row>
    <row r="3957" spans="1:19" ht="15" hidden="1" customHeight="1" x14ac:dyDescent="0.25">
      <c r="A3957" t="s">
        <v>10642</v>
      </c>
      <c r="B3957" s="6" t="s">
        <v>10643</v>
      </c>
      <c r="G3957" s="9"/>
      <c r="H3957" s="3" t="e">
        <f>IF(I3957="",200,VLOOKUP(I3957,#REF!,2,FALSE))</f>
        <v>#REF!</v>
      </c>
      <c r="I3957" t="s">
        <v>23</v>
      </c>
      <c r="J3957" s="3" t="s">
        <v>11</v>
      </c>
      <c r="K3957" s="3" t="s">
        <v>6</v>
      </c>
      <c r="L3957" t="s">
        <v>10638</v>
      </c>
      <c r="M3957" t="s">
        <v>90</v>
      </c>
      <c r="N3957" s="6" t="s">
        <v>10644</v>
      </c>
      <c r="P3957" s="6" t="s">
        <v>10645</v>
      </c>
      <c r="Q3957" s="6" t="s">
        <v>90</v>
      </c>
      <c r="R3957" s="6" t="s">
        <v>10646</v>
      </c>
      <c r="S3957" s="6"/>
    </row>
    <row r="3958" spans="1:19" ht="15" hidden="1" customHeight="1" x14ac:dyDescent="0.25">
      <c r="A3958" t="s">
        <v>10647</v>
      </c>
      <c r="B3958" s="6" t="s">
        <v>10648</v>
      </c>
      <c r="G3958" s="9"/>
      <c r="H3958" s="3" t="e">
        <f>IF(I3958="",200,VLOOKUP(I3958,#REF!,2,FALSE))</f>
        <v>#REF!</v>
      </c>
      <c r="I3958" t="s">
        <v>23</v>
      </c>
      <c r="J3958" s="3" t="s">
        <v>11</v>
      </c>
      <c r="K3958" s="3" t="s">
        <v>6</v>
      </c>
      <c r="L3958" t="s">
        <v>10638</v>
      </c>
      <c r="M3958" t="s">
        <v>90</v>
      </c>
      <c r="N3958" s="6" t="s">
        <v>10649</v>
      </c>
      <c r="P3958" s="6" t="s">
        <v>10650</v>
      </c>
      <c r="Q3958" s="6" t="s">
        <v>90</v>
      </c>
      <c r="R3958" s="6" t="s">
        <v>10651</v>
      </c>
      <c r="S3958" s="6"/>
    </row>
    <row r="3959" spans="1:19" ht="15" hidden="1" customHeight="1" x14ac:dyDescent="0.25">
      <c r="A3959" t="s">
        <v>10652</v>
      </c>
      <c r="B3959" s="6" t="s">
        <v>10653</v>
      </c>
      <c r="G3959" s="9"/>
      <c r="H3959" s="3" t="e">
        <f>IF(I3959="",200,VLOOKUP(I3959,#REF!,2,FALSE))</f>
        <v>#REF!</v>
      </c>
      <c r="I3959" t="s">
        <v>23</v>
      </c>
      <c r="J3959" s="3" t="s">
        <v>11</v>
      </c>
      <c r="K3959" s="3" t="s">
        <v>6</v>
      </c>
      <c r="L3959" t="s">
        <v>10638</v>
      </c>
      <c r="M3959" t="s">
        <v>90</v>
      </c>
      <c r="N3959" s="6" t="s">
        <v>10649</v>
      </c>
      <c r="P3959" s="6" t="s">
        <v>10650</v>
      </c>
      <c r="Q3959" s="6" t="s">
        <v>90</v>
      </c>
      <c r="R3959" s="6" t="s">
        <v>10654</v>
      </c>
      <c r="S3959" s="6"/>
    </row>
    <row r="3960" spans="1:19" ht="15" hidden="1" customHeight="1" x14ac:dyDescent="0.25">
      <c r="A3960" t="s">
        <v>10655</v>
      </c>
      <c r="B3960" s="6" t="s">
        <v>10656</v>
      </c>
      <c r="G3960" s="9"/>
      <c r="H3960" s="3" t="e">
        <f>IF(I3960="",200,VLOOKUP(I3960,#REF!,2,FALSE))</f>
        <v>#REF!</v>
      </c>
      <c r="I3960" t="s">
        <v>23</v>
      </c>
      <c r="J3960" s="3" t="s">
        <v>11</v>
      </c>
      <c r="K3960" s="3" t="s">
        <v>6</v>
      </c>
      <c r="L3960" t="s">
        <v>10638</v>
      </c>
      <c r="M3960" t="s">
        <v>90</v>
      </c>
      <c r="N3960" s="6" t="s">
        <v>10649</v>
      </c>
      <c r="P3960" s="6" t="s">
        <v>10650</v>
      </c>
      <c r="Q3960" s="6" t="s">
        <v>90</v>
      </c>
      <c r="R3960" s="6" t="s">
        <v>10657</v>
      </c>
      <c r="S3960" s="6"/>
    </row>
    <row r="3961" spans="1:19" ht="15" hidden="1" customHeight="1" x14ac:dyDescent="0.25">
      <c r="A3961" t="s">
        <v>10658</v>
      </c>
      <c r="B3961" s="6" t="s">
        <v>10659</v>
      </c>
      <c r="G3961" s="9"/>
      <c r="H3961" s="3" t="e">
        <f>IF(I3961="",200,VLOOKUP(I3961,#REF!,2,FALSE))</f>
        <v>#REF!</v>
      </c>
      <c r="I3961" t="s">
        <v>23</v>
      </c>
      <c r="J3961" s="3" t="s">
        <v>11</v>
      </c>
      <c r="K3961" s="3" t="s">
        <v>6</v>
      </c>
      <c r="L3961" t="s">
        <v>10638</v>
      </c>
      <c r="M3961" t="s">
        <v>90</v>
      </c>
      <c r="N3961" s="6" t="s">
        <v>10660</v>
      </c>
      <c r="P3961" s="6" t="s">
        <v>10661</v>
      </c>
      <c r="Q3961" s="6" t="s">
        <v>90</v>
      </c>
      <c r="R3961" s="6" t="s">
        <v>10662</v>
      </c>
      <c r="S3961" s="6"/>
    </row>
    <row r="3962" spans="1:19" ht="15" hidden="1" customHeight="1" x14ac:dyDescent="0.25">
      <c r="A3962" t="s">
        <v>10663</v>
      </c>
      <c r="B3962" s="6" t="s">
        <v>10664</v>
      </c>
      <c r="G3962" s="9"/>
      <c r="H3962" s="3" t="e">
        <f>IF(I3962="",200,VLOOKUP(I3962,#REF!,2,FALSE))</f>
        <v>#REF!</v>
      </c>
      <c r="I3962" t="s">
        <v>23</v>
      </c>
      <c r="J3962" s="3" t="s">
        <v>11</v>
      </c>
      <c r="K3962" s="3" t="s">
        <v>6</v>
      </c>
      <c r="L3962" t="s">
        <v>10638</v>
      </c>
      <c r="M3962" t="s">
        <v>90</v>
      </c>
      <c r="N3962" s="6" t="s">
        <v>10665</v>
      </c>
      <c r="P3962" s="6" t="s">
        <v>10666</v>
      </c>
      <c r="Q3962" s="6" t="s">
        <v>90</v>
      </c>
      <c r="R3962" s="6" t="s">
        <v>10667</v>
      </c>
      <c r="S3962" s="6"/>
    </row>
    <row r="3963" spans="1:19" ht="15" hidden="1" customHeight="1" x14ac:dyDescent="0.25">
      <c r="A3963" t="s">
        <v>10668</v>
      </c>
      <c r="B3963" s="6" t="s">
        <v>10669</v>
      </c>
      <c r="G3963" s="9"/>
      <c r="H3963" s="3" t="e">
        <f>IF(I3963="",200,VLOOKUP(I3963,#REF!,2,FALSE))</f>
        <v>#REF!</v>
      </c>
      <c r="I3963" t="s">
        <v>23</v>
      </c>
      <c r="J3963" s="3" t="s">
        <v>11</v>
      </c>
      <c r="K3963" s="3" t="s">
        <v>6</v>
      </c>
      <c r="L3963" t="s">
        <v>10638</v>
      </c>
      <c r="M3963" t="s">
        <v>90</v>
      </c>
      <c r="N3963" s="6" t="s">
        <v>10670</v>
      </c>
      <c r="P3963" s="6" t="s">
        <v>10671</v>
      </c>
      <c r="Q3963" s="6" t="s">
        <v>90</v>
      </c>
      <c r="R3963" s="6" t="s">
        <v>10672</v>
      </c>
      <c r="S3963" s="6"/>
    </row>
    <row r="3964" spans="1:19" ht="15" hidden="1" customHeight="1" x14ac:dyDescent="0.25">
      <c r="A3964" t="s">
        <v>10673</v>
      </c>
      <c r="B3964" s="6" t="s">
        <v>10674</v>
      </c>
      <c r="G3964" s="9"/>
      <c r="H3964" s="3" t="e">
        <f>IF(I3964="",200,VLOOKUP(I3964,#REF!,2,FALSE))</f>
        <v>#REF!</v>
      </c>
      <c r="I3964" t="s">
        <v>23</v>
      </c>
      <c r="J3964" s="3" t="s">
        <v>11</v>
      </c>
      <c r="K3964" s="3" t="s">
        <v>6</v>
      </c>
      <c r="L3964" t="s">
        <v>10638</v>
      </c>
      <c r="M3964" t="s">
        <v>90</v>
      </c>
      <c r="N3964" s="6" t="s">
        <v>10675</v>
      </c>
      <c r="P3964" s="6" t="s">
        <v>10676</v>
      </c>
      <c r="Q3964" s="6" t="s">
        <v>90</v>
      </c>
      <c r="R3964" s="6" t="s">
        <v>10677</v>
      </c>
      <c r="S3964" s="6"/>
    </row>
    <row r="3965" spans="1:19" ht="15" hidden="1" customHeight="1" x14ac:dyDescent="0.25">
      <c r="A3965" t="s">
        <v>10678</v>
      </c>
      <c r="B3965" s="6" t="s">
        <v>10679</v>
      </c>
      <c r="G3965" s="9"/>
      <c r="H3965" s="3" t="e">
        <f>IF(I3965="",200,VLOOKUP(I3965,#REF!,2,FALSE))</f>
        <v>#REF!</v>
      </c>
      <c r="I3965" t="s">
        <v>23</v>
      </c>
      <c r="J3965" s="3" t="s">
        <v>11</v>
      </c>
      <c r="K3965" s="3" t="s">
        <v>6</v>
      </c>
      <c r="L3965" t="s">
        <v>10638</v>
      </c>
      <c r="M3965" t="s">
        <v>90</v>
      </c>
      <c r="N3965" s="6" t="s">
        <v>10680</v>
      </c>
      <c r="P3965" s="6" t="s">
        <v>10681</v>
      </c>
      <c r="Q3965" s="6" t="s">
        <v>90</v>
      </c>
      <c r="R3965" s="6" t="s">
        <v>10682</v>
      </c>
      <c r="S3965" s="6"/>
    </row>
    <row r="3966" spans="1:19" ht="15" hidden="1" customHeight="1" x14ac:dyDescent="0.25">
      <c r="A3966" t="s">
        <v>10683</v>
      </c>
      <c r="B3966" s="6" t="s">
        <v>10684</v>
      </c>
      <c r="G3966" s="9"/>
      <c r="H3966" s="3" t="e">
        <f>IF(I3966="",200,VLOOKUP(I3966,#REF!,2,FALSE))</f>
        <v>#REF!</v>
      </c>
      <c r="I3966" t="s">
        <v>23</v>
      </c>
      <c r="J3966" s="3" t="s">
        <v>11</v>
      </c>
      <c r="K3966" s="3" t="s">
        <v>6</v>
      </c>
      <c r="L3966" t="s">
        <v>10638</v>
      </c>
      <c r="M3966" t="s">
        <v>90</v>
      </c>
      <c r="N3966" s="6" t="s">
        <v>10685</v>
      </c>
      <c r="P3966" s="6" t="s">
        <v>10686</v>
      </c>
      <c r="Q3966" s="6" t="s">
        <v>90</v>
      </c>
      <c r="R3966" s="6" t="s">
        <v>10687</v>
      </c>
      <c r="S3966" s="6"/>
    </row>
    <row r="3967" spans="1:19" ht="15" hidden="1" customHeight="1" x14ac:dyDescent="0.25">
      <c r="A3967" t="s">
        <v>10688</v>
      </c>
      <c r="B3967" s="6" t="s">
        <v>10689</v>
      </c>
      <c r="G3967" s="9"/>
      <c r="H3967" s="3" t="e">
        <f>IF(I3967="",200,VLOOKUP(I3967,#REF!,2,FALSE))</f>
        <v>#REF!</v>
      </c>
      <c r="I3967" t="s">
        <v>23</v>
      </c>
      <c r="J3967" s="3" t="s">
        <v>11</v>
      </c>
      <c r="K3967" s="3" t="s">
        <v>6</v>
      </c>
      <c r="L3967" t="s">
        <v>10638</v>
      </c>
      <c r="M3967" t="s">
        <v>90</v>
      </c>
      <c r="N3967" s="6" t="s">
        <v>10690</v>
      </c>
      <c r="P3967" s="6" t="s">
        <v>10691</v>
      </c>
      <c r="Q3967" s="6" t="s">
        <v>90</v>
      </c>
      <c r="R3967" s="6" t="s">
        <v>10692</v>
      </c>
      <c r="S3967" s="6"/>
    </row>
    <row r="3968" spans="1:19" ht="15" hidden="1" customHeight="1" x14ac:dyDescent="0.25">
      <c r="A3968" t="s">
        <v>10693</v>
      </c>
      <c r="B3968" s="6" t="s">
        <v>10694</v>
      </c>
      <c r="G3968" s="9"/>
      <c r="H3968" s="3" t="e">
        <f>IF(I3968="",200,VLOOKUP(I3968,#REF!,2,FALSE))</f>
        <v>#REF!</v>
      </c>
      <c r="I3968" t="s">
        <v>23</v>
      </c>
      <c r="J3968" s="3" t="s">
        <v>11</v>
      </c>
      <c r="K3968" s="3" t="s">
        <v>6</v>
      </c>
      <c r="L3968" t="s">
        <v>10638</v>
      </c>
      <c r="M3968" t="s">
        <v>90</v>
      </c>
      <c r="N3968" s="6" t="s">
        <v>10695</v>
      </c>
      <c r="P3968" s="6" t="s">
        <v>10696</v>
      </c>
      <c r="Q3968" s="6" t="s">
        <v>90</v>
      </c>
      <c r="R3968" s="6" t="s">
        <v>10697</v>
      </c>
      <c r="S3968" s="6"/>
    </row>
    <row r="3969" spans="1:19" ht="15" hidden="1" customHeight="1" x14ac:dyDescent="0.25">
      <c r="A3969" t="s">
        <v>10698</v>
      </c>
      <c r="B3969" s="6" t="s">
        <v>10699</v>
      </c>
      <c r="G3969" s="9"/>
      <c r="H3969" s="3" t="e">
        <f>IF(I3969="",200,VLOOKUP(I3969,#REF!,2,FALSE))</f>
        <v>#REF!</v>
      </c>
      <c r="I3969" t="s">
        <v>23</v>
      </c>
      <c r="J3969" s="3" t="s">
        <v>11</v>
      </c>
      <c r="K3969" s="3" t="s">
        <v>6</v>
      </c>
      <c r="L3969" t="s">
        <v>10638</v>
      </c>
      <c r="M3969" t="s">
        <v>90</v>
      </c>
      <c r="N3969" s="6" t="s">
        <v>10700</v>
      </c>
      <c r="P3969" s="6" t="s">
        <v>10701</v>
      </c>
      <c r="Q3969" s="6" t="s">
        <v>90</v>
      </c>
      <c r="R3969" s="6" t="s">
        <v>10702</v>
      </c>
      <c r="S3969" s="6"/>
    </row>
    <row r="3970" spans="1:19" ht="15" hidden="1" customHeight="1" x14ac:dyDescent="0.25">
      <c r="A3970" t="s">
        <v>10703</v>
      </c>
      <c r="B3970" s="6" t="s">
        <v>10704</v>
      </c>
      <c r="G3970" s="9"/>
      <c r="H3970" s="3" t="e">
        <f>IF(I3970="",200,VLOOKUP(I3970,#REF!,2,FALSE))</f>
        <v>#REF!</v>
      </c>
      <c r="I3970" t="s">
        <v>23</v>
      </c>
      <c r="J3970" s="3" t="s">
        <v>11</v>
      </c>
      <c r="K3970" s="3" t="s">
        <v>6</v>
      </c>
      <c r="L3970" t="s">
        <v>10638</v>
      </c>
      <c r="M3970" t="s">
        <v>90</v>
      </c>
      <c r="N3970" s="6" t="s">
        <v>10705</v>
      </c>
      <c r="P3970" s="6" t="s">
        <v>10706</v>
      </c>
      <c r="Q3970" s="6" t="s">
        <v>90</v>
      </c>
      <c r="R3970" s="6" t="s">
        <v>10707</v>
      </c>
      <c r="S3970" s="6"/>
    </row>
    <row r="3971" spans="1:19" ht="15" hidden="1" customHeight="1" x14ac:dyDescent="0.25">
      <c r="A3971" t="s">
        <v>10708</v>
      </c>
      <c r="B3971" s="6" t="s">
        <v>10709</v>
      </c>
      <c r="G3971" s="9"/>
      <c r="H3971" s="3" t="e">
        <f>IF(I3971="",200,VLOOKUP(I3971,#REF!,2,FALSE))</f>
        <v>#REF!</v>
      </c>
      <c r="I3971" t="s">
        <v>23</v>
      </c>
      <c r="J3971" s="3" t="s">
        <v>11</v>
      </c>
      <c r="K3971" s="3" t="s">
        <v>6</v>
      </c>
      <c r="L3971" t="s">
        <v>10638</v>
      </c>
      <c r="M3971" t="s">
        <v>90</v>
      </c>
      <c r="N3971" s="6" t="s">
        <v>10710</v>
      </c>
      <c r="P3971" s="6" t="s">
        <v>10711</v>
      </c>
      <c r="Q3971" s="6" t="s">
        <v>90</v>
      </c>
      <c r="R3971" s="6" t="s">
        <v>10712</v>
      </c>
      <c r="S3971" s="6"/>
    </row>
    <row r="3972" spans="1:19" ht="15" hidden="1" customHeight="1" x14ac:dyDescent="0.25">
      <c r="A3972" t="s">
        <v>10713</v>
      </c>
      <c r="B3972" s="6" t="s">
        <v>10714</v>
      </c>
      <c r="G3972" s="9"/>
      <c r="H3972" s="3" t="e">
        <f>IF(I3972="",200,VLOOKUP(I3972,#REF!,2,FALSE))</f>
        <v>#REF!</v>
      </c>
      <c r="I3972" t="s">
        <v>23</v>
      </c>
      <c r="J3972" s="3" t="s">
        <v>11</v>
      </c>
      <c r="K3972" s="3" t="s">
        <v>6</v>
      </c>
      <c r="L3972" t="s">
        <v>10638</v>
      </c>
      <c r="M3972" t="s">
        <v>90</v>
      </c>
      <c r="N3972" s="6" t="s">
        <v>10715</v>
      </c>
      <c r="P3972" s="6" t="s">
        <v>10716</v>
      </c>
      <c r="Q3972" s="6" t="s">
        <v>90</v>
      </c>
      <c r="R3972" s="6" t="s">
        <v>10717</v>
      </c>
      <c r="S3972" s="6"/>
    </row>
    <row r="3973" spans="1:19" ht="15" hidden="1" customHeight="1" x14ac:dyDescent="0.25">
      <c r="A3973" t="s">
        <v>10718</v>
      </c>
      <c r="B3973" s="6" t="s">
        <v>10719</v>
      </c>
      <c r="G3973" s="9"/>
      <c r="H3973" s="3" t="e">
        <f>IF(I3973="",200,VLOOKUP(I3973,#REF!,2,FALSE))</f>
        <v>#REF!</v>
      </c>
      <c r="I3973" t="s">
        <v>23</v>
      </c>
      <c r="J3973" s="3" t="s">
        <v>11</v>
      </c>
      <c r="K3973" s="3" t="s">
        <v>6</v>
      </c>
      <c r="L3973" t="s">
        <v>10638</v>
      </c>
      <c r="M3973" t="s">
        <v>90</v>
      </c>
      <c r="N3973" s="6" t="s">
        <v>10720</v>
      </c>
      <c r="P3973" s="6" t="s">
        <v>10721</v>
      </c>
      <c r="Q3973" s="6" t="s">
        <v>90</v>
      </c>
      <c r="R3973" s="6" t="s">
        <v>10722</v>
      </c>
      <c r="S3973" s="6"/>
    </row>
    <row r="3974" spans="1:19" ht="15" hidden="1" customHeight="1" x14ac:dyDescent="0.25">
      <c r="A3974" t="s">
        <v>10723</v>
      </c>
      <c r="B3974" s="6" t="s">
        <v>10724</v>
      </c>
      <c r="G3974" s="9"/>
      <c r="H3974" s="3" t="e">
        <f>IF(I3974="",200,VLOOKUP(I3974,#REF!,2,FALSE))</f>
        <v>#REF!</v>
      </c>
      <c r="I3974" t="s">
        <v>23</v>
      </c>
      <c r="J3974" s="3" t="s">
        <v>11</v>
      </c>
      <c r="K3974" s="3" t="s">
        <v>6</v>
      </c>
      <c r="L3974" t="s">
        <v>10638</v>
      </c>
      <c r="M3974" t="s">
        <v>90</v>
      </c>
      <c r="N3974" s="6" t="s">
        <v>10725</v>
      </c>
      <c r="P3974" s="6" t="s">
        <v>10726</v>
      </c>
      <c r="Q3974" s="6" t="s">
        <v>90</v>
      </c>
      <c r="R3974" s="6" t="s">
        <v>10727</v>
      </c>
      <c r="S3974" s="6"/>
    </row>
    <row r="3975" spans="1:19" ht="15" hidden="1" customHeight="1" x14ac:dyDescent="0.25">
      <c r="A3975" t="s">
        <v>10728</v>
      </c>
      <c r="B3975" s="6" t="s">
        <v>10729</v>
      </c>
      <c r="H3975" s="3" t="e">
        <f>IF(I3975="",200,VLOOKUP(I3975,#REF!,2,FALSE))</f>
        <v>#REF!</v>
      </c>
      <c r="I3975" t="s">
        <v>23</v>
      </c>
      <c r="J3975" s="3" t="s">
        <v>85</v>
      </c>
      <c r="K3975" s="3" t="s">
        <v>6</v>
      </c>
      <c r="L3975" t="s">
        <v>10730</v>
      </c>
      <c r="M3975" t="s">
        <v>90</v>
      </c>
      <c r="N3975" s="6" t="s">
        <v>10639</v>
      </c>
      <c r="P3975" s="6" t="s">
        <v>10640</v>
      </c>
      <c r="Q3975" s="6" t="s">
        <v>90</v>
      </c>
      <c r="R3975" s="6" t="s">
        <v>10641</v>
      </c>
      <c r="S3975" s="6"/>
    </row>
    <row r="3976" spans="1:19" ht="15" hidden="1" customHeight="1" x14ac:dyDescent="0.25">
      <c r="A3976" t="s">
        <v>10731</v>
      </c>
      <c r="B3976" s="6" t="s">
        <v>10732</v>
      </c>
      <c r="H3976" s="3" t="e">
        <f>IF(I3976="",200,VLOOKUP(I3976,#REF!,2,FALSE))</f>
        <v>#REF!</v>
      </c>
      <c r="I3976" t="s">
        <v>23</v>
      </c>
      <c r="J3976" s="3" t="s">
        <v>85</v>
      </c>
      <c r="K3976" s="3" t="s">
        <v>6</v>
      </c>
      <c r="L3976" t="s">
        <v>10730</v>
      </c>
      <c r="M3976" t="s">
        <v>90</v>
      </c>
      <c r="N3976" s="6" t="s">
        <v>10644</v>
      </c>
      <c r="P3976" s="6" t="s">
        <v>10645</v>
      </c>
      <c r="Q3976" s="6" t="s">
        <v>90</v>
      </c>
      <c r="R3976" s="6" t="s">
        <v>10646</v>
      </c>
      <c r="S3976" s="6"/>
    </row>
    <row r="3977" spans="1:19" ht="15" hidden="1" customHeight="1" x14ac:dyDescent="0.25">
      <c r="A3977" t="s">
        <v>10733</v>
      </c>
      <c r="B3977" s="6" t="s">
        <v>10734</v>
      </c>
      <c r="H3977" s="3" t="e">
        <f>IF(I3977="",200,VLOOKUP(I3977,#REF!,2,FALSE))</f>
        <v>#REF!</v>
      </c>
      <c r="I3977" t="s">
        <v>23</v>
      </c>
      <c r="J3977" s="3" t="s">
        <v>85</v>
      </c>
      <c r="K3977" s="3" t="s">
        <v>6</v>
      </c>
      <c r="L3977" t="s">
        <v>10730</v>
      </c>
      <c r="M3977" t="s">
        <v>90</v>
      </c>
      <c r="N3977" s="6" t="s">
        <v>10649</v>
      </c>
      <c r="P3977" s="6" t="s">
        <v>10650</v>
      </c>
      <c r="Q3977" s="6" t="s">
        <v>90</v>
      </c>
      <c r="R3977" s="6" t="s">
        <v>10651</v>
      </c>
      <c r="S3977" s="6"/>
    </row>
    <row r="3978" spans="1:19" ht="15" hidden="1" customHeight="1" x14ac:dyDescent="0.25">
      <c r="A3978" t="s">
        <v>10735</v>
      </c>
      <c r="B3978" s="6" t="s">
        <v>10736</v>
      </c>
      <c r="H3978" s="3" t="e">
        <f>IF(I3978="",200,VLOOKUP(I3978,#REF!,2,FALSE))</f>
        <v>#REF!</v>
      </c>
      <c r="I3978" t="s">
        <v>23</v>
      </c>
      <c r="J3978" s="3" t="s">
        <v>85</v>
      </c>
      <c r="K3978" s="3" t="s">
        <v>6</v>
      </c>
      <c r="L3978" t="s">
        <v>10730</v>
      </c>
      <c r="M3978" t="s">
        <v>90</v>
      </c>
      <c r="N3978" s="6" t="s">
        <v>10649</v>
      </c>
      <c r="P3978" s="6" t="s">
        <v>10650</v>
      </c>
      <c r="Q3978" s="6" t="s">
        <v>90</v>
      </c>
      <c r="R3978" s="6" t="s">
        <v>10654</v>
      </c>
      <c r="S3978" s="6"/>
    </row>
    <row r="3979" spans="1:19" ht="15" hidden="1" customHeight="1" x14ac:dyDescent="0.25">
      <c r="A3979" t="s">
        <v>10737</v>
      </c>
      <c r="B3979" s="6" t="s">
        <v>10738</v>
      </c>
      <c r="H3979" s="3" t="e">
        <f>IF(I3979="",200,VLOOKUP(I3979,#REF!,2,FALSE))</f>
        <v>#REF!</v>
      </c>
      <c r="I3979" t="s">
        <v>23</v>
      </c>
      <c r="J3979" s="3" t="s">
        <v>85</v>
      </c>
      <c r="K3979" s="3" t="s">
        <v>6</v>
      </c>
      <c r="L3979" t="s">
        <v>10730</v>
      </c>
      <c r="M3979" t="s">
        <v>90</v>
      </c>
      <c r="N3979" s="6" t="s">
        <v>10649</v>
      </c>
      <c r="P3979" s="6" t="s">
        <v>10650</v>
      </c>
      <c r="Q3979" s="6" t="s">
        <v>90</v>
      </c>
      <c r="R3979" s="6" t="s">
        <v>10657</v>
      </c>
      <c r="S3979" s="6"/>
    </row>
    <row r="3980" spans="1:19" ht="15" hidden="1" customHeight="1" x14ac:dyDescent="0.25">
      <c r="A3980" t="s">
        <v>10739</v>
      </c>
      <c r="B3980" s="6" t="s">
        <v>10740</v>
      </c>
      <c r="H3980" s="3" t="e">
        <f>IF(I3980="",200,VLOOKUP(I3980,#REF!,2,FALSE))</f>
        <v>#REF!</v>
      </c>
      <c r="I3980" t="s">
        <v>23</v>
      </c>
      <c r="J3980" s="3" t="s">
        <v>85</v>
      </c>
      <c r="K3980" s="3" t="s">
        <v>6</v>
      </c>
      <c r="L3980" t="s">
        <v>10730</v>
      </c>
      <c r="M3980" t="s">
        <v>90</v>
      </c>
      <c r="N3980" s="6" t="s">
        <v>10660</v>
      </c>
      <c r="P3980" s="6" t="s">
        <v>10661</v>
      </c>
      <c r="Q3980" s="6" t="s">
        <v>90</v>
      </c>
      <c r="R3980" s="6" t="s">
        <v>10662</v>
      </c>
      <c r="S3980" s="6"/>
    </row>
    <row r="3981" spans="1:19" ht="15" hidden="1" customHeight="1" x14ac:dyDescent="0.25">
      <c r="A3981" t="s">
        <v>10741</v>
      </c>
      <c r="B3981" s="6" t="s">
        <v>10742</v>
      </c>
      <c r="H3981" s="3" t="e">
        <f>IF(I3981="",200,VLOOKUP(I3981,#REF!,2,FALSE))</f>
        <v>#REF!</v>
      </c>
      <c r="I3981" t="s">
        <v>23</v>
      </c>
      <c r="J3981" s="3" t="s">
        <v>85</v>
      </c>
      <c r="K3981" s="3" t="s">
        <v>6</v>
      </c>
      <c r="L3981" t="s">
        <v>10730</v>
      </c>
      <c r="M3981" t="s">
        <v>90</v>
      </c>
      <c r="N3981" s="6" t="s">
        <v>10665</v>
      </c>
      <c r="P3981" s="6" t="s">
        <v>10666</v>
      </c>
      <c r="Q3981" s="6" t="s">
        <v>90</v>
      </c>
      <c r="R3981" s="6" t="s">
        <v>10667</v>
      </c>
      <c r="S3981" s="6"/>
    </row>
    <row r="3982" spans="1:19" ht="15" hidden="1" customHeight="1" x14ac:dyDescent="0.25">
      <c r="A3982" t="s">
        <v>10743</v>
      </c>
      <c r="B3982" s="6" t="s">
        <v>10744</v>
      </c>
      <c r="H3982" s="3" t="e">
        <f>IF(I3982="",200,VLOOKUP(I3982,#REF!,2,FALSE))</f>
        <v>#REF!</v>
      </c>
      <c r="I3982" t="s">
        <v>23</v>
      </c>
      <c r="J3982" s="3" t="s">
        <v>85</v>
      </c>
      <c r="K3982" s="3" t="s">
        <v>6</v>
      </c>
      <c r="L3982" t="s">
        <v>10730</v>
      </c>
      <c r="M3982" t="s">
        <v>90</v>
      </c>
      <c r="N3982" s="6" t="s">
        <v>10670</v>
      </c>
      <c r="P3982" s="6" t="s">
        <v>10671</v>
      </c>
      <c r="Q3982" s="6" t="s">
        <v>90</v>
      </c>
      <c r="R3982" s="6" t="s">
        <v>10672</v>
      </c>
      <c r="S3982" s="6"/>
    </row>
    <row r="3983" spans="1:19" ht="15" hidden="1" customHeight="1" x14ac:dyDescent="0.25">
      <c r="A3983" t="s">
        <v>10745</v>
      </c>
      <c r="B3983" s="6" t="s">
        <v>10746</v>
      </c>
      <c r="H3983" s="3" t="e">
        <f>IF(I3983="",200,VLOOKUP(I3983,#REF!,2,FALSE))</f>
        <v>#REF!</v>
      </c>
      <c r="I3983" t="s">
        <v>23</v>
      </c>
      <c r="J3983" s="3" t="s">
        <v>85</v>
      </c>
      <c r="K3983" s="3" t="s">
        <v>6</v>
      </c>
      <c r="L3983" t="s">
        <v>10730</v>
      </c>
      <c r="M3983" t="s">
        <v>90</v>
      </c>
      <c r="N3983" s="6" t="s">
        <v>10675</v>
      </c>
      <c r="P3983" s="6" t="s">
        <v>10676</v>
      </c>
      <c r="Q3983" s="6" t="s">
        <v>90</v>
      </c>
      <c r="R3983" s="6" t="s">
        <v>10677</v>
      </c>
      <c r="S3983" s="6"/>
    </row>
    <row r="3984" spans="1:19" ht="15" hidden="1" customHeight="1" x14ac:dyDescent="0.25">
      <c r="A3984" t="s">
        <v>10747</v>
      </c>
      <c r="B3984" s="6" t="s">
        <v>10748</v>
      </c>
      <c r="H3984" s="3" t="e">
        <f>IF(I3984="",200,VLOOKUP(I3984,#REF!,2,FALSE))</f>
        <v>#REF!</v>
      </c>
      <c r="I3984" t="s">
        <v>23</v>
      </c>
      <c r="J3984" s="3" t="s">
        <v>85</v>
      </c>
      <c r="K3984" s="3" t="s">
        <v>6</v>
      </c>
      <c r="L3984" t="s">
        <v>10730</v>
      </c>
      <c r="M3984" t="s">
        <v>90</v>
      </c>
      <c r="N3984" s="6" t="s">
        <v>10680</v>
      </c>
      <c r="P3984" s="6" t="s">
        <v>10681</v>
      </c>
      <c r="Q3984" s="6" t="s">
        <v>90</v>
      </c>
      <c r="R3984" s="6" t="s">
        <v>10682</v>
      </c>
      <c r="S3984" s="6"/>
    </row>
    <row r="3985" spans="1:19" ht="15" hidden="1" customHeight="1" x14ac:dyDescent="0.25">
      <c r="A3985" t="s">
        <v>10749</v>
      </c>
      <c r="B3985" s="6" t="s">
        <v>10750</v>
      </c>
      <c r="H3985" s="3" t="e">
        <f>IF(I3985="",200,VLOOKUP(I3985,#REF!,2,FALSE))</f>
        <v>#REF!</v>
      </c>
      <c r="I3985" t="s">
        <v>23</v>
      </c>
      <c r="J3985" s="3" t="s">
        <v>85</v>
      </c>
      <c r="K3985" s="3" t="s">
        <v>6</v>
      </c>
      <c r="L3985" t="s">
        <v>10730</v>
      </c>
      <c r="M3985" t="s">
        <v>90</v>
      </c>
      <c r="N3985" s="6" t="s">
        <v>10685</v>
      </c>
      <c r="P3985" s="6" t="s">
        <v>10686</v>
      </c>
      <c r="Q3985" s="6" t="s">
        <v>90</v>
      </c>
      <c r="R3985" s="6" t="s">
        <v>10687</v>
      </c>
      <c r="S3985" s="6"/>
    </row>
    <row r="3986" spans="1:19" ht="15" hidden="1" customHeight="1" x14ac:dyDescent="0.25">
      <c r="A3986" t="s">
        <v>10751</v>
      </c>
      <c r="B3986" s="6" t="s">
        <v>10752</v>
      </c>
      <c r="H3986" s="3" t="e">
        <f>IF(I3986="",200,VLOOKUP(I3986,#REF!,2,FALSE))</f>
        <v>#REF!</v>
      </c>
      <c r="I3986" t="s">
        <v>23</v>
      </c>
      <c r="J3986" s="3" t="s">
        <v>85</v>
      </c>
      <c r="K3986" s="3" t="s">
        <v>6</v>
      </c>
      <c r="L3986" t="s">
        <v>10730</v>
      </c>
      <c r="M3986" t="s">
        <v>90</v>
      </c>
      <c r="N3986" s="6" t="s">
        <v>10690</v>
      </c>
      <c r="P3986" s="6" t="s">
        <v>10691</v>
      </c>
      <c r="Q3986" s="6" t="s">
        <v>90</v>
      </c>
      <c r="R3986" s="6" t="s">
        <v>10692</v>
      </c>
      <c r="S3986" s="6"/>
    </row>
    <row r="3987" spans="1:19" ht="15" hidden="1" customHeight="1" x14ac:dyDescent="0.25">
      <c r="A3987" t="s">
        <v>10753</v>
      </c>
      <c r="B3987" s="6" t="s">
        <v>10754</v>
      </c>
      <c r="H3987" s="3" t="e">
        <f>IF(I3987="",200,VLOOKUP(I3987,#REF!,2,FALSE))</f>
        <v>#REF!</v>
      </c>
      <c r="I3987" t="s">
        <v>23</v>
      </c>
      <c r="J3987" s="3" t="s">
        <v>85</v>
      </c>
      <c r="K3987" s="3" t="s">
        <v>6</v>
      </c>
      <c r="L3987" t="s">
        <v>10730</v>
      </c>
      <c r="M3987" t="s">
        <v>90</v>
      </c>
      <c r="N3987" s="6" t="s">
        <v>10695</v>
      </c>
      <c r="P3987" s="6" t="s">
        <v>10696</v>
      </c>
      <c r="Q3987" s="6" t="s">
        <v>90</v>
      </c>
      <c r="R3987" s="6" t="s">
        <v>10697</v>
      </c>
      <c r="S3987" s="6"/>
    </row>
    <row r="3988" spans="1:19" ht="15" hidden="1" customHeight="1" x14ac:dyDescent="0.25">
      <c r="A3988" t="s">
        <v>10755</v>
      </c>
      <c r="B3988" s="6" t="s">
        <v>10756</v>
      </c>
      <c r="H3988" s="3" t="e">
        <f>IF(I3988="",200,VLOOKUP(I3988,#REF!,2,FALSE))</f>
        <v>#REF!</v>
      </c>
      <c r="I3988" t="s">
        <v>23</v>
      </c>
      <c r="J3988" s="3" t="s">
        <v>85</v>
      </c>
      <c r="K3988" s="3" t="s">
        <v>6</v>
      </c>
      <c r="L3988" t="s">
        <v>10730</v>
      </c>
      <c r="M3988" t="s">
        <v>90</v>
      </c>
      <c r="N3988" s="6" t="s">
        <v>10700</v>
      </c>
      <c r="P3988" s="6" t="s">
        <v>10701</v>
      </c>
      <c r="Q3988" s="6" t="s">
        <v>90</v>
      </c>
      <c r="R3988" s="6" t="s">
        <v>10702</v>
      </c>
      <c r="S3988" s="6"/>
    </row>
    <row r="3989" spans="1:19" ht="15" hidden="1" customHeight="1" x14ac:dyDescent="0.25">
      <c r="A3989" t="s">
        <v>10757</v>
      </c>
      <c r="B3989" s="6" t="s">
        <v>10758</v>
      </c>
      <c r="H3989" s="3" t="e">
        <f>IF(I3989="",200,VLOOKUP(I3989,#REF!,2,FALSE))</f>
        <v>#REF!</v>
      </c>
      <c r="I3989" t="s">
        <v>23</v>
      </c>
      <c r="J3989" s="3" t="s">
        <v>85</v>
      </c>
      <c r="K3989" s="3" t="s">
        <v>6</v>
      </c>
      <c r="L3989" t="s">
        <v>10730</v>
      </c>
      <c r="M3989" t="s">
        <v>90</v>
      </c>
      <c r="N3989" s="6" t="s">
        <v>10705</v>
      </c>
      <c r="P3989" s="6" t="s">
        <v>10706</v>
      </c>
      <c r="Q3989" s="6" t="s">
        <v>90</v>
      </c>
      <c r="R3989" s="6" t="s">
        <v>10707</v>
      </c>
      <c r="S3989" s="6"/>
    </row>
    <row r="3990" spans="1:19" ht="15" hidden="1" customHeight="1" x14ac:dyDescent="0.25">
      <c r="A3990" t="s">
        <v>10759</v>
      </c>
      <c r="B3990" s="6" t="s">
        <v>10760</v>
      </c>
      <c r="H3990" s="3" t="e">
        <f>IF(I3990="",200,VLOOKUP(I3990,#REF!,2,FALSE))</f>
        <v>#REF!</v>
      </c>
      <c r="I3990" t="s">
        <v>23</v>
      </c>
      <c r="J3990" s="3" t="s">
        <v>85</v>
      </c>
      <c r="K3990" s="3" t="s">
        <v>6</v>
      </c>
      <c r="L3990" t="s">
        <v>10730</v>
      </c>
      <c r="M3990" t="s">
        <v>90</v>
      </c>
      <c r="N3990" s="6" t="s">
        <v>10710</v>
      </c>
      <c r="P3990" s="6" t="s">
        <v>10711</v>
      </c>
      <c r="Q3990" s="6" t="s">
        <v>90</v>
      </c>
      <c r="R3990" s="6" t="s">
        <v>10712</v>
      </c>
      <c r="S3990" s="6"/>
    </row>
    <row r="3991" spans="1:19" ht="15" hidden="1" customHeight="1" x14ac:dyDescent="0.25">
      <c r="A3991" t="s">
        <v>10761</v>
      </c>
      <c r="B3991" s="6" t="s">
        <v>10762</v>
      </c>
      <c r="H3991" s="3" t="e">
        <f>IF(I3991="",200,VLOOKUP(I3991,#REF!,2,FALSE))</f>
        <v>#REF!</v>
      </c>
      <c r="I3991" t="s">
        <v>23</v>
      </c>
      <c r="J3991" s="3" t="s">
        <v>85</v>
      </c>
      <c r="K3991" s="3" t="s">
        <v>6</v>
      </c>
      <c r="L3991" t="s">
        <v>10730</v>
      </c>
      <c r="M3991" t="s">
        <v>90</v>
      </c>
      <c r="N3991" s="6" t="s">
        <v>10715</v>
      </c>
      <c r="P3991" s="6" t="s">
        <v>10716</v>
      </c>
      <c r="Q3991" s="6" t="s">
        <v>90</v>
      </c>
      <c r="R3991" s="6" t="s">
        <v>10717</v>
      </c>
      <c r="S3991" s="6"/>
    </row>
    <row r="3992" spans="1:19" ht="15" hidden="1" customHeight="1" x14ac:dyDescent="0.25">
      <c r="A3992" t="s">
        <v>10763</v>
      </c>
      <c r="B3992" s="6" t="s">
        <v>10764</v>
      </c>
      <c r="H3992" s="3" t="e">
        <f>IF(I3992="",200,VLOOKUP(I3992,#REF!,2,FALSE))</f>
        <v>#REF!</v>
      </c>
      <c r="I3992" t="s">
        <v>23</v>
      </c>
      <c r="J3992" s="3" t="s">
        <v>85</v>
      </c>
      <c r="K3992" s="3" t="s">
        <v>6</v>
      </c>
      <c r="L3992" t="s">
        <v>10730</v>
      </c>
      <c r="M3992" t="s">
        <v>90</v>
      </c>
      <c r="N3992" s="6" t="s">
        <v>10720</v>
      </c>
      <c r="P3992" s="6" t="s">
        <v>10721</v>
      </c>
      <c r="Q3992" s="6" t="s">
        <v>90</v>
      </c>
      <c r="R3992" s="6" t="s">
        <v>10722</v>
      </c>
      <c r="S3992" s="6"/>
    </row>
    <row r="3993" spans="1:19" ht="15" hidden="1" customHeight="1" x14ac:dyDescent="0.25">
      <c r="A3993" t="s">
        <v>10765</v>
      </c>
      <c r="B3993" s="6" t="s">
        <v>10766</v>
      </c>
      <c r="H3993" s="3" t="e">
        <f>IF(I3993="",200,VLOOKUP(I3993,#REF!,2,FALSE))</f>
        <v>#REF!</v>
      </c>
      <c r="I3993" t="s">
        <v>23</v>
      </c>
      <c r="J3993" s="3" t="s">
        <v>85</v>
      </c>
      <c r="K3993" s="3" t="s">
        <v>6</v>
      </c>
      <c r="L3993" t="s">
        <v>10730</v>
      </c>
      <c r="M3993" t="s">
        <v>90</v>
      </c>
      <c r="N3993" s="6" t="s">
        <v>10725</v>
      </c>
      <c r="P3993" s="6" t="s">
        <v>10726</v>
      </c>
      <c r="Q3993" s="6" t="s">
        <v>90</v>
      </c>
      <c r="R3993" s="6" t="s">
        <v>10727</v>
      </c>
      <c r="S3993" s="6"/>
    </row>
    <row r="3994" spans="1:19" ht="15" hidden="1" customHeight="1" x14ac:dyDescent="0.25">
      <c r="A3994" t="s">
        <v>10767</v>
      </c>
      <c r="B3994" s="6" t="s">
        <v>10768</v>
      </c>
      <c r="G3994" s="9"/>
      <c r="H3994" s="3" t="e">
        <f>IF(I3994="",200,VLOOKUP(I3994,#REF!,2,FALSE))</f>
        <v>#REF!</v>
      </c>
      <c r="I3994" t="s">
        <v>23</v>
      </c>
      <c r="J3994" s="3" t="s">
        <v>11</v>
      </c>
      <c r="K3994" s="3" t="s">
        <v>6</v>
      </c>
      <c r="L3994" t="s">
        <v>10638</v>
      </c>
      <c r="M3994" t="s">
        <v>90</v>
      </c>
      <c r="O3994" s="6" t="s">
        <v>10769</v>
      </c>
      <c r="P3994" s="6" t="s">
        <v>6984</v>
      </c>
      <c r="Q3994" s="6" t="s">
        <v>90</v>
      </c>
      <c r="R3994" s="6" t="s">
        <v>6985</v>
      </c>
      <c r="S3994" s="6"/>
    </row>
    <row r="3995" spans="1:19" ht="15" hidden="1" customHeight="1" x14ac:dyDescent="0.25">
      <c r="A3995" t="s">
        <v>10770</v>
      </c>
      <c r="B3995" s="6" t="s">
        <v>10771</v>
      </c>
      <c r="G3995" s="9"/>
      <c r="H3995" s="3" t="e">
        <f>IF(I3995="",200,VLOOKUP(I3995,#REF!,2,FALSE))</f>
        <v>#REF!</v>
      </c>
      <c r="I3995" t="s">
        <v>23</v>
      </c>
      <c r="J3995" s="3" t="s">
        <v>11</v>
      </c>
      <c r="K3995" s="3" t="s">
        <v>6</v>
      </c>
      <c r="L3995" t="s">
        <v>10638</v>
      </c>
      <c r="M3995" t="s">
        <v>90</v>
      </c>
      <c r="N3995" s="6" t="s">
        <v>6988</v>
      </c>
      <c r="O3995" s="6" t="s">
        <v>10769</v>
      </c>
      <c r="P3995" s="6" t="s">
        <v>6989</v>
      </c>
      <c r="Q3995" s="6" t="s">
        <v>90</v>
      </c>
      <c r="R3995" s="6" t="s">
        <v>6990</v>
      </c>
      <c r="S3995" s="6"/>
    </row>
    <row r="3996" spans="1:19" ht="15" hidden="1" customHeight="1" x14ac:dyDescent="0.25">
      <c r="A3996" t="s">
        <v>10772</v>
      </c>
      <c r="B3996" s="6" t="s">
        <v>10773</v>
      </c>
      <c r="G3996" s="9"/>
      <c r="H3996" s="3" t="e">
        <f>IF(I3996="",200,VLOOKUP(I3996,#REF!,2,FALSE))</f>
        <v>#REF!</v>
      </c>
      <c r="I3996" t="s">
        <v>23</v>
      </c>
      <c r="J3996" s="3" t="s">
        <v>11</v>
      </c>
      <c r="K3996" s="3" t="s">
        <v>6</v>
      </c>
      <c r="L3996" t="s">
        <v>10638</v>
      </c>
      <c r="M3996" t="s">
        <v>90</v>
      </c>
      <c r="O3996" s="6" t="s">
        <v>10769</v>
      </c>
      <c r="P3996" s="6" t="s">
        <v>6993</v>
      </c>
      <c r="Q3996" s="6" t="s">
        <v>90</v>
      </c>
      <c r="R3996" s="6" t="s">
        <v>6994</v>
      </c>
      <c r="S3996" s="6"/>
    </row>
    <row r="3997" spans="1:19" ht="15" hidden="1" customHeight="1" x14ac:dyDescent="0.25">
      <c r="A3997" t="s">
        <v>10774</v>
      </c>
      <c r="B3997" s="6" t="s">
        <v>10775</v>
      </c>
      <c r="G3997" s="9"/>
      <c r="H3997" s="3" t="e">
        <f>IF(I3997="",200,VLOOKUP(I3997,#REF!,2,FALSE))</f>
        <v>#REF!</v>
      </c>
      <c r="I3997" t="s">
        <v>23</v>
      </c>
      <c r="J3997" s="3" t="s">
        <v>11</v>
      </c>
      <c r="K3997" s="3" t="s">
        <v>6</v>
      </c>
      <c r="L3997" t="s">
        <v>10638</v>
      </c>
      <c r="M3997" t="s">
        <v>90</v>
      </c>
      <c r="N3997" s="6" t="s">
        <v>6997</v>
      </c>
      <c r="O3997" s="6" t="s">
        <v>10769</v>
      </c>
      <c r="P3997" s="6" t="s">
        <v>6998</v>
      </c>
      <c r="Q3997" s="6" t="s">
        <v>90</v>
      </c>
      <c r="R3997" s="6" t="s">
        <v>6999</v>
      </c>
      <c r="S3997" s="6"/>
    </row>
    <row r="3998" spans="1:19" ht="15" hidden="1" customHeight="1" x14ac:dyDescent="0.25">
      <c r="A3998" t="s">
        <v>10776</v>
      </c>
      <c r="B3998" s="6" t="s">
        <v>10777</v>
      </c>
      <c r="G3998" s="9"/>
      <c r="H3998" s="3" t="e">
        <f>IF(I3998="",200,VLOOKUP(I3998,#REF!,2,FALSE))</f>
        <v>#REF!</v>
      </c>
      <c r="I3998" t="s">
        <v>23</v>
      </c>
      <c r="J3998" s="3" t="s">
        <v>11</v>
      </c>
      <c r="K3998" s="3" t="s">
        <v>6</v>
      </c>
      <c r="L3998" t="s">
        <v>10638</v>
      </c>
      <c r="M3998" t="s">
        <v>90</v>
      </c>
      <c r="N3998" s="6" t="s">
        <v>7002</v>
      </c>
      <c r="O3998" s="6" t="s">
        <v>10769</v>
      </c>
      <c r="P3998" s="6" t="s">
        <v>7003</v>
      </c>
      <c r="Q3998" s="6" t="s">
        <v>90</v>
      </c>
      <c r="R3998" s="6" t="s">
        <v>7004</v>
      </c>
      <c r="S3998" s="6"/>
    </row>
    <row r="3999" spans="1:19" ht="15" hidden="1" customHeight="1" x14ac:dyDescent="0.25">
      <c r="A3999" t="s">
        <v>10778</v>
      </c>
      <c r="B3999" s="6" t="s">
        <v>10779</v>
      </c>
      <c r="G3999" s="9"/>
      <c r="H3999" s="3" t="e">
        <f>IF(I3999="",200,VLOOKUP(I3999,#REF!,2,FALSE))</f>
        <v>#REF!</v>
      </c>
      <c r="I3999" t="s">
        <v>23</v>
      </c>
      <c r="J3999" s="3" t="s">
        <v>11</v>
      </c>
      <c r="K3999" s="3" t="s">
        <v>6</v>
      </c>
      <c r="L3999" t="s">
        <v>10638</v>
      </c>
      <c r="M3999" t="s">
        <v>90</v>
      </c>
      <c r="N3999" s="6" t="s">
        <v>7007</v>
      </c>
      <c r="O3999" s="6" t="s">
        <v>10769</v>
      </c>
      <c r="P3999" s="6" t="s">
        <v>7008</v>
      </c>
      <c r="Q3999" s="6" t="s">
        <v>90</v>
      </c>
      <c r="R3999" s="6" t="s">
        <v>7009</v>
      </c>
      <c r="S3999" s="6"/>
    </row>
    <row r="4000" spans="1:19" ht="15" hidden="1" customHeight="1" x14ac:dyDescent="0.25">
      <c r="A4000" t="s">
        <v>10780</v>
      </c>
      <c r="B4000" s="6" t="s">
        <v>10781</v>
      </c>
      <c r="G4000" s="9"/>
      <c r="H4000" s="3" t="e">
        <f>IF(I4000="",200,VLOOKUP(I4000,#REF!,2,FALSE))</f>
        <v>#REF!</v>
      </c>
      <c r="I4000" t="s">
        <v>23</v>
      </c>
      <c r="J4000" s="3" t="s">
        <v>11</v>
      </c>
      <c r="K4000" s="3" t="s">
        <v>6</v>
      </c>
      <c r="L4000" t="s">
        <v>10638</v>
      </c>
      <c r="M4000" t="s">
        <v>90</v>
      </c>
      <c r="N4000" s="6" t="s">
        <v>7012</v>
      </c>
      <c r="O4000" s="6" t="s">
        <v>10769</v>
      </c>
      <c r="P4000" s="6" t="s">
        <v>7013</v>
      </c>
      <c r="Q4000" s="6" t="s">
        <v>90</v>
      </c>
      <c r="R4000" s="6" t="s">
        <v>10782</v>
      </c>
      <c r="S4000" s="6"/>
    </row>
    <row r="4001" spans="1:19" ht="15" hidden="1" customHeight="1" x14ac:dyDescent="0.25">
      <c r="A4001" t="s">
        <v>10783</v>
      </c>
      <c r="B4001" s="6" t="s">
        <v>10784</v>
      </c>
      <c r="G4001" s="9"/>
      <c r="H4001" s="3" t="e">
        <f>IF(I4001="",200,VLOOKUP(I4001,#REF!,2,FALSE))</f>
        <v>#REF!</v>
      </c>
      <c r="I4001" t="s">
        <v>23</v>
      </c>
      <c r="J4001" s="3" t="s">
        <v>11</v>
      </c>
      <c r="K4001" s="3" t="s">
        <v>6</v>
      </c>
      <c r="L4001" t="s">
        <v>10638</v>
      </c>
      <c r="M4001" t="s">
        <v>90</v>
      </c>
      <c r="N4001" s="6" t="s">
        <v>7017</v>
      </c>
      <c r="O4001" s="6" t="s">
        <v>10769</v>
      </c>
      <c r="P4001" s="6" t="s">
        <v>7018</v>
      </c>
      <c r="Q4001" s="6" t="s">
        <v>90</v>
      </c>
      <c r="R4001" s="6" t="s">
        <v>7019</v>
      </c>
      <c r="S4001" s="6"/>
    </row>
    <row r="4002" spans="1:19" ht="15" hidden="1" customHeight="1" x14ac:dyDescent="0.25">
      <c r="A4002" t="s">
        <v>10785</v>
      </c>
      <c r="B4002" s="6" t="s">
        <v>10786</v>
      </c>
      <c r="G4002" s="9"/>
      <c r="H4002" s="3" t="e">
        <f>IF(I4002="",200,VLOOKUP(I4002,#REF!,2,FALSE))</f>
        <v>#REF!</v>
      </c>
      <c r="I4002" t="s">
        <v>23</v>
      </c>
      <c r="J4002" s="3" t="s">
        <v>11</v>
      </c>
      <c r="K4002" s="3" t="s">
        <v>6</v>
      </c>
      <c r="L4002" t="s">
        <v>10638</v>
      </c>
      <c r="M4002" t="s">
        <v>90</v>
      </c>
      <c r="N4002" s="6" t="s">
        <v>10787</v>
      </c>
      <c r="O4002" s="6" t="s">
        <v>10769</v>
      </c>
      <c r="P4002" s="6" t="s">
        <v>7018</v>
      </c>
      <c r="Q4002" s="6" t="s">
        <v>90</v>
      </c>
      <c r="R4002" s="6" t="s">
        <v>7120</v>
      </c>
      <c r="S4002" s="6"/>
    </row>
    <row r="4003" spans="1:19" ht="15" hidden="1" customHeight="1" x14ac:dyDescent="0.25">
      <c r="A4003" t="s">
        <v>10788</v>
      </c>
      <c r="B4003" s="6" t="s">
        <v>10789</v>
      </c>
      <c r="G4003" s="9"/>
      <c r="H4003" s="3" t="e">
        <f>IF(I4003="",200,VLOOKUP(I4003,#REF!,2,FALSE))</f>
        <v>#REF!</v>
      </c>
      <c r="I4003" t="s">
        <v>23</v>
      </c>
      <c r="J4003" s="3" t="s">
        <v>11</v>
      </c>
      <c r="K4003" s="3" t="s">
        <v>6</v>
      </c>
      <c r="L4003" t="s">
        <v>10638</v>
      </c>
      <c r="M4003" t="s">
        <v>90</v>
      </c>
      <c r="N4003" s="6" t="s">
        <v>7119</v>
      </c>
      <c r="O4003" s="6" t="s">
        <v>10769</v>
      </c>
      <c r="P4003" s="6" t="s">
        <v>7018</v>
      </c>
      <c r="Q4003" s="6" t="s">
        <v>90</v>
      </c>
      <c r="R4003" s="6" t="s">
        <v>7120</v>
      </c>
      <c r="S4003" s="6"/>
    </row>
    <row r="4004" spans="1:19" ht="15" hidden="1" customHeight="1" x14ac:dyDescent="0.25">
      <c r="A4004" t="s">
        <v>10790</v>
      </c>
      <c r="B4004" s="6" t="s">
        <v>10791</v>
      </c>
      <c r="G4004" s="9"/>
      <c r="H4004" s="3" t="e">
        <f>IF(I4004="",200,VLOOKUP(I4004,#REF!,2,FALSE))</f>
        <v>#REF!</v>
      </c>
      <c r="I4004" t="s">
        <v>23</v>
      </c>
      <c r="J4004" s="3" t="s">
        <v>11</v>
      </c>
      <c r="K4004" s="3" t="s">
        <v>6</v>
      </c>
      <c r="L4004" t="s">
        <v>10638</v>
      </c>
      <c r="M4004" t="s">
        <v>90</v>
      </c>
      <c r="N4004" s="6" t="s">
        <v>7017</v>
      </c>
      <c r="O4004" s="6" t="s">
        <v>10769</v>
      </c>
      <c r="P4004" s="6" t="s">
        <v>7018</v>
      </c>
      <c r="Q4004" s="6" t="s">
        <v>90</v>
      </c>
      <c r="R4004" s="6" t="s">
        <v>7022</v>
      </c>
      <c r="S4004" s="6"/>
    </row>
    <row r="4005" spans="1:19" ht="15" hidden="1" customHeight="1" x14ac:dyDescent="0.25">
      <c r="A4005" t="s">
        <v>10792</v>
      </c>
      <c r="B4005" s="6" t="s">
        <v>10793</v>
      </c>
      <c r="G4005" s="9"/>
      <c r="H4005" s="3" t="e">
        <f>IF(I4005="",200,VLOOKUP(I4005,#REF!,2,FALSE))</f>
        <v>#REF!</v>
      </c>
      <c r="I4005" t="s">
        <v>23</v>
      </c>
      <c r="J4005" s="3" t="s">
        <v>11</v>
      </c>
      <c r="K4005" s="3" t="s">
        <v>6</v>
      </c>
      <c r="L4005" t="s">
        <v>10638</v>
      </c>
      <c r="M4005" t="s">
        <v>90</v>
      </c>
      <c r="N4005" s="6" t="s">
        <v>10787</v>
      </c>
      <c r="O4005" s="6" t="s">
        <v>10769</v>
      </c>
      <c r="P4005" s="6" t="s">
        <v>7018</v>
      </c>
      <c r="Q4005" s="6" t="s">
        <v>90</v>
      </c>
      <c r="R4005" s="6" t="s">
        <v>10794</v>
      </c>
      <c r="S4005" s="6"/>
    </row>
    <row r="4006" spans="1:19" ht="15" hidden="1" customHeight="1" x14ac:dyDescent="0.25">
      <c r="A4006" t="s">
        <v>10795</v>
      </c>
      <c r="B4006" s="6" t="s">
        <v>10796</v>
      </c>
      <c r="G4006" s="9"/>
      <c r="H4006" s="3" t="e">
        <f>IF(I4006="",200,VLOOKUP(I4006,#REF!,2,FALSE))</f>
        <v>#REF!</v>
      </c>
      <c r="I4006" t="s">
        <v>23</v>
      </c>
      <c r="J4006" s="3" t="s">
        <v>11</v>
      </c>
      <c r="K4006" s="3" t="s">
        <v>6</v>
      </c>
      <c r="L4006" t="s">
        <v>10638</v>
      </c>
      <c r="M4006" t="s">
        <v>90</v>
      </c>
      <c r="N4006" s="6" t="s">
        <v>7119</v>
      </c>
      <c r="O4006" s="6" t="s">
        <v>10769</v>
      </c>
      <c r="P4006" s="6" t="s">
        <v>7018</v>
      </c>
      <c r="Q4006" s="6" t="s">
        <v>90</v>
      </c>
      <c r="R4006" s="6" t="s">
        <v>7123</v>
      </c>
      <c r="S4006" s="6"/>
    </row>
    <row r="4007" spans="1:19" ht="15" hidden="1" customHeight="1" x14ac:dyDescent="0.25">
      <c r="A4007" t="s">
        <v>10797</v>
      </c>
      <c r="B4007" s="6" t="s">
        <v>10798</v>
      </c>
      <c r="G4007" s="9"/>
      <c r="H4007" s="3" t="e">
        <f>IF(I4007="",200,VLOOKUP(I4007,#REF!,2,FALSE))</f>
        <v>#REF!</v>
      </c>
      <c r="I4007" t="s">
        <v>23</v>
      </c>
      <c r="J4007" s="3" t="s">
        <v>11</v>
      </c>
      <c r="K4007" s="3" t="s">
        <v>6</v>
      </c>
      <c r="L4007" t="s">
        <v>10638</v>
      </c>
      <c r="M4007" t="s">
        <v>90</v>
      </c>
      <c r="N4007" s="6" t="s">
        <v>7025</v>
      </c>
      <c r="O4007" s="6" t="s">
        <v>10769</v>
      </c>
      <c r="P4007" s="6" t="s">
        <v>7026</v>
      </c>
      <c r="Q4007" s="6" t="s">
        <v>90</v>
      </c>
      <c r="R4007" s="6" t="s">
        <v>7027</v>
      </c>
      <c r="S4007" s="6"/>
    </row>
    <row r="4008" spans="1:19" ht="15" hidden="1" customHeight="1" x14ac:dyDescent="0.25">
      <c r="A4008" t="s">
        <v>10799</v>
      </c>
      <c r="B4008" s="6" t="s">
        <v>10800</v>
      </c>
      <c r="G4008" s="9"/>
      <c r="H4008" s="3" t="e">
        <f>IF(I4008="",200,VLOOKUP(I4008,#REF!,2,FALSE))</f>
        <v>#REF!</v>
      </c>
      <c r="I4008" t="s">
        <v>23</v>
      </c>
      <c r="J4008" s="3" t="s">
        <v>11</v>
      </c>
      <c r="K4008" s="3" t="s">
        <v>6</v>
      </c>
      <c r="L4008" t="s">
        <v>10638</v>
      </c>
      <c r="M4008" t="s">
        <v>90</v>
      </c>
      <c r="N4008" s="6" t="s">
        <v>7030</v>
      </c>
      <c r="O4008" s="6" t="s">
        <v>10769</v>
      </c>
      <c r="P4008" s="6" t="s">
        <v>7031</v>
      </c>
      <c r="Q4008" s="6" t="s">
        <v>90</v>
      </c>
      <c r="R4008" s="6" t="s">
        <v>7032</v>
      </c>
      <c r="S4008" s="6"/>
    </row>
    <row r="4009" spans="1:19" ht="15" hidden="1" customHeight="1" x14ac:dyDescent="0.25">
      <c r="A4009" t="s">
        <v>10801</v>
      </c>
      <c r="B4009" s="6" t="s">
        <v>10802</v>
      </c>
      <c r="G4009" s="9"/>
      <c r="H4009" s="3" t="e">
        <f>IF(I4009="",200,VLOOKUP(I4009,#REF!,2,FALSE))</f>
        <v>#REF!</v>
      </c>
      <c r="I4009" t="s">
        <v>23</v>
      </c>
      <c r="J4009" s="3" t="s">
        <v>11</v>
      </c>
      <c r="K4009" s="3" t="s">
        <v>6</v>
      </c>
      <c r="L4009" t="s">
        <v>10638</v>
      </c>
      <c r="M4009" t="s">
        <v>90</v>
      </c>
      <c r="N4009" s="6" t="s">
        <v>7035</v>
      </c>
      <c r="O4009" s="6" t="s">
        <v>10769</v>
      </c>
      <c r="P4009" s="6" t="s">
        <v>7036</v>
      </c>
      <c r="Q4009" s="6" t="s">
        <v>90</v>
      </c>
      <c r="R4009" s="6" t="s">
        <v>7037</v>
      </c>
      <c r="S4009" s="6"/>
    </row>
    <row r="4010" spans="1:19" ht="15" hidden="1" customHeight="1" x14ac:dyDescent="0.25">
      <c r="A4010" t="s">
        <v>10803</v>
      </c>
      <c r="B4010" s="6" t="s">
        <v>10804</v>
      </c>
      <c r="G4010" s="9"/>
      <c r="H4010" s="3" t="e">
        <f>IF(I4010="",200,VLOOKUP(I4010,#REF!,2,FALSE))</f>
        <v>#REF!</v>
      </c>
      <c r="I4010" t="s">
        <v>23</v>
      </c>
      <c r="J4010" s="3" t="s">
        <v>11</v>
      </c>
      <c r="K4010" s="3" t="s">
        <v>6</v>
      </c>
      <c r="L4010" t="s">
        <v>10638</v>
      </c>
      <c r="M4010" t="s">
        <v>90</v>
      </c>
      <c r="N4010" s="6" t="s">
        <v>7040</v>
      </c>
      <c r="O4010" s="6" t="s">
        <v>10769</v>
      </c>
      <c r="P4010" s="6" t="s">
        <v>10805</v>
      </c>
      <c r="Q4010" s="6" t="s">
        <v>90</v>
      </c>
      <c r="R4010" s="6" t="s">
        <v>10806</v>
      </c>
      <c r="S4010" s="6"/>
    </row>
    <row r="4011" spans="1:19" ht="15" hidden="1" customHeight="1" x14ac:dyDescent="0.25">
      <c r="A4011" t="s">
        <v>10807</v>
      </c>
      <c r="B4011" s="6" t="s">
        <v>10808</v>
      </c>
      <c r="G4011" s="9"/>
      <c r="H4011" s="3" t="e">
        <f>IF(I4011="",200,VLOOKUP(I4011,#REF!,2,FALSE))</f>
        <v>#REF!</v>
      </c>
      <c r="I4011" t="s">
        <v>23</v>
      </c>
      <c r="J4011" s="3" t="s">
        <v>11</v>
      </c>
      <c r="K4011" s="3" t="s">
        <v>6</v>
      </c>
      <c r="L4011" t="s">
        <v>10638</v>
      </c>
      <c r="M4011" t="s">
        <v>90</v>
      </c>
      <c r="N4011" s="6" t="s">
        <v>7045</v>
      </c>
      <c r="O4011" s="6" t="s">
        <v>10769</v>
      </c>
      <c r="P4011" s="6" t="s">
        <v>7046</v>
      </c>
      <c r="Q4011" s="6" t="s">
        <v>90</v>
      </c>
      <c r="R4011" s="6" t="s">
        <v>7047</v>
      </c>
      <c r="S4011" s="6"/>
    </row>
    <row r="4012" spans="1:19" ht="15" hidden="1" customHeight="1" x14ac:dyDescent="0.25">
      <c r="A4012" t="s">
        <v>10809</v>
      </c>
      <c r="B4012" s="6" t="s">
        <v>10810</v>
      </c>
      <c r="G4012" s="9"/>
      <c r="H4012" s="3" t="e">
        <f>IF(I4012="",200,VLOOKUP(I4012,#REF!,2,FALSE))</f>
        <v>#REF!</v>
      </c>
      <c r="I4012" t="s">
        <v>23</v>
      </c>
      <c r="J4012" s="3" t="s">
        <v>11</v>
      </c>
      <c r="K4012" s="3" t="s">
        <v>6</v>
      </c>
      <c r="L4012" t="s">
        <v>10638</v>
      </c>
      <c r="M4012" t="s">
        <v>90</v>
      </c>
      <c r="O4012" s="6" t="s">
        <v>10769</v>
      </c>
      <c r="P4012" s="6" t="s">
        <v>7050</v>
      </c>
      <c r="Q4012" s="6" t="s">
        <v>90</v>
      </c>
      <c r="R4012" s="6" t="s">
        <v>7051</v>
      </c>
      <c r="S4012" s="6"/>
    </row>
    <row r="4013" spans="1:19" ht="15" hidden="1" customHeight="1" x14ac:dyDescent="0.25">
      <c r="A4013" t="s">
        <v>10811</v>
      </c>
      <c r="B4013" s="6" t="s">
        <v>10812</v>
      </c>
      <c r="G4013" s="9"/>
      <c r="H4013" s="3" t="e">
        <f>IF(I4013="",200,VLOOKUP(I4013,#REF!,2,FALSE))</f>
        <v>#REF!</v>
      </c>
      <c r="I4013" t="s">
        <v>23</v>
      </c>
      <c r="J4013" s="3" t="s">
        <v>11</v>
      </c>
      <c r="K4013" s="3" t="s">
        <v>6</v>
      </c>
      <c r="L4013" t="s">
        <v>10638</v>
      </c>
      <c r="M4013" t="s">
        <v>90</v>
      </c>
      <c r="O4013" s="6" t="s">
        <v>10769</v>
      </c>
      <c r="P4013" s="6" t="s">
        <v>7054</v>
      </c>
      <c r="Q4013" s="6" t="s">
        <v>90</v>
      </c>
      <c r="R4013" s="6" t="s">
        <v>7051</v>
      </c>
      <c r="S4013" s="6"/>
    </row>
    <row r="4014" spans="1:19" ht="15" hidden="1" customHeight="1" x14ac:dyDescent="0.25">
      <c r="A4014" t="s">
        <v>10813</v>
      </c>
      <c r="B4014" s="6" t="s">
        <v>10814</v>
      </c>
      <c r="G4014" s="9"/>
      <c r="H4014" s="3" t="e">
        <f>IF(I4014="",200,VLOOKUP(I4014,#REF!,2,FALSE))</f>
        <v>#REF!</v>
      </c>
      <c r="I4014" t="s">
        <v>23</v>
      </c>
      <c r="J4014" s="3" t="s">
        <v>11</v>
      </c>
      <c r="K4014" s="3" t="s">
        <v>6</v>
      </c>
      <c r="L4014" t="s">
        <v>10638</v>
      </c>
      <c r="M4014" t="s">
        <v>90</v>
      </c>
      <c r="O4014" s="6" t="s">
        <v>10769</v>
      </c>
      <c r="P4014" s="6" t="s">
        <v>7057</v>
      </c>
      <c r="Q4014" s="6" t="s">
        <v>90</v>
      </c>
      <c r="R4014" s="6" t="s">
        <v>7058</v>
      </c>
      <c r="S4014" s="6"/>
    </row>
    <row r="4015" spans="1:19" ht="15" hidden="1" customHeight="1" x14ac:dyDescent="0.25">
      <c r="A4015" t="s">
        <v>10815</v>
      </c>
      <c r="B4015" s="6" t="s">
        <v>10816</v>
      </c>
      <c r="G4015" s="9"/>
      <c r="H4015" s="3" t="e">
        <f>IF(I4015="",200,VLOOKUP(I4015,#REF!,2,FALSE))</f>
        <v>#REF!</v>
      </c>
      <c r="I4015" t="s">
        <v>23</v>
      </c>
      <c r="J4015" s="3" t="s">
        <v>11</v>
      </c>
      <c r="K4015" s="3" t="s">
        <v>6</v>
      </c>
      <c r="L4015" t="s">
        <v>10638</v>
      </c>
      <c r="M4015" t="s">
        <v>90</v>
      </c>
      <c r="O4015" s="6" t="s">
        <v>10769</v>
      </c>
      <c r="P4015" s="6" t="s">
        <v>7061</v>
      </c>
      <c r="Q4015" s="6" t="s">
        <v>90</v>
      </c>
      <c r="R4015" s="6" t="s">
        <v>7062</v>
      </c>
      <c r="S4015" s="6"/>
    </row>
    <row r="4016" spans="1:19" ht="15" hidden="1" customHeight="1" x14ac:dyDescent="0.25">
      <c r="A4016" t="s">
        <v>10817</v>
      </c>
      <c r="B4016" s="6" t="s">
        <v>10818</v>
      </c>
      <c r="G4016" s="9"/>
      <c r="H4016" s="3" t="e">
        <f>IF(I4016="",200,VLOOKUP(I4016,#REF!,2,FALSE))</f>
        <v>#REF!</v>
      </c>
      <c r="I4016" t="s">
        <v>23</v>
      </c>
      <c r="J4016" s="3" t="s">
        <v>11</v>
      </c>
      <c r="K4016" s="3" t="s">
        <v>6</v>
      </c>
      <c r="L4016" t="s">
        <v>10638</v>
      </c>
      <c r="M4016" t="s">
        <v>90</v>
      </c>
      <c r="N4016" s="6" t="s">
        <v>6997</v>
      </c>
      <c r="O4016" s="6" t="s">
        <v>10769</v>
      </c>
      <c r="P4016" s="6" t="s">
        <v>7065</v>
      </c>
      <c r="Q4016" s="6" t="s">
        <v>90</v>
      </c>
      <c r="R4016" s="6" t="s">
        <v>7066</v>
      </c>
      <c r="S4016" s="6"/>
    </row>
    <row r="4017" spans="1:19" ht="15" hidden="1" customHeight="1" x14ac:dyDescent="0.25">
      <c r="A4017" t="s">
        <v>10819</v>
      </c>
      <c r="B4017" s="6" t="s">
        <v>10820</v>
      </c>
      <c r="G4017" s="9"/>
      <c r="H4017" s="3" t="e">
        <f>IF(I4017="",200,VLOOKUP(I4017,#REF!,2,FALSE))</f>
        <v>#REF!</v>
      </c>
      <c r="I4017" t="s">
        <v>23</v>
      </c>
      <c r="J4017" s="3" t="s">
        <v>11</v>
      </c>
      <c r="K4017" s="3" t="s">
        <v>6</v>
      </c>
      <c r="L4017" t="s">
        <v>10638</v>
      </c>
      <c r="M4017" t="s">
        <v>90</v>
      </c>
      <c r="N4017" s="6" t="s">
        <v>7069</v>
      </c>
      <c r="O4017" s="6" t="s">
        <v>10769</v>
      </c>
      <c r="P4017" s="6" t="s">
        <v>7070</v>
      </c>
      <c r="Q4017" s="6" t="s">
        <v>90</v>
      </c>
      <c r="R4017" s="6" t="s">
        <v>7071</v>
      </c>
      <c r="S4017" s="6"/>
    </row>
    <row r="4018" spans="1:19" ht="15" hidden="1" customHeight="1" x14ac:dyDescent="0.25">
      <c r="A4018" t="s">
        <v>10821</v>
      </c>
      <c r="B4018" s="6" t="s">
        <v>10822</v>
      </c>
      <c r="G4018" s="9"/>
      <c r="H4018" s="3" t="e">
        <f>IF(I4018="",200,VLOOKUP(I4018,#REF!,2,FALSE))</f>
        <v>#REF!</v>
      </c>
      <c r="I4018" t="s">
        <v>23</v>
      </c>
      <c r="J4018" s="3" t="s">
        <v>11</v>
      </c>
      <c r="K4018" s="3" t="s">
        <v>6</v>
      </c>
      <c r="L4018" t="s">
        <v>10638</v>
      </c>
      <c r="M4018" t="s">
        <v>90</v>
      </c>
      <c r="N4018" s="6" t="s">
        <v>7074</v>
      </c>
      <c r="O4018" s="6" t="s">
        <v>10769</v>
      </c>
      <c r="P4018" s="6" t="s">
        <v>7075</v>
      </c>
      <c r="Q4018" s="6" t="s">
        <v>90</v>
      </c>
      <c r="R4018" s="6" t="s">
        <v>7076</v>
      </c>
      <c r="S4018" s="6"/>
    </row>
    <row r="4019" spans="1:19" ht="15" hidden="1" customHeight="1" x14ac:dyDescent="0.25">
      <c r="A4019" t="s">
        <v>10823</v>
      </c>
      <c r="B4019" s="6" t="s">
        <v>10824</v>
      </c>
      <c r="G4019" s="9"/>
      <c r="H4019" s="3" t="e">
        <f>IF(I4019="",200,VLOOKUP(I4019,#REF!,2,FALSE))</f>
        <v>#REF!</v>
      </c>
      <c r="I4019" t="s">
        <v>23</v>
      </c>
      <c r="J4019" s="3" t="s">
        <v>11</v>
      </c>
      <c r="K4019" s="3" t="s">
        <v>6</v>
      </c>
      <c r="L4019" t="s">
        <v>10638</v>
      </c>
      <c r="M4019" t="s">
        <v>90</v>
      </c>
      <c r="N4019" s="6" t="s">
        <v>7074</v>
      </c>
      <c r="O4019" s="6" t="s">
        <v>10769</v>
      </c>
      <c r="P4019" s="6" t="s">
        <v>7079</v>
      </c>
      <c r="Q4019" s="6" t="s">
        <v>90</v>
      </c>
      <c r="R4019" s="6" t="s">
        <v>7080</v>
      </c>
      <c r="S4019" s="6"/>
    </row>
    <row r="4020" spans="1:19" ht="15" hidden="1" customHeight="1" x14ac:dyDescent="0.25">
      <c r="A4020" t="s">
        <v>10825</v>
      </c>
      <c r="B4020" s="6" t="s">
        <v>10826</v>
      </c>
      <c r="G4020" s="9"/>
      <c r="H4020" s="3" t="e">
        <f>IF(I4020="",200,VLOOKUP(I4020,#REF!,2,FALSE))</f>
        <v>#REF!</v>
      </c>
      <c r="I4020" t="s">
        <v>23</v>
      </c>
      <c r="J4020" s="3" t="s">
        <v>11</v>
      </c>
      <c r="K4020" s="3" t="s">
        <v>6</v>
      </c>
      <c r="L4020" t="s">
        <v>10638</v>
      </c>
      <c r="M4020" t="s">
        <v>90</v>
      </c>
      <c r="N4020" s="6" t="s">
        <v>7074</v>
      </c>
      <c r="O4020" s="6" t="s">
        <v>10769</v>
      </c>
      <c r="P4020" s="6" t="s">
        <v>7083</v>
      </c>
      <c r="Q4020" s="6" t="s">
        <v>90</v>
      </c>
      <c r="R4020" s="6" t="s">
        <v>7084</v>
      </c>
      <c r="S4020" s="6"/>
    </row>
    <row r="4021" spans="1:19" ht="15" hidden="1" customHeight="1" x14ac:dyDescent="0.25">
      <c r="A4021" t="s">
        <v>10827</v>
      </c>
      <c r="B4021" s="6" t="s">
        <v>10828</v>
      </c>
      <c r="G4021" s="9"/>
      <c r="H4021" s="3" t="e">
        <f>IF(I4021="",200,VLOOKUP(I4021,#REF!,2,FALSE))</f>
        <v>#REF!</v>
      </c>
      <c r="I4021" t="s">
        <v>23</v>
      </c>
      <c r="J4021" s="3" t="s">
        <v>11</v>
      </c>
      <c r="K4021" s="3" t="s">
        <v>6</v>
      </c>
      <c r="L4021" t="s">
        <v>10638</v>
      </c>
      <c r="M4021" t="s">
        <v>90</v>
      </c>
      <c r="N4021" s="6" t="s">
        <v>7087</v>
      </c>
      <c r="O4021" s="6" t="s">
        <v>10769</v>
      </c>
      <c r="P4021" s="6" t="s">
        <v>6989</v>
      </c>
      <c r="Q4021" s="6" t="s">
        <v>90</v>
      </c>
      <c r="R4021" s="6" t="s">
        <v>10829</v>
      </c>
      <c r="S4021" s="6"/>
    </row>
    <row r="4022" spans="1:19" ht="15" hidden="1" customHeight="1" x14ac:dyDescent="0.25">
      <c r="A4022" t="s">
        <v>10830</v>
      </c>
      <c r="B4022" s="6" t="s">
        <v>10831</v>
      </c>
      <c r="G4022" s="9"/>
      <c r="H4022" s="3" t="e">
        <f>IF(I4022="",200,VLOOKUP(I4022,#REF!,2,FALSE))</f>
        <v>#REF!</v>
      </c>
      <c r="I4022" t="s">
        <v>23</v>
      </c>
      <c r="J4022" s="3" t="s">
        <v>11</v>
      </c>
      <c r="K4022" s="3" t="s">
        <v>6</v>
      </c>
      <c r="L4022" t="s">
        <v>10638</v>
      </c>
      <c r="M4022" t="s">
        <v>90</v>
      </c>
      <c r="N4022" s="6" t="s">
        <v>7091</v>
      </c>
      <c r="O4022" s="6" t="s">
        <v>10769</v>
      </c>
      <c r="P4022" s="6" t="s">
        <v>6989</v>
      </c>
      <c r="Q4022" s="6" t="s">
        <v>90</v>
      </c>
      <c r="R4022" s="6" t="s">
        <v>10832</v>
      </c>
      <c r="S4022" s="6"/>
    </row>
    <row r="4023" spans="1:19" ht="15" hidden="1" customHeight="1" x14ac:dyDescent="0.25">
      <c r="A4023" t="s">
        <v>10833</v>
      </c>
      <c r="B4023" s="6" t="s">
        <v>10834</v>
      </c>
      <c r="G4023" s="9"/>
      <c r="H4023" s="3" t="e">
        <f>IF(I4023="",200,VLOOKUP(I4023,#REF!,2,FALSE))</f>
        <v>#REF!</v>
      </c>
      <c r="I4023" t="s">
        <v>23</v>
      </c>
      <c r="J4023" s="3" t="s">
        <v>11</v>
      </c>
      <c r="K4023" s="3" t="s">
        <v>6</v>
      </c>
      <c r="L4023" t="s">
        <v>10638</v>
      </c>
      <c r="M4023" t="s">
        <v>90</v>
      </c>
      <c r="N4023" s="6" t="s">
        <v>7095</v>
      </c>
      <c r="O4023" s="6" t="s">
        <v>10769</v>
      </c>
      <c r="P4023" s="6" t="s">
        <v>7096</v>
      </c>
      <c r="Q4023" s="6" t="s">
        <v>90</v>
      </c>
      <c r="R4023" s="6" t="s">
        <v>7097</v>
      </c>
      <c r="S4023" s="6"/>
    </row>
    <row r="4024" spans="1:19" ht="15" hidden="1" customHeight="1" x14ac:dyDescent="0.25">
      <c r="A4024" t="s">
        <v>10835</v>
      </c>
      <c r="B4024" s="6" t="s">
        <v>10836</v>
      </c>
      <c r="G4024" s="9"/>
      <c r="H4024" s="3" t="e">
        <f>IF(I4024="",200,VLOOKUP(I4024,#REF!,2,FALSE))</f>
        <v>#REF!</v>
      </c>
      <c r="I4024" t="s">
        <v>23</v>
      </c>
      <c r="J4024" s="3" t="s">
        <v>11</v>
      </c>
      <c r="K4024" s="3" t="s">
        <v>6</v>
      </c>
      <c r="L4024" t="s">
        <v>10638</v>
      </c>
      <c r="M4024" t="s">
        <v>90</v>
      </c>
      <c r="O4024" s="6" t="s">
        <v>10769</v>
      </c>
      <c r="P4024" s="6" t="s">
        <v>7100</v>
      </c>
      <c r="Q4024" s="6" t="s">
        <v>90</v>
      </c>
      <c r="R4024" s="6" t="s">
        <v>7101</v>
      </c>
      <c r="S4024" s="6"/>
    </row>
    <row r="4025" spans="1:19" ht="15" hidden="1" customHeight="1" x14ac:dyDescent="0.25">
      <c r="A4025" t="s">
        <v>10837</v>
      </c>
      <c r="B4025" s="6" t="s">
        <v>10838</v>
      </c>
      <c r="H4025" s="3" t="e">
        <f>IF(I4025="",200,VLOOKUP(I4025,#REF!,2,FALSE))</f>
        <v>#REF!</v>
      </c>
      <c r="I4025" t="s">
        <v>23</v>
      </c>
      <c r="J4025" s="3" t="s">
        <v>85</v>
      </c>
      <c r="K4025" s="3" t="s">
        <v>6</v>
      </c>
      <c r="L4025" t="s">
        <v>10730</v>
      </c>
      <c r="M4025" t="s">
        <v>90</v>
      </c>
      <c r="O4025" s="6" t="s">
        <v>10769</v>
      </c>
      <c r="P4025" s="6" t="s">
        <v>6984</v>
      </c>
      <c r="Q4025" s="6" t="s">
        <v>90</v>
      </c>
      <c r="R4025" s="6" t="s">
        <v>6985</v>
      </c>
      <c r="S4025" s="6"/>
    </row>
    <row r="4026" spans="1:19" ht="15" hidden="1" customHeight="1" x14ac:dyDescent="0.25">
      <c r="A4026" t="s">
        <v>10839</v>
      </c>
      <c r="B4026" s="6" t="s">
        <v>10840</v>
      </c>
      <c r="H4026" s="3" t="e">
        <f>IF(I4026="",200,VLOOKUP(I4026,#REF!,2,FALSE))</f>
        <v>#REF!</v>
      </c>
      <c r="I4026" t="s">
        <v>23</v>
      </c>
      <c r="J4026" s="3" t="s">
        <v>85</v>
      </c>
      <c r="K4026" s="3" t="s">
        <v>6</v>
      </c>
      <c r="L4026" t="s">
        <v>10730</v>
      </c>
      <c r="M4026" t="s">
        <v>90</v>
      </c>
      <c r="N4026" s="6" t="s">
        <v>6988</v>
      </c>
      <c r="O4026" s="6" t="s">
        <v>10769</v>
      </c>
      <c r="P4026" s="6" t="s">
        <v>6989</v>
      </c>
      <c r="Q4026" s="6" t="s">
        <v>90</v>
      </c>
      <c r="R4026" s="6" t="s">
        <v>6990</v>
      </c>
      <c r="S4026" s="6"/>
    </row>
    <row r="4027" spans="1:19" ht="15" hidden="1" customHeight="1" x14ac:dyDescent="0.25">
      <c r="A4027" t="s">
        <v>10841</v>
      </c>
      <c r="B4027" s="6" t="s">
        <v>10842</v>
      </c>
      <c r="H4027" s="3" t="e">
        <f>IF(I4027="",200,VLOOKUP(I4027,#REF!,2,FALSE))</f>
        <v>#REF!</v>
      </c>
      <c r="I4027" t="s">
        <v>23</v>
      </c>
      <c r="J4027" s="3" t="s">
        <v>85</v>
      </c>
      <c r="K4027" s="3" t="s">
        <v>6</v>
      </c>
      <c r="L4027" t="s">
        <v>10730</v>
      </c>
      <c r="M4027" t="s">
        <v>90</v>
      </c>
      <c r="O4027" s="6" t="s">
        <v>10769</v>
      </c>
      <c r="P4027" s="6" t="s">
        <v>6993</v>
      </c>
      <c r="Q4027" s="6" t="s">
        <v>90</v>
      </c>
      <c r="R4027" s="6" t="s">
        <v>6994</v>
      </c>
      <c r="S4027" s="6"/>
    </row>
    <row r="4028" spans="1:19" ht="15" hidden="1" customHeight="1" x14ac:dyDescent="0.25">
      <c r="A4028" t="s">
        <v>10843</v>
      </c>
      <c r="B4028" s="6" t="s">
        <v>10844</v>
      </c>
      <c r="H4028" s="3" t="e">
        <f>IF(I4028="",200,VLOOKUP(I4028,#REF!,2,FALSE))</f>
        <v>#REF!</v>
      </c>
      <c r="I4028" t="s">
        <v>23</v>
      </c>
      <c r="J4028" s="3" t="s">
        <v>85</v>
      </c>
      <c r="K4028" s="3" t="s">
        <v>6</v>
      </c>
      <c r="L4028" t="s">
        <v>10730</v>
      </c>
      <c r="M4028" t="s">
        <v>90</v>
      </c>
      <c r="N4028" s="6" t="s">
        <v>6997</v>
      </c>
      <c r="O4028" s="6" t="s">
        <v>10769</v>
      </c>
      <c r="P4028" s="6" t="s">
        <v>6998</v>
      </c>
      <c r="Q4028" s="6" t="s">
        <v>90</v>
      </c>
      <c r="R4028" s="6" t="s">
        <v>6999</v>
      </c>
      <c r="S4028" s="6"/>
    </row>
    <row r="4029" spans="1:19" ht="15" hidden="1" customHeight="1" x14ac:dyDescent="0.25">
      <c r="A4029" t="s">
        <v>10845</v>
      </c>
      <c r="B4029" s="6" t="s">
        <v>10846</v>
      </c>
      <c r="H4029" s="3" t="e">
        <f>IF(I4029="",200,VLOOKUP(I4029,#REF!,2,FALSE))</f>
        <v>#REF!</v>
      </c>
      <c r="I4029" t="s">
        <v>23</v>
      </c>
      <c r="J4029" s="3" t="s">
        <v>85</v>
      </c>
      <c r="K4029" s="3" t="s">
        <v>6</v>
      </c>
      <c r="L4029" t="s">
        <v>10730</v>
      </c>
      <c r="M4029" t="s">
        <v>90</v>
      </c>
      <c r="N4029" s="6" t="s">
        <v>7002</v>
      </c>
      <c r="O4029" s="6" t="s">
        <v>10769</v>
      </c>
      <c r="P4029" s="6" t="s">
        <v>7003</v>
      </c>
      <c r="Q4029" s="6" t="s">
        <v>90</v>
      </c>
      <c r="R4029" s="6" t="s">
        <v>7004</v>
      </c>
      <c r="S4029" s="6"/>
    </row>
    <row r="4030" spans="1:19" ht="15" hidden="1" customHeight="1" x14ac:dyDescent="0.25">
      <c r="A4030" t="s">
        <v>10847</v>
      </c>
      <c r="B4030" s="6" t="s">
        <v>10848</v>
      </c>
      <c r="H4030" s="3" t="e">
        <f>IF(I4030="",200,VLOOKUP(I4030,#REF!,2,FALSE))</f>
        <v>#REF!</v>
      </c>
      <c r="I4030" t="s">
        <v>23</v>
      </c>
      <c r="J4030" s="3" t="s">
        <v>85</v>
      </c>
      <c r="K4030" s="3" t="s">
        <v>6</v>
      </c>
      <c r="L4030" t="s">
        <v>10730</v>
      </c>
      <c r="M4030" t="s">
        <v>90</v>
      </c>
      <c r="N4030" s="6" t="s">
        <v>7007</v>
      </c>
      <c r="O4030" s="6" t="s">
        <v>10769</v>
      </c>
      <c r="P4030" s="6" t="s">
        <v>7008</v>
      </c>
      <c r="Q4030" s="6" t="s">
        <v>90</v>
      </c>
      <c r="R4030" s="6" t="s">
        <v>7009</v>
      </c>
      <c r="S4030" s="6"/>
    </row>
    <row r="4031" spans="1:19" ht="15" hidden="1" customHeight="1" x14ac:dyDescent="0.25">
      <c r="A4031" t="s">
        <v>10849</v>
      </c>
      <c r="B4031" s="6" t="s">
        <v>10850</v>
      </c>
      <c r="H4031" s="3" t="e">
        <f>IF(I4031="",200,VLOOKUP(I4031,#REF!,2,FALSE))</f>
        <v>#REF!</v>
      </c>
      <c r="I4031" t="s">
        <v>23</v>
      </c>
      <c r="J4031" s="3" t="s">
        <v>85</v>
      </c>
      <c r="K4031" s="3" t="s">
        <v>6</v>
      </c>
      <c r="L4031" t="s">
        <v>10730</v>
      </c>
      <c r="M4031" t="s">
        <v>90</v>
      </c>
      <c r="N4031" s="6" t="s">
        <v>7012</v>
      </c>
      <c r="O4031" s="6" t="s">
        <v>10769</v>
      </c>
      <c r="P4031" s="6" t="s">
        <v>7013</v>
      </c>
      <c r="Q4031" s="6" t="s">
        <v>90</v>
      </c>
      <c r="R4031" s="6" t="s">
        <v>10782</v>
      </c>
      <c r="S4031" s="6"/>
    </row>
    <row r="4032" spans="1:19" ht="15" hidden="1" customHeight="1" x14ac:dyDescent="0.25">
      <c r="A4032" t="s">
        <v>10851</v>
      </c>
      <c r="B4032" s="6" t="s">
        <v>10852</v>
      </c>
      <c r="H4032" s="3" t="e">
        <f>IF(I4032="",200,VLOOKUP(I4032,#REF!,2,FALSE))</f>
        <v>#REF!</v>
      </c>
      <c r="I4032" t="s">
        <v>23</v>
      </c>
      <c r="J4032" s="3" t="s">
        <v>85</v>
      </c>
      <c r="K4032" s="3" t="s">
        <v>6</v>
      </c>
      <c r="L4032" t="s">
        <v>10730</v>
      </c>
      <c r="M4032" t="s">
        <v>90</v>
      </c>
      <c r="N4032" s="6" t="s">
        <v>7017</v>
      </c>
      <c r="O4032" s="6" t="s">
        <v>10769</v>
      </c>
      <c r="P4032" s="6" t="s">
        <v>7018</v>
      </c>
      <c r="Q4032" s="6" t="s">
        <v>90</v>
      </c>
      <c r="R4032" s="6" t="s">
        <v>7019</v>
      </c>
      <c r="S4032" s="6"/>
    </row>
    <row r="4033" spans="1:19" ht="15" hidden="1" customHeight="1" x14ac:dyDescent="0.25">
      <c r="A4033" t="s">
        <v>10853</v>
      </c>
      <c r="B4033" s="6" t="s">
        <v>10854</v>
      </c>
      <c r="H4033" s="3" t="e">
        <f>IF(I4033="",200,VLOOKUP(I4033,#REF!,2,FALSE))</f>
        <v>#REF!</v>
      </c>
      <c r="I4033" t="s">
        <v>23</v>
      </c>
      <c r="J4033" s="3" t="s">
        <v>85</v>
      </c>
      <c r="K4033" s="3" t="s">
        <v>6</v>
      </c>
      <c r="L4033" t="s">
        <v>10730</v>
      </c>
      <c r="M4033" t="s">
        <v>90</v>
      </c>
      <c r="N4033" s="6" t="s">
        <v>10787</v>
      </c>
      <c r="O4033" s="6" t="s">
        <v>10769</v>
      </c>
      <c r="P4033" s="6" t="s">
        <v>7018</v>
      </c>
      <c r="Q4033" s="6" t="s">
        <v>90</v>
      </c>
      <c r="R4033" s="6" t="s">
        <v>7120</v>
      </c>
      <c r="S4033" s="6"/>
    </row>
    <row r="4034" spans="1:19" ht="15" hidden="1" customHeight="1" x14ac:dyDescent="0.25">
      <c r="A4034" t="s">
        <v>10855</v>
      </c>
      <c r="B4034" s="6" t="s">
        <v>10856</v>
      </c>
      <c r="H4034" s="3" t="e">
        <f>IF(I4034="",200,VLOOKUP(I4034,#REF!,2,FALSE))</f>
        <v>#REF!</v>
      </c>
      <c r="I4034" t="s">
        <v>23</v>
      </c>
      <c r="J4034" s="3" t="s">
        <v>85</v>
      </c>
      <c r="K4034" s="3" t="s">
        <v>6</v>
      </c>
      <c r="L4034" t="s">
        <v>10730</v>
      </c>
      <c r="M4034" t="s">
        <v>90</v>
      </c>
      <c r="N4034" s="6" t="s">
        <v>7119</v>
      </c>
      <c r="O4034" s="6" t="s">
        <v>10769</v>
      </c>
      <c r="P4034" s="6" t="s">
        <v>7018</v>
      </c>
      <c r="Q4034" s="6" t="s">
        <v>90</v>
      </c>
      <c r="R4034" s="6" t="s">
        <v>7120</v>
      </c>
      <c r="S4034" s="6"/>
    </row>
    <row r="4035" spans="1:19" ht="15" hidden="1" customHeight="1" x14ac:dyDescent="0.25">
      <c r="A4035" t="s">
        <v>10857</v>
      </c>
      <c r="B4035" s="6" t="s">
        <v>10858</v>
      </c>
      <c r="H4035" s="3" t="e">
        <f>IF(I4035="",200,VLOOKUP(I4035,#REF!,2,FALSE))</f>
        <v>#REF!</v>
      </c>
      <c r="I4035" t="s">
        <v>23</v>
      </c>
      <c r="J4035" s="3" t="s">
        <v>85</v>
      </c>
      <c r="K4035" s="3" t="s">
        <v>6</v>
      </c>
      <c r="L4035" t="s">
        <v>10730</v>
      </c>
      <c r="M4035" t="s">
        <v>90</v>
      </c>
      <c r="N4035" s="6" t="s">
        <v>7017</v>
      </c>
      <c r="O4035" s="6" t="s">
        <v>10769</v>
      </c>
      <c r="P4035" s="6" t="s">
        <v>7018</v>
      </c>
      <c r="Q4035" s="6" t="s">
        <v>90</v>
      </c>
      <c r="R4035" s="6" t="s">
        <v>7022</v>
      </c>
      <c r="S4035" s="6"/>
    </row>
    <row r="4036" spans="1:19" ht="15" hidden="1" customHeight="1" x14ac:dyDescent="0.25">
      <c r="A4036" t="s">
        <v>10859</v>
      </c>
      <c r="B4036" s="6" t="s">
        <v>10860</v>
      </c>
      <c r="H4036" s="3" t="e">
        <f>IF(I4036="",200,VLOOKUP(I4036,#REF!,2,FALSE))</f>
        <v>#REF!</v>
      </c>
      <c r="I4036" t="s">
        <v>23</v>
      </c>
      <c r="J4036" s="3" t="s">
        <v>85</v>
      </c>
      <c r="K4036" s="3" t="s">
        <v>6</v>
      </c>
      <c r="L4036" t="s">
        <v>10730</v>
      </c>
      <c r="M4036" t="s">
        <v>90</v>
      </c>
      <c r="N4036" s="6" t="s">
        <v>10787</v>
      </c>
      <c r="O4036" s="6" t="s">
        <v>10769</v>
      </c>
      <c r="P4036" s="6" t="s">
        <v>7018</v>
      </c>
      <c r="Q4036" s="6" t="s">
        <v>90</v>
      </c>
      <c r="R4036" s="6" t="s">
        <v>10794</v>
      </c>
      <c r="S4036" s="6"/>
    </row>
    <row r="4037" spans="1:19" ht="15" hidden="1" customHeight="1" x14ac:dyDescent="0.25">
      <c r="A4037" t="s">
        <v>10861</v>
      </c>
      <c r="B4037" s="6" t="s">
        <v>10862</v>
      </c>
      <c r="H4037" s="3" t="e">
        <f>IF(I4037="",200,VLOOKUP(I4037,#REF!,2,FALSE))</f>
        <v>#REF!</v>
      </c>
      <c r="I4037" t="s">
        <v>23</v>
      </c>
      <c r="J4037" s="3" t="s">
        <v>85</v>
      </c>
      <c r="K4037" s="3" t="s">
        <v>6</v>
      </c>
      <c r="L4037" t="s">
        <v>10730</v>
      </c>
      <c r="M4037" t="s">
        <v>90</v>
      </c>
      <c r="N4037" s="6" t="s">
        <v>7119</v>
      </c>
      <c r="O4037" s="6" t="s">
        <v>10769</v>
      </c>
      <c r="P4037" s="6" t="s">
        <v>7018</v>
      </c>
      <c r="Q4037" s="6" t="s">
        <v>90</v>
      </c>
      <c r="R4037" s="6" t="s">
        <v>7123</v>
      </c>
      <c r="S4037" s="6"/>
    </row>
    <row r="4038" spans="1:19" ht="15" hidden="1" customHeight="1" x14ac:dyDescent="0.25">
      <c r="A4038" t="s">
        <v>10863</v>
      </c>
      <c r="B4038" s="6" t="s">
        <v>10864</v>
      </c>
      <c r="H4038" s="3" t="e">
        <f>IF(I4038="",200,VLOOKUP(I4038,#REF!,2,FALSE))</f>
        <v>#REF!</v>
      </c>
      <c r="I4038" t="s">
        <v>23</v>
      </c>
      <c r="J4038" s="3" t="s">
        <v>85</v>
      </c>
      <c r="K4038" s="3" t="s">
        <v>6</v>
      </c>
      <c r="L4038" t="s">
        <v>10730</v>
      </c>
      <c r="M4038" t="s">
        <v>90</v>
      </c>
      <c r="N4038" s="6" t="s">
        <v>7025</v>
      </c>
      <c r="O4038" s="6" t="s">
        <v>10769</v>
      </c>
      <c r="P4038" s="6" t="s">
        <v>7026</v>
      </c>
      <c r="Q4038" s="6" t="s">
        <v>90</v>
      </c>
      <c r="R4038" s="6" t="s">
        <v>7027</v>
      </c>
      <c r="S4038" s="6"/>
    </row>
    <row r="4039" spans="1:19" ht="15" hidden="1" customHeight="1" x14ac:dyDescent="0.25">
      <c r="A4039" t="s">
        <v>10865</v>
      </c>
      <c r="B4039" s="6" t="s">
        <v>10866</v>
      </c>
      <c r="H4039" s="3" t="e">
        <f>IF(I4039="",200,VLOOKUP(I4039,#REF!,2,FALSE))</f>
        <v>#REF!</v>
      </c>
      <c r="I4039" t="s">
        <v>23</v>
      </c>
      <c r="J4039" s="3" t="s">
        <v>85</v>
      </c>
      <c r="K4039" s="3" t="s">
        <v>6</v>
      </c>
      <c r="L4039" t="s">
        <v>10730</v>
      </c>
      <c r="M4039" t="s">
        <v>90</v>
      </c>
      <c r="N4039" s="6" t="s">
        <v>7030</v>
      </c>
      <c r="O4039" s="6" t="s">
        <v>10769</v>
      </c>
      <c r="P4039" s="6" t="s">
        <v>7031</v>
      </c>
      <c r="Q4039" s="6" t="s">
        <v>90</v>
      </c>
      <c r="R4039" s="6" t="s">
        <v>7032</v>
      </c>
      <c r="S4039" s="6"/>
    </row>
    <row r="4040" spans="1:19" ht="15" hidden="1" customHeight="1" x14ac:dyDescent="0.25">
      <c r="A4040" t="s">
        <v>10867</v>
      </c>
      <c r="B4040" s="6" t="s">
        <v>10868</v>
      </c>
      <c r="H4040" s="3" t="e">
        <f>IF(I4040="",200,VLOOKUP(I4040,#REF!,2,FALSE))</f>
        <v>#REF!</v>
      </c>
      <c r="I4040" t="s">
        <v>23</v>
      </c>
      <c r="J4040" s="3" t="s">
        <v>85</v>
      </c>
      <c r="K4040" s="3" t="s">
        <v>6</v>
      </c>
      <c r="L4040" t="s">
        <v>10730</v>
      </c>
      <c r="M4040" t="s">
        <v>90</v>
      </c>
      <c r="N4040" s="6" t="s">
        <v>7035</v>
      </c>
      <c r="O4040" s="6" t="s">
        <v>10769</v>
      </c>
      <c r="P4040" s="6" t="s">
        <v>7036</v>
      </c>
      <c r="Q4040" s="6" t="s">
        <v>90</v>
      </c>
      <c r="R4040" s="6" t="s">
        <v>7037</v>
      </c>
      <c r="S4040" s="6"/>
    </row>
    <row r="4041" spans="1:19" ht="15" hidden="1" customHeight="1" x14ac:dyDescent="0.25">
      <c r="A4041" t="s">
        <v>10869</v>
      </c>
      <c r="B4041" s="6" t="s">
        <v>10870</v>
      </c>
      <c r="H4041" s="3" t="e">
        <f>IF(I4041="",200,VLOOKUP(I4041,#REF!,2,FALSE))</f>
        <v>#REF!</v>
      </c>
      <c r="I4041" t="s">
        <v>23</v>
      </c>
      <c r="J4041" s="3" t="s">
        <v>85</v>
      </c>
      <c r="K4041" s="3" t="s">
        <v>6</v>
      </c>
      <c r="L4041" t="s">
        <v>10730</v>
      </c>
      <c r="M4041" t="s">
        <v>90</v>
      </c>
      <c r="N4041" s="6" t="s">
        <v>7040</v>
      </c>
      <c r="O4041" s="6" t="s">
        <v>10769</v>
      </c>
      <c r="P4041" s="6" t="s">
        <v>10805</v>
      </c>
      <c r="Q4041" s="6" t="s">
        <v>90</v>
      </c>
      <c r="R4041" s="6" t="s">
        <v>10806</v>
      </c>
      <c r="S4041" s="6"/>
    </row>
    <row r="4042" spans="1:19" ht="15" hidden="1" customHeight="1" x14ac:dyDescent="0.25">
      <c r="A4042" t="s">
        <v>10871</v>
      </c>
      <c r="B4042" s="6" t="s">
        <v>10872</v>
      </c>
      <c r="H4042" s="3" t="e">
        <f>IF(I4042="",200,VLOOKUP(I4042,#REF!,2,FALSE))</f>
        <v>#REF!</v>
      </c>
      <c r="I4042" t="s">
        <v>23</v>
      </c>
      <c r="J4042" s="3" t="s">
        <v>85</v>
      </c>
      <c r="K4042" s="3" t="s">
        <v>6</v>
      </c>
      <c r="L4042" t="s">
        <v>10730</v>
      </c>
      <c r="M4042" t="s">
        <v>90</v>
      </c>
      <c r="N4042" s="6" t="s">
        <v>7045</v>
      </c>
      <c r="O4042" s="6" t="s">
        <v>10769</v>
      </c>
      <c r="P4042" s="6" t="s">
        <v>7046</v>
      </c>
      <c r="Q4042" s="6" t="s">
        <v>90</v>
      </c>
      <c r="R4042" s="6" t="s">
        <v>7047</v>
      </c>
      <c r="S4042" s="6"/>
    </row>
    <row r="4043" spans="1:19" ht="15" hidden="1" customHeight="1" x14ac:dyDescent="0.25">
      <c r="A4043" t="s">
        <v>10873</v>
      </c>
      <c r="B4043" s="6" t="s">
        <v>10874</v>
      </c>
      <c r="H4043" s="3" t="e">
        <f>IF(I4043="",200,VLOOKUP(I4043,#REF!,2,FALSE))</f>
        <v>#REF!</v>
      </c>
      <c r="I4043" t="s">
        <v>23</v>
      </c>
      <c r="J4043" s="3" t="s">
        <v>85</v>
      </c>
      <c r="K4043" s="3" t="s">
        <v>6</v>
      </c>
      <c r="L4043" t="s">
        <v>10730</v>
      </c>
      <c r="M4043" t="s">
        <v>90</v>
      </c>
      <c r="O4043" s="6" t="s">
        <v>10769</v>
      </c>
      <c r="P4043" s="6" t="s">
        <v>7050</v>
      </c>
      <c r="Q4043" s="6" t="s">
        <v>90</v>
      </c>
      <c r="R4043" s="6" t="s">
        <v>7051</v>
      </c>
      <c r="S4043" s="6"/>
    </row>
    <row r="4044" spans="1:19" ht="15" hidden="1" customHeight="1" x14ac:dyDescent="0.25">
      <c r="A4044" t="s">
        <v>10875</v>
      </c>
      <c r="B4044" s="6" t="s">
        <v>10876</v>
      </c>
      <c r="H4044" s="3" t="e">
        <f>IF(I4044="",200,VLOOKUP(I4044,#REF!,2,FALSE))</f>
        <v>#REF!</v>
      </c>
      <c r="I4044" t="s">
        <v>23</v>
      </c>
      <c r="J4044" s="3" t="s">
        <v>85</v>
      </c>
      <c r="K4044" s="3" t="s">
        <v>6</v>
      </c>
      <c r="L4044" t="s">
        <v>10730</v>
      </c>
      <c r="M4044" t="s">
        <v>90</v>
      </c>
      <c r="O4044" s="6" t="s">
        <v>10769</v>
      </c>
      <c r="P4044" s="6" t="s">
        <v>7054</v>
      </c>
      <c r="Q4044" s="6" t="s">
        <v>90</v>
      </c>
      <c r="R4044" s="6" t="s">
        <v>7051</v>
      </c>
      <c r="S4044" s="6"/>
    </row>
    <row r="4045" spans="1:19" ht="15" hidden="1" customHeight="1" x14ac:dyDescent="0.25">
      <c r="A4045" t="s">
        <v>10877</v>
      </c>
      <c r="B4045" s="6" t="s">
        <v>10878</v>
      </c>
      <c r="H4045" s="3" t="e">
        <f>IF(I4045="",200,VLOOKUP(I4045,#REF!,2,FALSE))</f>
        <v>#REF!</v>
      </c>
      <c r="I4045" t="s">
        <v>23</v>
      </c>
      <c r="J4045" s="3" t="s">
        <v>85</v>
      </c>
      <c r="K4045" s="3" t="s">
        <v>6</v>
      </c>
      <c r="L4045" t="s">
        <v>10730</v>
      </c>
      <c r="M4045" t="s">
        <v>90</v>
      </c>
      <c r="O4045" s="6" t="s">
        <v>10769</v>
      </c>
      <c r="P4045" s="6" t="s">
        <v>7057</v>
      </c>
      <c r="Q4045" s="6" t="s">
        <v>90</v>
      </c>
      <c r="R4045" s="6" t="s">
        <v>7058</v>
      </c>
      <c r="S4045" s="6"/>
    </row>
    <row r="4046" spans="1:19" ht="15" hidden="1" customHeight="1" x14ac:dyDescent="0.25">
      <c r="A4046" t="s">
        <v>10879</v>
      </c>
      <c r="B4046" s="6" t="s">
        <v>10880</v>
      </c>
      <c r="H4046" s="3" t="e">
        <f>IF(I4046="",200,VLOOKUP(I4046,#REF!,2,FALSE))</f>
        <v>#REF!</v>
      </c>
      <c r="I4046" t="s">
        <v>23</v>
      </c>
      <c r="J4046" s="3" t="s">
        <v>85</v>
      </c>
      <c r="K4046" s="3" t="s">
        <v>6</v>
      </c>
      <c r="L4046" t="s">
        <v>10730</v>
      </c>
      <c r="M4046" t="s">
        <v>90</v>
      </c>
      <c r="O4046" s="6" t="s">
        <v>10769</v>
      </c>
      <c r="P4046" s="6" t="s">
        <v>7061</v>
      </c>
      <c r="Q4046" s="6" t="s">
        <v>90</v>
      </c>
      <c r="R4046" s="6" t="s">
        <v>7062</v>
      </c>
      <c r="S4046" s="6"/>
    </row>
    <row r="4047" spans="1:19" ht="15" hidden="1" customHeight="1" x14ac:dyDescent="0.25">
      <c r="A4047" t="s">
        <v>10881</v>
      </c>
      <c r="B4047" s="6" t="s">
        <v>10882</v>
      </c>
      <c r="H4047" s="3" t="e">
        <f>IF(I4047="",200,VLOOKUP(I4047,#REF!,2,FALSE))</f>
        <v>#REF!</v>
      </c>
      <c r="I4047" t="s">
        <v>23</v>
      </c>
      <c r="J4047" s="3" t="s">
        <v>85</v>
      </c>
      <c r="K4047" s="3" t="s">
        <v>6</v>
      </c>
      <c r="L4047" t="s">
        <v>10730</v>
      </c>
      <c r="M4047" t="s">
        <v>90</v>
      </c>
      <c r="N4047" s="6" t="s">
        <v>6997</v>
      </c>
      <c r="O4047" s="6" t="s">
        <v>10769</v>
      </c>
      <c r="P4047" s="6" t="s">
        <v>7065</v>
      </c>
      <c r="Q4047" s="6" t="s">
        <v>90</v>
      </c>
      <c r="R4047" s="6" t="s">
        <v>7066</v>
      </c>
      <c r="S4047" s="6"/>
    </row>
    <row r="4048" spans="1:19" ht="15" hidden="1" customHeight="1" x14ac:dyDescent="0.25">
      <c r="A4048" t="s">
        <v>10883</v>
      </c>
      <c r="B4048" s="6" t="s">
        <v>10884</v>
      </c>
      <c r="H4048" s="3" t="e">
        <f>IF(I4048="",200,VLOOKUP(I4048,#REF!,2,FALSE))</f>
        <v>#REF!</v>
      </c>
      <c r="I4048" t="s">
        <v>23</v>
      </c>
      <c r="J4048" s="3" t="s">
        <v>85</v>
      </c>
      <c r="K4048" s="3" t="s">
        <v>6</v>
      </c>
      <c r="L4048" t="s">
        <v>10730</v>
      </c>
      <c r="M4048" t="s">
        <v>90</v>
      </c>
      <c r="N4048" s="6" t="s">
        <v>7069</v>
      </c>
      <c r="O4048" s="6" t="s">
        <v>10769</v>
      </c>
      <c r="P4048" s="6" t="s">
        <v>7070</v>
      </c>
      <c r="Q4048" s="6" t="s">
        <v>90</v>
      </c>
      <c r="R4048" s="6" t="s">
        <v>7071</v>
      </c>
      <c r="S4048" s="6"/>
    </row>
    <row r="4049" spans="1:19" ht="15" hidden="1" customHeight="1" x14ac:dyDescent="0.25">
      <c r="A4049" t="s">
        <v>10885</v>
      </c>
      <c r="B4049" s="6" t="s">
        <v>10886</v>
      </c>
      <c r="H4049" s="3" t="e">
        <f>IF(I4049="",200,VLOOKUP(I4049,#REF!,2,FALSE))</f>
        <v>#REF!</v>
      </c>
      <c r="I4049" t="s">
        <v>23</v>
      </c>
      <c r="J4049" s="3" t="s">
        <v>85</v>
      </c>
      <c r="K4049" s="3" t="s">
        <v>6</v>
      </c>
      <c r="L4049" t="s">
        <v>10730</v>
      </c>
      <c r="M4049" t="s">
        <v>90</v>
      </c>
      <c r="N4049" s="6" t="s">
        <v>7074</v>
      </c>
      <c r="O4049" s="6" t="s">
        <v>10769</v>
      </c>
      <c r="P4049" s="6" t="s">
        <v>7075</v>
      </c>
      <c r="Q4049" s="6" t="s">
        <v>90</v>
      </c>
      <c r="R4049" s="6" t="s">
        <v>7076</v>
      </c>
      <c r="S4049" s="6"/>
    </row>
    <row r="4050" spans="1:19" ht="15" hidden="1" customHeight="1" x14ac:dyDescent="0.25">
      <c r="A4050" t="s">
        <v>10887</v>
      </c>
      <c r="B4050" s="6" t="s">
        <v>10888</v>
      </c>
      <c r="H4050" s="3" t="e">
        <f>IF(I4050="",200,VLOOKUP(I4050,#REF!,2,FALSE))</f>
        <v>#REF!</v>
      </c>
      <c r="I4050" t="s">
        <v>23</v>
      </c>
      <c r="J4050" s="3" t="s">
        <v>85</v>
      </c>
      <c r="K4050" s="3" t="s">
        <v>6</v>
      </c>
      <c r="L4050" t="s">
        <v>10730</v>
      </c>
      <c r="M4050" t="s">
        <v>90</v>
      </c>
      <c r="N4050" s="6" t="s">
        <v>7074</v>
      </c>
      <c r="O4050" s="6" t="s">
        <v>10769</v>
      </c>
      <c r="P4050" s="6" t="s">
        <v>7079</v>
      </c>
      <c r="Q4050" s="6" t="s">
        <v>90</v>
      </c>
      <c r="R4050" s="6" t="s">
        <v>7080</v>
      </c>
      <c r="S4050" s="6"/>
    </row>
    <row r="4051" spans="1:19" ht="15" hidden="1" customHeight="1" x14ac:dyDescent="0.25">
      <c r="A4051" t="s">
        <v>10889</v>
      </c>
      <c r="B4051" s="6" t="s">
        <v>10890</v>
      </c>
      <c r="H4051" s="3" t="e">
        <f>IF(I4051="",200,VLOOKUP(I4051,#REF!,2,FALSE))</f>
        <v>#REF!</v>
      </c>
      <c r="I4051" t="s">
        <v>23</v>
      </c>
      <c r="J4051" s="3" t="s">
        <v>85</v>
      </c>
      <c r="K4051" s="3" t="s">
        <v>6</v>
      </c>
      <c r="L4051" t="s">
        <v>10730</v>
      </c>
      <c r="M4051" t="s">
        <v>90</v>
      </c>
      <c r="N4051" s="6" t="s">
        <v>7074</v>
      </c>
      <c r="O4051" s="6" t="s">
        <v>10769</v>
      </c>
      <c r="P4051" s="6" t="s">
        <v>7083</v>
      </c>
      <c r="Q4051" s="6" t="s">
        <v>90</v>
      </c>
      <c r="R4051" s="6" t="s">
        <v>7084</v>
      </c>
      <c r="S4051" s="6"/>
    </row>
    <row r="4052" spans="1:19" ht="15" hidden="1" customHeight="1" x14ac:dyDescent="0.25">
      <c r="A4052" t="s">
        <v>10891</v>
      </c>
      <c r="B4052" s="6" t="s">
        <v>10892</v>
      </c>
      <c r="H4052" s="3" t="e">
        <f>IF(I4052="",200,VLOOKUP(I4052,#REF!,2,FALSE))</f>
        <v>#REF!</v>
      </c>
      <c r="I4052" t="s">
        <v>23</v>
      </c>
      <c r="J4052" s="3" t="s">
        <v>85</v>
      </c>
      <c r="K4052" s="3" t="s">
        <v>6</v>
      </c>
      <c r="L4052" t="s">
        <v>10730</v>
      </c>
      <c r="M4052" t="s">
        <v>90</v>
      </c>
      <c r="N4052" s="6" t="s">
        <v>7087</v>
      </c>
      <c r="O4052" s="6" t="s">
        <v>10769</v>
      </c>
      <c r="P4052" s="6" t="s">
        <v>6989</v>
      </c>
      <c r="Q4052" s="6" t="s">
        <v>90</v>
      </c>
      <c r="R4052" s="6" t="s">
        <v>10829</v>
      </c>
      <c r="S4052" s="6"/>
    </row>
    <row r="4053" spans="1:19" ht="15" hidden="1" customHeight="1" x14ac:dyDescent="0.25">
      <c r="A4053" t="s">
        <v>10893</v>
      </c>
      <c r="B4053" s="6" t="s">
        <v>10894</v>
      </c>
      <c r="H4053" s="3" t="e">
        <f>IF(I4053="",200,VLOOKUP(I4053,#REF!,2,FALSE))</f>
        <v>#REF!</v>
      </c>
      <c r="I4053" t="s">
        <v>23</v>
      </c>
      <c r="J4053" s="3" t="s">
        <v>85</v>
      </c>
      <c r="K4053" s="3" t="s">
        <v>6</v>
      </c>
      <c r="L4053" t="s">
        <v>10730</v>
      </c>
      <c r="M4053" t="s">
        <v>90</v>
      </c>
      <c r="N4053" s="6" t="s">
        <v>7091</v>
      </c>
      <c r="O4053" s="6" t="s">
        <v>10769</v>
      </c>
      <c r="P4053" s="6" t="s">
        <v>6989</v>
      </c>
      <c r="Q4053" s="6" t="s">
        <v>90</v>
      </c>
      <c r="R4053" s="6" t="s">
        <v>10832</v>
      </c>
      <c r="S4053" s="6"/>
    </row>
    <row r="4054" spans="1:19" ht="15" hidden="1" customHeight="1" x14ac:dyDescent="0.25">
      <c r="A4054" t="s">
        <v>10895</v>
      </c>
      <c r="B4054" s="6" t="s">
        <v>10896</v>
      </c>
      <c r="H4054" s="3" t="e">
        <f>IF(I4054="",200,VLOOKUP(I4054,#REF!,2,FALSE))</f>
        <v>#REF!</v>
      </c>
      <c r="I4054" t="s">
        <v>23</v>
      </c>
      <c r="J4054" s="3" t="s">
        <v>85</v>
      </c>
      <c r="K4054" s="3" t="s">
        <v>6</v>
      </c>
      <c r="L4054" t="s">
        <v>10730</v>
      </c>
      <c r="M4054" t="s">
        <v>90</v>
      </c>
      <c r="N4054" s="6" t="s">
        <v>7095</v>
      </c>
      <c r="O4054" s="6" t="s">
        <v>10769</v>
      </c>
      <c r="P4054" s="6" t="s">
        <v>7096</v>
      </c>
      <c r="Q4054" s="6" t="s">
        <v>90</v>
      </c>
      <c r="R4054" s="6" t="s">
        <v>7097</v>
      </c>
      <c r="S4054" s="6"/>
    </row>
    <row r="4055" spans="1:19" ht="15" hidden="1" customHeight="1" x14ac:dyDescent="0.25">
      <c r="A4055" t="s">
        <v>10897</v>
      </c>
      <c r="B4055" s="6" t="s">
        <v>10898</v>
      </c>
      <c r="H4055" s="3" t="e">
        <f>IF(I4055="",200,VLOOKUP(I4055,#REF!,2,FALSE))</f>
        <v>#REF!</v>
      </c>
      <c r="I4055" t="s">
        <v>23</v>
      </c>
      <c r="J4055" s="3" t="s">
        <v>85</v>
      </c>
      <c r="K4055" s="3" t="s">
        <v>6</v>
      </c>
      <c r="L4055" t="s">
        <v>10730</v>
      </c>
      <c r="M4055" t="s">
        <v>90</v>
      </c>
      <c r="O4055" s="6" t="s">
        <v>10769</v>
      </c>
      <c r="P4055" s="6" t="s">
        <v>7100</v>
      </c>
      <c r="Q4055" s="6" t="s">
        <v>90</v>
      </c>
      <c r="R4055" s="6" t="s">
        <v>7101</v>
      </c>
      <c r="S4055" s="6"/>
    </row>
    <row r="4056" spans="1:19" ht="15" hidden="1" customHeight="1" x14ac:dyDescent="0.25">
      <c r="A4056" t="s">
        <v>10899</v>
      </c>
      <c r="B4056" s="6" t="s">
        <v>10900</v>
      </c>
      <c r="G4056" s="9"/>
      <c r="H4056" s="3" t="e">
        <f>IF(I4056="",200,VLOOKUP(I4056,#REF!,2,FALSE))</f>
        <v>#REF!</v>
      </c>
      <c r="I4056" t="s">
        <v>23</v>
      </c>
      <c r="J4056" s="3" t="s">
        <v>11</v>
      </c>
      <c r="K4056" s="3" t="s">
        <v>6</v>
      </c>
      <c r="L4056" t="s">
        <v>10638</v>
      </c>
      <c r="M4056" t="s">
        <v>90</v>
      </c>
      <c r="N4056" s="6" t="s">
        <v>8402</v>
      </c>
      <c r="P4056" s="6" t="s">
        <v>10901</v>
      </c>
      <c r="Q4056" s="6" t="s">
        <v>90</v>
      </c>
      <c r="R4056" s="6" t="s">
        <v>10902</v>
      </c>
      <c r="S4056" s="6"/>
    </row>
    <row r="4057" spans="1:19" ht="15" hidden="1" customHeight="1" x14ac:dyDescent="0.25">
      <c r="A4057" t="s">
        <v>10903</v>
      </c>
      <c r="B4057" s="6" t="s">
        <v>10904</v>
      </c>
      <c r="G4057" s="9"/>
      <c r="H4057" s="3" t="e">
        <f>IF(I4057="",200,VLOOKUP(I4057,#REF!,2,FALSE))</f>
        <v>#REF!</v>
      </c>
      <c r="I4057" t="s">
        <v>23</v>
      </c>
      <c r="J4057" s="3" t="s">
        <v>11</v>
      </c>
      <c r="K4057" s="3" t="s">
        <v>6</v>
      </c>
      <c r="L4057" t="s">
        <v>10638</v>
      </c>
      <c r="M4057" t="s">
        <v>90</v>
      </c>
      <c r="N4057" s="6" t="s">
        <v>8392</v>
      </c>
      <c r="P4057" s="6" t="s">
        <v>8393</v>
      </c>
      <c r="Q4057" s="6" t="s">
        <v>90</v>
      </c>
      <c r="R4057" s="6" t="s">
        <v>10905</v>
      </c>
      <c r="S4057" s="6"/>
    </row>
    <row r="4058" spans="1:19" ht="15" hidden="1" customHeight="1" x14ac:dyDescent="0.25">
      <c r="A4058" t="s">
        <v>10906</v>
      </c>
      <c r="B4058" s="6" t="s">
        <v>10907</v>
      </c>
      <c r="G4058" s="9"/>
      <c r="H4058" s="3" t="e">
        <f>IF(I4058="",200,VLOOKUP(I4058,#REF!,2,FALSE))</f>
        <v>#REF!</v>
      </c>
      <c r="I4058" t="s">
        <v>23</v>
      </c>
      <c r="J4058" s="3" t="s">
        <v>11</v>
      </c>
      <c r="K4058" s="3" t="s">
        <v>6</v>
      </c>
      <c r="L4058" t="s">
        <v>10638</v>
      </c>
      <c r="M4058" t="s">
        <v>90</v>
      </c>
      <c r="N4058" s="6" t="s">
        <v>10908</v>
      </c>
      <c r="P4058" s="6" t="s">
        <v>10909</v>
      </c>
      <c r="Q4058" s="6" t="s">
        <v>90</v>
      </c>
      <c r="R4058" s="6" t="s">
        <v>10910</v>
      </c>
      <c r="S4058" s="6"/>
    </row>
    <row r="4059" spans="1:19" ht="15" hidden="1" customHeight="1" x14ac:dyDescent="0.25">
      <c r="A4059" t="s">
        <v>10911</v>
      </c>
      <c r="B4059" s="6" t="s">
        <v>10912</v>
      </c>
      <c r="G4059" s="9"/>
      <c r="H4059" s="3" t="e">
        <f>IF(I4059="",200,VLOOKUP(I4059,#REF!,2,FALSE))</f>
        <v>#REF!</v>
      </c>
      <c r="I4059" t="s">
        <v>23</v>
      </c>
      <c r="J4059" s="3" t="s">
        <v>11</v>
      </c>
      <c r="K4059" s="3" t="s">
        <v>6</v>
      </c>
      <c r="L4059" t="s">
        <v>10638</v>
      </c>
      <c r="M4059" t="s">
        <v>90</v>
      </c>
      <c r="N4059" s="6" t="s">
        <v>10913</v>
      </c>
      <c r="P4059" s="6" t="s">
        <v>10914</v>
      </c>
      <c r="Q4059" s="6" t="s">
        <v>90</v>
      </c>
      <c r="R4059" s="6" t="s">
        <v>10915</v>
      </c>
      <c r="S4059" s="6"/>
    </row>
    <row r="4060" spans="1:19" ht="15" hidden="1" customHeight="1" x14ac:dyDescent="0.25">
      <c r="A4060" t="s">
        <v>10916</v>
      </c>
      <c r="B4060" s="6" t="s">
        <v>10917</v>
      </c>
      <c r="G4060" s="9"/>
      <c r="H4060" s="3" t="e">
        <f>IF(I4060="",200,VLOOKUP(I4060,#REF!,2,FALSE))</f>
        <v>#REF!</v>
      </c>
      <c r="I4060" t="s">
        <v>23</v>
      </c>
      <c r="J4060" s="3" t="s">
        <v>11</v>
      </c>
      <c r="K4060" s="3" t="s">
        <v>6</v>
      </c>
      <c r="L4060" t="s">
        <v>10638</v>
      </c>
      <c r="M4060" t="s">
        <v>90</v>
      </c>
      <c r="N4060" s="6" t="s">
        <v>8397</v>
      </c>
      <c r="P4060" s="6" t="s">
        <v>8398</v>
      </c>
      <c r="Q4060" s="6" t="s">
        <v>90</v>
      </c>
      <c r="R4060" s="6" t="s">
        <v>10918</v>
      </c>
      <c r="S4060" s="6"/>
    </row>
    <row r="4061" spans="1:19" ht="15" hidden="1" customHeight="1" x14ac:dyDescent="0.25">
      <c r="A4061" t="s">
        <v>10919</v>
      </c>
      <c r="B4061" s="6" t="s">
        <v>10920</v>
      </c>
      <c r="G4061" s="9"/>
      <c r="H4061" s="3" t="e">
        <f>IF(I4061="",200,VLOOKUP(I4061,#REF!,2,FALSE))</f>
        <v>#REF!</v>
      </c>
      <c r="I4061" t="s">
        <v>23</v>
      </c>
      <c r="J4061" s="3" t="s">
        <v>11</v>
      </c>
      <c r="K4061" s="3" t="s">
        <v>6</v>
      </c>
      <c r="L4061" t="s">
        <v>10638</v>
      </c>
      <c r="M4061" t="s">
        <v>90</v>
      </c>
      <c r="N4061" s="6" t="s">
        <v>8402</v>
      </c>
      <c r="P4061" s="6" t="s">
        <v>8403</v>
      </c>
      <c r="Q4061" s="6" t="s">
        <v>90</v>
      </c>
      <c r="R4061" s="6" t="s">
        <v>10921</v>
      </c>
      <c r="S4061" s="6"/>
    </row>
    <row r="4062" spans="1:19" ht="15" hidden="1" customHeight="1" x14ac:dyDescent="0.25">
      <c r="A4062" t="s">
        <v>10922</v>
      </c>
      <c r="B4062" s="6" t="s">
        <v>10923</v>
      </c>
      <c r="G4062" s="9"/>
      <c r="H4062" s="3" t="e">
        <f>IF(I4062="",200,VLOOKUP(I4062,#REF!,2,FALSE))</f>
        <v>#REF!</v>
      </c>
      <c r="I4062" t="s">
        <v>23</v>
      </c>
      <c r="J4062" s="3" t="s">
        <v>11</v>
      </c>
      <c r="K4062" s="3" t="s">
        <v>6</v>
      </c>
      <c r="L4062" t="s">
        <v>10638</v>
      </c>
      <c r="M4062" t="s">
        <v>90</v>
      </c>
      <c r="N4062" s="6" t="s">
        <v>8407</v>
      </c>
      <c r="P4062" s="6" t="s">
        <v>8408</v>
      </c>
      <c r="Q4062" s="6" t="s">
        <v>90</v>
      </c>
      <c r="R4062" s="6" t="s">
        <v>10924</v>
      </c>
      <c r="S4062" s="6"/>
    </row>
    <row r="4063" spans="1:19" ht="15" hidden="1" customHeight="1" x14ac:dyDescent="0.25">
      <c r="A4063" t="s">
        <v>10925</v>
      </c>
      <c r="B4063" s="6" t="s">
        <v>10926</v>
      </c>
      <c r="G4063" s="9"/>
      <c r="H4063" s="3" t="e">
        <f>IF(I4063="",200,VLOOKUP(I4063,#REF!,2,FALSE))</f>
        <v>#REF!</v>
      </c>
      <c r="I4063" t="s">
        <v>23</v>
      </c>
      <c r="J4063" s="3" t="s">
        <v>11</v>
      </c>
      <c r="K4063" s="3" t="s">
        <v>6</v>
      </c>
      <c r="L4063" t="s">
        <v>10638</v>
      </c>
      <c r="M4063" t="s">
        <v>90</v>
      </c>
      <c r="N4063" s="6" t="s">
        <v>10927</v>
      </c>
      <c r="P4063" s="6" t="s">
        <v>10928</v>
      </c>
      <c r="Q4063" s="6" t="s">
        <v>90</v>
      </c>
      <c r="R4063" s="6" t="s">
        <v>10929</v>
      </c>
      <c r="S4063" s="6"/>
    </row>
    <row r="4064" spans="1:19" ht="15" hidden="1" customHeight="1" x14ac:dyDescent="0.25">
      <c r="A4064" t="s">
        <v>10930</v>
      </c>
      <c r="B4064" s="6" t="s">
        <v>10931</v>
      </c>
      <c r="G4064" s="9"/>
      <c r="H4064" s="3" t="e">
        <f>IF(I4064="",200,VLOOKUP(I4064,#REF!,2,FALSE))</f>
        <v>#REF!</v>
      </c>
      <c r="I4064" t="s">
        <v>23</v>
      </c>
      <c r="J4064" s="3" t="s">
        <v>11</v>
      </c>
      <c r="K4064" s="3" t="s">
        <v>6</v>
      </c>
      <c r="L4064" t="s">
        <v>10638</v>
      </c>
      <c r="M4064" t="s">
        <v>90</v>
      </c>
      <c r="N4064" s="6" t="s">
        <v>8412</v>
      </c>
      <c r="P4064" s="6" t="s">
        <v>8413</v>
      </c>
      <c r="Q4064" s="6" t="s">
        <v>90</v>
      </c>
      <c r="R4064" s="6" t="s">
        <v>8419</v>
      </c>
      <c r="S4064" s="6"/>
    </row>
    <row r="4065" spans="1:19" ht="15" hidden="1" customHeight="1" x14ac:dyDescent="0.25">
      <c r="A4065" t="s">
        <v>10932</v>
      </c>
      <c r="B4065" s="6" t="s">
        <v>10933</v>
      </c>
      <c r="G4065" s="9"/>
      <c r="H4065" s="3" t="e">
        <f>IF(I4065="",200,VLOOKUP(I4065,#REF!,2,FALSE))</f>
        <v>#REF!</v>
      </c>
      <c r="I4065" t="s">
        <v>23</v>
      </c>
      <c r="J4065" s="3" t="s">
        <v>11</v>
      </c>
      <c r="K4065" s="3" t="s">
        <v>6</v>
      </c>
      <c r="L4065" t="s">
        <v>10638</v>
      </c>
      <c r="M4065" t="s">
        <v>90</v>
      </c>
      <c r="N4065" s="6" t="s">
        <v>10934</v>
      </c>
      <c r="P4065" s="6" t="s">
        <v>10935</v>
      </c>
      <c r="Q4065" s="6" t="s">
        <v>90</v>
      </c>
      <c r="R4065" s="6" t="s">
        <v>10936</v>
      </c>
      <c r="S4065" s="6"/>
    </row>
    <row r="4066" spans="1:19" ht="15" hidden="1" customHeight="1" x14ac:dyDescent="0.25">
      <c r="A4066" t="s">
        <v>10937</v>
      </c>
      <c r="B4066" s="6" t="s">
        <v>10938</v>
      </c>
      <c r="G4066" s="9"/>
      <c r="H4066" s="3" t="e">
        <f>IF(I4066="",200,VLOOKUP(I4066,#REF!,2,FALSE))</f>
        <v>#REF!</v>
      </c>
      <c r="I4066" t="s">
        <v>23</v>
      </c>
      <c r="J4066" s="3" t="s">
        <v>11</v>
      </c>
      <c r="K4066" s="3" t="s">
        <v>6</v>
      </c>
      <c r="L4066" t="s">
        <v>10638</v>
      </c>
      <c r="M4066" t="s">
        <v>90</v>
      </c>
      <c r="N4066" s="6" t="s">
        <v>8402</v>
      </c>
      <c r="P4066" s="6" t="s">
        <v>10939</v>
      </c>
      <c r="Q4066" s="6" t="s">
        <v>90</v>
      </c>
      <c r="R4066" s="6" t="s">
        <v>10940</v>
      </c>
      <c r="S4066" s="6"/>
    </row>
    <row r="4067" spans="1:19" ht="15" hidden="1" customHeight="1" x14ac:dyDescent="0.25">
      <c r="A4067" t="s">
        <v>10941</v>
      </c>
      <c r="B4067" s="6" t="s">
        <v>10942</v>
      </c>
      <c r="G4067" s="9"/>
      <c r="H4067" s="3" t="e">
        <f>IF(I4067="",200,VLOOKUP(I4067,#REF!,2,FALSE))</f>
        <v>#REF!</v>
      </c>
      <c r="I4067" t="s">
        <v>23</v>
      </c>
      <c r="J4067" s="3" t="s">
        <v>11</v>
      </c>
      <c r="K4067" s="3" t="s">
        <v>6</v>
      </c>
      <c r="L4067" t="s">
        <v>10638</v>
      </c>
      <c r="M4067" t="s">
        <v>90</v>
      </c>
      <c r="N4067" s="6" t="s">
        <v>10943</v>
      </c>
      <c r="P4067" s="6" t="s">
        <v>10944</v>
      </c>
      <c r="Q4067" s="6" t="s">
        <v>90</v>
      </c>
      <c r="R4067" s="6" t="s">
        <v>10945</v>
      </c>
      <c r="S4067" s="6"/>
    </row>
    <row r="4068" spans="1:19" ht="15" hidden="1" customHeight="1" x14ac:dyDescent="0.25">
      <c r="A4068" t="s">
        <v>10946</v>
      </c>
      <c r="B4068" s="6" t="s">
        <v>10947</v>
      </c>
      <c r="G4068" s="9"/>
      <c r="H4068" s="3" t="e">
        <f>IF(I4068="",200,VLOOKUP(I4068,#REF!,2,FALSE))</f>
        <v>#REF!</v>
      </c>
      <c r="I4068" t="s">
        <v>23</v>
      </c>
      <c r="J4068" s="3" t="s">
        <v>11</v>
      </c>
      <c r="K4068" s="3" t="s">
        <v>6</v>
      </c>
      <c r="L4068" t="s">
        <v>10638</v>
      </c>
      <c r="M4068" t="s">
        <v>90</v>
      </c>
      <c r="N4068" s="6" t="s">
        <v>10948</v>
      </c>
      <c r="P4068" s="6" t="s">
        <v>10949</v>
      </c>
      <c r="Q4068" s="6" t="s">
        <v>90</v>
      </c>
      <c r="R4068" s="6" t="s">
        <v>10950</v>
      </c>
      <c r="S4068" s="6"/>
    </row>
    <row r="4069" spans="1:19" ht="15" hidden="1" customHeight="1" x14ac:dyDescent="0.25">
      <c r="A4069" t="s">
        <v>10951</v>
      </c>
      <c r="B4069" s="6" t="s">
        <v>10952</v>
      </c>
      <c r="G4069" s="9"/>
      <c r="H4069" s="3" t="e">
        <f>IF(I4069="",200,VLOOKUP(I4069,#REF!,2,FALSE))</f>
        <v>#REF!</v>
      </c>
      <c r="I4069" t="s">
        <v>23</v>
      </c>
      <c r="J4069" s="3" t="s">
        <v>11</v>
      </c>
      <c r="K4069" s="3" t="s">
        <v>6</v>
      </c>
      <c r="L4069" t="s">
        <v>10638</v>
      </c>
      <c r="M4069" t="s">
        <v>90</v>
      </c>
      <c r="N4069" s="6" t="s">
        <v>8402</v>
      </c>
      <c r="P4069" s="6" t="s">
        <v>10953</v>
      </c>
      <c r="Q4069" s="6" t="s">
        <v>90</v>
      </c>
      <c r="R4069" s="6" t="s">
        <v>10954</v>
      </c>
      <c r="S4069" s="6"/>
    </row>
    <row r="4070" spans="1:19" ht="15" hidden="1" customHeight="1" x14ac:dyDescent="0.25">
      <c r="A4070" t="s">
        <v>10955</v>
      </c>
      <c r="B4070" s="6" t="s">
        <v>10956</v>
      </c>
      <c r="G4070" s="9"/>
      <c r="H4070" s="3" t="e">
        <f>IF(I4070="",200,VLOOKUP(I4070,#REF!,2,FALSE))</f>
        <v>#REF!</v>
      </c>
      <c r="I4070" t="s">
        <v>23</v>
      </c>
      <c r="J4070" s="3" t="s">
        <v>11</v>
      </c>
      <c r="K4070" s="3" t="s">
        <v>6</v>
      </c>
      <c r="L4070" t="s">
        <v>10638</v>
      </c>
      <c r="M4070" t="s">
        <v>90</v>
      </c>
      <c r="N4070" s="6" t="s">
        <v>8402</v>
      </c>
      <c r="P4070" s="6" t="s">
        <v>10957</v>
      </c>
      <c r="Q4070" s="6" t="s">
        <v>90</v>
      </c>
      <c r="R4070" s="6" t="s">
        <v>8414</v>
      </c>
      <c r="S4070" s="6"/>
    </row>
    <row r="4071" spans="1:19" ht="15" hidden="1" customHeight="1" x14ac:dyDescent="0.25">
      <c r="A4071" t="s">
        <v>10958</v>
      </c>
      <c r="B4071" s="6" t="s">
        <v>10959</v>
      </c>
      <c r="G4071" s="9"/>
      <c r="H4071" s="3" t="e">
        <f>IF(I4071="",200,VLOOKUP(I4071,#REF!,2,FALSE))</f>
        <v>#REF!</v>
      </c>
      <c r="I4071" t="s">
        <v>23</v>
      </c>
      <c r="J4071" s="3" t="s">
        <v>11</v>
      </c>
      <c r="K4071" s="3" t="s">
        <v>6</v>
      </c>
      <c r="L4071" t="s">
        <v>10638</v>
      </c>
      <c r="M4071" t="s">
        <v>90</v>
      </c>
      <c r="N4071" s="6" t="s">
        <v>10960</v>
      </c>
      <c r="P4071" s="6" t="s">
        <v>10961</v>
      </c>
      <c r="Q4071" s="6" t="s">
        <v>90</v>
      </c>
      <c r="R4071" s="6" t="s">
        <v>10962</v>
      </c>
      <c r="S4071" s="6"/>
    </row>
    <row r="4072" spans="1:19" ht="15" hidden="1" customHeight="1" x14ac:dyDescent="0.25">
      <c r="A4072" t="s">
        <v>10963</v>
      </c>
      <c r="B4072" s="6" t="s">
        <v>10964</v>
      </c>
      <c r="G4072" s="9"/>
      <c r="H4072" s="3" t="e">
        <f>IF(I4072="",200,VLOOKUP(I4072,#REF!,2,FALSE))</f>
        <v>#REF!</v>
      </c>
      <c r="I4072" t="s">
        <v>23</v>
      </c>
      <c r="J4072" s="3" t="s">
        <v>11</v>
      </c>
      <c r="K4072" s="3" t="s">
        <v>6</v>
      </c>
      <c r="L4072" t="s">
        <v>10638</v>
      </c>
      <c r="M4072" t="s">
        <v>90</v>
      </c>
      <c r="N4072" s="6" t="s">
        <v>10965</v>
      </c>
      <c r="P4072" s="6" t="s">
        <v>10966</v>
      </c>
      <c r="Q4072" s="6" t="s">
        <v>90</v>
      </c>
      <c r="R4072" s="6" t="s">
        <v>90</v>
      </c>
      <c r="S4072" s="6"/>
    </row>
    <row r="4073" spans="1:19" ht="15" hidden="1" customHeight="1" x14ac:dyDescent="0.25">
      <c r="A4073" t="s">
        <v>10967</v>
      </c>
      <c r="B4073" s="6" t="s">
        <v>10968</v>
      </c>
      <c r="G4073" s="9"/>
      <c r="H4073" s="3" t="e">
        <f>IF(I4073="",200,VLOOKUP(I4073,#REF!,2,FALSE))</f>
        <v>#REF!</v>
      </c>
      <c r="I4073" t="s">
        <v>23</v>
      </c>
      <c r="J4073" s="3" t="s">
        <v>11</v>
      </c>
      <c r="K4073" s="3" t="s">
        <v>6</v>
      </c>
      <c r="L4073" t="s">
        <v>10638</v>
      </c>
      <c r="M4073" t="s">
        <v>90</v>
      </c>
      <c r="N4073" s="6" t="s">
        <v>8402</v>
      </c>
      <c r="P4073" s="6" t="s">
        <v>10969</v>
      </c>
      <c r="Q4073" s="6" t="s">
        <v>90</v>
      </c>
      <c r="R4073" s="6" t="s">
        <v>8429</v>
      </c>
      <c r="S4073" s="6"/>
    </row>
    <row r="4074" spans="1:19" ht="15" hidden="1" customHeight="1" x14ac:dyDescent="0.25">
      <c r="A4074" t="s">
        <v>10970</v>
      </c>
      <c r="B4074" s="6" t="s">
        <v>10971</v>
      </c>
      <c r="G4074" s="9"/>
      <c r="H4074" s="3" t="e">
        <f>IF(I4074="",200,VLOOKUP(I4074,#REF!,2,FALSE))</f>
        <v>#REF!</v>
      </c>
      <c r="I4074" t="s">
        <v>23</v>
      </c>
      <c r="J4074" s="3" t="s">
        <v>11</v>
      </c>
      <c r="K4074" s="3" t="s">
        <v>6</v>
      </c>
      <c r="L4074" t="s">
        <v>10638</v>
      </c>
      <c r="M4074" t="s">
        <v>90</v>
      </c>
      <c r="N4074" s="6" t="s">
        <v>10972</v>
      </c>
      <c r="P4074" s="6" t="s">
        <v>10973</v>
      </c>
      <c r="Q4074" s="6" t="s">
        <v>90</v>
      </c>
      <c r="R4074" s="6" t="s">
        <v>10974</v>
      </c>
      <c r="S4074" s="6"/>
    </row>
    <row r="4075" spans="1:19" ht="15" hidden="1" customHeight="1" x14ac:dyDescent="0.25">
      <c r="A4075" t="s">
        <v>10975</v>
      </c>
      <c r="B4075" s="6" t="s">
        <v>10976</v>
      </c>
      <c r="G4075" s="9"/>
      <c r="H4075" s="3" t="e">
        <f>IF(I4075="",200,VLOOKUP(I4075,#REF!,2,FALSE))</f>
        <v>#REF!</v>
      </c>
      <c r="I4075" t="s">
        <v>23</v>
      </c>
      <c r="J4075" s="3" t="s">
        <v>11</v>
      </c>
      <c r="K4075" s="3" t="s">
        <v>6</v>
      </c>
      <c r="L4075" t="s">
        <v>10638</v>
      </c>
      <c r="M4075" t="s">
        <v>90</v>
      </c>
      <c r="N4075" s="6" t="s">
        <v>8402</v>
      </c>
      <c r="P4075" s="6" t="s">
        <v>10977</v>
      </c>
      <c r="Q4075" s="6" t="s">
        <v>90</v>
      </c>
      <c r="R4075" s="6" t="s">
        <v>10978</v>
      </c>
      <c r="S4075" s="6"/>
    </row>
    <row r="4076" spans="1:19" ht="15" hidden="1" customHeight="1" x14ac:dyDescent="0.25">
      <c r="A4076" t="s">
        <v>10979</v>
      </c>
      <c r="B4076" s="6" t="s">
        <v>10980</v>
      </c>
      <c r="G4076" s="9"/>
      <c r="H4076" s="3" t="e">
        <f>IF(I4076="",200,VLOOKUP(I4076,#REF!,2,FALSE))</f>
        <v>#REF!</v>
      </c>
      <c r="I4076" t="s">
        <v>23</v>
      </c>
      <c r="J4076" s="3" t="s">
        <v>11</v>
      </c>
      <c r="K4076" s="3" t="s">
        <v>6</v>
      </c>
      <c r="L4076" t="s">
        <v>10638</v>
      </c>
      <c r="M4076" t="s">
        <v>90</v>
      </c>
      <c r="N4076" s="6" t="s">
        <v>8417</v>
      </c>
      <c r="P4076" s="6" t="s">
        <v>8418</v>
      </c>
      <c r="Q4076" s="6" t="s">
        <v>90</v>
      </c>
      <c r="R4076" s="6" t="s">
        <v>10981</v>
      </c>
      <c r="S4076" s="6"/>
    </row>
    <row r="4077" spans="1:19" ht="15" hidden="1" customHeight="1" x14ac:dyDescent="0.25">
      <c r="A4077" t="s">
        <v>10982</v>
      </c>
      <c r="B4077" s="6" t="s">
        <v>10983</v>
      </c>
      <c r="G4077" s="9"/>
      <c r="H4077" s="3" t="e">
        <f>IF(I4077="",200,VLOOKUP(I4077,#REF!,2,FALSE))</f>
        <v>#REF!</v>
      </c>
      <c r="I4077" t="s">
        <v>23</v>
      </c>
      <c r="J4077" s="3" t="s">
        <v>11</v>
      </c>
      <c r="K4077" s="3" t="s">
        <v>6</v>
      </c>
      <c r="L4077" t="s">
        <v>10638</v>
      </c>
      <c r="M4077" t="s">
        <v>90</v>
      </c>
      <c r="N4077" s="6" t="s">
        <v>10984</v>
      </c>
      <c r="P4077" s="6" t="s">
        <v>10985</v>
      </c>
      <c r="Q4077" s="6" t="s">
        <v>90</v>
      </c>
      <c r="R4077" s="6" t="s">
        <v>8399</v>
      </c>
      <c r="S4077" s="6"/>
    </row>
    <row r="4078" spans="1:19" ht="15" hidden="1" customHeight="1" x14ac:dyDescent="0.25">
      <c r="A4078" t="s">
        <v>10986</v>
      </c>
      <c r="B4078" s="6" t="s">
        <v>10987</v>
      </c>
      <c r="G4078" s="9"/>
      <c r="H4078" s="3" t="e">
        <f>IF(I4078="",200,VLOOKUP(I4078,#REF!,2,FALSE))</f>
        <v>#REF!</v>
      </c>
      <c r="I4078" t="s">
        <v>23</v>
      </c>
      <c r="J4078" s="3" t="s">
        <v>11</v>
      </c>
      <c r="K4078" s="3" t="s">
        <v>6</v>
      </c>
      <c r="L4078" t="s">
        <v>10638</v>
      </c>
      <c r="M4078" t="s">
        <v>90</v>
      </c>
      <c r="N4078" s="6" t="s">
        <v>10988</v>
      </c>
      <c r="P4078" s="6" t="s">
        <v>10989</v>
      </c>
      <c r="Q4078" s="6" t="s">
        <v>90</v>
      </c>
      <c r="R4078" s="6" t="s">
        <v>8409</v>
      </c>
      <c r="S4078" s="6"/>
    </row>
    <row r="4079" spans="1:19" ht="15" hidden="1" customHeight="1" x14ac:dyDescent="0.25">
      <c r="A4079" t="s">
        <v>10990</v>
      </c>
      <c r="B4079" s="6" t="s">
        <v>10991</v>
      </c>
      <c r="G4079" s="9"/>
      <c r="H4079" s="3" t="e">
        <f>IF(I4079="",200,VLOOKUP(I4079,#REF!,2,FALSE))</f>
        <v>#REF!</v>
      </c>
      <c r="I4079" t="s">
        <v>23</v>
      </c>
      <c r="J4079" s="3" t="s">
        <v>11</v>
      </c>
      <c r="K4079" s="3" t="s">
        <v>6</v>
      </c>
      <c r="L4079" t="s">
        <v>10638</v>
      </c>
      <c r="M4079" t="s">
        <v>90</v>
      </c>
      <c r="N4079" s="6" t="s">
        <v>10992</v>
      </c>
      <c r="P4079" s="6" t="s">
        <v>10993</v>
      </c>
      <c r="Q4079" s="6" t="s">
        <v>90</v>
      </c>
      <c r="R4079" s="6" t="s">
        <v>8404</v>
      </c>
      <c r="S4079" s="6"/>
    </row>
    <row r="4080" spans="1:19" ht="15" hidden="1" customHeight="1" x14ac:dyDescent="0.25">
      <c r="A4080" t="s">
        <v>10994</v>
      </c>
      <c r="B4080" s="6" t="s">
        <v>10995</v>
      </c>
      <c r="G4080" s="9"/>
      <c r="H4080" s="3" t="e">
        <f>IF(I4080="",200,VLOOKUP(I4080,#REF!,2,FALSE))</f>
        <v>#REF!</v>
      </c>
      <c r="I4080" t="s">
        <v>23</v>
      </c>
      <c r="J4080" s="3" t="s">
        <v>11</v>
      </c>
      <c r="K4080" s="3" t="s">
        <v>6</v>
      </c>
      <c r="L4080" t="s">
        <v>10638</v>
      </c>
      <c r="M4080" t="s">
        <v>90</v>
      </c>
      <c r="N4080" s="6" t="s">
        <v>10996</v>
      </c>
      <c r="P4080" s="6" t="s">
        <v>10997</v>
      </c>
      <c r="Q4080" s="6" t="s">
        <v>90</v>
      </c>
      <c r="R4080" s="6" t="s">
        <v>8394</v>
      </c>
      <c r="S4080" s="6"/>
    </row>
    <row r="4081" spans="1:19" ht="15" hidden="1" customHeight="1" x14ac:dyDescent="0.25">
      <c r="A4081" t="s">
        <v>10998</v>
      </c>
      <c r="B4081" s="6" t="s">
        <v>10999</v>
      </c>
      <c r="G4081" s="9"/>
      <c r="H4081" s="3" t="e">
        <f>IF(I4081="",200,VLOOKUP(I4081,#REF!,2,FALSE))</f>
        <v>#REF!</v>
      </c>
      <c r="I4081" t="s">
        <v>23</v>
      </c>
      <c r="J4081" s="3" t="s">
        <v>11</v>
      </c>
      <c r="K4081" s="3" t="s">
        <v>6</v>
      </c>
      <c r="L4081" t="s">
        <v>10638</v>
      </c>
      <c r="M4081" t="s">
        <v>90</v>
      </c>
      <c r="N4081" s="6" t="s">
        <v>8422</v>
      </c>
      <c r="P4081" s="6" t="s">
        <v>8423</v>
      </c>
      <c r="Q4081" s="6" t="s">
        <v>90</v>
      </c>
      <c r="R4081" s="6" t="s">
        <v>11000</v>
      </c>
      <c r="S4081" s="6"/>
    </row>
    <row r="4082" spans="1:19" ht="15" hidden="1" customHeight="1" x14ac:dyDescent="0.25">
      <c r="A4082" t="s">
        <v>11001</v>
      </c>
      <c r="B4082" s="6" t="s">
        <v>11002</v>
      </c>
      <c r="G4082" s="9"/>
      <c r="H4082" s="3" t="e">
        <f>IF(I4082="",200,VLOOKUP(I4082,#REF!,2,FALSE))</f>
        <v>#REF!</v>
      </c>
      <c r="I4082" t="s">
        <v>23</v>
      </c>
      <c r="J4082" s="3" t="s">
        <v>11</v>
      </c>
      <c r="K4082" s="3" t="s">
        <v>6</v>
      </c>
      <c r="L4082" t="s">
        <v>10638</v>
      </c>
      <c r="M4082" t="s">
        <v>90</v>
      </c>
      <c r="N4082" s="6" t="s">
        <v>8427</v>
      </c>
      <c r="P4082" s="6" t="s">
        <v>8428</v>
      </c>
      <c r="Q4082" s="6" t="s">
        <v>90</v>
      </c>
      <c r="R4082" s="6" t="s">
        <v>11003</v>
      </c>
      <c r="S4082" s="6"/>
    </row>
    <row r="4083" spans="1:19" ht="15" hidden="1" customHeight="1" x14ac:dyDescent="0.25">
      <c r="A4083" t="s">
        <v>11004</v>
      </c>
      <c r="B4083" s="6" t="s">
        <v>11005</v>
      </c>
      <c r="G4083" s="9"/>
      <c r="H4083" s="3" t="e">
        <f>IF(I4083="",200,VLOOKUP(I4083,#REF!,2,FALSE))</f>
        <v>#REF!</v>
      </c>
      <c r="I4083" t="s">
        <v>23</v>
      </c>
      <c r="J4083" s="3" t="s">
        <v>11</v>
      </c>
      <c r="K4083" s="3" t="s">
        <v>6</v>
      </c>
      <c r="L4083" t="s">
        <v>10638</v>
      </c>
      <c r="M4083" t="s">
        <v>90</v>
      </c>
      <c r="N4083" s="6" t="s">
        <v>11006</v>
      </c>
      <c r="P4083" s="6" t="s">
        <v>11007</v>
      </c>
      <c r="Q4083" s="6" t="s">
        <v>90</v>
      </c>
      <c r="R4083" s="6" t="s">
        <v>8424</v>
      </c>
      <c r="S4083" s="6"/>
    </row>
    <row r="4084" spans="1:19" ht="15" hidden="1" customHeight="1" x14ac:dyDescent="0.25">
      <c r="A4084" t="s">
        <v>11008</v>
      </c>
      <c r="B4084" s="6" t="s">
        <v>11009</v>
      </c>
      <c r="G4084" s="9"/>
      <c r="H4084" s="3" t="e">
        <f>IF(I4084="",200,VLOOKUP(I4084,#REF!,2,FALSE))</f>
        <v>#REF!</v>
      </c>
      <c r="I4084" t="s">
        <v>23</v>
      </c>
      <c r="J4084" s="3" t="s">
        <v>11</v>
      </c>
      <c r="K4084" s="3" t="s">
        <v>6</v>
      </c>
      <c r="L4084" t="s">
        <v>10638</v>
      </c>
      <c r="M4084" t="s">
        <v>90</v>
      </c>
      <c r="N4084" s="6" t="s">
        <v>8402</v>
      </c>
      <c r="P4084" s="6" t="s">
        <v>11010</v>
      </c>
      <c r="Q4084" s="6" t="s">
        <v>90</v>
      </c>
      <c r="R4084" s="6" t="s">
        <v>11011</v>
      </c>
      <c r="S4084" s="6"/>
    </row>
    <row r="4085" spans="1:19" ht="15" hidden="1" customHeight="1" x14ac:dyDescent="0.25">
      <c r="A4085" t="s">
        <v>11012</v>
      </c>
      <c r="B4085" s="6" t="s">
        <v>11013</v>
      </c>
      <c r="G4085" s="9"/>
      <c r="H4085" s="3" t="e">
        <f>IF(I4085="",200,VLOOKUP(I4085,#REF!,2,FALSE))</f>
        <v>#REF!</v>
      </c>
      <c r="I4085" t="s">
        <v>23</v>
      </c>
      <c r="J4085" s="3" t="s">
        <v>11</v>
      </c>
      <c r="K4085" s="3" t="s">
        <v>6</v>
      </c>
      <c r="L4085" t="s">
        <v>10638</v>
      </c>
      <c r="M4085" t="s">
        <v>90</v>
      </c>
      <c r="N4085" s="6" t="s">
        <v>11014</v>
      </c>
      <c r="P4085" s="6" t="s">
        <v>10973</v>
      </c>
      <c r="Q4085" s="6" t="s">
        <v>90</v>
      </c>
      <c r="R4085" s="6" t="s">
        <v>11015</v>
      </c>
      <c r="S4085" s="6"/>
    </row>
    <row r="4086" spans="1:19" ht="15" hidden="1" customHeight="1" x14ac:dyDescent="0.25">
      <c r="A4086" t="s">
        <v>11016</v>
      </c>
      <c r="B4086" s="6" t="s">
        <v>11017</v>
      </c>
      <c r="G4086" s="9"/>
      <c r="H4086" s="3" t="e">
        <f>IF(I4086="",200,VLOOKUP(I4086,#REF!,2,FALSE))</f>
        <v>#REF!</v>
      </c>
      <c r="I4086" t="s">
        <v>23</v>
      </c>
      <c r="J4086" s="3" t="s">
        <v>11</v>
      </c>
      <c r="K4086" s="3" t="s">
        <v>6</v>
      </c>
      <c r="L4086" t="s">
        <v>10638</v>
      </c>
      <c r="M4086" t="s">
        <v>90</v>
      </c>
      <c r="N4086" s="6" t="s">
        <v>11018</v>
      </c>
      <c r="P4086" s="6" t="s">
        <v>11019</v>
      </c>
      <c r="Q4086" s="6" t="s">
        <v>90</v>
      </c>
      <c r="R4086" s="6" t="s">
        <v>11020</v>
      </c>
      <c r="S4086" s="6"/>
    </row>
    <row r="4087" spans="1:19" ht="15" hidden="1" customHeight="1" x14ac:dyDescent="0.25">
      <c r="A4087" t="s">
        <v>11021</v>
      </c>
      <c r="B4087" s="6" t="s">
        <v>11022</v>
      </c>
      <c r="G4087" s="9"/>
      <c r="H4087" s="3" t="e">
        <f>IF(I4087="",200,VLOOKUP(I4087,#REF!,2,FALSE))</f>
        <v>#REF!</v>
      </c>
      <c r="I4087" t="s">
        <v>23</v>
      </c>
      <c r="J4087" s="3" t="s">
        <v>11</v>
      </c>
      <c r="K4087" s="3" t="s">
        <v>6</v>
      </c>
      <c r="L4087" t="s">
        <v>10638</v>
      </c>
      <c r="M4087" t="s">
        <v>90</v>
      </c>
      <c r="N4087" s="6" t="s">
        <v>11023</v>
      </c>
      <c r="P4087" s="6" t="s">
        <v>11019</v>
      </c>
      <c r="Q4087" s="6" t="s">
        <v>90</v>
      </c>
      <c r="R4087" s="6" t="s">
        <v>11024</v>
      </c>
      <c r="S4087" s="6"/>
    </row>
    <row r="4088" spans="1:19" ht="15" hidden="1" customHeight="1" x14ac:dyDescent="0.25">
      <c r="A4088" t="s">
        <v>11025</v>
      </c>
      <c r="B4088" s="6" t="s">
        <v>11026</v>
      </c>
      <c r="H4088" s="3" t="e">
        <f>IF(I4088="",200,VLOOKUP(I4088,#REF!,2,FALSE))</f>
        <v>#REF!</v>
      </c>
      <c r="I4088" t="s">
        <v>23</v>
      </c>
      <c r="J4088" s="3" t="s">
        <v>85</v>
      </c>
      <c r="K4088" s="3" t="s">
        <v>6</v>
      </c>
      <c r="L4088" t="s">
        <v>10730</v>
      </c>
      <c r="M4088" t="s">
        <v>90</v>
      </c>
      <c r="N4088" s="6" t="s">
        <v>8402</v>
      </c>
      <c r="P4088" s="6" t="s">
        <v>10901</v>
      </c>
      <c r="Q4088" s="6" t="s">
        <v>90</v>
      </c>
      <c r="R4088" s="6" t="s">
        <v>10902</v>
      </c>
      <c r="S4088" s="6"/>
    </row>
    <row r="4089" spans="1:19" ht="15" hidden="1" customHeight="1" x14ac:dyDescent="0.25">
      <c r="A4089" t="s">
        <v>11027</v>
      </c>
      <c r="B4089" s="6" t="s">
        <v>11028</v>
      </c>
      <c r="H4089" s="3" t="e">
        <f>IF(I4089="",200,VLOOKUP(I4089,#REF!,2,FALSE))</f>
        <v>#REF!</v>
      </c>
      <c r="I4089" t="s">
        <v>23</v>
      </c>
      <c r="J4089" s="3" t="s">
        <v>85</v>
      </c>
      <c r="K4089" s="3" t="s">
        <v>6</v>
      </c>
      <c r="L4089" t="s">
        <v>10730</v>
      </c>
      <c r="M4089" t="s">
        <v>90</v>
      </c>
      <c r="N4089" s="6" t="s">
        <v>8392</v>
      </c>
      <c r="P4089" s="6" t="s">
        <v>8393</v>
      </c>
      <c r="Q4089" s="6" t="s">
        <v>90</v>
      </c>
      <c r="R4089" s="6" t="s">
        <v>10905</v>
      </c>
      <c r="S4089" s="6"/>
    </row>
    <row r="4090" spans="1:19" ht="15" hidden="1" customHeight="1" x14ac:dyDescent="0.25">
      <c r="A4090" t="s">
        <v>11029</v>
      </c>
      <c r="B4090" s="6" t="s">
        <v>11030</v>
      </c>
      <c r="H4090" s="3" t="e">
        <f>IF(I4090="",200,VLOOKUP(I4090,#REF!,2,FALSE))</f>
        <v>#REF!</v>
      </c>
      <c r="I4090" t="s">
        <v>23</v>
      </c>
      <c r="J4090" s="3" t="s">
        <v>85</v>
      </c>
      <c r="K4090" s="3" t="s">
        <v>6</v>
      </c>
      <c r="L4090" t="s">
        <v>10730</v>
      </c>
      <c r="M4090" t="s">
        <v>90</v>
      </c>
      <c r="N4090" s="6" t="s">
        <v>10908</v>
      </c>
      <c r="P4090" s="6" t="s">
        <v>10909</v>
      </c>
      <c r="Q4090" s="6" t="s">
        <v>90</v>
      </c>
      <c r="R4090" s="6" t="s">
        <v>10910</v>
      </c>
      <c r="S4090" s="6"/>
    </row>
    <row r="4091" spans="1:19" ht="15" hidden="1" customHeight="1" x14ac:dyDescent="0.25">
      <c r="A4091" t="s">
        <v>11031</v>
      </c>
      <c r="B4091" s="6" t="s">
        <v>11032</v>
      </c>
      <c r="H4091" s="3" t="e">
        <f>IF(I4091="",200,VLOOKUP(I4091,#REF!,2,FALSE))</f>
        <v>#REF!</v>
      </c>
      <c r="I4091" t="s">
        <v>23</v>
      </c>
      <c r="J4091" s="3" t="s">
        <v>85</v>
      </c>
      <c r="K4091" s="3" t="s">
        <v>6</v>
      </c>
      <c r="L4091" t="s">
        <v>10730</v>
      </c>
      <c r="M4091" t="s">
        <v>90</v>
      </c>
      <c r="N4091" s="6" t="s">
        <v>10913</v>
      </c>
      <c r="P4091" s="6" t="s">
        <v>10914</v>
      </c>
      <c r="Q4091" s="6" t="s">
        <v>90</v>
      </c>
      <c r="R4091" s="6" t="s">
        <v>10915</v>
      </c>
      <c r="S4091" s="6"/>
    </row>
    <row r="4092" spans="1:19" ht="15" hidden="1" customHeight="1" x14ac:dyDescent="0.25">
      <c r="A4092" t="s">
        <v>11033</v>
      </c>
      <c r="B4092" s="6" t="s">
        <v>11034</v>
      </c>
      <c r="H4092" s="3" t="e">
        <f>IF(I4092="",200,VLOOKUP(I4092,#REF!,2,FALSE))</f>
        <v>#REF!</v>
      </c>
      <c r="I4092" t="s">
        <v>23</v>
      </c>
      <c r="J4092" s="3" t="s">
        <v>85</v>
      </c>
      <c r="K4092" s="3" t="s">
        <v>6</v>
      </c>
      <c r="L4092" t="s">
        <v>10730</v>
      </c>
      <c r="M4092" t="s">
        <v>90</v>
      </c>
      <c r="N4092" s="6" t="s">
        <v>8397</v>
      </c>
      <c r="P4092" s="6" t="s">
        <v>8398</v>
      </c>
      <c r="Q4092" s="6" t="s">
        <v>90</v>
      </c>
      <c r="R4092" s="6" t="s">
        <v>10918</v>
      </c>
      <c r="S4092" s="6"/>
    </row>
    <row r="4093" spans="1:19" ht="15" hidden="1" customHeight="1" x14ac:dyDescent="0.25">
      <c r="A4093" t="s">
        <v>11035</v>
      </c>
      <c r="B4093" s="6" t="s">
        <v>11036</v>
      </c>
      <c r="H4093" s="3" t="e">
        <f>IF(I4093="",200,VLOOKUP(I4093,#REF!,2,FALSE))</f>
        <v>#REF!</v>
      </c>
      <c r="I4093" t="s">
        <v>23</v>
      </c>
      <c r="J4093" s="3" t="s">
        <v>85</v>
      </c>
      <c r="K4093" s="3" t="s">
        <v>6</v>
      </c>
      <c r="L4093" t="s">
        <v>10730</v>
      </c>
      <c r="M4093" t="s">
        <v>90</v>
      </c>
      <c r="N4093" s="6" t="s">
        <v>8402</v>
      </c>
      <c r="P4093" s="6" t="s">
        <v>8403</v>
      </c>
      <c r="Q4093" s="6" t="s">
        <v>90</v>
      </c>
      <c r="R4093" s="6" t="s">
        <v>10921</v>
      </c>
      <c r="S4093" s="6"/>
    </row>
    <row r="4094" spans="1:19" ht="15" hidden="1" customHeight="1" x14ac:dyDescent="0.25">
      <c r="A4094" t="s">
        <v>11037</v>
      </c>
      <c r="B4094" s="6" t="s">
        <v>11038</v>
      </c>
      <c r="H4094" s="3" t="e">
        <f>IF(I4094="",200,VLOOKUP(I4094,#REF!,2,FALSE))</f>
        <v>#REF!</v>
      </c>
      <c r="I4094" t="s">
        <v>23</v>
      </c>
      <c r="J4094" s="3" t="s">
        <v>85</v>
      </c>
      <c r="K4094" s="3" t="s">
        <v>6</v>
      </c>
      <c r="L4094" t="s">
        <v>10730</v>
      </c>
      <c r="M4094" t="s">
        <v>90</v>
      </c>
      <c r="N4094" s="6" t="s">
        <v>8407</v>
      </c>
      <c r="P4094" s="6" t="s">
        <v>8408</v>
      </c>
      <c r="Q4094" s="6" t="s">
        <v>90</v>
      </c>
      <c r="R4094" s="6" t="s">
        <v>10924</v>
      </c>
      <c r="S4094" s="6"/>
    </row>
    <row r="4095" spans="1:19" ht="15" hidden="1" customHeight="1" x14ac:dyDescent="0.25">
      <c r="A4095" t="s">
        <v>11039</v>
      </c>
      <c r="B4095" s="6" t="s">
        <v>11040</v>
      </c>
      <c r="H4095" s="3" t="e">
        <f>IF(I4095="",200,VLOOKUP(I4095,#REF!,2,FALSE))</f>
        <v>#REF!</v>
      </c>
      <c r="I4095" t="s">
        <v>23</v>
      </c>
      <c r="J4095" s="3" t="s">
        <v>85</v>
      </c>
      <c r="K4095" s="3" t="s">
        <v>6</v>
      </c>
      <c r="L4095" t="s">
        <v>10730</v>
      </c>
      <c r="M4095" t="s">
        <v>90</v>
      </c>
      <c r="N4095" s="6" t="s">
        <v>10927</v>
      </c>
      <c r="P4095" s="6" t="s">
        <v>10928</v>
      </c>
      <c r="Q4095" s="6" t="s">
        <v>90</v>
      </c>
      <c r="R4095" s="6" t="s">
        <v>10929</v>
      </c>
      <c r="S4095" s="6"/>
    </row>
    <row r="4096" spans="1:19" ht="15" hidden="1" customHeight="1" x14ac:dyDescent="0.25">
      <c r="A4096" t="s">
        <v>11041</v>
      </c>
      <c r="B4096" s="6" t="s">
        <v>11042</v>
      </c>
      <c r="H4096" s="3" t="e">
        <f>IF(I4096="",200,VLOOKUP(I4096,#REF!,2,FALSE))</f>
        <v>#REF!</v>
      </c>
      <c r="I4096" t="s">
        <v>23</v>
      </c>
      <c r="J4096" s="3" t="s">
        <v>85</v>
      </c>
      <c r="K4096" s="3" t="s">
        <v>6</v>
      </c>
      <c r="L4096" t="s">
        <v>10730</v>
      </c>
      <c r="M4096" t="s">
        <v>90</v>
      </c>
      <c r="N4096" s="6" t="s">
        <v>8412</v>
      </c>
      <c r="P4096" s="6" t="s">
        <v>8413</v>
      </c>
      <c r="Q4096" s="6" t="s">
        <v>90</v>
      </c>
      <c r="R4096" s="6" t="s">
        <v>8419</v>
      </c>
      <c r="S4096" s="6"/>
    </row>
    <row r="4097" spans="1:19" ht="15" hidden="1" customHeight="1" x14ac:dyDescent="0.25">
      <c r="A4097" t="s">
        <v>11043</v>
      </c>
      <c r="B4097" s="6" t="s">
        <v>11044</v>
      </c>
      <c r="H4097" s="3" t="e">
        <f>IF(I4097="",200,VLOOKUP(I4097,#REF!,2,FALSE))</f>
        <v>#REF!</v>
      </c>
      <c r="I4097" t="s">
        <v>23</v>
      </c>
      <c r="J4097" s="3" t="s">
        <v>85</v>
      </c>
      <c r="K4097" s="3" t="s">
        <v>6</v>
      </c>
      <c r="L4097" t="s">
        <v>10730</v>
      </c>
      <c r="M4097" t="s">
        <v>90</v>
      </c>
      <c r="N4097" s="6" t="s">
        <v>10934</v>
      </c>
      <c r="P4097" s="6" t="s">
        <v>10935</v>
      </c>
      <c r="Q4097" s="6" t="s">
        <v>90</v>
      </c>
      <c r="R4097" s="6" t="s">
        <v>10936</v>
      </c>
      <c r="S4097" s="6"/>
    </row>
    <row r="4098" spans="1:19" ht="15" hidden="1" customHeight="1" x14ac:dyDescent="0.25">
      <c r="A4098" t="s">
        <v>11045</v>
      </c>
      <c r="B4098" s="6" t="s">
        <v>11046</v>
      </c>
      <c r="H4098" s="3" t="e">
        <f>IF(I4098="",200,VLOOKUP(I4098,#REF!,2,FALSE))</f>
        <v>#REF!</v>
      </c>
      <c r="I4098" t="s">
        <v>23</v>
      </c>
      <c r="J4098" s="3" t="s">
        <v>85</v>
      </c>
      <c r="K4098" s="3" t="s">
        <v>6</v>
      </c>
      <c r="L4098" t="s">
        <v>10730</v>
      </c>
      <c r="M4098" t="s">
        <v>90</v>
      </c>
      <c r="N4098" s="6" t="s">
        <v>8402</v>
      </c>
      <c r="P4098" s="6" t="s">
        <v>10939</v>
      </c>
      <c r="Q4098" s="6" t="s">
        <v>90</v>
      </c>
      <c r="R4098" s="6" t="s">
        <v>10940</v>
      </c>
      <c r="S4098" s="6"/>
    </row>
    <row r="4099" spans="1:19" ht="15" hidden="1" customHeight="1" x14ac:dyDescent="0.25">
      <c r="A4099" t="s">
        <v>11047</v>
      </c>
      <c r="B4099" s="6" t="s">
        <v>11048</v>
      </c>
      <c r="H4099" s="3" t="e">
        <f>IF(I4099="",200,VLOOKUP(I4099,#REF!,2,FALSE))</f>
        <v>#REF!</v>
      </c>
      <c r="I4099" t="s">
        <v>23</v>
      </c>
      <c r="J4099" s="3" t="s">
        <v>85</v>
      </c>
      <c r="K4099" s="3" t="s">
        <v>6</v>
      </c>
      <c r="L4099" t="s">
        <v>10730</v>
      </c>
      <c r="M4099" t="s">
        <v>90</v>
      </c>
      <c r="N4099" s="6" t="s">
        <v>10943</v>
      </c>
      <c r="P4099" s="6" t="s">
        <v>10944</v>
      </c>
      <c r="Q4099" s="6" t="s">
        <v>90</v>
      </c>
      <c r="R4099" s="6" t="s">
        <v>10945</v>
      </c>
      <c r="S4099" s="6"/>
    </row>
    <row r="4100" spans="1:19" ht="15" hidden="1" customHeight="1" x14ac:dyDescent="0.25">
      <c r="A4100" t="s">
        <v>11049</v>
      </c>
      <c r="B4100" s="6" t="s">
        <v>11050</v>
      </c>
      <c r="H4100" s="3" t="e">
        <f>IF(I4100="",200,VLOOKUP(I4100,#REF!,2,FALSE))</f>
        <v>#REF!</v>
      </c>
      <c r="I4100" t="s">
        <v>23</v>
      </c>
      <c r="J4100" s="3" t="s">
        <v>85</v>
      </c>
      <c r="K4100" s="3" t="s">
        <v>6</v>
      </c>
      <c r="L4100" t="s">
        <v>10730</v>
      </c>
      <c r="M4100" t="s">
        <v>90</v>
      </c>
      <c r="N4100" s="6" t="s">
        <v>10948</v>
      </c>
      <c r="P4100" s="6" t="s">
        <v>10949</v>
      </c>
      <c r="Q4100" s="6" t="s">
        <v>90</v>
      </c>
      <c r="R4100" s="6" t="s">
        <v>10950</v>
      </c>
      <c r="S4100" s="6"/>
    </row>
    <row r="4101" spans="1:19" ht="15" hidden="1" customHeight="1" x14ac:dyDescent="0.25">
      <c r="A4101" t="s">
        <v>11051</v>
      </c>
      <c r="B4101" s="6" t="s">
        <v>11052</v>
      </c>
      <c r="H4101" s="3" t="e">
        <f>IF(I4101="",200,VLOOKUP(I4101,#REF!,2,FALSE))</f>
        <v>#REF!</v>
      </c>
      <c r="I4101" t="s">
        <v>23</v>
      </c>
      <c r="J4101" s="3" t="s">
        <v>85</v>
      </c>
      <c r="K4101" s="3" t="s">
        <v>6</v>
      </c>
      <c r="L4101" t="s">
        <v>10730</v>
      </c>
      <c r="M4101" t="s">
        <v>90</v>
      </c>
      <c r="N4101" s="6" t="s">
        <v>8402</v>
      </c>
      <c r="P4101" s="6" t="s">
        <v>10953</v>
      </c>
      <c r="Q4101" s="6" t="s">
        <v>90</v>
      </c>
      <c r="R4101" s="6" t="s">
        <v>10954</v>
      </c>
      <c r="S4101" s="6"/>
    </row>
    <row r="4102" spans="1:19" ht="15" hidden="1" customHeight="1" x14ac:dyDescent="0.25">
      <c r="A4102" t="s">
        <v>11053</v>
      </c>
      <c r="B4102" s="6" t="s">
        <v>11054</v>
      </c>
      <c r="H4102" s="3" t="e">
        <f>IF(I4102="",200,VLOOKUP(I4102,#REF!,2,FALSE))</f>
        <v>#REF!</v>
      </c>
      <c r="I4102" t="s">
        <v>23</v>
      </c>
      <c r="J4102" s="3" t="s">
        <v>85</v>
      </c>
      <c r="K4102" s="3" t="s">
        <v>6</v>
      </c>
      <c r="L4102" t="s">
        <v>10730</v>
      </c>
      <c r="M4102" t="s">
        <v>90</v>
      </c>
      <c r="N4102" s="6" t="s">
        <v>8402</v>
      </c>
      <c r="P4102" s="6" t="s">
        <v>10957</v>
      </c>
      <c r="Q4102" s="6" t="s">
        <v>90</v>
      </c>
      <c r="R4102" s="6" t="s">
        <v>8414</v>
      </c>
      <c r="S4102" s="6"/>
    </row>
    <row r="4103" spans="1:19" ht="15" hidden="1" customHeight="1" x14ac:dyDescent="0.25">
      <c r="A4103" t="s">
        <v>11055</v>
      </c>
      <c r="B4103" s="6" t="s">
        <v>11056</v>
      </c>
      <c r="H4103" s="3" t="e">
        <f>IF(I4103="",200,VLOOKUP(I4103,#REF!,2,FALSE))</f>
        <v>#REF!</v>
      </c>
      <c r="I4103" t="s">
        <v>23</v>
      </c>
      <c r="J4103" s="3" t="s">
        <v>85</v>
      </c>
      <c r="K4103" s="3" t="s">
        <v>6</v>
      </c>
      <c r="L4103" t="s">
        <v>10730</v>
      </c>
      <c r="M4103" t="s">
        <v>90</v>
      </c>
      <c r="N4103" s="6" t="s">
        <v>10960</v>
      </c>
      <c r="P4103" s="6" t="s">
        <v>10961</v>
      </c>
      <c r="Q4103" s="6" t="s">
        <v>90</v>
      </c>
      <c r="R4103" s="6" t="s">
        <v>10962</v>
      </c>
      <c r="S4103" s="6"/>
    </row>
    <row r="4104" spans="1:19" ht="15" hidden="1" customHeight="1" x14ac:dyDescent="0.25">
      <c r="A4104" t="s">
        <v>11057</v>
      </c>
      <c r="B4104" s="6" t="s">
        <v>11058</v>
      </c>
      <c r="H4104" s="3" t="e">
        <f>IF(I4104="",200,VLOOKUP(I4104,#REF!,2,FALSE))</f>
        <v>#REF!</v>
      </c>
      <c r="I4104" t="s">
        <v>23</v>
      </c>
      <c r="J4104" s="3" t="s">
        <v>85</v>
      </c>
      <c r="K4104" s="3" t="s">
        <v>6</v>
      </c>
      <c r="L4104" t="s">
        <v>10730</v>
      </c>
      <c r="M4104" t="s">
        <v>90</v>
      </c>
      <c r="N4104" s="6" t="s">
        <v>10965</v>
      </c>
      <c r="P4104" s="6" t="s">
        <v>10966</v>
      </c>
      <c r="Q4104" s="6" t="s">
        <v>90</v>
      </c>
      <c r="R4104" s="6" t="s">
        <v>90</v>
      </c>
      <c r="S4104" s="6"/>
    </row>
    <row r="4105" spans="1:19" ht="15" hidden="1" customHeight="1" x14ac:dyDescent="0.25">
      <c r="A4105" t="s">
        <v>11059</v>
      </c>
      <c r="B4105" s="6" t="s">
        <v>11060</v>
      </c>
      <c r="H4105" s="3" t="e">
        <f>IF(I4105="",200,VLOOKUP(I4105,#REF!,2,FALSE))</f>
        <v>#REF!</v>
      </c>
      <c r="I4105" t="s">
        <v>23</v>
      </c>
      <c r="J4105" s="3" t="s">
        <v>85</v>
      </c>
      <c r="K4105" s="3" t="s">
        <v>6</v>
      </c>
      <c r="L4105" t="s">
        <v>10730</v>
      </c>
      <c r="M4105" t="s">
        <v>90</v>
      </c>
      <c r="N4105" s="6" t="s">
        <v>8402</v>
      </c>
      <c r="P4105" s="6" t="s">
        <v>10969</v>
      </c>
      <c r="Q4105" s="6" t="s">
        <v>90</v>
      </c>
      <c r="R4105" s="6" t="s">
        <v>8429</v>
      </c>
      <c r="S4105" s="6"/>
    </row>
    <row r="4106" spans="1:19" ht="15" hidden="1" customHeight="1" x14ac:dyDescent="0.25">
      <c r="A4106" t="s">
        <v>11061</v>
      </c>
      <c r="B4106" s="6" t="s">
        <v>11062</v>
      </c>
      <c r="H4106" s="3" t="e">
        <f>IF(I4106="",200,VLOOKUP(I4106,#REF!,2,FALSE))</f>
        <v>#REF!</v>
      </c>
      <c r="I4106" t="s">
        <v>23</v>
      </c>
      <c r="J4106" s="3" t="s">
        <v>85</v>
      </c>
      <c r="K4106" s="3" t="s">
        <v>6</v>
      </c>
      <c r="L4106" t="s">
        <v>10730</v>
      </c>
      <c r="M4106" t="s">
        <v>90</v>
      </c>
      <c r="N4106" s="6" t="s">
        <v>10972</v>
      </c>
      <c r="P4106" s="6" t="s">
        <v>10973</v>
      </c>
      <c r="Q4106" s="6" t="s">
        <v>90</v>
      </c>
      <c r="R4106" s="6" t="s">
        <v>10974</v>
      </c>
      <c r="S4106" s="6"/>
    </row>
    <row r="4107" spans="1:19" ht="15" hidden="1" customHeight="1" x14ac:dyDescent="0.25">
      <c r="A4107" t="s">
        <v>11063</v>
      </c>
      <c r="B4107" s="6" t="s">
        <v>11064</v>
      </c>
      <c r="H4107" s="3" t="e">
        <f>IF(I4107="",200,VLOOKUP(I4107,#REF!,2,FALSE))</f>
        <v>#REF!</v>
      </c>
      <c r="I4107" t="s">
        <v>23</v>
      </c>
      <c r="J4107" s="3" t="s">
        <v>85</v>
      </c>
      <c r="K4107" s="3" t="s">
        <v>6</v>
      </c>
      <c r="L4107" t="s">
        <v>10730</v>
      </c>
      <c r="M4107" t="s">
        <v>90</v>
      </c>
      <c r="N4107" s="6" t="s">
        <v>8402</v>
      </c>
      <c r="P4107" s="6" t="s">
        <v>10977</v>
      </c>
      <c r="Q4107" s="6" t="s">
        <v>90</v>
      </c>
      <c r="R4107" s="6" t="s">
        <v>10978</v>
      </c>
      <c r="S4107" s="6"/>
    </row>
    <row r="4108" spans="1:19" ht="15" hidden="1" customHeight="1" x14ac:dyDescent="0.25">
      <c r="A4108" t="s">
        <v>11065</v>
      </c>
      <c r="B4108" s="6" t="s">
        <v>11066</v>
      </c>
      <c r="H4108" s="3" t="e">
        <f>IF(I4108="",200,VLOOKUP(I4108,#REF!,2,FALSE))</f>
        <v>#REF!</v>
      </c>
      <c r="I4108" t="s">
        <v>23</v>
      </c>
      <c r="J4108" s="3" t="s">
        <v>85</v>
      </c>
      <c r="K4108" s="3" t="s">
        <v>6</v>
      </c>
      <c r="L4108" t="s">
        <v>10730</v>
      </c>
      <c r="M4108" t="s">
        <v>90</v>
      </c>
      <c r="N4108" s="6" t="s">
        <v>8417</v>
      </c>
      <c r="P4108" s="6" t="s">
        <v>8418</v>
      </c>
      <c r="Q4108" s="6" t="s">
        <v>90</v>
      </c>
      <c r="R4108" s="6" t="s">
        <v>10981</v>
      </c>
      <c r="S4108" s="6"/>
    </row>
    <row r="4109" spans="1:19" ht="15" hidden="1" customHeight="1" x14ac:dyDescent="0.25">
      <c r="A4109" t="s">
        <v>11067</v>
      </c>
      <c r="B4109" s="6" t="s">
        <v>11068</v>
      </c>
      <c r="H4109" s="3" t="e">
        <f>IF(I4109="",200,VLOOKUP(I4109,#REF!,2,FALSE))</f>
        <v>#REF!</v>
      </c>
      <c r="I4109" t="s">
        <v>23</v>
      </c>
      <c r="J4109" s="3" t="s">
        <v>85</v>
      </c>
      <c r="K4109" s="3" t="s">
        <v>6</v>
      </c>
      <c r="L4109" t="s">
        <v>10730</v>
      </c>
      <c r="M4109" t="s">
        <v>90</v>
      </c>
      <c r="N4109" s="6" t="s">
        <v>10984</v>
      </c>
      <c r="P4109" s="6" t="s">
        <v>10985</v>
      </c>
      <c r="Q4109" s="6" t="s">
        <v>90</v>
      </c>
      <c r="R4109" s="6" t="s">
        <v>8399</v>
      </c>
      <c r="S4109" s="6"/>
    </row>
    <row r="4110" spans="1:19" ht="15" hidden="1" customHeight="1" x14ac:dyDescent="0.25">
      <c r="A4110" t="s">
        <v>11069</v>
      </c>
      <c r="B4110" s="6" t="s">
        <v>11070</v>
      </c>
      <c r="H4110" s="3" t="e">
        <f>IF(I4110="",200,VLOOKUP(I4110,#REF!,2,FALSE))</f>
        <v>#REF!</v>
      </c>
      <c r="I4110" t="s">
        <v>23</v>
      </c>
      <c r="J4110" s="3" t="s">
        <v>85</v>
      </c>
      <c r="K4110" s="3" t="s">
        <v>6</v>
      </c>
      <c r="L4110" t="s">
        <v>10730</v>
      </c>
      <c r="M4110" t="s">
        <v>90</v>
      </c>
      <c r="N4110" s="6" t="s">
        <v>10988</v>
      </c>
      <c r="P4110" s="6" t="s">
        <v>10989</v>
      </c>
      <c r="Q4110" s="6" t="s">
        <v>90</v>
      </c>
      <c r="R4110" s="6" t="s">
        <v>8409</v>
      </c>
      <c r="S4110" s="6"/>
    </row>
    <row r="4111" spans="1:19" ht="15" hidden="1" customHeight="1" x14ac:dyDescent="0.25">
      <c r="A4111" t="s">
        <v>11071</v>
      </c>
      <c r="B4111" s="6" t="s">
        <v>11072</v>
      </c>
      <c r="H4111" s="3" t="e">
        <f>IF(I4111="",200,VLOOKUP(I4111,#REF!,2,FALSE))</f>
        <v>#REF!</v>
      </c>
      <c r="I4111" t="s">
        <v>23</v>
      </c>
      <c r="J4111" s="3" t="s">
        <v>85</v>
      </c>
      <c r="K4111" s="3" t="s">
        <v>6</v>
      </c>
      <c r="L4111" t="s">
        <v>10730</v>
      </c>
      <c r="M4111" t="s">
        <v>90</v>
      </c>
      <c r="N4111" s="6" t="s">
        <v>10992</v>
      </c>
      <c r="P4111" s="6" t="s">
        <v>10993</v>
      </c>
      <c r="Q4111" s="6" t="s">
        <v>90</v>
      </c>
      <c r="R4111" s="6" t="s">
        <v>8404</v>
      </c>
      <c r="S4111" s="6"/>
    </row>
    <row r="4112" spans="1:19" ht="15" hidden="1" customHeight="1" x14ac:dyDescent="0.25">
      <c r="A4112" t="s">
        <v>11073</v>
      </c>
      <c r="B4112" s="6" t="s">
        <v>11074</v>
      </c>
      <c r="H4112" s="3" t="e">
        <f>IF(I4112="",200,VLOOKUP(I4112,#REF!,2,FALSE))</f>
        <v>#REF!</v>
      </c>
      <c r="I4112" t="s">
        <v>23</v>
      </c>
      <c r="J4112" s="3" t="s">
        <v>85</v>
      </c>
      <c r="K4112" s="3" t="s">
        <v>6</v>
      </c>
      <c r="L4112" t="s">
        <v>10730</v>
      </c>
      <c r="M4112" t="s">
        <v>90</v>
      </c>
      <c r="N4112" s="6" t="s">
        <v>10996</v>
      </c>
      <c r="P4112" s="6" t="s">
        <v>10997</v>
      </c>
      <c r="Q4112" s="6" t="s">
        <v>90</v>
      </c>
      <c r="R4112" s="6" t="s">
        <v>8394</v>
      </c>
      <c r="S4112" s="6"/>
    </row>
    <row r="4113" spans="1:19" ht="15" hidden="1" customHeight="1" x14ac:dyDescent="0.25">
      <c r="A4113" t="s">
        <v>11075</v>
      </c>
      <c r="B4113" s="6" t="s">
        <v>11076</v>
      </c>
      <c r="H4113" s="3" t="e">
        <f>IF(I4113="",200,VLOOKUP(I4113,#REF!,2,FALSE))</f>
        <v>#REF!</v>
      </c>
      <c r="I4113" t="s">
        <v>23</v>
      </c>
      <c r="J4113" s="3" t="s">
        <v>85</v>
      </c>
      <c r="K4113" s="3" t="s">
        <v>6</v>
      </c>
      <c r="L4113" t="s">
        <v>10730</v>
      </c>
      <c r="M4113" t="s">
        <v>90</v>
      </c>
      <c r="N4113" s="6" t="s">
        <v>8422</v>
      </c>
      <c r="P4113" s="6" t="s">
        <v>8423</v>
      </c>
      <c r="Q4113" s="6" t="s">
        <v>90</v>
      </c>
      <c r="R4113" s="6" t="s">
        <v>11000</v>
      </c>
      <c r="S4113" s="6"/>
    </row>
    <row r="4114" spans="1:19" ht="15" hidden="1" customHeight="1" x14ac:dyDescent="0.25">
      <c r="A4114" t="s">
        <v>11077</v>
      </c>
      <c r="B4114" s="6" t="s">
        <v>11078</v>
      </c>
      <c r="H4114" s="3" t="e">
        <f>IF(I4114="",200,VLOOKUP(I4114,#REF!,2,FALSE))</f>
        <v>#REF!</v>
      </c>
      <c r="I4114" t="s">
        <v>23</v>
      </c>
      <c r="J4114" s="3" t="s">
        <v>85</v>
      </c>
      <c r="K4114" s="3" t="s">
        <v>6</v>
      </c>
      <c r="L4114" t="s">
        <v>10730</v>
      </c>
      <c r="M4114" t="s">
        <v>90</v>
      </c>
      <c r="N4114" s="6" t="s">
        <v>8427</v>
      </c>
      <c r="P4114" s="6" t="s">
        <v>8428</v>
      </c>
      <c r="Q4114" s="6" t="s">
        <v>90</v>
      </c>
      <c r="R4114" s="6" t="s">
        <v>11003</v>
      </c>
      <c r="S4114" s="6"/>
    </row>
    <row r="4115" spans="1:19" ht="15" hidden="1" customHeight="1" x14ac:dyDescent="0.25">
      <c r="A4115" t="s">
        <v>11079</v>
      </c>
      <c r="B4115" s="6" t="s">
        <v>11080</v>
      </c>
      <c r="H4115" s="3" t="e">
        <f>IF(I4115="",200,VLOOKUP(I4115,#REF!,2,FALSE))</f>
        <v>#REF!</v>
      </c>
      <c r="I4115" t="s">
        <v>23</v>
      </c>
      <c r="J4115" s="3" t="s">
        <v>85</v>
      </c>
      <c r="K4115" s="3" t="s">
        <v>6</v>
      </c>
      <c r="L4115" t="s">
        <v>10730</v>
      </c>
      <c r="M4115" t="s">
        <v>90</v>
      </c>
      <c r="N4115" s="6" t="s">
        <v>11006</v>
      </c>
      <c r="P4115" s="6" t="s">
        <v>11007</v>
      </c>
      <c r="Q4115" s="6" t="s">
        <v>90</v>
      </c>
      <c r="R4115" s="6" t="s">
        <v>8424</v>
      </c>
      <c r="S4115" s="6"/>
    </row>
    <row r="4116" spans="1:19" ht="15" hidden="1" customHeight="1" x14ac:dyDescent="0.25">
      <c r="A4116" t="s">
        <v>11081</v>
      </c>
      <c r="B4116" s="6" t="s">
        <v>11082</v>
      </c>
      <c r="H4116" s="3" t="e">
        <f>IF(I4116="",200,VLOOKUP(I4116,#REF!,2,FALSE))</f>
        <v>#REF!</v>
      </c>
      <c r="I4116" t="s">
        <v>23</v>
      </c>
      <c r="J4116" s="3" t="s">
        <v>85</v>
      </c>
      <c r="K4116" s="3" t="s">
        <v>6</v>
      </c>
      <c r="L4116" t="s">
        <v>10730</v>
      </c>
      <c r="M4116" t="s">
        <v>90</v>
      </c>
      <c r="N4116" s="6" t="s">
        <v>8402</v>
      </c>
      <c r="P4116" s="6" t="s">
        <v>11010</v>
      </c>
      <c r="Q4116" s="6" t="s">
        <v>90</v>
      </c>
      <c r="R4116" s="6" t="s">
        <v>11011</v>
      </c>
      <c r="S4116" s="6"/>
    </row>
    <row r="4117" spans="1:19" ht="15" hidden="1" customHeight="1" x14ac:dyDescent="0.25">
      <c r="A4117" t="s">
        <v>11083</v>
      </c>
      <c r="B4117" s="6" t="s">
        <v>11084</v>
      </c>
      <c r="H4117" s="3" t="e">
        <f>IF(I4117="",200,VLOOKUP(I4117,#REF!,2,FALSE))</f>
        <v>#REF!</v>
      </c>
      <c r="I4117" t="s">
        <v>23</v>
      </c>
      <c r="J4117" s="3" t="s">
        <v>85</v>
      </c>
      <c r="K4117" s="3" t="s">
        <v>6</v>
      </c>
      <c r="L4117" t="s">
        <v>10730</v>
      </c>
      <c r="M4117" t="s">
        <v>90</v>
      </c>
      <c r="N4117" s="6" t="s">
        <v>11014</v>
      </c>
      <c r="P4117" s="6" t="s">
        <v>10973</v>
      </c>
      <c r="Q4117" s="6" t="s">
        <v>90</v>
      </c>
      <c r="R4117" s="6" t="s">
        <v>11015</v>
      </c>
      <c r="S4117" s="6"/>
    </row>
    <row r="4118" spans="1:19" ht="15" hidden="1" customHeight="1" x14ac:dyDescent="0.25">
      <c r="A4118" t="s">
        <v>11085</v>
      </c>
      <c r="B4118" s="6" t="s">
        <v>11086</v>
      </c>
      <c r="H4118" s="3" t="e">
        <f>IF(I4118="",200,VLOOKUP(I4118,#REF!,2,FALSE))</f>
        <v>#REF!</v>
      </c>
      <c r="I4118" t="s">
        <v>23</v>
      </c>
      <c r="J4118" s="3" t="s">
        <v>85</v>
      </c>
      <c r="K4118" s="3" t="s">
        <v>6</v>
      </c>
      <c r="L4118" t="s">
        <v>10730</v>
      </c>
      <c r="M4118" t="s">
        <v>90</v>
      </c>
      <c r="N4118" s="6" t="s">
        <v>11018</v>
      </c>
      <c r="P4118" s="6" t="s">
        <v>11019</v>
      </c>
      <c r="Q4118" s="6" t="s">
        <v>90</v>
      </c>
      <c r="R4118" s="6" t="s">
        <v>11020</v>
      </c>
      <c r="S4118" s="6"/>
    </row>
    <row r="4119" spans="1:19" ht="15" hidden="1" customHeight="1" x14ac:dyDescent="0.25">
      <c r="A4119" t="s">
        <v>11087</v>
      </c>
      <c r="B4119" s="6" t="s">
        <v>11088</v>
      </c>
      <c r="H4119" s="3" t="e">
        <f>IF(I4119="",200,VLOOKUP(I4119,#REF!,2,FALSE))</f>
        <v>#REF!</v>
      </c>
      <c r="I4119" t="s">
        <v>23</v>
      </c>
      <c r="J4119" s="3" t="s">
        <v>85</v>
      </c>
      <c r="K4119" s="3" t="s">
        <v>6</v>
      </c>
      <c r="L4119" t="s">
        <v>10730</v>
      </c>
      <c r="M4119" t="s">
        <v>90</v>
      </c>
      <c r="N4119" s="6" t="s">
        <v>11023</v>
      </c>
      <c r="P4119" s="6" t="s">
        <v>11019</v>
      </c>
      <c r="Q4119" s="6" t="s">
        <v>90</v>
      </c>
      <c r="R4119" s="6" t="s">
        <v>11024</v>
      </c>
      <c r="S4119" s="6"/>
    </row>
    <row r="4120" spans="1:19" ht="15" hidden="1" customHeight="1" x14ac:dyDescent="0.25">
      <c r="A4120" t="s">
        <v>11089</v>
      </c>
      <c r="B4120" s="6" t="s">
        <v>11090</v>
      </c>
      <c r="G4120" s="9"/>
      <c r="H4120" s="3" t="e">
        <f>IF(I4120="",200,VLOOKUP(I4120,#REF!,2,FALSE))</f>
        <v>#REF!</v>
      </c>
      <c r="I4120" t="s">
        <v>23</v>
      </c>
      <c r="J4120" s="3" t="s">
        <v>11</v>
      </c>
      <c r="K4120" s="3" t="s">
        <v>5</v>
      </c>
      <c r="L4120" t="s">
        <v>11091</v>
      </c>
      <c r="M4120" t="s">
        <v>90</v>
      </c>
      <c r="P4120" s="6" t="s">
        <v>2402</v>
      </c>
      <c r="Q4120" s="6" t="s">
        <v>90</v>
      </c>
      <c r="R4120" s="6" t="s">
        <v>2403</v>
      </c>
      <c r="S4120" s="6"/>
    </row>
    <row r="4121" spans="1:19" ht="15" hidden="1" customHeight="1" x14ac:dyDescent="0.25">
      <c r="A4121" t="s">
        <v>11092</v>
      </c>
      <c r="B4121" s="6" t="s">
        <v>11093</v>
      </c>
      <c r="G4121" s="9"/>
      <c r="H4121" s="3" t="e">
        <f>IF(I4121="",200,VLOOKUP(I4121,#REF!,2,FALSE))</f>
        <v>#REF!</v>
      </c>
      <c r="I4121" t="s">
        <v>23</v>
      </c>
      <c r="J4121" s="3" t="s">
        <v>11</v>
      </c>
      <c r="K4121" s="3" t="s">
        <v>5</v>
      </c>
      <c r="L4121" t="s">
        <v>11091</v>
      </c>
      <c r="M4121" t="s">
        <v>90</v>
      </c>
      <c r="P4121" s="6" t="s">
        <v>2406</v>
      </c>
      <c r="Q4121" s="6" t="s">
        <v>90</v>
      </c>
      <c r="R4121" s="6" t="s">
        <v>2407</v>
      </c>
      <c r="S4121" s="6"/>
    </row>
    <row r="4122" spans="1:19" ht="15" hidden="1" customHeight="1" x14ac:dyDescent="0.25">
      <c r="A4122" t="s">
        <v>11094</v>
      </c>
      <c r="B4122" s="6" t="s">
        <v>11095</v>
      </c>
      <c r="G4122" s="9"/>
      <c r="H4122" s="3" t="e">
        <f>IF(I4122="",200,VLOOKUP(I4122,#REF!,2,FALSE))</f>
        <v>#REF!</v>
      </c>
      <c r="I4122" t="s">
        <v>23</v>
      </c>
      <c r="J4122" s="3" t="s">
        <v>11</v>
      </c>
      <c r="K4122" s="3" t="s">
        <v>5</v>
      </c>
      <c r="L4122" t="s">
        <v>11091</v>
      </c>
      <c r="M4122" t="s">
        <v>90</v>
      </c>
      <c r="P4122" s="6" t="s">
        <v>2410</v>
      </c>
      <c r="Q4122" s="6" t="s">
        <v>90</v>
      </c>
      <c r="R4122" s="6" t="s">
        <v>2411</v>
      </c>
      <c r="S4122" s="6"/>
    </row>
    <row r="4123" spans="1:19" ht="15" hidden="1" customHeight="1" x14ac:dyDescent="0.25">
      <c r="A4123" t="s">
        <v>11096</v>
      </c>
      <c r="B4123" s="6" t="s">
        <v>11097</v>
      </c>
      <c r="G4123" s="9"/>
      <c r="H4123" s="3" t="e">
        <f>IF(I4123="",200,VLOOKUP(I4123,#REF!,2,FALSE))</f>
        <v>#REF!</v>
      </c>
      <c r="I4123" t="s">
        <v>23</v>
      </c>
      <c r="J4123" s="3" t="s">
        <v>11</v>
      </c>
      <c r="K4123" s="3" t="s">
        <v>5</v>
      </c>
      <c r="L4123" t="s">
        <v>11091</v>
      </c>
      <c r="M4123" t="s">
        <v>90</v>
      </c>
      <c r="P4123" s="6" t="s">
        <v>2414</v>
      </c>
      <c r="Q4123" s="6" t="s">
        <v>90</v>
      </c>
      <c r="R4123" s="6" t="s">
        <v>2415</v>
      </c>
      <c r="S4123" s="6"/>
    </row>
    <row r="4124" spans="1:19" ht="15" hidden="1" customHeight="1" x14ac:dyDescent="0.25">
      <c r="A4124" t="s">
        <v>11098</v>
      </c>
      <c r="B4124" s="6" t="s">
        <v>11099</v>
      </c>
      <c r="G4124" s="9"/>
      <c r="H4124" s="3" t="e">
        <f>IF(I4124="",200,VLOOKUP(I4124,#REF!,2,FALSE))</f>
        <v>#REF!</v>
      </c>
      <c r="I4124" t="s">
        <v>23</v>
      </c>
      <c r="J4124" s="3" t="s">
        <v>11</v>
      </c>
      <c r="K4124" s="3" t="s">
        <v>5</v>
      </c>
      <c r="L4124" t="s">
        <v>11091</v>
      </c>
      <c r="M4124" t="s">
        <v>90</v>
      </c>
      <c r="P4124" s="6" t="s">
        <v>2418</v>
      </c>
      <c r="Q4124" s="6" t="s">
        <v>90</v>
      </c>
      <c r="R4124" s="6" t="s">
        <v>2419</v>
      </c>
      <c r="S4124" s="6"/>
    </row>
    <row r="4125" spans="1:19" ht="15" hidden="1" customHeight="1" x14ac:dyDescent="0.25">
      <c r="A4125" t="s">
        <v>11100</v>
      </c>
      <c r="B4125" s="6" t="s">
        <v>11101</v>
      </c>
      <c r="G4125" s="9"/>
      <c r="H4125" s="3" t="e">
        <f>IF(I4125="",200,VLOOKUP(I4125,#REF!,2,FALSE))</f>
        <v>#REF!</v>
      </c>
      <c r="I4125" t="s">
        <v>23</v>
      </c>
      <c r="J4125" s="3" t="s">
        <v>11</v>
      </c>
      <c r="K4125" s="3" t="s">
        <v>5</v>
      </c>
      <c r="L4125" t="s">
        <v>11091</v>
      </c>
      <c r="M4125" t="s">
        <v>90</v>
      </c>
      <c r="P4125" s="6" t="s">
        <v>2422</v>
      </c>
      <c r="Q4125" s="6" t="s">
        <v>90</v>
      </c>
      <c r="R4125" s="6" t="s">
        <v>2423</v>
      </c>
      <c r="S4125" s="6"/>
    </row>
    <row r="4126" spans="1:19" ht="15" hidden="1" customHeight="1" x14ac:dyDescent="0.25">
      <c r="A4126" t="s">
        <v>11102</v>
      </c>
      <c r="B4126" s="6" t="s">
        <v>11103</v>
      </c>
      <c r="G4126" s="9"/>
      <c r="H4126" s="3" t="e">
        <f>IF(I4126="",200,VLOOKUP(I4126,#REF!,2,FALSE))</f>
        <v>#REF!</v>
      </c>
      <c r="I4126" t="s">
        <v>23</v>
      </c>
      <c r="J4126" s="3" t="s">
        <v>11</v>
      </c>
      <c r="K4126" s="3" t="s">
        <v>5</v>
      </c>
      <c r="L4126" t="s">
        <v>11091</v>
      </c>
      <c r="M4126" t="s">
        <v>90</v>
      </c>
      <c r="P4126" s="6" t="s">
        <v>2426</v>
      </c>
      <c r="Q4126" s="6" t="s">
        <v>90</v>
      </c>
      <c r="R4126" s="6" t="s">
        <v>2427</v>
      </c>
      <c r="S4126" s="6"/>
    </row>
    <row r="4127" spans="1:19" ht="15" hidden="1" customHeight="1" x14ac:dyDescent="0.25">
      <c r="A4127" t="s">
        <v>11104</v>
      </c>
      <c r="B4127" s="6" t="s">
        <v>11105</v>
      </c>
      <c r="G4127" s="9"/>
      <c r="H4127" s="3" t="e">
        <f>IF(I4127="",200,VLOOKUP(I4127,#REF!,2,FALSE))</f>
        <v>#REF!</v>
      </c>
      <c r="I4127" t="s">
        <v>23</v>
      </c>
      <c r="J4127" s="3" t="s">
        <v>11</v>
      </c>
      <c r="K4127" s="3" t="s">
        <v>5</v>
      </c>
      <c r="L4127" t="s">
        <v>11091</v>
      </c>
      <c r="M4127" t="s">
        <v>90</v>
      </c>
      <c r="P4127" s="6" t="s">
        <v>2430</v>
      </c>
      <c r="Q4127" s="6" t="s">
        <v>90</v>
      </c>
      <c r="R4127" s="6" t="s">
        <v>2431</v>
      </c>
      <c r="S4127" s="6"/>
    </row>
    <row r="4128" spans="1:19" ht="15" hidden="1" customHeight="1" x14ac:dyDescent="0.25">
      <c r="A4128" t="s">
        <v>11106</v>
      </c>
      <c r="B4128" s="6" t="s">
        <v>11107</v>
      </c>
      <c r="G4128" s="9"/>
      <c r="H4128" s="3" t="e">
        <f>IF(I4128="",200,VLOOKUP(I4128,#REF!,2,FALSE))</f>
        <v>#REF!</v>
      </c>
      <c r="I4128" t="s">
        <v>23</v>
      </c>
      <c r="J4128" s="3" t="s">
        <v>11</v>
      </c>
      <c r="K4128" s="3" t="s">
        <v>5</v>
      </c>
      <c r="L4128" t="s">
        <v>11091</v>
      </c>
      <c r="M4128" t="s">
        <v>90</v>
      </c>
      <c r="P4128" s="6" t="s">
        <v>2434</v>
      </c>
      <c r="Q4128" s="6" t="s">
        <v>90</v>
      </c>
      <c r="R4128" s="6" t="s">
        <v>2435</v>
      </c>
      <c r="S4128" s="6"/>
    </row>
    <row r="4129" spans="1:19" ht="15" hidden="1" customHeight="1" x14ac:dyDescent="0.25">
      <c r="A4129" t="s">
        <v>11108</v>
      </c>
      <c r="B4129" s="6" t="s">
        <v>11109</v>
      </c>
      <c r="G4129" s="9"/>
      <c r="H4129" s="3" t="e">
        <f>IF(I4129="",200,VLOOKUP(I4129,#REF!,2,FALSE))</f>
        <v>#REF!</v>
      </c>
      <c r="I4129" t="s">
        <v>23</v>
      </c>
      <c r="J4129" s="3" t="s">
        <v>11</v>
      </c>
      <c r="K4129" s="3" t="s">
        <v>5</v>
      </c>
      <c r="L4129" t="s">
        <v>11091</v>
      </c>
      <c r="M4129" t="s">
        <v>90</v>
      </c>
      <c r="P4129" s="6" t="s">
        <v>2438</v>
      </c>
      <c r="Q4129" s="6" t="s">
        <v>90</v>
      </c>
      <c r="R4129" s="6" t="s">
        <v>2439</v>
      </c>
      <c r="S4129" s="6"/>
    </row>
    <row r="4130" spans="1:19" ht="15" hidden="1" customHeight="1" x14ac:dyDescent="0.25">
      <c r="A4130" t="s">
        <v>11110</v>
      </c>
      <c r="B4130" s="6" t="s">
        <v>11111</v>
      </c>
      <c r="G4130" s="9"/>
      <c r="H4130" s="3" t="e">
        <f>IF(I4130="",200,VLOOKUP(I4130,#REF!,2,FALSE))</f>
        <v>#REF!</v>
      </c>
      <c r="I4130" t="s">
        <v>23</v>
      </c>
      <c r="J4130" s="3" t="s">
        <v>11</v>
      </c>
      <c r="K4130" s="3" t="s">
        <v>5</v>
      </c>
      <c r="L4130" t="s">
        <v>11091</v>
      </c>
      <c r="M4130" t="s">
        <v>90</v>
      </c>
      <c r="P4130" s="6" t="s">
        <v>2442</v>
      </c>
      <c r="Q4130" s="6" t="s">
        <v>90</v>
      </c>
      <c r="R4130" s="6" t="s">
        <v>2443</v>
      </c>
      <c r="S4130" s="6"/>
    </row>
    <row r="4131" spans="1:19" ht="15" hidden="1" customHeight="1" x14ac:dyDescent="0.25">
      <c r="A4131" t="s">
        <v>11112</v>
      </c>
      <c r="B4131" s="6" t="s">
        <v>11113</v>
      </c>
      <c r="G4131" s="9"/>
      <c r="H4131" s="3" t="e">
        <f>IF(I4131="",200,VLOOKUP(I4131,#REF!,2,FALSE))</f>
        <v>#REF!</v>
      </c>
      <c r="I4131" t="s">
        <v>23</v>
      </c>
      <c r="J4131" s="3" t="s">
        <v>11</v>
      </c>
      <c r="K4131" s="3" t="s">
        <v>5</v>
      </c>
      <c r="L4131" t="s">
        <v>11091</v>
      </c>
      <c r="M4131" t="s">
        <v>90</v>
      </c>
      <c r="P4131" s="6" t="s">
        <v>2446</v>
      </c>
      <c r="Q4131" s="6" t="s">
        <v>90</v>
      </c>
      <c r="R4131" s="6" t="s">
        <v>2447</v>
      </c>
      <c r="S4131" s="6"/>
    </row>
    <row r="4132" spans="1:19" ht="15" hidden="1" customHeight="1" x14ac:dyDescent="0.25">
      <c r="A4132" t="s">
        <v>11114</v>
      </c>
      <c r="B4132" s="6" t="s">
        <v>11115</v>
      </c>
      <c r="G4132" s="9"/>
      <c r="H4132" s="3" t="e">
        <f>IF(I4132="",200,VLOOKUP(I4132,#REF!,2,FALSE))</f>
        <v>#REF!</v>
      </c>
      <c r="I4132" t="s">
        <v>23</v>
      </c>
      <c r="J4132" s="3" t="s">
        <v>11</v>
      </c>
      <c r="K4132" s="3" t="s">
        <v>5</v>
      </c>
      <c r="L4132" t="s">
        <v>11091</v>
      </c>
      <c r="M4132" t="s">
        <v>90</v>
      </c>
      <c r="P4132" s="6" t="s">
        <v>2450</v>
      </c>
      <c r="Q4132" s="6" t="s">
        <v>90</v>
      </c>
      <c r="R4132" s="6" t="s">
        <v>2451</v>
      </c>
      <c r="S4132" s="6"/>
    </row>
    <row r="4133" spans="1:19" ht="15" hidden="1" customHeight="1" x14ac:dyDescent="0.25">
      <c r="A4133" t="s">
        <v>11116</v>
      </c>
      <c r="B4133" s="6" t="s">
        <v>11117</v>
      </c>
      <c r="G4133" s="9"/>
      <c r="H4133" s="3" t="e">
        <f>IF(I4133="",200,VLOOKUP(I4133,#REF!,2,FALSE))</f>
        <v>#REF!</v>
      </c>
      <c r="I4133" t="s">
        <v>23</v>
      </c>
      <c r="J4133" s="3" t="s">
        <v>11</v>
      </c>
      <c r="K4133" s="3" t="s">
        <v>5</v>
      </c>
      <c r="L4133" t="s">
        <v>11091</v>
      </c>
      <c r="M4133" t="s">
        <v>90</v>
      </c>
      <c r="P4133" s="6" t="s">
        <v>2454</v>
      </c>
      <c r="Q4133" s="6" t="s">
        <v>90</v>
      </c>
      <c r="R4133" s="6" t="s">
        <v>2455</v>
      </c>
      <c r="S4133" s="6"/>
    </row>
    <row r="4134" spans="1:19" ht="15" hidden="1" customHeight="1" x14ac:dyDescent="0.25">
      <c r="A4134" t="s">
        <v>11118</v>
      </c>
      <c r="B4134" s="6" t="s">
        <v>11119</v>
      </c>
      <c r="G4134" s="9"/>
      <c r="H4134" s="3" t="e">
        <f>IF(I4134="",200,VLOOKUP(I4134,#REF!,2,FALSE))</f>
        <v>#REF!</v>
      </c>
      <c r="I4134" t="s">
        <v>23</v>
      </c>
      <c r="J4134" s="3" t="s">
        <v>11</v>
      </c>
      <c r="K4134" s="3" t="s">
        <v>5</v>
      </c>
      <c r="L4134" t="s">
        <v>11091</v>
      </c>
      <c r="M4134" t="s">
        <v>90</v>
      </c>
      <c r="P4134" s="6" t="s">
        <v>2458</v>
      </c>
      <c r="Q4134" s="6" t="s">
        <v>90</v>
      </c>
      <c r="R4134" s="6" t="s">
        <v>2459</v>
      </c>
      <c r="S4134" s="6"/>
    </row>
    <row r="4135" spans="1:19" ht="15" hidden="1" customHeight="1" x14ac:dyDescent="0.25">
      <c r="A4135" t="s">
        <v>11120</v>
      </c>
      <c r="B4135" s="6" t="s">
        <v>11121</v>
      </c>
      <c r="G4135" s="9"/>
      <c r="H4135" s="3" t="e">
        <f>IF(I4135="",200,VLOOKUP(I4135,#REF!,2,FALSE))</f>
        <v>#REF!</v>
      </c>
      <c r="I4135" t="s">
        <v>23</v>
      </c>
      <c r="J4135" s="3" t="s">
        <v>11</v>
      </c>
      <c r="K4135" s="3" t="s">
        <v>5</v>
      </c>
      <c r="L4135" t="s">
        <v>11091</v>
      </c>
      <c r="M4135" t="s">
        <v>90</v>
      </c>
      <c r="P4135" s="6" t="s">
        <v>2462</v>
      </c>
      <c r="Q4135" s="6" t="s">
        <v>90</v>
      </c>
      <c r="R4135" s="6" t="s">
        <v>2463</v>
      </c>
      <c r="S4135" s="6"/>
    </row>
    <row r="4136" spans="1:19" ht="15" hidden="1" customHeight="1" x14ac:dyDescent="0.25">
      <c r="A4136" t="s">
        <v>11122</v>
      </c>
      <c r="B4136" s="6" t="s">
        <v>11123</v>
      </c>
      <c r="G4136" s="9"/>
      <c r="H4136" s="3" t="e">
        <f>IF(I4136="",200,VLOOKUP(I4136,#REF!,2,FALSE))</f>
        <v>#REF!</v>
      </c>
      <c r="I4136" t="s">
        <v>23</v>
      </c>
      <c r="J4136" s="3" t="s">
        <v>11</v>
      </c>
      <c r="K4136" s="3" t="s">
        <v>5</v>
      </c>
      <c r="L4136" t="s">
        <v>11091</v>
      </c>
      <c r="M4136" t="s">
        <v>90</v>
      </c>
      <c r="P4136" s="6" t="s">
        <v>2466</v>
      </c>
      <c r="Q4136" s="6" t="s">
        <v>90</v>
      </c>
      <c r="R4136" s="6" t="s">
        <v>2467</v>
      </c>
      <c r="S4136" s="6"/>
    </row>
    <row r="4137" spans="1:19" ht="15" hidden="1" customHeight="1" x14ac:dyDescent="0.25">
      <c r="A4137" t="s">
        <v>11124</v>
      </c>
      <c r="B4137" s="6" t="s">
        <v>11125</v>
      </c>
      <c r="H4137" s="3" t="e">
        <f>IF(I4137="",200,VLOOKUP(I4137,#REF!,2,FALSE))</f>
        <v>#REF!</v>
      </c>
      <c r="I4137" t="s">
        <v>23</v>
      </c>
      <c r="J4137" s="3" t="s">
        <v>85</v>
      </c>
      <c r="K4137" s="3" t="s">
        <v>3</v>
      </c>
      <c r="L4137" t="s">
        <v>11126</v>
      </c>
      <c r="M4137" t="s">
        <v>90</v>
      </c>
      <c r="P4137" s="6" t="s">
        <v>2471</v>
      </c>
      <c r="Q4137" s="6" t="s">
        <v>90</v>
      </c>
      <c r="R4137" s="6" t="s">
        <v>2403</v>
      </c>
      <c r="S4137" s="6"/>
    </row>
    <row r="4138" spans="1:19" ht="15" hidden="1" customHeight="1" x14ac:dyDescent="0.25">
      <c r="A4138" t="s">
        <v>11127</v>
      </c>
      <c r="B4138" s="6" t="s">
        <v>11128</v>
      </c>
      <c r="H4138" s="3" t="e">
        <f>IF(I4138="",200,VLOOKUP(I4138,#REF!,2,FALSE))</f>
        <v>#REF!</v>
      </c>
      <c r="I4138" t="s">
        <v>23</v>
      </c>
      <c r="J4138" s="3" t="s">
        <v>85</v>
      </c>
      <c r="K4138" s="3" t="s">
        <v>3</v>
      </c>
      <c r="L4138" t="s">
        <v>11126</v>
      </c>
      <c r="M4138" t="s">
        <v>90</v>
      </c>
      <c r="P4138" s="6" t="s">
        <v>2474</v>
      </c>
      <c r="Q4138" s="6" t="s">
        <v>90</v>
      </c>
      <c r="R4138" s="6" t="s">
        <v>2475</v>
      </c>
      <c r="S4138" s="6"/>
    </row>
    <row r="4139" spans="1:19" ht="15" hidden="1" customHeight="1" x14ac:dyDescent="0.25">
      <c r="A4139" t="s">
        <v>11129</v>
      </c>
      <c r="B4139" s="6" t="s">
        <v>11130</v>
      </c>
      <c r="H4139" s="3" t="e">
        <f>IF(I4139="",200,VLOOKUP(I4139,#REF!,2,FALSE))</f>
        <v>#REF!</v>
      </c>
      <c r="I4139" t="s">
        <v>23</v>
      </c>
      <c r="J4139" s="3" t="s">
        <v>85</v>
      </c>
      <c r="K4139" s="3" t="s">
        <v>3</v>
      </c>
      <c r="L4139" t="s">
        <v>11126</v>
      </c>
      <c r="M4139" t="s">
        <v>90</v>
      </c>
      <c r="P4139" s="6" t="s">
        <v>2410</v>
      </c>
      <c r="Q4139" s="6" t="s">
        <v>90</v>
      </c>
      <c r="R4139" s="6" t="s">
        <v>2411</v>
      </c>
      <c r="S4139" s="6"/>
    </row>
    <row r="4140" spans="1:19" ht="15" hidden="1" customHeight="1" x14ac:dyDescent="0.25">
      <c r="A4140" t="s">
        <v>11131</v>
      </c>
      <c r="B4140" s="6" t="s">
        <v>11132</v>
      </c>
      <c r="H4140" s="3" t="e">
        <f>IF(I4140="",200,VLOOKUP(I4140,#REF!,2,FALSE))</f>
        <v>#REF!</v>
      </c>
      <c r="I4140" t="s">
        <v>23</v>
      </c>
      <c r="J4140" s="3" t="s">
        <v>85</v>
      </c>
      <c r="K4140" s="3" t="s">
        <v>3</v>
      </c>
      <c r="L4140" t="s">
        <v>11126</v>
      </c>
      <c r="M4140" t="s">
        <v>90</v>
      </c>
      <c r="P4140" s="6" t="s">
        <v>2414</v>
      </c>
      <c r="Q4140" s="6" t="s">
        <v>90</v>
      </c>
      <c r="R4140" s="6" t="s">
        <v>2415</v>
      </c>
      <c r="S4140" s="6"/>
    </row>
    <row r="4141" spans="1:19" ht="15" hidden="1" customHeight="1" x14ac:dyDescent="0.25">
      <c r="A4141" t="s">
        <v>11133</v>
      </c>
      <c r="B4141" s="6" t="s">
        <v>11134</v>
      </c>
      <c r="H4141" s="3" t="e">
        <f>IF(I4141="",200,VLOOKUP(I4141,#REF!,2,FALSE))</f>
        <v>#REF!</v>
      </c>
      <c r="I4141" t="s">
        <v>23</v>
      </c>
      <c r="J4141" s="3" t="s">
        <v>85</v>
      </c>
      <c r="K4141" s="3" t="s">
        <v>3</v>
      </c>
      <c r="L4141" t="s">
        <v>11126</v>
      </c>
      <c r="M4141" t="s">
        <v>90</v>
      </c>
      <c r="P4141" s="6" t="s">
        <v>2418</v>
      </c>
      <c r="Q4141" s="6" t="s">
        <v>90</v>
      </c>
      <c r="R4141" s="6" t="s">
        <v>2419</v>
      </c>
      <c r="S4141" s="6"/>
    </row>
    <row r="4142" spans="1:19" ht="15" hidden="1" customHeight="1" x14ac:dyDescent="0.25">
      <c r="A4142" t="s">
        <v>11135</v>
      </c>
      <c r="B4142" s="6" t="s">
        <v>11136</v>
      </c>
      <c r="H4142" s="3" t="e">
        <f>IF(I4142="",200,VLOOKUP(I4142,#REF!,2,FALSE))</f>
        <v>#REF!</v>
      </c>
      <c r="I4142" t="s">
        <v>23</v>
      </c>
      <c r="J4142" s="3" t="s">
        <v>85</v>
      </c>
      <c r="K4142" s="3" t="s">
        <v>3</v>
      </c>
      <c r="L4142" t="s">
        <v>11126</v>
      </c>
      <c r="M4142" t="s">
        <v>90</v>
      </c>
      <c r="P4142" s="6" t="s">
        <v>2485</v>
      </c>
      <c r="Q4142" s="6" t="s">
        <v>90</v>
      </c>
      <c r="R4142" s="6" t="s">
        <v>2423</v>
      </c>
      <c r="S4142" s="6"/>
    </row>
    <row r="4143" spans="1:19" ht="15" hidden="1" customHeight="1" x14ac:dyDescent="0.25">
      <c r="A4143" t="s">
        <v>11137</v>
      </c>
      <c r="B4143" s="6" t="s">
        <v>11138</v>
      </c>
      <c r="H4143" s="3" t="e">
        <f>IF(I4143="",200,VLOOKUP(I4143,#REF!,2,FALSE))</f>
        <v>#REF!</v>
      </c>
      <c r="I4143" t="s">
        <v>23</v>
      </c>
      <c r="J4143" s="3" t="s">
        <v>85</v>
      </c>
      <c r="K4143" s="3" t="s">
        <v>3</v>
      </c>
      <c r="L4143" t="s">
        <v>11126</v>
      </c>
      <c r="M4143" t="s">
        <v>90</v>
      </c>
      <c r="P4143" s="6" t="s">
        <v>2426</v>
      </c>
      <c r="Q4143" s="6" t="s">
        <v>90</v>
      </c>
      <c r="R4143" s="6" t="s">
        <v>2427</v>
      </c>
      <c r="S4143" s="6"/>
    </row>
    <row r="4144" spans="1:19" ht="15" hidden="1" customHeight="1" x14ac:dyDescent="0.25">
      <c r="A4144" t="s">
        <v>11139</v>
      </c>
      <c r="B4144" s="6" t="s">
        <v>11140</v>
      </c>
      <c r="H4144" s="3" t="e">
        <f>IF(I4144="",200,VLOOKUP(I4144,#REF!,2,FALSE))</f>
        <v>#REF!</v>
      </c>
      <c r="I4144" t="s">
        <v>23</v>
      </c>
      <c r="J4144" s="3" t="s">
        <v>85</v>
      </c>
      <c r="K4144" s="3" t="s">
        <v>3</v>
      </c>
      <c r="L4144" t="s">
        <v>11126</v>
      </c>
      <c r="M4144" t="s">
        <v>90</v>
      </c>
      <c r="P4144" s="6" t="s">
        <v>2490</v>
      </c>
      <c r="Q4144" s="6" t="s">
        <v>90</v>
      </c>
      <c r="R4144" s="6" t="s">
        <v>2431</v>
      </c>
      <c r="S4144" s="6"/>
    </row>
    <row r="4145" spans="1:19" ht="15" hidden="1" customHeight="1" x14ac:dyDescent="0.25">
      <c r="A4145" t="s">
        <v>11141</v>
      </c>
      <c r="B4145" s="6" t="s">
        <v>11142</v>
      </c>
      <c r="H4145" s="3" t="e">
        <f>IF(I4145="",200,VLOOKUP(I4145,#REF!,2,FALSE))</f>
        <v>#REF!</v>
      </c>
      <c r="I4145" t="s">
        <v>23</v>
      </c>
      <c r="J4145" s="3" t="s">
        <v>85</v>
      </c>
      <c r="K4145" s="3" t="s">
        <v>3</v>
      </c>
      <c r="L4145" t="s">
        <v>11126</v>
      </c>
      <c r="M4145" t="s">
        <v>90</v>
      </c>
      <c r="P4145" s="6" t="s">
        <v>2493</v>
      </c>
      <c r="Q4145" s="6" t="s">
        <v>90</v>
      </c>
      <c r="R4145" s="6" t="s">
        <v>2494</v>
      </c>
      <c r="S4145" s="6"/>
    </row>
    <row r="4146" spans="1:19" ht="15" hidden="1" customHeight="1" x14ac:dyDescent="0.25">
      <c r="A4146" t="s">
        <v>11143</v>
      </c>
      <c r="B4146" s="6" t="s">
        <v>11144</v>
      </c>
      <c r="H4146" s="3" t="e">
        <f>IF(I4146="",200,VLOOKUP(I4146,#REF!,2,FALSE))</f>
        <v>#REF!</v>
      </c>
      <c r="I4146" t="s">
        <v>23</v>
      </c>
      <c r="J4146" s="3" t="s">
        <v>85</v>
      </c>
      <c r="K4146" s="3" t="s">
        <v>3</v>
      </c>
      <c r="L4146" t="s">
        <v>11126</v>
      </c>
      <c r="M4146" t="s">
        <v>90</v>
      </c>
      <c r="P4146" s="6" t="s">
        <v>2497</v>
      </c>
      <c r="Q4146" s="6" t="s">
        <v>90</v>
      </c>
      <c r="R4146" s="6" t="s">
        <v>2498</v>
      </c>
      <c r="S4146" s="6"/>
    </row>
    <row r="4147" spans="1:19" ht="15" hidden="1" customHeight="1" x14ac:dyDescent="0.25">
      <c r="A4147" t="s">
        <v>11145</v>
      </c>
      <c r="B4147" s="6" t="s">
        <v>11146</v>
      </c>
      <c r="H4147" s="3" t="e">
        <f>IF(I4147="",200,VLOOKUP(I4147,#REF!,2,FALSE))</f>
        <v>#REF!</v>
      </c>
      <c r="I4147" t="s">
        <v>23</v>
      </c>
      <c r="J4147" s="3" t="s">
        <v>85</v>
      </c>
      <c r="K4147" s="3" t="s">
        <v>3</v>
      </c>
      <c r="L4147" t="s">
        <v>11126</v>
      </c>
      <c r="M4147" t="s">
        <v>90</v>
      </c>
      <c r="P4147" s="6" t="s">
        <v>2442</v>
      </c>
      <c r="Q4147" s="6" t="s">
        <v>90</v>
      </c>
      <c r="R4147" s="6" t="s">
        <v>2443</v>
      </c>
      <c r="S4147" s="6"/>
    </row>
    <row r="4148" spans="1:19" ht="15" hidden="1" customHeight="1" x14ac:dyDescent="0.25">
      <c r="A4148" t="s">
        <v>11147</v>
      </c>
      <c r="B4148" s="6" t="s">
        <v>11148</v>
      </c>
      <c r="H4148" s="3" t="e">
        <f>IF(I4148="",200,VLOOKUP(I4148,#REF!,2,FALSE))</f>
        <v>#REF!</v>
      </c>
      <c r="I4148" t="s">
        <v>23</v>
      </c>
      <c r="J4148" s="3" t="s">
        <v>85</v>
      </c>
      <c r="K4148" s="3" t="s">
        <v>3</v>
      </c>
      <c r="L4148" t="s">
        <v>11126</v>
      </c>
      <c r="M4148" t="s">
        <v>90</v>
      </c>
      <c r="P4148" s="6" t="s">
        <v>2503</v>
      </c>
      <c r="Q4148" s="6" t="s">
        <v>90</v>
      </c>
      <c r="R4148" s="6" t="s">
        <v>2504</v>
      </c>
      <c r="S4148" s="6"/>
    </row>
    <row r="4149" spans="1:19" ht="15" hidden="1" customHeight="1" x14ac:dyDescent="0.25">
      <c r="A4149" t="s">
        <v>11149</v>
      </c>
      <c r="B4149" s="6" t="s">
        <v>11150</v>
      </c>
      <c r="H4149" s="3" t="e">
        <f>IF(I4149="",200,VLOOKUP(I4149,#REF!,2,FALSE))</f>
        <v>#REF!</v>
      </c>
      <c r="I4149" t="s">
        <v>23</v>
      </c>
      <c r="J4149" s="3" t="s">
        <v>85</v>
      </c>
      <c r="K4149" s="3" t="s">
        <v>3</v>
      </c>
      <c r="L4149" t="s">
        <v>11126</v>
      </c>
      <c r="M4149" t="s">
        <v>90</v>
      </c>
      <c r="P4149" s="6" t="s">
        <v>2450</v>
      </c>
      <c r="Q4149" s="6" t="s">
        <v>90</v>
      </c>
      <c r="R4149" s="6" t="s">
        <v>2507</v>
      </c>
      <c r="S4149" s="6"/>
    </row>
    <row r="4150" spans="1:19" ht="15" hidden="1" customHeight="1" x14ac:dyDescent="0.25">
      <c r="A4150" t="s">
        <v>11151</v>
      </c>
      <c r="B4150" s="6" t="s">
        <v>11152</v>
      </c>
      <c r="H4150" s="3" t="e">
        <f>IF(I4150="",200,VLOOKUP(I4150,#REF!,2,FALSE))</f>
        <v>#REF!</v>
      </c>
      <c r="I4150" t="s">
        <v>23</v>
      </c>
      <c r="J4150" s="3" t="s">
        <v>85</v>
      </c>
      <c r="K4150" s="3" t="s">
        <v>3</v>
      </c>
      <c r="L4150" t="s">
        <v>11126</v>
      </c>
      <c r="M4150" t="s">
        <v>90</v>
      </c>
      <c r="P4150" s="6" t="s">
        <v>2510</v>
      </c>
      <c r="Q4150" s="6" t="s">
        <v>90</v>
      </c>
      <c r="R4150" s="6" t="s">
        <v>2455</v>
      </c>
      <c r="S4150" s="6"/>
    </row>
    <row r="4151" spans="1:19" ht="15" hidden="1" customHeight="1" x14ac:dyDescent="0.25">
      <c r="A4151" t="s">
        <v>11153</v>
      </c>
      <c r="B4151" s="6" t="s">
        <v>11154</v>
      </c>
      <c r="H4151" s="3" t="e">
        <f>IF(I4151="",200,VLOOKUP(I4151,#REF!,2,FALSE))</f>
        <v>#REF!</v>
      </c>
      <c r="I4151" t="s">
        <v>23</v>
      </c>
      <c r="J4151" s="3" t="s">
        <v>85</v>
      </c>
      <c r="K4151" s="3" t="s">
        <v>3</v>
      </c>
      <c r="L4151" t="s">
        <v>11126</v>
      </c>
      <c r="M4151" t="s">
        <v>90</v>
      </c>
      <c r="P4151" s="6" t="s">
        <v>2513</v>
      </c>
      <c r="Q4151" s="6" t="s">
        <v>90</v>
      </c>
      <c r="R4151" s="6" t="s">
        <v>2459</v>
      </c>
      <c r="S4151" s="6"/>
    </row>
    <row r="4152" spans="1:19" ht="15" hidden="1" customHeight="1" x14ac:dyDescent="0.25">
      <c r="A4152" t="s">
        <v>11155</v>
      </c>
      <c r="B4152" s="6" t="s">
        <v>11156</v>
      </c>
      <c r="H4152" s="3" t="e">
        <f>IF(I4152="",200,VLOOKUP(I4152,#REF!,2,FALSE))</f>
        <v>#REF!</v>
      </c>
      <c r="I4152" t="s">
        <v>23</v>
      </c>
      <c r="J4152" s="3" t="s">
        <v>85</v>
      </c>
      <c r="K4152" s="3" t="s">
        <v>3</v>
      </c>
      <c r="L4152" t="s">
        <v>11126</v>
      </c>
      <c r="M4152" t="s">
        <v>90</v>
      </c>
      <c r="P4152" s="6" t="s">
        <v>2517</v>
      </c>
      <c r="Q4152" s="6" t="s">
        <v>90</v>
      </c>
      <c r="R4152" s="6" t="s">
        <v>2463</v>
      </c>
      <c r="S4152" s="6"/>
    </row>
    <row r="4153" spans="1:19" ht="15" hidden="1" customHeight="1" x14ac:dyDescent="0.25">
      <c r="A4153" t="s">
        <v>11157</v>
      </c>
      <c r="B4153" s="6" t="s">
        <v>11158</v>
      </c>
      <c r="H4153" s="3" t="e">
        <f>IF(I4153="",200,VLOOKUP(I4153,#REF!,2,FALSE))</f>
        <v>#REF!</v>
      </c>
      <c r="I4153" t="s">
        <v>23</v>
      </c>
      <c r="J4153" s="3" t="s">
        <v>85</v>
      </c>
      <c r="K4153" s="3" t="s">
        <v>3</v>
      </c>
      <c r="L4153" t="s">
        <v>11126</v>
      </c>
      <c r="M4153" t="s">
        <v>90</v>
      </c>
      <c r="P4153" s="6" t="s">
        <v>2520</v>
      </c>
      <c r="Q4153" s="6" t="s">
        <v>90</v>
      </c>
      <c r="R4153" s="6" t="s">
        <v>2521</v>
      </c>
      <c r="S4153" s="6"/>
    </row>
    <row r="4154" spans="1:19" ht="15" hidden="1" customHeight="1" x14ac:dyDescent="0.25">
      <c r="A4154" t="s">
        <v>11159</v>
      </c>
      <c r="B4154" s="6" t="s">
        <v>11160</v>
      </c>
      <c r="H4154" s="3" t="e">
        <f>IF(I4154="",200,VLOOKUP(I4154,#REF!,2,FALSE))</f>
        <v>#REF!</v>
      </c>
      <c r="I4154" t="s">
        <v>23</v>
      </c>
      <c r="J4154" s="3" t="s">
        <v>85</v>
      </c>
      <c r="K4154" s="3" t="s">
        <v>5</v>
      </c>
      <c r="L4154" t="s">
        <v>11161</v>
      </c>
      <c r="M4154" t="s">
        <v>90</v>
      </c>
      <c r="P4154" s="6" t="s">
        <v>2471</v>
      </c>
      <c r="Q4154" s="6" t="s">
        <v>90</v>
      </c>
      <c r="R4154" s="6" t="s">
        <v>2403</v>
      </c>
      <c r="S4154" s="6"/>
    </row>
    <row r="4155" spans="1:19" ht="15" hidden="1" customHeight="1" x14ac:dyDescent="0.25">
      <c r="A4155" t="s">
        <v>11162</v>
      </c>
      <c r="B4155" s="6" t="s">
        <v>11163</v>
      </c>
      <c r="H4155" s="3" t="e">
        <f>IF(I4155="",200,VLOOKUP(I4155,#REF!,2,FALSE))</f>
        <v>#REF!</v>
      </c>
      <c r="I4155" t="s">
        <v>23</v>
      </c>
      <c r="J4155" s="3" t="s">
        <v>85</v>
      </c>
      <c r="K4155" s="3" t="s">
        <v>5</v>
      </c>
      <c r="L4155" t="s">
        <v>11161</v>
      </c>
      <c r="M4155" t="s">
        <v>90</v>
      </c>
      <c r="P4155" s="6" t="s">
        <v>2474</v>
      </c>
      <c r="Q4155" s="6" t="s">
        <v>90</v>
      </c>
      <c r="R4155" s="6" t="s">
        <v>2475</v>
      </c>
      <c r="S4155" s="6"/>
    </row>
    <row r="4156" spans="1:19" ht="15" hidden="1" customHeight="1" x14ac:dyDescent="0.25">
      <c r="A4156" t="s">
        <v>11164</v>
      </c>
      <c r="B4156" s="6" t="s">
        <v>11165</v>
      </c>
      <c r="H4156" s="3" t="e">
        <f>IF(I4156="",200,VLOOKUP(I4156,#REF!,2,FALSE))</f>
        <v>#REF!</v>
      </c>
      <c r="I4156" t="s">
        <v>23</v>
      </c>
      <c r="J4156" s="3" t="s">
        <v>85</v>
      </c>
      <c r="K4156" s="3" t="s">
        <v>5</v>
      </c>
      <c r="L4156" t="s">
        <v>11161</v>
      </c>
      <c r="M4156" t="s">
        <v>90</v>
      </c>
      <c r="P4156" s="6" t="s">
        <v>2410</v>
      </c>
      <c r="Q4156" s="6" t="s">
        <v>90</v>
      </c>
      <c r="R4156" s="6" t="s">
        <v>2411</v>
      </c>
      <c r="S4156" s="6"/>
    </row>
    <row r="4157" spans="1:19" ht="15" hidden="1" customHeight="1" x14ac:dyDescent="0.25">
      <c r="A4157" t="s">
        <v>11166</v>
      </c>
      <c r="B4157" s="6" t="s">
        <v>11167</v>
      </c>
      <c r="H4157" s="3" t="e">
        <f>IF(I4157="",200,VLOOKUP(I4157,#REF!,2,FALSE))</f>
        <v>#REF!</v>
      </c>
      <c r="I4157" t="s">
        <v>23</v>
      </c>
      <c r="J4157" s="3" t="s">
        <v>85</v>
      </c>
      <c r="K4157" s="3" t="s">
        <v>5</v>
      </c>
      <c r="L4157" t="s">
        <v>11161</v>
      </c>
      <c r="M4157" t="s">
        <v>90</v>
      </c>
      <c r="P4157" s="6" t="s">
        <v>2480</v>
      </c>
      <c r="Q4157" s="6" t="s">
        <v>90</v>
      </c>
      <c r="R4157" s="6" t="s">
        <v>2415</v>
      </c>
      <c r="S4157" s="6"/>
    </row>
    <row r="4158" spans="1:19" ht="15" hidden="1" customHeight="1" x14ac:dyDescent="0.25">
      <c r="A4158" t="s">
        <v>11168</v>
      </c>
      <c r="B4158" s="6" t="s">
        <v>11169</v>
      </c>
      <c r="H4158" s="3" t="e">
        <f>IF(I4158="",200,VLOOKUP(I4158,#REF!,2,FALSE))</f>
        <v>#REF!</v>
      </c>
      <c r="I4158" t="s">
        <v>23</v>
      </c>
      <c r="J4158" s="3" t="s">
        <v>85</v>
      </c>
      <c r="K4158" s="3" t="s">
        <v>5</v>
      </c>
      <c r="L4158" t="s">
        <v>11161</v>
      </c>
      <c r="M4158" t="s">
        <v>90</v>
      </c>
      <c r="P4158" s="6" t="s">
        <v>2418</v>
      </c>
      <c r="Q4158" s="6" t="s">
        <v>90</v>
      </c>
      <c r="R4158" s="6" t="s">
        <v>2419</v>
      </c>
      <c r="S4158" s="6"/>
    </row>
    <row r="4159" spans="1:19" ht="15" hidden="1" customHeight="1" x14ac:dyDescent="0.25">
      <c r="A4159" t="s">
        <v>11170</v>
      </c>
      <c r="B4159" s="6" t="s">
        <v>11171</v>
      </c>
      <c r="H4159" s="3" t="e">
        <f>IF(I4159="",200,VLOOKUP(I4159,#REF!,2,FALSE))</f>
        <v>#REF!</v>
      </c>
      <c r="I4159" t="s">
        <v>23</v>
      </c>
      <c r="J4159" s="3" t="s">
        <v>85</v>
      </c>
      <c r="K4159" s="3" t="s">
        <v>5</v>
      </c>
      <c r="L4159" t="s">
        <v>11161</v>
      </c>
      <c r="M4159" t="s">
        <v>90</v>
      </c>
      <c r="P4159" s="6" t="s">
        <v>2485</v>
      </c>
      <c r="Q4159" s="6" t="s">
        <v>90</v>
      </c>
      <c r="R4159" s="6" t="s">
        <v>2423</v>
      </c>
      <c r="S4159" s="6"/>
    </row>
    <row r="4160" spans="1:19" ht="15" hidden="1" customHeight="1" x14ac:dyDescent="0.25">
      <c r="A4160" t="s">
        <v>11172</v>
      </c>
      <c r="B4160" s="6" t="s">
        <v>11173</v>
      </c>
      <c r="H4160" s="3" t="e">
        <f>IF(I4160="",200,VLOOKUP(I4160,#REF!,2,FALSE))</f>
        <v>#REF!</v>
      </c>
      <c r="I4160" t="s">
        <v>23</v>
      </c>
      <c r="J4160" s="3" t="s">
        <v>85</v>
      </c>
      <c r="K4160" s="3" t="s">
        <v>5</v>
      </c>
      <c r="L4160" t="s">
        <v>11161</v>
      </c>
      <c r="M4160" t="s">
        <v>90</v>
      </c>
      <c r="P4160" s="6" t="s">
        <v>2426</v>
      </c>
      <c r="Q4160" s="6" t="s">
        <v>90</v>
      </c>
      <c r="R4160" s="6" t="s">
        <v>2427</v>
      </c>
      <c r="S4160" s="6"/>
    </row>
    <row r="4161" spans="1:19" ht="15" hidden="1" customHeight="1" x14ac:dyDescent="0.25">
      <c r="A4161" t="s">
        <v>11174</v>
      </c>
      <c r="B4161" s="6" t="s">
        <v>11175</v>
      </c>
      <c r="H4161" s="3" t="e">
        <f>IF(I4161="",200,VLOOKUP(I4161,#REF!,2,FALSE))</f>
        <v>#REF!</v>
      </c>
      <c r="I4161" t="s">
        <v>23</v>
      </c>
      <c r="J4161" s="3" t="s">
        <v>85</v>
      </c>
      <c r="K4161" s="3" t="s">
        <v>5</v>
      </c>
      <c r="L4161" t="s">
        <v>11161</v>
      </c>
      <c r="M4161" t="s">
        <v>90</v>
      </c>
      <c r="P4161" s="6" t="s">
        <v>2490</v>
      </c>
      <c r="Q4161" s="6" t="s">
        <v>90</v>
      </c>
      <c r="R4161" s="6" t="s">
        <v>2431</v>
      </c>
      <c r="S4161" s="6"/>
    </row>
    <row r="4162" spans="1:19" ht="15" hidden="1" customHeight="1" x14ac:dyDescent="0.25">
      <c r="A4162" t="s">
        <v>11176</v>
      </c>
      <c r="B4162" s="6" t="s">
        <v>11177</v>
      </c>
      <c r="H4162" s="3" t="e">
        <f>IF(I4162="",200,VLOOKUP(I4162,#REF!,2,FALSE))</f>
        <v>#REF!</v>
      </c>
      <c r="I4162" t="s">
        <v>23</v>
      </c>
      <c r="J4162" s="3" t="s">
        <v>85</v>
      </c>
      <c r="K4162" s="3" t="s">
        <v>5</v>
      </c>
      <c r="L4162" t="s">
        <v>11161</v>
      </c>
      <c r="M4162" t="s">
        <v>90</v>
      </c>
      <c r="P4162" s="6" t="s">
        <v>2493</v>
      </c>
      <c r="Q4162" s="6" t="s">
        <v>90</v>
      </c>
      <c r="R4162" s="6" t="s">
        <v>2494</v>
      </c>
      <c r="S4162" s="6"/>
    </row>
    <row r="4163" spans="1:19" ht="15" hidden="1" customHeight="1" x14ac:dyDescent="0.25">
      <c r="A4163" t="s">
        <v>11178</v>
      </c>
      <c r="B4163" s="6" t="s">
        <v>11179</v>
      </c>
      <c r="H4163" s="3" t="e">
        <f>IF(I4163="",200,VLOOKUP(I4163,#REF!,2,FALSE))</f>
        <v>#REF!</v>
      </c>
      <c r="I4163" t="s">
        <v>23</v>
      </c>
      <c r="J4163" s="3" t="s">
        <v>85</v>
      </c>
      <c r="K4163" s="3" t="s">
        <v>5</v>
      </c>
      <c r="L4163" t="s">
        <v>11161</v>
      </c>
      <c r="M4163" t="s">
        <v>90</v>
      </c>
      <c r="P4163" s="6" t="s">
        <v>2497</v>
      </c>
      <c r="Q4163" s="6" t="s">
        <v>90</v>
      </c>
      <c r="R4163" s="6" t="s">
        <v>2498</v>
      </c>
      <c r="S4163" s="6"/>
    </row>
    <row r="4164" spans="1:19" ht="15" hidden="1" customHeight="1" x14ac:dyDescent="0.25">
      <c r="A4164" t="s">
        <v>11180</v>
      </c>
      <c r="B4164" s="6" t="s">
        <v>11181</v>
      </c>
      <c r="H4164" s="3" t="e">
        <f>IF(I4164="",200,VLOOKUP(I4164,#REF!,2,FALSE))</f>
        <v>#REF!</v>
      </c>
      <c r="I4164" t="s">
        <v>23</v>
      </c>
      <c r="J4164" s="3" t="s">
        <v>85</v>
      </c>
      <c r="K4164" s="3" t="s">
        <v>5</v>
      </c>
      <c r="L4164" t="s">
        <v>11161</v>
      </c>
      <c r="M4164" t="s">
        <v>90</v>
      </c>
      <c r="P4164" s="6" t="s">
        <v>2442</v>
      </c>
      <c r="Q4164" s="6" t="s">
        <v>90</v>
      </c>
      <c r="R4164" s="6" t="s">
        <v>2443</v>
      </c>
      <c r="S4164" s="6"/>
    </row>
    <row r="4165" spans="1:19" ht="15" hidden="1" customHeight="1" x14ac:dyDescent="0.25">
      <c r="A4165" t="s">
        <v>11182</v>
      </c>
      <c r="B4165" s="6" t="s">
        <v>11183</v>
      </c>
      <c r="H4165" s="3" t="e">
        <f>IF(I4165="",200,VLOOKUP(I4165,#REF!,2,FALSE))</f>
        <v>#REF!</v>
      </c>
      <c r="I4165" t="s">
        <v>23</v>
      </c>
      <c r="J4165" s="3" t="s">
        <v>85</v>
      </c>
      <c r="K4165" s="3" t="s">
        <v>5</v>
      </c>
      <c r="L4165" t="s">
        <v>11161</v>
      </c>
      <c r="M4165" t="s">
        <v>90</v>
      </c>
      <c r="P4165" s="6" t="s">
        <v>2503</v>
      </c>
      <c r="Q4165" s="6" t="s">
        <v>90</v>
      </c>
      <c r="R4165" s="6" t="s">
        <v>2504</v>
      </c>
      <c r="S4165" s="6"/>
    </row>
    <row r="4166" spans="1:19" ht="15" hidden="1" customHeight="1" x14ac:dyDescent="0.25">
      <c r="A4166" t="s">
        <v>11184</v>
      </c>
      <c r="B4166" s="6" t="s">
        <v>11185</v>
      </c>
      <c r="H4166" s="3" t="e">
        <f>IF(I4166="",200,VLOOKUP(I4166,#REF!,2,FALSE))</f>
        <v>#REF!</v>
      </c>
      <c r="I4166" t="s">
        <v>23</v>
      </c>
      <c r="J4166" s="3" t="s">
        <v>85</v>
      </c>
      <c r="K4166" s="3" t="s">
        <v>5</v>
      </c>
      <c r="L4166" t="s">
        <v>11161</v>
      </c>
      <c r="M4166" t="s">
        <v>90</v>
      </c>
      <c r="P4166" s="6" t="s">
        <v>2450</v>
      </c>
      <c r="Q4166" s="6" t="s">
        <v>90</v>
      </c>
      <c r="R4166" s="6" t="s">
        <v>2507</v>
      </c>
      <c r="S4166" s="6"/>
    </row>
    <row r="4167" spans="1:19" ht="15" hidden="1" customHeight="1" x14ac:dyDescent="0.25">
      <c r="A4167" t="s">
        <v>11186</v>
      </c>
      <c r="B4167" s="6" t="s">
        <v>11187</v>
      </c>
      <c r="H4167" s="3" t="e">
        <f>IF(I4167="",200,VLOOKUP(I4167,#REF!,2,FALSE))</f>
        <v>#REF!</v>
      </c>
      <c r="I4167" t="s">
        <v>23</v>
      </c>
      <c r="J4167" s="3" t="s">
        <v>85</v>
      </c>
      <c r="K4167" s="3" t="s">
        <v>5</v>
      </c>
      <c r="L4167" t="s">
        <v>11161</v>
      </c>
      <c r="M4167" t="s">
        <v>90</v>
      </c>
      <c r="P4167" s="6" t="s">
        <v>2510</v>
      </c>
      <c r="Q4167" s="6" t="s">
        <v>90</v>
      </c>
      <c r="R4167" s="6" t="s">
        <v>2455</v>
      </c>
      <c r="S4167" s="6"/>
    </row>
    <row r="4168" spans="1:19" ht="15" hidden="1" customHeight="1" x14ac:dyDescent="0.25">
      <c r="A4168" t="s">
        <v>11188</v>
      </c>
      <c r="B4168" s="6" t="s">
        <v>11189</v>
      </c>
      <c r="H4168" s="3" t="e">
        <f>IF(I4168="",200,VLOOKUP(I4168,#REF!,2,FALSE))</f>
        <v>#REF!</v>
      </c>
      <c r="I4168" t="s">
        <v>23</v>
      </c>
      <c r="J4168" s="3" t="s">
        <v>85</v>
      </c>
      <c r="K4168" s="3" t="s">
        <v>5</v>
      </c>
      <c r="L4168" t="s">
        <v>11161</v>
      </c>
      <c r="M4168" t="s">
        <v>90</v>
      </c>
      <c r="P4168" s="6" t="s">
        <v>2513</v>
      </c>
      <c r="Q4168" s="6" t="s">
        <v>90</v>
      </c>
      <c r="R4168" s="6" t="s">
        <v>2459</v>
      </c>
      <c r="S4168" s="6"/>
    </row>
    <row r="4169" spans="1:19" ht="15" hidden="1" customHeight="1" x14ac:dyDescent="0.25">
      <c r="A4169" t="s">
        <v>11190</v>
      </c>
      <c r="B4169" s="6" t="s">
        <v>11191</v>
      </c>
      <c r="H4169" s="3" t="e">
        <f>IF(I4169="",200,VLOOKUP(I4169,#REF!,2,FALSE))</f>
        <v>#REF!</v>
      </c>
      <c r="I4169" t="s">
        <v>23</v>
      </c>
      <c r="J4169" s="3" t="s">
        <v>85</v>
      </c>
      <c r="K4169" s="3" t="s">
        <v>5</v>
      </c>
      <c r="L4169" t="s">
        <v>11161</v>
      </c>
      <c r="M4169" t="s">
        <v>2516</v>
      </c>
      <c r="P4169" s="6" t="s">
        <v>2517</v>
      </c>
      <c r="Q4169" s="6" t="s">
        <v>90</v>
      </c>
      <c r="R4169" s="6" t="s">
        <v>2463</v>
      </c>
      <c r="S4169" s="6"/>
    </row>
    <row r="4170" spans="1:19" ht="15" hidden="1" customHeight="1" x14ac:dyDescent="0.25">
      <c r="A4170" t="s">
        <v>11192</v>
      </c>
      <c r="B4170" s="6" t="s">
        <v>11193</v>
      </c>
      <c r="H4170" s="3" t="e">
        <f>IF(I4170="",200,VLOOKUP(I4170,#REF!,2,FALSE))</f>
        <v>#REF!</v>
      </c>
      <c r="I4170" t="s">
        <v>23</v>
      </c>
      <c r="J4170" s="3" t="s">
        <v>85</v>
      </c>
      <c r="K4170" s="3" t="s">
        <v>5</v>
      </c>
      <c r="L4170" t="s">
        <v>11161</v>
      </c>
      <c r="M4170" t="s">
        <v>90</v>
      </c>
      <c r="P4170" s="6" t="s">
        <v>2520</v>
      </c>
      <c r="Q4170" s="6" t="s">
        <v>90</v>
      </c>
      <c r="R4170" s="6" t="s">
        <v>2521</v>
      </c>
      <c r="S4170" s="6"/>
    </row>
    <row r="4171" spans="1:19" ht="15" hidden="1" customHeight="1" x14ac:dyDescent="0.25">
      <c r="A4171" t="s">
        <v>11194</v>
      </c>
      <c r="B4171" s="6" t="s">
        <v>11195</v>
      </c>
      <c r="G4171" s="9"/>
      <c r="H4171" s="3" t="e">
        <f>IF(I4171="",200,VLOOKUP(I4171,#REF!,2,FALSE))</f>
        <v>#REF!</v>
      </c>
      <c r="I4171" t="s">
        <v>23</v>
      </c>
      <c r="J4171" s="3" t="s">
        <v>11</v>
      </c>
      <c r="K4171" s="3" t="s">
        <v>3</v>
      </c>
      <c r="L4171" t="s">
        <v>11196</v>
      </c>
      <c r="M4171" t="s">
        <v>90</v>
      </c>
      <c r="P4171" s="6" t="s">
        <v>2402</v>
      </c>
      <c r="Q4171" s="6" t="s">
        <v>90</v>
      </c>
      <c r="R4171" s="6" t="s">
        <v>2403</v>
      </c>
      <c r="S4171" s="6"/>
    </row>
    <row r="4172" spans="1:19" ht="15" hidden="1" customHeight="1" x14ac:dyDescent="0.25">
      <c r="A4172" t="s">
        <v>11197</v>
      </c>
      <c r="B4172" s="6" t="s">
        <v>11198</v>
      </c>
      <c r="G4172" s="9"/>
      <c r="H4172" s="3" t="e">
        <f>IF(I4172="",200,VLOOKUP(I4172,#REF!,2,FALSE))</f>
        <v>#REF!</v>
      </c>
      <c r="I4172" t="s">
        <v>23</v>
      </c>
      <c r="J4172" s="3" t="s">
        <v>11</v>
      </c>
      <c r="K4172" s="3" t="s">
        <v>3</v>
      </c>
      <c r="L4172" t="s">
        <v>11196</v>
      </c>
      <c r="M4172" t="s">
        <v>90</v>
      </c>
      <c r="P4172" s="6" t="s">
        <v>2406</v>
      </c>
      <c r="Q4172" s="6" t="s">
        <v>90</v>
      </c>
      <c r="R4172" s="6" t="s">
        <v>2407</v>
      </c>
      <c r="S4172" s="6"/>
    </row>
    <row r="4173" spans="1:19" ht="15" hidden="1" customHeight="1" x14ac:dyDescent="0.25">
      <c r="A4173" t="s">
        <v>11199</v>
      </c>
      <c r="B4173" s="6" t="s">
        <v>11200</v>
      </c>
      <c r="G4173" s="9"/>
      <c r="H4173" s="3" t="e">
        <f>IF(I4173="",200,VLOOKUP(I4173,#REF!,2,FALSE))</f>
        <v>#REF!</v>
      </c>
      <c r="I4173" t="s">
        <v>23</v>
      </c>
      <c r="J4173" s="3" t="s">
        <v>11</v>
      </c>
      <c r="K4173" s="3" t="s">
        <v>3</v>
      </c>
      <c r="L4173" t="s">
        <v>11196</v>
      </c>
      <c r="M4173" t="s">
        <v>90</v>
      </c>
      <c r="P4173" s="6" t="s">
        <v>2410</v>
      </c>
      <c r="Q4173" s="6" t="s">
        <v>90</v>
      </c>
      <c r="R4173" s="6" t="s">
        <v>2411</v>
      </c>
      <c r="S4173" s="6"/>
    </row>
    <row r="4174" spans="1:19" ht="15" hidden="1" customHeight="1" x14ac:dyDescent="0.25">
      <c r="A4174" t="s">
        <v>11201</v>
      </c>
      <c r="B4174" s="6" t="s">
        <v>11202</v>
      </c>
      <c r="G4174" s="9"/>
      <c r="H4174" s="3" t="e">
        <f>IF(I4174="",200,VLOOKUP(I4174,#REF!,2,FALSE))</f>
        <v>#REF!</v>
      </c>
      <c r="I4174" t="s">
        <v>23</v>
      </c>
      <c r="J4174" s="3" t="s">
        <v>11</v>
      </c>
      <c r="K4174" s="3" t="s">
        <v>3</v>
      </c>
      <c r="L4174" t="s">
        <v>11196</v>
      </c>
      <c r="M4174" t="s">
        <v>90</v>
      </c>
      <c r="P4174" s="6" t="s">
        <v>2414</v>
      </c>
      <c r="Q4174" s="6" t="s">
        <v>90</v>
      </c>
      <c r="R4174" s="6" t="s">
        <v>2415</v>
      </c>
      <c r="S4174" s="6"/>
    </row>
    <row r="4175" spans="1:19" ht="15" hidden="1" customHeight="1" x14ac:dyDescent="0.25">
      <c r="A4175" t="s">
        <v>11203</v>
      </c>
      <c r="B4175" s="6" t="s">
        <v>11204</v>
      </c>
      <c r="G4175" s="9"/>
      <c r="H4175" s="3" t="e">
        <f>IF(I4175="",200,VLOOKUP(I4175,#REF!,2,FALSE))</f>
        <v>#REF!</v>
      </c>
      <c r="I4175" t="s">
        <v>23</v>
      </c>
      <c r="J4175" s="3" t="s">
        <v>11</v>
      </c>
      <c r="K4175" s="3" t="s">
        <v>3</v>
      </c>
      <c r="L4175" t="s">
        <v>11196</v>
      </c>
      <c r="M4175" t="s">
        <v>90</v>
      </c>
      <c r="P4175" s="6" t="s">
        <v>2418</v>
      </c>
      <c r="Q4175" s="6" t="s">
        <v>90</v>
      </c>
      <c r="R4175" s="6" t="s">
        <v>2419</v>
      </c>
      <c r="S4175" s="6"/>
    </row>
    <row r="4176" spans="1:19" ht="15" hidden="1" customHeight="1" x14ac:dyDescent="0.25">
      <c r="A4176" t="s">
        <v>11205</v>
      </c>
      <c r="B4176" s="6" t="s">
        <v>11206</v>
      </c>
      <c r="G4176" s="9"/>
      <c r="H4176" s="3" t="e">
        <f>IF(I4176="",200,VLOOKUP(I4176,#REF!,2,FALSE))</f>
        <v>#REF!</v>
      </c>
      <c r="I4176" t="s">
        <v>23</v>
      </c>
      <c r="J4176" s="3" t="s">
        <v>11</v>
      </c>
      <c r="K4176" s="3" t="s">
        <v>3</v>
      </c>
      <c r="L4176" t="s">
        <v>11196</v>
      </c>
      <c r="M4176" t="s">
        <v>90</v>
      </c>
      <c r="P4176" s="6" t="s">
        <v>2422</v>
      </c>
      <c r="Q4176" s="6" t="s">
        <v>90</v>
      </c>
      <c r="R4176" s="6" t="s">
        <v>2423</v>
      </c>
      <c r="S4176" s="6"/>
    </row>
    <row r="4177" spans="1:19" ht="15" hidden="1" customHeight="1" x14ac:dyDescent="0.25">
      <c r="A4177" t="s">
        <v>11207</v>
      </c>
      <c r="B4177" s="6" t="s">
        <v>11208</v>
      </c>
      <c r="G4177" s="9"/>
      <c r="H4177" s="3" t="e">
        <f>IF(I4177="",200,VLOOKUP(I4177,#REF!,2,FALSE))</f>
        <v>#REF!</v>
      </c>
      <c r="I4177" t="s">
        <v>23</v>
      </c>
      <c r="J4177" s="3" t="s">
        <v>11</v>
      </c>
      <c r="K4177" s="3" t="s">
        <v>3</v>
      </c>
      <c r="L4177" t="s">
        <v>11196</v>
      </c>
      <c r="M4177" t="s">
        <v>90</v>
      </c>
      <c r="P4177" s="6" t="s">
        <v>2426</v>
      </c>
      <c r="Q4177" s="6" t="s">
        <v>90</v>
      </c>
      <c r="R4177" s="6" t="s">
        <v>2427</v>
      </c>
      <c r="S4177" s="6"/>
    </row>
    <row r="4178" spans="1:19" ht="15" hidden="1" customHeight="1" x14ac:dyDescent="0.25">
      <c r="A4178" t="s">
        <v>11209</v>
      </c>
      <c r="B4178" s="6" t="s">
        <v>11210</v>
      </c>
      <c r="G4178" s="9"/>
      <c r="H4178" s="3" t="e">
        <f>IF(I4178="",200,VLOOKUP(I4178,#REF!,2,FALSE))</f>
        <v>#REF!</v>
      </c>
      <c r="I4178" t="s">
        <v>23</v>
      </c>
      <c r="J4178" s="3" t="s">
        <v>11</v>
      </c>
      <c r="K4178" s="3" t="s">
        <v>3</v>
      </c>
      <c r="L4178" t="s">
        <v>11196</v>
      </c>
      <c r="M4178" t="s">
        <v>90</v>
      </c>
      <c r="P4178" s="6" t="s">
        <v>2430</v>
      </c>
      <c r="Q4178" s="6" t="s">
        <v>90</v>
      </c>
      <c r="R4178" s="6" t="s">
        <v>2431</v>
      </c>
      <c r="S4178" s="6"/>
    </row>
    <row r="4179" spans="1:19" ht="15" hidden="1" customHeight="1" x14ac:dyDescent="0.25">
      <c r="A4179" t="s">
        <v>11211</v>
      </c>
      <c r="B4179" s="6" t="s">
        <v>11212</v>
      </c>
      <c r="G4179" s="9"/>
      <c r="H4179" s="3" t="e">
        <f>IF(I4179="",200,VLOOKUP(I4179,#REF!,2,FALSE))</f>
        <v>#REF!</v>
      </c>
      <c r="I4179" t="s">
        <v>23</v>
      </c>
      <c r="J4179" s="3" t="s">
        <v>11</v>
      </c>
      <c r="K4179" s="3" t="s">
        <v>3</v>
      </c>
      <c r="L4179" t="s">
        <v>11196</v>
      </c>
      <c r="M4179" t="s">
        <v>90</v>
      </c>
      <c r="P4179" s="6" t="s">
        <v>2434</v>
      </c>
      <c r="Q4179" s="6" t="s">
        <v>90</v>
      </c>
      <c r="R4179" s="6" t="s">
        <v>2435</v>
      </c>
      <c r="S4179" s="6"/>
    </row>
    <row r="4180" spans="1:19" ht="15" hidden="1" customHeight="1" x14ac:dyDescent="0.25">
      <c r="A4180" t="s">
        <v>11213</v>
      </c>
      <c r="B4180" s="6" t="s">
        <v>11214</v>
      </c>
      <c r="G4180" s="9"/>
      <c r="H4180" s="3" t="e">
        <f>IF(I4180="",200,VLOOKUP(I4180,#REF!,2,FALSE))</f>
        <v>#REF!</v>
      </c>
      <c r="I4180" t="s">
        <v>23</v>
      </c>
      <c r="J4180" s="3" t="s">
        <v>11</v>
      </c>
      <c r="K4180" s="3" t="s">
        <v>3</v>
      </c>
      <c r="L4180" t="s">
        <v>11196</v>
      </c>
      <c r="M4180" t="s">
        <v>90</v>
      </c>
      <c r="P4180" s="6" t="s">
        <v>2438</v>
      </c>
      <c r="Q4180" s="6" t="s">
        <v>90</v>
      </c>
      <c r="R4180" s="6" t="s">
        <v>2439</v>
      </c>
      <c r="S4180" s="6"/>
    </row>
    <row r="4181" spans="1:19" ht="15" hidden="1" customHeight="1" x14ac:dyDescent="0.25">
      <c r="A4181" t="s">
        <v>11215</v>
      </c>
      <c r="B4181" s="6" t="s">
        <v>11216</v>
      </c>
      <c r="G4181" s="9"/>
      <c r="H4181" s="3" t="e">
        <f>IF(I4181="",200,VLOOKUP(I4181,#REF!,2,FALSE))</f>
        <v>#REF!</v>
      </c>
      <c r="I4181" t="s">
        <v>23</v>
      </c>
      <c r="J4181" s="3" t="s">
        <v>11</v>
      </c>
      <c r="K4181" s="3" t="s">
        <v>3</v>
      </c>
      <c r="L4181" t="s">
        <v>11196</v>
      </c>
      <c r="M4181" t="s">
        <v>90</v>
      </c>
      <c r="P4181" s="6" t="s">
        <v>2442</v>
      </c>
      <c r="Q4181" s="6" t="s">
        <v>90</v>
      </c>
      <c r="R4181" s="6" t="s">
        <v>2443</v>
      </c>
      <c r="S4181" s="6"/>
    </row>
    <row r="4182" spans="1:19" ht="15" hidden="1" customHeight="1" x14ac:dyDescent="0.25">
      <c r="A4182" t="s">
        <v>11217</v>
      </c>
      <c r="B4182" s="6" t="s">
        <v>11218</v>
      </c>
      <c r="G4182" s="9"/>
      <c r="H4182" s="3" t="e">
        <f>IF(I4182="",200,VLOOKUP(I4182,#REF!,2,FALSE))</f>
        <v>#REF!</v>
      </c>
      <c r="I4182" t="s">
        <v>23</v>
      </c>
      <c r="J4182" s="3" t="s">
        <v>11</v>
      </c>
      <c r="K4182" s="3" t="s">
        <v>3</v>
      </c>
      <c r="L4182" t="s">
        <v>11196</v>
      </c>
      <c r="M4182" t="s">
        <v>90</v>
      </c>
      <c r="P4182" s="6" t="s">
        <v>2446</v>
      </c>
      <c r="Q4182" s="6" t="s">
        <v>90</v>
      </c>
      <c r="R4182" s="6" t="s">
        <v>2447</v>
      </c>
      <c r="S4182" s="6"/>
    </row>
    <row r="4183" spans="1:19" ht="15" hidden="1" customHeight="1" x14ac:dyDescent="0.25">
      <c r="A4183" t="s">
        <v>11219</v>
      </c>
      <c r="B4183" s="6" t="s">
        <v>11220</v>
      </c>
      <c r="G4183" s="9"/>
      <c r="H4183" s="3" t="e">
        <f>IF(I4183="",200,VLOOKUP(I4183,#REF!,2,FALSE))</f>
        <v>#REF!</v>
      </c>
      <c r="I4183" t="s">
        <v>23</v>
      </c>
      <c r="J4183" s="3" t="s">
        <v>11</v>
      </c>
      <c r="K4183" s="3" t="s">
        <v>3</v>
      </c>
      <c r="L4183" t="s">
        <v>11196</v>
      </c>
      <c r="M4183" t="s">
        <v>90</v>
      </c>
      <c r="P4183" s="6" t="s">
        <v>2450</v>
      </c>
      <c r="Q4183" s="6" t="s">
        <v>90</v>
      </c>
      <c r="R4183" s="6" t="s">
        <v>2451</v>
      </c>
      <c r="S4183" s="6"/>
    </row>
    <row r="4184" spans="1:19" ht="15" hidden="1" customHeight="1" x14ac:dyDescent="0.25">
      <c r="A4184" t="s">
        <v>11221</v>
      </c>
      <c r="B4184" s="6" t="s">
        <v>11222</v>
      </c>
      <c r="G4184" s="9"/>
      <c r="H4184" s="3" t="e">
        <f>IF(I4184="",200,VLOOKUP(I4184,#REF!,2,FALSE))</f>
        <v>#REF!</v>
      </c>
      <c r="I4184" t="s">
        <v>23</v>
      </c>
      <c r="J4184" s="3" t="s">
        <v>11</v>
      </c>
      <c r="K4184" s="3" t="s">
        <v>3</v>
      </c>
      <c r="L4184" t="s">
        <v>11196</v>
      </c>
      <c r="M4184" t="s">
        <v>90</v>
      </c>
      <c r="P4184" s="6" t="s">
        <v>2454</v>
      </c>
      <c r="Q4184" s="6" t="s">
        <v>90</v>
      </c>
      <c r="R4184" s="6" t="s">
        <v>2455</v>
      </c>
      <c r="S4184" s="6"/>
    </row>
    <row r="4185" spans="1:19" ht="15" hidden="1" customHeight="1" x14ac:dyDescent="0.25">
      <c r="A4185" t="s">
        <v>11223</v>
      </c>
      <c r="B4185" s="6" t="s">
        <v>11224</v>
      </c>
      <c r="G4185" s="9"/>
      <c r="H4185" s="3" t="e">
        <f>IF(I4185="",200,VLOOKUP(I4185,#REF!,2,FALSE))</f>
        <v>#REF!</v>
      </c>
      <c r="I4185" t="s">
        <v>23</v>
      </c>
      <c r="J4185" s="3" t="s">
        <v>11</v>
      </c>
      <c r="K4185" s="3" t="s">
        <v>3</v>
      </c>
      <c r="L4185" t="s">
        <v>11196</v>
      </c>
      <c r="M4185" t="s">
        <v>90</v>
      </c>
      <c r="P4185" s="6" t="s">
        <v>2458</v>
      </c>
      <c r="Q4185" s="6" t="s">
        <v>90</v>
      </c>
      <c r="R4185" s="6" t="s">
        <v>2459</v>
      </c>
      <c r="S4185" s="6"/>
    </row>
    <row r="4186" spans="1:19" ht="15" hidden="1" customHeight="1" x14ac:dyDescent="0.25">
      <c r="A4186" t="s">
        <v>11225</v>
      </c>
      <c r="B4186" s="6" t="s">
        <v>11226</v>
      </c>
      <c r="G4186" s="9"/>
      <c r="H4186" s="3" t="e">
        <f>IF(I4186="",200,VLOOKUP(I4186,#REF!,2,FALSE))</f>
        <v>#REF!</v>
      </c>
      <c r="I4186" t="s">
        <v>23</v>
      </c>
      <c r="J4186" s="3" t="s">
        <v>11</v>
      </c>
      <c r="K4186" s="3" t="s">
        <v>3</v>
      </c>
      <c r="L4186" t="s">
        <v>11196</v>
      </c>
      <c r="M4186" t="s">
        <v>90</v>
      </c>
      <c r="P4186" s="6" t="s">
        <v>2462</v>
      </c>
      <c r="Q4186" s="6" t="s">
        <v>90</v>
      </c>
      <c r="R4186" s="6" t="s">
        <v>2463</v>
      </c>
      <c r="S4186" s="6"/>
    </row>
    <row r="4187" spans="1:19" ht="15" hidden="1" customHeight="1" x14ac:dyDescent="0.25">
      <c r="A4187" t="s">
        <v>11227</v>
      </c>
      <c r="B4187" s="6" t="s">
        <v>11228</v>
      </c>
      <c r="G4187" s="9"/>
      <c r="H4187" s="3" t="e">
        <f>IF(I4187="",200,VLOOKUP(I4187,#REF!,2,FALSE))</f>
        <v>#REF!</v>
      </c>
      <c r="I4187" t="s">
        <v>23</v>
      </c>
      <c r="J4187" s="3" t="s">
        <v>11</v>
      </c>
      <c r="K4187" s="3" t="s">
        <v>3</v>
      </c>
      <c r="L4187" t="s">
        <v>11196</v>
      </c>
      <c r="M4187" t="s">
        <v>90</v>
      </c>
      <c r="P4187" s="6" t="s">
        <v>2466</v>
      </c>
      <c r="Q4187" s="6" t="s">
        <v>90</v>
      </c>
      <c r="R4187" s="6" t="s">
        <v>2467</v>
      </c>
      <c r="S4187" s="6"/>
    </row>
    <row r="4188" spans="1:19" ht="15" hidden="1" customHeight="1" x14ac:dyDescent="0.25">
      <c r="A4188" t="s">
        <v>11229</v>
      </c>
      <c r="B4188" s="6" t="s">
        <v>11230</v>
      </c>
      <c r="H4188" s="3" t="e">
        <f>IF(I4188="",200,VLOOKUP(I4188,#REF!,2,FALSE))</f>
        <v>#REF!</v>
      </c>
      <c r="I4188" t="s">
        <v>23</v>
      </c>
      <c r="J4188" s="3" t="s">
        <v>85</v>
      </c>
      <c r="K4188" s="3" t="s">
        <v>5</v>
      </c>
      <c r="L4188" t="s">
        <v>11231</v>
      </c>
      <c r="M4188" t="s">
        <v>90</v>
      </c>
      <c r="N4188" s="6" t="s">
        <v>1798</v>
      </c>
      <c r="O4188" s="6" t="s">
        <v>1799</v>
      </c>
      <c r="P4188" s="6" t="s">
        <v>1800</v>
      </c>
      <c r="Q4188" s="6" t="s">
        <v>90</v>
      </c>
      <c r="R4188" s="6" t="s">
        <v>1801</v>
      </c>
      <c r="S4188" s="6"/>
    </row>
    <row r="4189" spans="1:19" ht="15" hidden="1" customHeight="1" x14ac:dyDescent="0.25">
      <c r="A4189" t="s">
        <v>11232</v>
      </c>
      <c r="B4189" s="6" t="s">
        <v>11233</v>
      </c>
      <c r="H4189" s="3" t="e">
        <f>IF(I4189="",200,VLOOKUP(I4189,#REF!,2,FALSE))</f>
        <v>#REF!</v>
      </c>
      <c r="I4189" t="s">
        <v>23</v>
      </c>
      <c r="J4189" s="3" t="s">
        <v>85</v>
      </c>
      <c r="K4189" s="3" t="s">
        <v>5</v>
      </c>
      <c r="L4189" t="s">
        <v>11231</v>
      </c>
      <c r="M4189" t="s">
        <v>90</v>
      </c>
      <c r="O4189" s="6" t="s">
        <v>1804</v>
      </c>
      <c r="P4189" s="6" t="s">
        <v>1805</v>
      </c>
      <c r="Q4189" s="6" t="s">
        <v>90</v>
      </c>
      <c r="R4189" s="6" t="s">
        <v>1806</v>
      </c>
      <c r="S4189" s="6"/>
    </row>
    <row r="4190" spans="1:19" ht="15" hidden="1" customHeight="1" x14ac:dyDescent="0.25">
      <c r="A4190" t="s">
        <v>11234</v>
      </c>
      <c r="B4190" s="6" t="s">
        <v>11235</v>
      </c>
      <c r="H4190" s="3" t="e">
        <f>IF(I4190="",200,VLOOKUP(I4190,#REF!,2,FALSE))</f>
        <v>#REF!</v>
      </c>
      <c r="I4190" t="s">
        <v>23</v>
      </c>
      <c r="J4190" s="3" t="s">
        <v>85</v>
      </c>
      <c r="K4190" s="3" t="s">
        <v>5</v>
      </c>
      <c r="L4190" t="s">
        <v>11231</v>
      </c>
      <c r="M4190" t="s">
        <v>90</v>
      </c>
      <c r="N4190" s="6" t="s">
        <v>1809</v>
      </c>
      <c r="O4190" s="6" t="s">
        <v>1810</v>
      </c>
      <c r="P4190" s="6" t="s">
        <v>1811</v>
      </c>
      <c r="Q4190" s="6" t="s">
        <v>90</v>
      </c>
      <c r="R4190" s="6" t="s">
        <v>1812</v>
      </c>
      <c r="S4190" s="6"/>
    </row>
    <row r="4191" spans="1:19" ht="15" hidden="1" customHeight="1" x14ac:dyDescent="0.25">
      <c r="A4191" t="s">
        <v>11236</v>
      </c>
      <c r="B4191" s="6" t="s">
        <v>11237</v>
      </c>
      <c r="H4191" s="3" t="e">
        <f>IF(I4191="",200,VLOOKUP(I4191,#REF!,2,FALSE))</f>
        <v>#REF!</v>
      </c>
      <c r="I4191" t="s">
        <v>23</v>
      </c>
      <c r="J4191" s="3" t="s">
        <v>85</v>
      </c>
      <c r="K4191" s="3" t="s">
        <v>5</v>
      </c>
      <c r="L4191" t="s">
        <v>11231</v>
      </c>
      <c r="M4191" t="s">
        <v>90</v>
      </c>
      <c r="N4191" s="6" t="s">
        <v>1815</v>
      </c>
      <c r="O4191" s="6" t="s">
        <v>1816</v>
      </c>
      <c r="P4191" s="6" t="s">
        <v>1817</v>
      </c>
      <c r="Q4191" s="6" t="s">
        <v>90</v>
      </c>
      <c r="R4191" s="6" t="s">
        <v>1818</v>
      </c>
      <c r="S4191" s="6"/>
    </row>
    <row r="4192" spans="1:19" ht="15" hidden="1" customHeight="1" x14ac:dyDescent="0.25">
      <c r="A4192" t="s">
        <v>11238</v>
      </c>
      <c r="B4192" s="6" t="s">
        <v>11239</v>
      </c>
      <c r="H4192" s="3" t="e">
        <f>IF(I4192="",200,VLOOKUP(I4192,#REF!,2,FALSE))</f>
        <v>#REF!</v>
      </c>
      <c r="I4192" t="s">
        <v>23</v>
      </c>
      <c r="J4192" s="3" t="s">
        <v>85</v>
      </c>
      <c r="K4192" s="3" t="s">
        <v>5</v>
      </c>
      <c r="L4192" t="s">
        <v>11231</v>
      </c>
      <c r="M4192" t="s">
        <v>90</v>
      </c>
      <c r="N4192" s="6" t="s">
        <v>1821</v>
      </c>
      <c r="O4192" s="6" t="s">
        <v>1822</v>
      </c>
      <c r="P4192" s="6" t="s">
        <v>1823</v>
      </c>
      <c r="Q4192" s="6" t="s">
        <v>90</v>
      </c>
      <c r="R4192" s="6" t="s">
        <v>1824</v>
      </c>
      <c r="S4192" s="6"/>
    </row>
    <row r="4193" spans="1:19" ht="15" hidden="1" customHeight="1" x14ac:dyDescent="0.25">
      <c r="A4193" t="s">
        <v>11240</v>
      </c>
      <c r="B4193" s="6" t="s">
        <v>11241</v>
      </c>
      <c r="H4193" s="3" t="e">
        <f>IF(I4193="",200,VLOOKUP(I4193,#REF!,2,FALSE))</f>
        <v>#REF!</v>
      </c>
      <c r="I4193" t="s">
        <v>23</v>
      </c>
      <c r="J4193" s="3" t="s">
        <v>85</v>
      </c>
      <c r="K4193" s="3" t="s">
        <v>5</v>
      </c>
      <c r="L4193" t="s">
        <v>11231</v>
      </c>
      <c r="M4193" t="s">
        <v>90</v>
      </c>
      <c r="N4193" s="6" t="s">
        <v>1827</v>
      </c>
      <c r="O4193" s="6" t="s">
        <v>1828</v>
      </c>
      <c r="P4193" s="6" t="s">
        <v>1829</v>
      </c>
      <c r="Q4193" s="6" t="s">
        <v>90</v>
      </c>
      <c r="R4193" s="6" t="s">
        <v>1830</v>
      </c>
      <c r="S4193" s="6"/>
    </row>
    <row r="4194" spans="1:19" ht="15" hidden="1" customHeight="1" x14ac:dyDescent="0.25">
      <c r="A4194" t="s">
        <v>11242</v>
      </c>
      <c r="B4194" s="6" t="s">
        <v>11243</v>
      </c>
      <c r="H4194" s="3" t="e">
        <f>IF(I4194="",200,VLOOKUP(I4194,#REF!,2,FALSE))</f>
        <v>#REF!</v>
      </c>
      <c r="I4194" t="s">
        <v>23</v>
      </c>
      <c r="J4194" s="3" t="s">
        <v>85</v>
      </c>
      <c r="K4194" s="3" t="s">
        <v>5</v>
      </c>
      <c r="L4194" t="s">
        <v>11231</v>
      </c>
      <c r="M4194" t="s">
        <v>90</v>
      </c>
      <c r="N4194" s="6" t="s">
        <v>1833</v>
      </c>
      <c r="O4194" s="6" t="s">
        <v>1834</v>
      </c>
      <c r="P4194" s="6" t="s">
        <v>1835</v>
      </c>
      <c r="Q4194" s="6" t="s">
        <v>90</v>
      </c>
      <c r="R4194" s="6" t="s">
        <v>1836</v>
      </c>
      <c r="S4194" s="6"/>
    </row>
    <row r="4195" spans="1:19" ht="15" hidden="1" customHeight="1" x14ac:dyDescent="0.25">
      <c r="A4195" t="s">
        <v>11244</v>
      </c>
      <c r="B4195" s="6" t="s">
        <v>11245</v>
      </c>
      <c r="H4195" s="3" t="e">
        <f>IF(I4195="",200,VLOOKUP(I4195,#REF!,2,FALSE))</f>
        <v>#REF!</v>
      </c>
      <c r="I4195" t="s">
        <v>23</v>
      </c>
      <c r="J4195" s="3" t="s">
        <v>85</v>
      </c>
      <c r="K4195" s="3" t="s">
        <v>5</v>
      </c>
      <c r="L4195" t="s">
        <v>11231</v>
      </c>
      <c r="M4195" t="s">
        <v>90</v>
      </c>
      <c r="N4195" s="6" t="s">
        <v>1839</v>
      </c>
      <c r="O4195" s="6" t="s">
        <v>1840</v>
      </c>
      <c r="P4195" s="6" t="s">
        <v>1841</v>
      </c>
      <c r="Q4195" s="6" t="s">
        <v>90</v>
      </c>
      <c r="R4195" s="6" t="s">
        <v>1842</v>
      </c>
      <c r="S4195" s="6"/>
    </row>
    <row r="4196" spans="1:19" ht="15" hidden="1" customHeight="1" x14ac:dyDescent="0.25">
      <c r="A4196" t="s">
        <v>11246</v>
      </c>
      <c r="B4196" s="6" t="s">
        <v>11247</v>
      </c>
      <c r="H4196" s="3" t="e">
        <f>IF(I4196="",200,VLOOKUP(I4196,#REF!,2,FALSE))</f>
        <v>#REF!</v>
      </c>
      <c r="I4196" t="s">
        <v>23</v>
      </c>
      <c r="J4196" s="3" t="s">
        <v>85</v>
      </c>
      <c r="K4196" s="3" t="s">
        <v>5</v>
      </c>
      <c r="L4196" t="s">
        <v>11231</v>
      </c>
      <c r="M4196" t="s">
        <v>90</v>
      </c>
      <c r="N4196" s="6" t="s">
        <v>1845</v>
      </c>
      <c r="P4196" s="6" t="s">
        <v>1841</v>
      </c>
      <c r="Q4196" s="6" t="s">
        <v>90</v>
      </c>
      <c r="R4196" s="6" t="s">
        <v>1846</v>
      </c>
      <c r="S4196" s="6"/>
    </row>
    <row r="4197" spans="1:19" ht="15" hidden="1" customHeight="1" x14ac:dyDescent="0.25">
      <c r="A4197" t="s">
        <v>11248</v>
      </c>
      <c r="B4197" s="6" t="s">
        <v>11249</v>
      </c>
      <c r="H4197" s="3" t="e">
        <f>IF(I4197="",200,VLOOKUP(I4197,#REF!,2,FALSE))</f>
        <v>#REF!</v>
      </c>
      <c r="I4197" t="s">
        <v>23</v>
      </c>
      <c r="J4197" s="3" t="s">
        <v>85</v>
      </c>
      <c r="K4197" s="3" t="s">
        <v>5</v>
      </c>
      <c r="L4197" t="s">
        <v>11231</v>
      </c>
      <c r="M4197" t="s">
        <v>90</v>
      </c>
      <c r="N4197" s="6" t="s">
        <v>1849</v>
      </c>
      <c r="O4197" s="6" t="s">
        <v>1850</v>
      </c>
      <c r="P4197" s="6" t="s">
        <v>1851</v>
      </c>
      <c r="Q4197" s="6" t="s">
        <v>90</v>
      </c>
      <c r="R4197" s="6" t="s">
        <v>1852</v>
      </c>
      <c r="S4197" s="6"/>
    </row>
    <row r="4198" spans="1:19" ht="15" hidden="1" customHeight="1" x14ac:dyDescent="0.25">
      <c r="A4198" t="s">
        <v>11250</v>
      </c>
      <c r="B4198" s="6" t="s">
        <v>11251</v>
      </c>
      <c r="H4198" s="3" t="e">
        <f>IF(I4198="",200,VLOOKUP(I4198,#REF!,2,FALSE))</f>
        <v>#REF!</v>
      </c>
      <c r="I4198" t="s">
        <v>23</v>
      </c>
      <c r="J4198" s="3" t="s">
        <v>85</v>
      </c>
      <c r="K4198" s="3" t="s">
        <v>5</v>
      </c>
      <c r="L4198" t="s">
        <v>11231</v>
      </c>
      <c r="M4198" t="s">
        <v>90</v>
      </c>
      <c r="O4198" s="6" t="s">
        <v>1855</v>
      </c>
      <c r="P4198" s="6" t="s">
        <v>1856</v>
      </c>
      <c r="Q4198" s="6" t="s">
        <v>90</v>
      </c>
      <c r="R4198" s="6" t="s">
        <v>1857</v>
      </c>
      <c r="S4198" s="6"/>
    </row>
    <row r="4199" spans="1:19" ht="15" hidden="1" customHeight="1" x14ac:dyDescent="0.25">
      <c r="A4199" t="s">
        <v>11252</v>
      </c>
      <c r="B4199" s="6" t="s">
        <v>11253</v>
      </c>
      <c r="H4199" s="3" t="e">
        <f>IF(I4199="",200,VLOOKUP(I4199,#REF!,2,FALSE))</f>
        <v>#REF!</v>
      </c>
      <c r="I4199" t="s">
        <v>23</v>
      </c>
      <c r="J4199" s="3" t="s">
        <v>85</v>
      </c>
      <c r="K4199" s="3" t="s">
        <v>5</v>
      </c>
      <c r="L4199" t="s">
        <v>11231</v>
      </c>
      <c r="M4199" t="s">
        <v>90</v>
      </c>
      <c r="N4199" s="6" t="s">
        <v>1860</v>
      </c>
      <c r="O4199" s="6" t="s">
        <v>1861</v>
      </c>
      <c r="P4199" s="6" t="s">
        <v>1862</v>
      </c>
      <c r="Q4199" s="6" t="s">
        <v>90</v>
      </c>
      <c r="R4199" s="6" t="s">
        <v>1863</v>
      </c>
      <c r="S4199" s="6"/>
    </row>
    <row r="4200" spans="1:19" ht="15" hidden="1" customHeight="1" x14ac:dyDescent="0.25">
      <c r="A4200" t="s">
        <v>11254</v>
      </c>
      <c r="B4200" s="6" t="s">
        <v>11255</v>
      </c>
      <c r="H4200" s="3" t="e">
        <f>IF(I4200="",200,VLOOKUP(I4200,#REF!,2,FALSE))</f>
        <v>#REF!</v>
      </c>
      <c r="I4200" t="s">
        <v>23</v>
      </c>
      <c r="J4200" s="3" t="s">
        <v>85</v>
      </c>
      <c r="K4200" s="3" t="s">
        <v>5</v>
      </c>
      <c r="L4200" t="s">
        <v>11231</v>
      </c>
      <c r="M4200" t="s">
        <v>90</v>
      </c>
      <c r="O4200" s="6" t="s">
        <v>1866</v>
      </c>
      <c r="P4200" s="6" t="s">
        <v>1867</v>
      </c>
      <c r="Q4200" s="6" t="s">
        <v>90</v>
      </c>
      <c r="R4200" s="6" t="s">
        <v>1868</v>
      </c>
      <c r="S4200" s="6"/>
    </row>
    <row r="4201" spans="1:19" ht="15" hidden="1" customHeight="1" x14ac:dyDescent="0.25">
      <c r="A4201" t="s">
        <v>11256</v>
      </c>
      <c r="B4201" s="6" t="s">
        <v>11257</v>
      </c>
      <c r="H4201" s="3" t="e">
        <f>IF(I4201="",200,VLOOKUP(I4201,#REF!,2,FALSE))</f>
        <v>#REF!</v>
      </c>
      <c r="I4201" t="s">
        <v>23</v>
      </c>
      <c r="J4201" s="3" t="s">
        <v>85</v>
      </c>
      <c r="K4201" s="3" t="s">
        <v>5</v>
      </c>
      <c r="L4201" t="s">
        <v>11231</v>
      </c>
      <c r="M4201" t="s">
        <v>90</v>
      </c>
      <c r="O4201" s="6" t="s">
        <v>1871</v>
      </c>
      <c r="P4201" s="6" t="s">
        <v>1872</v>
      </c>
      <c r="Q4201" s="6" t="s">
        <v>90</v>
      </c>
      <c r="R4201" s="6" t="s">
        <v>1873</v>
      </c>
      <c r="S4201" s="6"/>
    </row>
    <row r="4202" spans="1:19" ht="15" hidden="1" customHeight="1" x14ac:dyDescent="0.25">
      <c r="A4202" t="s">
        <v>11258</v>
      </c>
      <c r="B4202" s="6" t="s">
        <v>11259</v>
      </c>
      <c r="H4202" s="3" t="e">
        <f>IF(I4202="",200,VLOOKUP(I4202,#REF!,2,FALSE))</f>
        <v>#REF!</v>
      </c>
      <c r="I4202" t="s">
        <v>23</v>
      </c>
      <c r="J4202" s="3" t="s">
        <v>85</v>
      </c>
      <c r="K4202" s="3" t="s">
        <v>5</v>
      </c>
      <c r="L4202" t="s">
        <v>11231</v>
      </c>
      <c r="M4202" t="s">
        <v>90</v>
      </c>
      <c r="N4202" s="6" t="s">
        <v>1876</v>
      </c>
      <c r="O4202" s="6" t="s">
        <v>1877</v>
      </c>
      <c r="P4202" s="6" t="s">
        <v>1878</v>
      </c>
      <c r="Q4202" s="6" t="s">
        <v>90</v>
      </c>
      <c r="R4202" s="6" t="s">
        <v>1879</v>
      </c>
      <c r="S4202" s="6"/>
    </row>
    <row r="4203" spans="1:19" ht="15" hidden="1" customHeight="1" x14ac:dyDescent="0.25">
      <c r="A4203" t="s">
        <v>11260</v>
      </c>
      <c r="B4203" s="6" t="s">
        <v>11261</v>
      </c>
      <c r="H4203" s="3" t="e">
        <f>IF(I4203="",200,VLOOKUP(I4203,#REF!,2,FALSE))</f>
        <v>#REF!</v>
      </c>
      <c r="I4203" t="s">
        <v>23</v>
      </c>
      <c r="J4203" s="3" t="s">
        <v>85</v>
      </c>
      <c r="K4203" s="3" t="s">
        <v>5</v>
      </c>
      <c r="L4203" t="s">
        <v>11231</v>
      </c>
      <c r="M4203" t="s">
        <v>90</v>
      </c>
      <c r="O4203" s="6" t="s">
        <v>1882</v>
      </c>
      <c r="P4203" s="6" t="s">
        <v>1883</v>
      </c>
      <c r="Q4203" s="6" t="s">
        <v>90</v>
      </c>
      <c r="R4203" s="6" t="s">
        <v>1884</v>
      </c>
      <c r="S4203" s="6"/>
    </row>
    <row r="4204" spans="1:19" ht="15" hidden="1" customHeight="1" x14ac:dyDescent="0.25">
      <c r="A4204" t="s">
        <v>11262</v>
      </c>
      <c r="B4204" s="6" t="s">
        <v>11263</v>
      </c>
      <c r="H4204" s="3" t="e">
        <f>IF(I4204="",200,VLOOKUP(I4204,#REF!,2,FALSE))</f>
        <v>#REF!</v>
      </c>
      <c r="I4204" t="s">
        <v>23</v>
      </c>
      <c r="J4204" s="3" t="s">
        <v>85</v>
      </c>
      <c r="K4204" s="3" t="s">
        <v>5</v>
      </c>
      <c r="L4204" t="s">
        <v>11231</v>
      </c>
      <c r="M4204" t="s">
        <v>90</v>
      </c>
      <c r="N4204" s="6" t="s">
        <v>1887</v>
      </c>
      <c r="O4204" s="6" t="s">
        <v>1888</v>
      </c>
      <c r="P4204" s="6" t="s">
        <v>1889</v>
      </c>
      <c r="Q4204" s="6" t="s">
        <v>90</v>
      </c>
      <c r="R4204" s="6" t="s">
        <v>1890</v>
      </c>
      <c r="S4204" s="6"/>
    </row>
    <row r="4205" spans="1:19" ht="15" hidden="1" customHeight="1" x14ac:dyDescent="0.25">
      <c r="A4205" t="s">
        <v>11264</v>
      </c>
      <c r="B4205" s="6" t="s">
        <v>11265</v>
      </c>
      <c r="H4205" s="3" t="e">
        <f>IF(I4205="",200,VLOOKUP(I4205,#REF!,2,FALSE))</f>
        <v>#REF!</v>
      </c>
      <c r="I4205" t="s">
        <v>23</v>
      </c>
      <c r="J4205" s="3" t="s">
        <v>85</v>
      </c>
      <c r="K4205" s="3" t="s">
        <v>5</v>
      </c>
      <c r="L4205" t="s">
        <v>11231</v>
      </c>
      <c r="M4205" t="s">
        <v>90</v>
      </c>
      <c r="N4205" s="6" t="s">
        <v>1876</v>
      </c>
      <c r="O4205" s="6" t="s">
        <v>1893</v>
      </c>
      <c r="P4205" s="6" t="s">
        <v>1894</v>
      </c>
      <c r="Q4205" s="6" t="s">
        <v>90</v>
      </c>
      <c r="R4205" s="6" t="s">
        <v>1895</v>
      </c>
      <c r="S4205" s="6"/>
    </row>
    <row r="4206" spans="1:19" ht="15" hidden="1" customHeight="1" x14ac:dyDescent="0.25">
      <c r="A4206" t="s">
        <v>11266</v>
      </c>
      <c r="B4206" s="6" t="s">
        <v>11267</v>
      </c>
      <c r="H4206" s="3" t="e">
        <f>IF(I4206="",200,VLOOKUP(I4206,#REF!,2,FALSE))</f>
        <v>#REF!</v>
      </c>
      <c r="I4206" t="s">
        <v>23</v>
      </c>
      <c r="J4206" s="3" t="s">
        <v>85</v>
      </c>
      <c r="K4206" s="3" t="s">
        <v>5</v>
      </c>
      <c r="L4206" t="s">
        <v>11231</v>
      </c>
      <c r="M4206" t="s">
        <v>90</v>
      </c>
      <c r="N4206" s="6" t="s">
        <v>1898</v>
      </c>
      <c r="O4206" s="6" t="s">
        <v>1899</v>
      </c>
      <c r="P4206" s="6" t="s">
        <v>1900</v>
      </c>
      <c r="Q4206" s="6" t="s">
        <v>90</v>
      </c>
      <c r="R4206" s="6" t="s">
        <v>1901</v>
      </c>
      <c r="S4206" s="6"/>
    </row>
    <row r="4207" spans="1:19" ht="15" hidden="1" customHeight="1" x14ac:dyDescent="0.25">
      <c r="A4207" t="s">
        <v>11268</v>
      </c>
      <c r="B4207" s="6" t="s">
        <v>11269</v>
      </c>
      <c r="H4207" s="3" t="e">
        <f>IF(I4207="",200,VLOOKUP(I4207,#REF!,2,FALSE))</f>
        <v>#REF!</v>
      </c>
      <c r="I4207" t="s">
        <v>23</v>
      </c>
      <c r="J4207" s="3" t="s">
        <v>85</v>
      </c>
      <c r="K4207" s="3" t="s">
        <v>5</v>
      </c>
      <c r="L4207" t="s">
        <v>11231</v>
      </c>
      <c r="M4207" t="s">
        <v>90</v>
      </c>
      <c r="N4207" s="6" t="s">
        <v>1904</v>
      </c>
      <c r="O4207" s="6" t="s">
        <v>1905</v>
      </c>
      <c r="P4207" s="6" t="s">
        <v>1906</v>
      </c>
      <c r="Q4207" s="6" t="s">
        <v>90</v>
      </c>
      <c r="R4207" s="6" t="s">
        <v>1907</v>
      </c>
      <c r="S4207" s="6"/>
    </row>
    <row r="4208" spans="1:19" ht="15" hidden="1" customHeight="1" x14ac:dyDescent="0.25">
      <c r="A4208" t="s">
        <v>11270</v>
      </c>
      <c r="B4208" s="6" t="s">
        <v>11271</v>
      </c>
      <c r="H4208" s="3" t="e">
        <f>IF(I4208="",200,VLOOKUP(I4208,#REF!,2,FALSE))</f>
        <v>#REF!</v>
      </c>
      <c r="I4208" t="s">
        <v>23</v>
      </c>
      <c r="J4208" s="3" t="s">
        <v>85</v>
      </c>
      <c r="K4208" s="3" t="s">
        <v>5</v>
      </c>
      <c r="L4208" t="s">
        <v>11231</v>
      </c>
      <c r="M4208" t="s">
        <v>90</v>
      </c>
      <c r="N4208" s="6" t="s">
        <v>1910</v>
      </c>
      <c r="O4208" s="6" t="s">
        <v>1911</v>
      </c>
      <c r="P4208" s="6" t="s">
        <v>1906</v>
      </c>
      <c r="Q4208" s="6" t="s">
        <v>90</v>
      </c>
      <c r="R4208" s="6" t="s">
        <v>1912</v>
      </c>
      <c r="S4208" s="6"/>
    </row>
    <row r="4209" spans="1:19" ht="15" hidden="1" customHeight="1" x14ac:dyDescent="0.25">
      <c r="A4209" t="s">
        <v>11272</v>
      </c>
      <c r="B4209" s="6" t="s">
        <v>11273</v>
      </c>
      <c r="H4209" s="3" t="e">
        <f>IF(I4209="",200,VLOOKUP(I4209,#REF!,2,FALSE))</f>
        <v>#REF!</v>
      </c>
      <c r="I4209" t="s">
        <v>23</v>
      </c>
      <c r="J4209" s="3" t="s">
        <v>85</v>
      </c>
      <c r="K4209" s="3" t="s">
        <v>5</v>
      </c>
      <c r="L4209" t="s">
        <v>11231</v>
      </c>
      <c r="M4209" t="s">
        <v>90</v>
      </c>
      <c r="N4209" s="6" t="s">
        <v>1915</v>
      </c>
      <c r="O4209" s="6" t="s">
        <v>1916</v>
      </c>
      <c r="P4209" s="6" t="s">
        <v>1917</v>
      </c>
      <c r="Q4209" s="6" t="s">
        <v>90</v>
      </c>
      <c r="R4209" s="6" t="s">
        <v>1918</v>
      </c>
      <c r="S4209" s="6"/>
    </row>
    <row r="4210" spans="1:19" ht="15" hidden="1" customHeight="1" x14ac:dyDescent="0.25">
      <c r="A4210" t="s">
        <v>11274</v>
      </c>
      <c r="B4210" s="6" t="s">
        <v>11275</v>
      </c>
      <c r="H4210" s="3" t="e">
        <f>IF(I4210="",200,VLOOKUP(I4210,#REF!,2,FALSE))</f>
        <v>#REF!</v>
      </c>
      <c r="I4210" t="s">
        <v>23</v>
      </c>
      <c r="J4210" s="3" t="s">
        <v>85</v>
      </c>
      <c r="K4210" s="3" t="s">
        <v>5</v>
      </c>
      <c r="L4210" t="s">
        <v>11231</v>
      </c>
      <c r="M4210" t="s">
        <v>90</v>
      </c>
      <c r="N4210" s="6" t="s">
        <v>1915</v>
      </c>
      <c r="O4210" s="6" t="s">
        <v>1921</v>
      </c>
      <c r="P4210" s="6" t="s">
        <v>1922</v>
      </c>
      <c r="Q4210" s="6" t="s">
        <v>90</v>
      </c>
      <c r="R4210" s="6" t="s">
        <v>1923</v>
      </c>
      <c r="S4210" s="6"/>
    </row>
    <row r="4211" spans="1:19" ht="15" hidden="1" customHeight="1" x14ac:dyDescent="0.25">
      <c r="A4211" t="s">
        <v>11276</v>
      </c>
      <c r="B4211" s="6" t="s">
        <v>11277</v>
      </c>
      <c r="H4211" s="3" t="e">
        <f>IF(I4211="",200,VLOOKUP(I4211,#REF!,2,FALSE))</f>
        <v>#REF!</v>
      </c>
      <c r="I4211" t="s">
        <v>23</v>
      </c>
      <c r="J4211" s="3" t="s">
        <v>85</v>
      </c>
      <c r="K4211" s="3" t="s">
        <v>5</v>
      </c>
      <c r="L4211" t="s">
        <v>11231</v>
      </c>
      <c r="M4211" t="s">
        <v>90</v>
      </c>
      <c r="N4211" s="6" t="s">
        <v>1926</v>
      </c>
      <c r="O4211" s="6" t="s">
        <v>1927</v>
      </c>
      <c r="P4211" s="6" t="s">
        <v>1928</v>
      </c>
      <c r="Q4211" s="6" t="s">
        <v>90</v>
      </c>
      <c r="R4211" s="6" t="s">
        <v>1929</v>
      </c>
      <c r="S4211" s="6"/>
    </row>
    <row r="4212" spans="1:19" ht="15" hidden="1" customHeight="1" x14ac:dyDescent="0.25">
      <c r="A4212" t="s">
        <v>11278</v>
      </c>
      <c r="B4212" s="6" t="s">
        <v>11279</v>
      </c>
      <c r="H4212" s="3" t="e">
        <f>IF(I4212="",200,VLOOKUP(I4212,#REF!,2,FALSE))</f>
        <v>#REF!</v>
      </c>
      <c r="I4212" t="s">
        <v>23</v>
      </c>
      <c r="J4212" s="3" t="s">
        <v>85</v>
      </c>
      <c r="K4212" s="3" t="s">
        <v>5</v>
      </c>
      <c r="L4212" t="s">
        <v>11231</v>
      </c>
      <c r="M4212" t="s">
        <v>90</v>
      </c>
      <c r="N4212" s="6" t="s">
        <v>1932</v>
      </c>
      <c r="O4212" s="6" t="s">
        <v>1933</v>
      </c>
      <c r="P4212" s="6" t="s">
        <v>1934</v>
      </c>
      <c r="Q4212" s="6" t="s">
        <v>90</v>
      </c>
      <c r="R4212" s="6" t="s">
        <v>1935</v>
      </c>
      <c r="S4212" s="6"/>
    </row>
    <row r="4213" spans="1:19" ht="15" hidden="1" customHeight="1" x14ac:dyDescent="0.25">
      <c r="A4213" t="s">
        <v>11280</v>
      </c>
      <c r="B4213" s="6" t="s">
        <v>11281</v>
      </c>
      <c r="H4213" s="3" t="e">
        <f>IF(I4213="",200,VLOOKUP(I4213,#REF!,2,FALSE))</f>
        <v>#REF!</v>
      </c>
      <c r="I4213" t="s">
        <v>23</v>
      </c>
      <c r="J4213" s="3" t="s">
        <v>85</v>
      </c>
      <c r="K4213" s="3" t="s">
        <v>5</v>
      </c>
      <c r="L4213" t="s">
        <v>11231</v>
      </c>
      <c r="M4213" t="s">
        <v>90</v>
      </c>
      <c r="N4213" s="6" t="s">
        <v>1938</v>
      </c>
      <c r="O4213" s="6" t="s">
        <v>1939</v>
      </c>
      <c r="P4213" s="6" t="s">
        <v>1940</v>
      </c>
      <c r="Q4213" s="6" t="s">
        <v>90</v>
      </c>
      <c r="R4213" s="6" t="s">
        <v>1941</v>
      </c>
      <c r="S4213" s="6"/>
    </row>
    <row r="4214" spans="1:19" ht="15" hidden="1" customHeight="1" x14ac:dyDescent="0.25">
      <c r="A4214" t="s">
        <v>11282</v>
      </c>
      <c r="B4214" s="6" t="s">
        <v>11283</v>
      </c>
      <c r="H4214" s="3" t="e">
        <f>IF(I4214="",200,VLOOKUP(I4214,#REF!,2,FALSE))</f>
        <v>#REF!</v>
      </c>
      <c r="I4214" t="s">
        <v>23</v>
      </c>
      <c r="J4214" s="3" t="s">
        <v>85</v>
      </c>
      <c r="K4214" s="3" t="s">
        <v>5</v>
      </c>
      <c r="L4214" t="s">
        <v>11231</v>
      </c>
      <c r="M4214" t="s">
        <v>90</v>
      </c>
      <c r="N4214" s="6" t="s">
        <v>1944</v>
      </c>
      <c r="O4214" s="6" t="s">
        <v>1945</v>
      </c>
      <c r="P4214" s="6" t="s">
        <v>1946</v>
      </c>
      <c r="Q4214" s="6" t="s">
        <v>90</v>
      </c>
      <c r="R4214" s="6" t="s">
        <v>1947</v>
      </c>
      <c r="S4214" s="6"/>
    </row>
    <row r="4215" spans="1:19" ht="15" hidden="1" customHeight="1" x14ac:dyDescent="0.25">
      <c r="A4215" t="s">
        <v>11284</v>
      </c>
      <c r="B4215" s="6" t="s">
        <v>11285</v>
      </c>
      <c r="H4215" s="3" t="e">
        <f>IF(I4215="",200,VLOOKUP(I4215,#REF!,2,FALSE))</f>
        <v>#REF!</v>
      </c>
      <c r="I4215" t="s">
        <v>23</v>
      </c>
      <c r="J4215" s="3" t="s">
        <v>85</v>
      </c>
      <c r="K4215" s="3" t="s">
        <v>5</v>
      </c>
      <c r="L4215" t="s">
        <v>11231</v>
      </c>
      <c r="M4215" t="s">
        <v>90</v>
      </c>
      <c r="N4215" s="6" t="s">
        <v>1950</v>
      </c>
      <c r="O4215" s="6" t="s">
        <v>1951</v>
      </c>
      <c r="P4215" s="6" t="s">
        <v>1952</v>
      </c>
      <c r="Q4215" s="6" t="s">
        <v>90</v>
      </c>
      <c r="R4215" s="6" t="s">
        <v>1953</v>
      </c>
      <c r="S4215" s="6"/>
    </row>
    <row r="4216" spans="1:19" ht="15" hidden="1" customHeight="1" x14ac:dyDescent="0.25">
      <c r="A4216" t="s">
        <v>11286</v>
      </c>
      <c r="B4216" s="6" t="s">
        <v>11287</v>
      </c>
      <c r="H4216" s="3" t="e">
        <f>IF(I4216="",200,VLOOKUP(I4216,#REF!,2,FALSE))</f>
        <v>#REF!</v>
      </c>
      <c r="I4216" t="s">
        <v>23</v>
      </c>
      <c r="J4216" s="3" t="s">
        <v>85</v>
      </c>
      <c r="K4216" s="3" t="s">
        <v>5</v>
      </c>
      <c r="L4216" t="s">
        <v>11231</v>
      </c>
      <c r="M4216" t="s">
        <v>90</v>
      </c>
      <c r="N4216" s="6" t="s">
        <v>1956</v>
      </c>
      <c r="O4216" s="6" t="s">
        <v>1957</v>
      </c>
      <c r="P4216" s="6" t="s">
        <v>1958</v>
      </c>
      <c r="Q4216" s="6" t="s">
        <v>90</v>
      </c>
      <c r="R4216" s="6" t="s">
        <v>1959</v>
      </c>
      <c r="S4216" s="6"/>
    </row>
    <row r="4217" spans="1:19" ht="15" hidden="1" customHeight="1" x14ac:dyDescent="0.25">
      <c r="A4217" t="s">
        <v>11288</v>
      </c>
      <c r="B4217" s="6" t="s">
        <v>11289</v>
      </c>
      <c r="H4217" s="3" t="e">
        <f>IF(I4217="",200,VLOOKUP(I4217,#REF!,2,FALSE))</f>
        <v>#REF!</v>
      </c>
      <c r="I4217" t="s">
        <v>23</v>
      </c>
      <c r="J4217" s="3" t="s">
        <v>85</v>
      </c>
      <c r="K4217" s="3" t="s">
        <v>5</v>
      </c>
      <c r="L4217" t="s">
        <v>11231</v>
      </c>
      <c r="M4217" t="s">
        <v>90</v>
      </c>
      <c r="N4217" s="6" t="s">
        <v>1962</v>
      </c>
      <c r="O4217" s="6" t="s">
        <v>1963</v>
      </c>
      <c r="P4217" s="6" t="s">
        <v>1964</v>
      </c>
      <c r="Q4217" s="6" t="s">
        <v>90</v>
      </c>
      <c r="R4217" s="6" t="s">
        <v>1965</v>
      </c>
      <c r="S4217" s="6"/>
    </row>
    <row r="4218" spans="1:19" ht="15" hidden="1" customHeight="1" x14ac:dyDescent="0.25">
      <c r="A4218" t="s">
        <v>11290</v>
      </c>
      <c r="B4218" s="6" t="s">
        <v>11291</v>
      </c>
      <c r="H4218" s="3" t="e">
        <f>IF(I4218="",200,VLOOKUP(I4218,#REF!,2,FALSE))</f>
        <v>#REF!</v>
      </c>
      <c r="I4218" t="s">
        <v>23</v>
      </c>
      <c r="J4218" s="3" t="s">
        <v>85</v>
      </c>
      <c r="K4218" s="3" t="s">
        <v>5</v>
      </c>
      <c r="L4218" t="s">
        <v>11231</v>
      </c>
      <c r="M4218" t="s">
        <v>90</v>
      </c>
      <c r="N4218" s="6" t="s">
        <v>1962</v>
      </c>
      <c r="O4218" s="6" t="s">
        <v>1968</v>
      </c>
      <c r="P4218" s="6" t="s">
        <v>1964</v>
      </c>
      <c r="Q4218" s="6" t="s">
        <v>90</v>
      </c>
      <c r="R4218" s="6" t="s">
        <v>1969</v>
      </c>
      <c r="S4218" s="6"/>
    </row>
    <row r="4219" spans="1:19" ht="15" hidden="1" customHeight="1" x14ac:dyDescent="0.25">
      <c r="A4219" t="s">
        <v>11292</v>
      </c>
      <c r="B4219" s="6" t="s">
        <v>11293</v>
      </c>
      <c r="H4219" s="3" t="e">
        <f>IF(I4219="",200,VLOOKUP(I4219,#REF!,2,FALSE))</f>
        <v>#REF!</v>
      </c>
      <c r="I4219" t="s">
        <v>23</v>
      </c>
      <c r="J4219" s="3" t="s">
        <v>85</v>
      </c>
      <c r="K4219" s="3" t="s">
        <v>5</v>
      </c>
      <c r="L4219" t="s">
        <v>11231</v>
      </c>
      <c r="M4219" t="s">
        <v>90</v>
      </c>
      <c r="N4219" s="6" t="s">
        <v>1972</v>
      </c>
      <c r="O4219" s="6" t="s">
        <v>1973</v>
      </c>
      <c r="P4219" s="6" t="s">
        <v>1974</v>
      </c>
      <c r="Q4219" s="6" t="s">
        <v>90</v>
      </c>
      <c r="R4219" s="6" t="s">
        <v>1975</v>
      </c>
      <c r="S4219" s="6"/>
    </row>
    <row r="4220" spans="1:19" ht="15" hidden="1" customHeight="1" x14ac:dyDescent="0.25">
      <c r="A4220" t="s">
        <v>11294</v>
      </c>
      <c r="B4220" s="6" t="s">
        <v>11295</v>
      </c>
      <c r="H4220" s="3" t="e">
        <f>IF(I4220="",200,VLOOKUP(I4220,#REF!,2,FALSE))</f>
        <v>#REF!</v>
      </c>
      <c r="I4220" t="s">
        <v>23</v>
      </c>
      <c r="J4220" s="3" t="s">
        <v>85</v>
      </c>
      <c r="K4220" s="3" t="s">
        <v>5</v>
      </c>
      <c r="L4220" t="s">
        <v>11231</v>
      </c>
      <c r="M4220" t="s">
        <v>90</v>
      </c>
      <c r="N4220" s="6" t="s">
        <v>1978</v>
      </c>
      <c r="O4220" s="6" t="s">
        <v>1979</v>
      </c>
      <c r="P4220" s="6" t="s">
        <v>1980</v>
      </c>
      <c r="Q4220" s="6" t="s">
        <v>90</v>
      </c>
      <c r="R4220" s="6" t="s">
        <v>1981</v>
      </c>
      <c r="S4220" s="6"/>
    </row>
    <row r="4221" spans="1:19" ht="15" hidden="1" customHeight="1" x14ac:dyDescent="0.25">
      <c r="A4221" t="s">
        <v>11296</v>
      </c>
      <c r="B4221" s="6" t="s">
        <v>11297</v>
      </c>
      <c r="H4221" s="3" t="e">
        <f>IF(I4221="",200,VLOOKUP(I4221,#REF!,2,FALSE))</f>
        <v>#REF!</v>
      </c>
      <c r="I4221" t="s">
        <v>23</v>
      </c>
      <c r="J4221" s="3" t="s">
        <v>85</v>
      </c>
      <c r="K4221" s="3" t="s">
        <v>5</v>
      </c>
      <c r="L4221" t="s">
        <v>11231</v>
      </c>
      <c r="M4221" t="s">
        <v>90</v>
      </c>
      <c r="N4221" s="6" t="s">
        <v>1984</v>
      </c>
      <c r="O4221" s="6" t="s">
        <v>1985</v>
      </c>
      <c r="P4221" s="6" t="s">
        <v>1986</v>
      </c>
      <c r="Q4221" s="6" t="s">
        <v>90</v>
      </c>
      <c r="R4221" s="6" t="s">
        <v>1987</v>
      </c>
      <c r="S4221" s="6"/>
    </row>
    <row r="4222" spans="1:19" ht="15" hidden="1" customHeight="1" x14ac:dyDescent="0.25">
      <c r="A4222" t="s">
        <v>11298</v>
      </c>
      <c r="B4222" s="6" t="s">
        <v>11299</v>
      </c>
      <c r="H4222" s="3" t="e">
        <f>IF(I4222="",200,VLOOKUP(I4222,#REF!,2,FALSE))</f>
        <v>#REF!</v>
      </c>
      <c r="I4222" t="s">
        <v>23</v>
      </c>
      <c r="J4222" s="3" t="s">
        <v>85</v>
      </c>
      <c r="K4222" s="3" t="s">
        <v>5</v>
      </c>
      <c r="L4222" t="s">
        <v>11231</v>
      </c>
      <c r="M4222" t="s">
        <v>90</v>
      </c>
      <c r="N4222" s="6" t="s">
        <v>1990</v>
      </c>
      <c r="O4222" s="6" t="s">
        <v>1991</v>
      </c>
      <c r="P4222" s="6" t="s">
        <v>1992</v>
      </c>
      <c r="Q4222" s="6" t="s">
        <v>90</v>
      </c>
      <c r="R4222" s="6" t="s">
        <v>1993</v>
      </c>
      <c r="S4222" s="6"/>
    </row>
    <row r="4223" spans="1:19" ht="15" hidden="1" customHeight="1" x14ac:dyDescent="0.25">
      <c r="A4223" t="s">
        <v>11300</v>
      </c>
      <c r="B4223" s="6" t="s">
        <v>11301</v>
      </c>
      <c r="H4223" s="3" t="e">
        <f>IF(I4223="",200,VLOOKUP(I4223,#REF!,2,FALSE))</f>
        <v>#REF!</v>
      </c>
      <c r="I4223" t="s">
        <v>23</v>
      </c>
      <c r="J4223" s="3" t="s">
        <v>85</v>
      </c>
      <c r="K4223" s="3" t="s">
        <v>5</v>
      </c>
      <c r="L4223" t="s">
        <v>11231</v>
      </c>
      <c r="M4223" t="s">
        <v>90</v>
      </c>
      <c r="N4223" s="6" t="s">
        <v>1996</v>
      </c>
      <c r="O4223" s="6" t="s">
        <v>1997</v>
      </c>
      <c r="P4223" s="6" t="s">
        <v>1998</v>
      </c>
      <c r="Q4223" s="6" t="s">
        <v>90</v>
      </c>
      <c r="R4223" s="6" t="s">
        <v>1999</v>
      </c>
      <c r="S4223" s="6"/>
    </row>
    <row r="4224" spans="1:19" ht="15" hidden="1" customHeight="1" x14ac:dyDescent="0.25">
      <c r="A4224" t="s">
        <v>11302</v>
      </c>
      <c r="B4224" s="6" t="s">
        <v>11303</v>
      </c>
      <c r="G4224" s="9"/>
      <c r="H4224" s="3" t="e">
        <f>IF(I4224="",200,VLOOKUP(I4224,#REF!,2,FALSE))</f>
        <v>#REF!</v>
      </c>
      <c r="I4224" t="s">
        <v>23</v>
      </c>
      <c r="J4224" s="3" t="s">
        <v>11</v>
      </c>
      <c r="K4224" s="3" t="s">
        <v>5</v>
      </c>
      <c r="L4224" t="s">
        <v>11304</v>
      </c>
      <c r="M4224" t="s">
        <v>90</v>
      </c>
      <c r="N4224" s="6" t="s">
        <v>1944</v>
      </c>
      <c r="O4224" s="6" t="s">
        <v>1945</v>
      </c>
      <c r="P4224" s="6" t="s">
        <v>1946</v>
      </c>
      <c r="Q4224" s="6" t="s">
        <v>90</v>
      </c>
      <c r="R4224" s="6" t="s">
        <v>1947</v>
      </c>
      <c r="S4224" s="6"/>
    </row>
    <row r="4225" spans="1:19" ht="15" hidden="1" customHeight="1" x14ac:dyDescent="0.25">
      <c r="A4225" t="s">
        <v>11305</v>
      </c>
      <c r="B4225" s="6" t="s">
        <v>11306</v>
      </c>
      <c r="G4225" s="9"/>
      <c r="H4225" s="3" t="e">
        <f>IF(I4225="",200,VLOOKUP(I4225,#REF!,2,FALSE))</f>
        <v>#REF!</v>
      </c>
      <c r="I4225" t="s">
        <v>23</v>
      </c>
      <c r="J4225" s="3" t="s">
        <v>11</v>
      </c>
      <c r="K4225" s="3" t="s">
        <v>5</v>
      </c>
      <c r="L4225" t="s">
        <v>11304</v>
      </c>
      <c r="M4225" t="s">
        <v>90</v>
      </c>
      <c r="N4225" s="6" t="s">
        <v>1950</v>
      </c>
      <c r="O4225" s="6" t="s">
        <v>2005</v>
      </c>
      <c r="P4225" s="6" t="s">
        <v>1952</v>
      </c>
      <c r="Q4225" s="6" t="s">
        <v>90</v>
      </c>
      <c r="R4225" s="6" t="s">
        <v>2006</v>
      </c>
      <c r="S4225" s="6"/>
    </row>
    <row r="4226" spans="1:19" ht="15" hidden="1" customHeight="1" x14ac:dyDescent="0.25">
      <c r="A4226" t="s">
        <v>11307</v>
      </c>
      <c r="B4226" s="6" t="s">
        <v>11308</v>
      </c>
      <c r="G4226" s="9"/>
      <c r="H4226" s="3" t="e">
        <f>IF(I4226="",200,VLOOKUP(I4226,#REF!,2,FALSE))</f>
        <v>#REF!</v>
      </c>
      <c r="I4226" t="s">
        <v>23</v>
      </c>
      <c r="J4226" s="3" t="s">
        <v>11</v>
      </c>
      <c r="K4226" s="3" t="s">
        <v>5</v>
      </c>
      <c r="L4226" t="s">
        <v>11304</v>
      </c>
      <c r="M4226" t="s">
        <v>90</v>
      </c>
      <c r="N4226" s="6" t="s">
        <v>1956</v>
      </c>
      <c r="O4226" s="6" t="s">
        <v>2009</v>
      </c>
      <c r="P4226" s="6" t="s">
        <v>1958</v>
      </c>
      <c r="Q4226" s="6" t="s">
        <v>90</v>
      </c>
      <c r="R4226" s="6" t="s">
        <v>1959</v>
      </c>
      <c r="S4226" s="6"/>
    </row>
    <row r="4227" spans="1:19" ht="15" hidden="1" customHeight="1" x14ac:dyDescent="0.25">
      <c r="A4227" t="s">
        <v>11309</v>
      </c>
      <c r="B4227" s="6" t="s">
        <v>11310</v>
      </c>
      <c r="G4227" s="9"/>
      <c r="H4227" s="3" t="e">
        <f>IF(I4227="",200,VLOOKUP(I4227,#REF!,2,FALSE))</f>
        <v>#REF!</v>
      </c>
      <c r="I4227" t="s">
        <v>23</v>
      </c>
      <c r="J4227" s="3" t="s">
        <v>11</v>
      </c>
      <c r="K4227" s="3" t="s">
        <v>5</v>
      </c>
      <c r="L4227" t="s">
        <v>11304</v>
      </c>
      <c r="M4227" t="s">
        <v>90</v>
      </c>
      <c r="N4227" s="6" t="s">
        <v>1962</v>
      </c>
      <c r="O4227" s="6" t="s">
        <v>2012</v>
      </c>
      <c r="P4227" s="6" t="s">
        <v>1964</v>
      </c>
      <c r="Q4227" s="6" t="s">
        <v>90</v>
      </c>
      <c r="R4227" s="6" t="s">
        <v>1965</v>
      </c>
      <c r="S4227" s="6"/>
    </row>
    <row r="4228" spans="1:19" ht="15" hidden="1" customHeight="1" x14ac:dyDescent="0.25">
      <c r="A4228" t="s">
        <v>11311</v>
      </c>
      <c r="B4228" s="6" t="s">
        <v>11312</v>
      </c>
      <c r="G4228" s="9"/>
      <c r="H4228" s="3" t="e">
        <f>IF(I4228="",200,VLOOKUP(I4228,#REF!,2,FALSE))</f>
        <v>#REF!</v>
      </c>
      <c r="I4228" t="s">
        <v>23</v>
      </c>
      <c r="J4228" s="3" t="s">
        <v>11</v>
      </c>
      <c r="K4228" s="3" t="s">
        <v>5</v>
      </c>
      <c r="L4228" t="s">
        <v>11304</v>
      </c>
      <c r="M4228" t="s">
        <v>90</v>
      </c>
      <c r="N4228" s="6" t="s">
        <v>1962</v>
      </c>
      <c r="O4228" s="6" t="s">
        <v>2015</v>
      </c>
      <c r="P4228" s="6" t="s">
        <v>1964</v>
      </c>
      <c r="Q4228" s="6" t="s">
        <v>90</v>
      </c>
      <c r="R4228" s="6" t="s">
        <v>1969</v>
      </c>
      <c r="S4228" s="6"/>
    </row>
    <row r="4229" spans="1:19" ht="15" hidden="1" customHeight="1" x14ac:dyDescent="0.25">
      <c r="A4229" t="s">
        <v>11313</v>
      </c>
      <c r="B4229" s="6" t="s">
        <v>11314</v>
      </c>
      <c r="G4229" s="9"/>
      <c r="H4229" s="3" t="e">
        <f>IF(I4229="",200,VLOOKUP(I4229,#REF!,2,FALSE))</f>
        <v>#REF!</v>
      </c>
      <c r="I4229" t="s">
        <v>23</v>
      </c>
      <c r="J4229" s="3" t="s">
        <v>11</v>
      </c>
      <c r="K4229" s="3" t="s">
        <v>5</v>
      </c>
      <c r="L4229" t="s">
        <v>11304</v>
      </c>
      <c r="M4229" t="s">
        <v>90</v>
      </c>
      <c r="N4229" s="6" t="s">
        <v>1972</v>
      </c>
      <c r="O4229" s="6" t="s">
        <v>1973</v>
      </c>
      <c r="P4229" s="6" t="s">
        <v>1974</v>
      </c>
      <c r="Q4229" s="6" t="s">
        <v>90</v>
      </c>
      <c r="R4229" s="6" t="s">
        <v>1975</v>
      </c>
      <c r="S4229" s="6"/>
    </row>
    <row r="4230" spans="1:19" ht="15" hidden="1" customHeight="1" x14ac:dyDescent="0.25">
      <c r="A4230" t="s">
        <v>11315</v>
      </c>
      <c r="B4230" s="6" t="s">
        <v>11316</v>
      </c>
      <c r="G4230" s="9"/>
      <c r="H4230" s="3" t="e">
        <f>IF(I4230="",200,VLOOKUP(I4230,#REF!,2,FALSE))</f>
        <v>#REF!</v>
      </c>
      <c r="I4230" t="s">
        <v>23</v>
      </c>
      <c r="J4230" s="3" t="s">
        <v>11</v>
      </c>
      <c r="K4230" s="3" t="s">
        <v>5</v>
      </c>
      <c r="L4230" t="s">
        <v>11304</v>
      </c>
      <c r="M4230" t="s">
        <v>90</v>
      </c>
      <c r="N4230" s="6" t="s">
        <v>1978</v>
      </c>
      <c r="O4230" s="6" t="s">
        <v>1979</v>
      </c>
      <c r="P4230" s="6" t="s">
        <v>1980</v>
      </c>
      <c r="Q4230" s="6" t="s">
        <v>90</v>
      </c>
      <c r="R4230" s="6" t="s">
        <v>1981</v>
      </c>
      <c r="S4230" s="6"/>
    </row>
    <row r="4231" spans="1:19" ht="15" hidden="1" customHeight="1" x14ac:dyDescent="0.25">
      <c r="A4231" t="s">
        <v>11317</v>
      </c>
      <c r="B4231" s="6" t="s">
        <v>11318</v>
      </c>
      <c r="G4231" s="9"/>
      <c r="H4231" s="3" t="e">
        <f>IF(I4231="",200,VLOOKUP(I4231,#REF!,2,FALSE))</f>
        <v>#REF!</v>
      </c>
      <c r="I4231" t="s">
        <v>23</v>
      </c>
      <c r="J4231" s="3" t="s">
        <v>11</v>
      </c>
      <c r="K4231" s="3" t="s">
        <v>5</v>
      </c>
      <c r="L4231" t="s">
        <v>11304</v>
      </c>
      <c r="M4231" t="s">
        <v>90</v>
      </c>
      <c r="N4231" s="6" t="s">
        <v>1984</v>
      </c>
      <c r="O4231" s="6" t="s">
        <v>1985</v>
      </c>
      <c r="P4231" s="6" t="s">
        <v>1986</v>
      </c>
      <c r="Q4231" s="6" t="s">
        <v>90</v>
      </c>
      <c r="R4231" s="6" t="s">
        <v>2022</v>
      </c>
      <c r="S4231" s="6"/>
    </row>
    <row r="4232" spans="1:19" ht="15" hidden="1" customHeight="1" x14ac:dyDescent="0.25">
      <c r="A4232" t="s">
        <v>11319</v>
      </c>
      <c r="B4232" s="6" t="s">
        <v>11320</v>
      </c>
      <c r="G4232" s="9"/>
      <c r="H4232" s="3" t="e">
        <f>IF(I4232="",200,VLOOKUP(I4232,#REF!,2,FALSE))</f>
        <v>#REF!</v>
      </c>
      <c r="I4232" t="s">
        <v>23</v>
      </c>
      <c r="J4232" s="3" t="s">
        <v>11</v>
      </c>
      <c r="K4232" s="3" t="s">
        <v>5</v>
      </c>
      <c r="L4232" t="s">
        <v>11304</v>
      </c>
      <c r="M4232" t="s">
        <v>90</v>
      </c>
      <c r="N4232" s="6" t="s">
        <v>1990</v>
      </c>
      <c r="O4232" s="6" t="s">
        <v>1991</v>
      </c>
      <c r="P4232" s="6" t="s">
        <v>1992</v>
      </c>
      <c r="Q4232" s="6" t="s">
        <v>90</v>
      </c>
      <c r="R4232" s="6" t="s">
        <v>2025</v>
      </c>
      <c r="S4232" s="6"/>
    </row>
    <row r="4233" spans="1:19" ht="15" hidden="1" customHeight="1" x14ac:dyDescent="0.25">
      <c r="A4233" t="s">
        <v>11321</v>
      </c>
      <c r="B4233" s="6" t="s">
        <v>11322</v>
      </c>
      <c r="G4233" s="9"/>
      <c r="H4233" s="3" t="e">
        <f>IF(I4233="",200,VLOOKUP(I4233,#REF!,2,FALSE))</f>
        <v>#REF!</v>
      </c>
      <c r="I4233" t="s">
        <v>23</v>
      </c>
      <c r="J4233" s="3" t="s">
        <v>11</v>
      </c>
      <c r="K4233" s="3" t="s">
        <v>5</v>
      </c>
      <c r="L4233" t="s">
        <v>11304</v>
      </c>
      <c r="M4233" t="s">
        <v>90</v>
      </c>
      <c r="N4233" s="6" t="s">
        <v>1996</v>
      </c>
      <c r="O4233" s="6" t="s">
        <v>2028</v>
      </c>
      <c r="P4233" s="6" t="s">
        <v>1998</v>
      </c>
      <c r="Q4233" s="6" t="s">
        <v>90</v>
      </c>
      <c r="R4233" s="6" t="s">
        <v>1999</v>
      </c>
      <c r="S4233" s="6"/>
    </row>
    <row r="4234" spans="1:19" ht="15" hidden="1" customHeight="1" x14ac:dyDescent="0.25">
      <c r="A4234" t="s">
        <v>11323</v>
      </c>
      <c r="B4234" s="6" t="s">
        <v>11324</v>
      </c>
      <c r="G4234" s="9"/>
      <c r="H4234" s="3" t="e">
        <f>IF(I4234="",200,VLOOKUP(I4234,#REF!,2,FALSE))</f>
        <v>#REF!</v>
      </c>
      <c r="I4234" t="s">
        <v>23</v>
      </c>
      <c r="J4234" s="3" t="s">
        <v>11</v>
      </c>
      <c r="K4234" s="3" t="s">
        <v>5</v>
      </c>
      <c r="L4234" t="s">
        <v>11304</v>
      </c>
      <c r="M4234" t="s">
        <v>90</v>
      </c>
      <c r="N4234" s="6" t="s">
        <v>1839</v>
      </c>
      <c r="O4234" s="6" t="s">
        <v>1840</v>
      </c>
      <c r="P4234" s="6" t="s">
        <v>1841</v>
      </c>
      <c r="Q4234" s="6" t="s">
        <v>90</v>
      </c>
      <c r="R4234" s="6" t="s">
        <v>1842</v>
      </c>
      <c r="S4234" s="6"/>
    </row>
    <row r="4235" spans="1:19" ht="15" hidden="1" customHeight="1" x14ac:dyDescent="0.25">
      <c r="A4235" t="s">
        <v>11325</v>
      </c>
      <c r="B4235" s="6" t="s">
        <v>11326</v>
      </c>
      <c r="G4235" s="9"/>
      <c r="H4235" s="3" t="e">
        <f>IF(I4235="",200,VLOOKUP(I4235,#REF!,2,FALSE))</f>
        <v>#REF!</v>
      </c>
      <c r="I4235" t="s">
        <v>23</v>
      </c>
      <c r="J4235" s="3" t="s">
        <v>11</v>
      </c>
      <c r="K4235" s="3" t="s">
        <v>5</v>
      </c>
      <c r="L4235" t="s">
        <v>11304</v>
      </c>
      <c r="M4235" t="s">
        <v>90</v>
      </c>
      <c r="N4235" s="6" t="s">
        <v>1845</v>
      </c>
      <c r="P4235" s="6" t="s">
        <v>1841</v>
      </c>
      <c r="Q4235" s="6" t="s">
        <v>90</v>
      </c>
      <c r="R4235" s="6" t="s">
        <v>1846</v>
      </c>
      <c r="S4235" s="6"/>
    </row>
    <row r="4236" spans="1:19" ht="15" hidden="1" customHeight="1" x14ac:dyDescent="0.25">
      <c r="A4236" t="s">
        <v>11327</v>
      </c>
      <c r="B4236" s="6" t="s">
        <v>11328</v>
      </c>
      <c r="G4236" s="9"/>
      <c r="H4236" s="3" t="e">
        <f>IF(I4236="",200,VLOOKUP(I4236,#REF!,2,FALSE))</f>
        <v>#REF!</v>
      </c>
      <c r="I4236" t="s">
        <v>23</v>
      </c>
      <c r="J4236" s="3" t="s">
        <v>11</v>
      </c>
      <c r="K4236" s="3" t="s">
        <v>5</v>
      </c>
      <c r="L4236" t="s">
        <v>11304</v>
      </c>
      <c r="M4236" t="s">
        <v>90</v>
      </c>
      <c r="N4236" s="6" t="s">
        <v>1849</v>
      </c>
      <c r="O4236" s="6" t="s">
        <v>1850</v>
      </c>
      <c r="P4236" s="6" t="s">
        <v>1851</v>
      </c>
      <c r="Q4236" s="6" t="s">
        <v>90</v>
      </c>
      <c r="R4236" s="6" t="s">
        <v>2035</v>
      </c>
      <c r="S4236" s="6"/>
    </row>
    <row r="4237" spans="1:19" ht="15" hidden="1" customHeight="1" x14ac:dyDescent="0.25">
      <c r="A4237" t="s">
        <v>11329</v>
      </c>
      <c r="B4237" s="6" t="s">
        <v>11330</v>
      </c>
      <c r="H4237" s="3" t="e">
        <f>IF(I4237="",200,VLOOKUP(I4237,#REF!,2,FALSE))</f>
        <v>#REF!</v>
      </c>
      <c r="I4237" t="s">
        <v>23</v>
      </c>
      <c r="J4237" s="3" t="s">
        <v>85</v>
      </c>
      <c r="K4237" s="3" t="s">
        <v>5</v>
      </c>
      <c r="L4237" t="s">
        <v>11231</v>
      </c>
      <c r="M4237" t="s">
        <v>90</v>
      </c>
      <c r="O4237" s="6" t="s">
        <v>2038</v>
      </c>
      <c r="P4237" s="6" t="s">
        <v>2039</v>
      </c>
      <c r="Q4237" s="6" t="s">
        <v>90</v>
      </c>
      <c r="R4237" s="6" t="s">
        <v>90</v>
      </c>
      <c r="S4237" s="6"/>
    </row>
    <row r="4238" spans="1:19" ht="15" hidden="1" customHeight="1" x14ac:dyDescent="0.25">
      <c r="A4238" t="s">
        <v>11331</v>
      </c>
      <c r="B4238" s="6" t="s">
        <v>11332</v>
      </c>
      <c r="H4238" s="3" t="e">
        <f>IF(I4238="",200,VLOOKUP(I4238,#REF!,2,FALSE))</f>
        <v>#REF!</v>
      </c>
      <c r="I4238" t="s">
        <v>23</v>
      </c>
      <c r="J4238" s="3" t="s">
        <v>85</v>
      </c>
      <c r="K4238" s="3" t="s">
        <v>5</v>
      </c>
      <c r="L4238" t="s">
        <v>11231</v>
      </c>
      <c r="M4238" t="s">
        <v>90</v>
      </c>
      <c r="O4238" s="6" t="s">
        <v>2042</v>
      </c>
      <c r="P4238" s="6" t="s">
        <v>2043</v>
      </c>
      <c r="Q4238" s="6" t="s">
        <v>90</v>
      </c>
      <c r="R4238" s="6" t="s">
        <v>90</v>
      </c>
      <c r="S4238" s="6"/>
    </row>
    <row r="4239" spans="1:19" ht="15" hidden="1" customHeight="1" x14ac:dyDescent="0.25">
      <c r="A4239" t="s">
        <v>11333</v>
      </c>
      <c r="B4239" s="6" t="s">
        <v>11334</v>
      </c>
      <c r="H4239" s="3" t="e">
        <f>IF(I4239="",200,VLOOKUP(I4239,#REF!,2,FALSE))</f>
        <v>#REF!</v>
      </c>
      <c r="I4239" t="s">
        <v>23</v>
      </c>
      <c r="J4239" s="3" t="s">
        <v>85</v>
      </c>
      <c r="K4239" s="3" t="s">
        <v>5</v>
      </c>
      <c r="L4239" t="s">
        <v>11231</v>
      </c>
      <c r="M4239" t="s">
        <v>90</v>
      </c>
      <c r="O4239" s="6" t="s">
        <v>2046</v>
      </c>
      <c r="P4239" s="6" t="s">
        <v>2047</v>
      </c>
      <c r="Q4239" s="6" t="s">
        <v>90</v>
      </c>
      <c r="R4239" s="6" t="s">
        <v>90</v>
      </c>
      <c r="S4239" s="6"/>
    </row>
    <row r="4240" spans="1:19" ht="15" hidden="1" customHeight="1" x14ac:dyDescent="0.25">
      <c r="A4240" t="s">
        <v>11335</v>
      </c>
      <c r="B4240" s="6" t="s">
        <v>11336</v>
      </c>
      <c r="H4240" s="3" t="e">
        <f>IF(I4240="",200,VLOOKUP(I4240,#REF!,2,FALSE))</f>
        <v>#REF!</v>
      </c>
      <c r="I4240" t="s">
        <v>23</v>
      </c>
      <c r="J4240" s="3" t="s">
        <v>85</v>
      </c>
      <c r="K4240" s="3" t="s">
        <v>5</v>
      </c>
      <c r="L4240" t="s">
        <v>11231</v>
      </c>
      <c r="M4240" t="s">
        <v>90</v>
      </c>
      <c r="O4240" s="6" t="s">
        <v>2050</v>
      </c>
      <c r="P4240" s="6" t="s">
        <v>2051</v>
      </c>
      <c r="Q4240" s="6" t="s">
        <v>90</v>
      </c>
      <c r="R4240" s="6" t="s">
        <v>90</v>
      </c>
      <c r="S4240" s="6"/>
    </row>
    <row r="4241" spans="1:19" ht="15" hidden="1" customHeight="1" x14ac:dyDescent="0.25">
      <c r="A4241" t="s">
        <v>11337</v>
      </c>
      <c r="B4241" s="6" t="s">
        <v>11338</v>
      </c>
      <c r="H4241" s="3" t="e">
        <f>IF(I4241="",200,VLOOKUP(I4241,#REF!,2,FALSE))</f>
        <v>#REF!</v>
      </c>
      <c r="I4241" t="s">
        <v>23</v>
      </c>
      <c r="J4241" s="3" t="s">
        <v>85</v>
      </c>
      <c r="K4241" s="3" t="s">
        <v>5</v>
      </c>
      <c r="L4241" t="s">
        <v>11231</v>
      </c>
      <c r="M4241" t="s">
        <v>90</v>
      </c>
      <c r="O4241" s="6" t="s">
        <v>2054</v>
      </c>
      <c r="P4241" s="6" t="s">
        <v>2055</v>
      </c>
      <c r="Q4241" s="6" t="s">
        <v>90</v>
      </c>
      <c r="R4241" s="6" t="s">
        <v>90</v>
      </c>
      <c r="S4241" s="6"/>
    </row>
    <row r="4242" spans="1:19" ht="15" hidden="1" customHeight="1" x14ac:dyDescent="0.25">
      <c r="A4242" t="s">
        <v>11339</v>
      </c>
      <c r="B4242" s="6" t="s">
        <v>11340</v>
      </c>
      <c r="H4242" s="3" t="e">
        <f>IF(I4242="",200,VLOOKUP(I4242,#REF!,2,FALSE))</f>
        <v>#REF!</v>
      </c>
      <c r="I4242" t="s">
        <v>23</v>
      </c>
      <c r="J4242" s="3" t="s">
        <v>85</v>
      </c>
      <c r="K4242" s="3" t="s">
        <v>5</v>
      </c>
      <c r="L4242" t="s">
        <v>11231</v>
      </c>
      <c r="M4242" t="s">
        <v>90</v>
      </c>
      <c r="O4242" s="6" t="s">
        <v>2058</v>
      </c>
      <c r="P4242" s="6" t="s">
        <v>2059</v>
      </c>
      <c r="Q4242" s="6" t="s">
        <v>90</v>
      </c>
      <c r="R4242" s="6" t="s">
        <v>90</v>
      </c>
      <c r="S4242" s="6"/>
    </row>
    <row r="4243" spans="1:19" ht="15" hidden="1" customHeight="1" x14ac:dyDescent="0.25">
      <c r="A4243" t="s">
        <v>11341</v>
      </c>
      <c r="B4243" s="6" t="s">
        <v>11342</v>
      </c>
      <c r="H4243" s="3" t="e">
        <f>IF(I4243="",200,VLOOKUP(I4243,#REF!,2,FALSE))</f>
        <v>#REF!</v>
      </c>
      <c r="I4243" t="s">
        <v>23</v>
      </c>
      <c r="J4243" s="3" t="s">
        <v>85</v>
      </c>
      <c r="K4243" s="3" t="s">
        <v>5</v>
      </c>
      <c r="L4243" t="s">
        <v>11231</v>
      </c>
      <c r="M4243" t="s">
        <v>90</v>
      </c>
      <c r="O4243" s="6" t="s">
        <v>2062</v>
      </c>
      <c r="P4243" s="6" t="s">
        <v>2063</v>
      </c>
      <c r="Q4243" s="6" t="s">
        <v>90</v>
      </c>
      <c r="R4243" s="6" t="s">
        <v>90</v>
      </c>
      <c r="S4243" s="6"/>
    </row>
    <row r="4244" spans="1:19" ht="15" hidden="1" customHeight="1" x14ac:dyDescent="0.25">
      <c r="A4244" t="s">
        <v>11343</v>
      </c>
      <c r="B4244" s="6" t="s">
        <v>11344</v>
      </c>
      <c r="H4244" s="3" t="e">
        <f>IF(I4244="",200,VLOOKUP(I4244,#REF!,2,FALSE))</f>
        <v>#REF!</v>
      </c>
      <c r="I4244" t="s">
        <v>23</v>
      </c>
      <c r="J4244" s="3" t="s">
        <v>85</v>
      </c>
      <c r="K4244" s="3" t="s">
        <v>5</v>
      </c>
      <c r="L4244" t="s">
        <v>11231</v>
      </c>
      <c r="M4244" t="s">
        <v>90</v>
      </c>
      <c r="O4244" s="6" t="s">
        <v>2074</v>
      </c>
      <c r="P4244" s="6" t="s">
        <v>2075</v>
      </c>
      <c r="Q4244" s="6" t="s">
        <v>90</v>
      </c>
      <c r="R4244" s="6" t="s">
        <v>90</v>
      </c>
      <c r="S4244" s="6"/>
    </row>
    <row r="4245" spans="1:19" ht="15" hidden="1" customHeight="1" x14ac:dyDescent="0.25">
      <c r="A4245" t="s">
        <v>11345</v>
      </c>
      <c r="B4245" s="6" t="s">
        <v>11346</v>
      </c>
      <c r="H4245" s="3" t="e">
        <f>IF(I4245="",200,VLOOKUP(I4245,#REF!,2,FALSE))</f>
        <v>#REF!</v>
      </c>
      <c r="I4245" t="s">
        <v>23</v>
      </c>
      <c r="J4245" s="3" t="s">
        <v>85</v>
      </c>
      <c r="K4245" s="3" t="s">
        <v>5</v>
      </c>
      <c r="L4245" t="s">
        <v>11231</v>
      </c>
      <c r="M4245" t="s">
        <v>90</v>
      </c>
      <c r="O4245" s="6" t="s">
        <v>2078</v>
      </c>
      <c r="P4245" s="6" t="s">
        <v>2079</v>
      </c>
      <c r="Q4245" s="6" t="s">
        <v>90</v>
      </c>
      <c r="R4245" s="6" t="s">
        <v>90</v>
      </c>
      <c r="S4245" s="6"/>
    </row>
    <row r="4246" spans="1:19" ht="15" hidden="1" customHeight="1" x14ac:dyDescent="0.25">
      <c r="A4246" t="s">
        <v>11347</v>
      </c>
      <c r="B4246" s="6" t="s">
        <v>11348</v>
      </c>
      <c r="G4246" s="9"/>
      <c r="H4246" s="3" t="e">
        <f>IF(I4246="",200,VLOOKUP(I4246,#REF!,2,FALSE))</f>
        <v>#REF!</v>
      </c>
      <c r="I4246" t="s">
        <v>23</v>
      </c>
      <c r="J4246" s="3" t="s">
        <v>11</v>
      </c>
      <c r="K4246" s="3" t="s">
        <v>5</v>
      </c>
      <c r="L4246" t="s">
        <v>11304</v>
      </c>
      <c r="M4246" t="s">
        <v>90</v>
      </c>
      <c r="N4246" s="6" t="s">
        <v>2211</v>
      </c>
      <c r="O4246" s="6" t="s">
        <v>2212</v>
      </c>
      <c r="P4246" s="6" t="s">
        <v>2213</v>
      </c>
      <c r="Q4246" s="6" t="s">
        <v>90</v>
      </c>
      <c r="R4246" s="6" t="s">
        <v>2214</v>
      </c>
      <c r="S4246" s="6"/>
    </row>
    <row r="4247" spans="1:19" ht="15" hidden="1" customHeight="1" x14ac:dyDescent="0.25">
      <c r="A4247" t="s">
        <v>11349</v>
      </c>
      <c r="B4247" s="6" t="s">
        <v>11350</v>
      </c>
      <c r="G4247" s="9"/>
      <c r="H4247" s="3" t="e">
        <f>IF(I4247="",200,VLOOKUP(I4247,#REF!,2,FALSE))</f>
        <v>#REF!</v>
      </c>
      <c r="I4247" t="s">
        <v>23</v>
      </c>
      <c r="J4247" s="3" t="s">
        <v>11</v>
      </c>
      <c r="K4247" s="3" t="s">
        <v>5</v>
      </c>
      <c r="L4247" t="s">
        <v>11304</v>
      </c>
      <c r="M4247" t="s">
        <v>90</v>
      </c>
      <c r="N4247" s="6" t="s">
        <v>2211</v>
      </c>
      <c r="O4247" s="6" t="s">
        <v>2217</v>
      </c>
      <c r="P4247" s="6" t="s">
        <v>2218</v>
      </c>
      <c r="Q4247" s="6" t="s">
        <v>90</v>
      </c>
      <c r="R4247" s="6" t="s">
        <v>2219</v>
      </c>
      <c r="S4247" s="6"/>
    </row>
    <row r="4248" spans="1:19" ht="15" hidden="1" customHeight="1" x14ac:dyDescent="0.25">
      <c r="A4248" t="s">
        <v>11351</v>
      </c>
      <c r="B4248" s="6" t="s">
        <v>11352</v>
      </c>
      <c r="G4248" s="9"/>
      <c r="H4248" s="3" t="e">
        <f>IF(I4248="",200,VLOOKUP(I4248,#REF!,2,FALSE))</f>
        <v>#REF!</v>
      </c>
      <c r="I4248" t="s">
        <v>23</v>
      </c>
      <c r="J4248" s="3" t="s">
        <v>11</v>
      </c>
      <c r="K4248" s="3" t="s">
        <v>5</v>
      </c>
      <c r="L4248" t="s">
        <v>11304</v>
      </c>
      <c r="M4248" t="s">
        <v>90</v>
      </c>
      <c r="N4248" s="6" t="s">
        <v>2222</v>
      </c>
      <c r="O4248" s="6" t="s">
        <v>2223</v>
      </c>
      <c r="P4248" s="6" t="s">
        <v>2218</v>
      </c>
      <c r="Q4248" s="6" t="s">
        <v>90</v>
      </c>
      <c r="R4248" s="6" t="s">
        <v>2224</v>
      </c>
      <c r="S4248" s="6"/>
    </row>
    <row r="4249" spans="1:19" ht="15" hidden="1" customHeight="1" x14ac:dyDescent="0.25">
      <c r="A4249" t="s">
        <v>11353</v>
      </c>
      <c r="B4249" s="6" t="s">
        <v>11354</v>
      </c>
      <c r="G4249" s="9"/>
      <c r="H4249" s="3" t="e">
        <f>IF(I4249="",200,VLOOKUP(I4249,#REF!,2,FALSE))</f>
        <v>#REF!</v>
      </c>
      <c r="I4249" t="s">
        <v>23</v>
      </c>
      <c r="J4249" s="3" t="s">
        <v>11</v>
      </c>
      <c r="K4249" s="3" t="s">
        <v>5</v>
      </c>
      <c r="L4249" t="s">
        <v>11304</v>
      </c>
      <c r="M4249" t="s">
        <v>90</v>
      </c>
      <c r="N4249" s="6" t="s">
        <v>1798</v>
      </c>
      <c r="O4249" s="6" t="s">
        <v>2082</v>
      </c>
      <c r="P4249" s="6" t="s">
        <v>1800</v>
      </c>
      <c r="Q4249" s="6" t="s">
        <v>90</v>
      </c>
      <c r="R4249" s="6" t="s">
        <v>2083</v>
      </c>
      <c r="S4249" s="6"/>
    </row>
    <row r="4250" spans="1:19" ht="15" hidden="1" customHeight="1" x14ac:dyDescent="0.25">
      <c r="A4250" t="s">
        <v>11355</v>
      </c>
      <c r="B4250" s="6" t="s">
        <v>11356</v>
      </c>
      <c r="G4250" s="9"/>
      <c r="H4250" s="3" t="e">
        <f>IF(I4250="",200,VLOOKUP(I4250,#REF!,2,FALSE))</f>
        <v>#REF!</v>
      </c>
      <c r="I4250" t="s">
        <v>23</v>
      </c>
      <c r="J4250" s="3" t="s">
        <v>11</v>
      </c>
      <c r="K4250" s="3" t="s">
        <v>5</v>
      </c>
      <c r="L4250" t="s">
        <v>11304</v>
      </c>
      <c r="M4250" t="s">
        <v>90</v>
      </c>
      <c r="O4250" s="6" t="s">
        <v>2086</v>
      </c>
      <c r="P4250" s="6" t="s">
        <v>2087</v>
      </c>
      <c r="Q4250" s="6" t="s">
        <v>90</v>
      </c>
      <c r="R4250" s="6" t="s">
        <v>1806</v>
      </c>
      <c r="S4250" s="6"/>
    </row>
    <row r="4251" spans="1:19" ht="15" hidden="1" customHeight="1" x14ac:dyDescent="0.25">
      <c r="A4251" t="s">
        <v>11357</v>
      </c>
      <c r="B4251" s="6" t="s">
        <v>11358</v>
      </c>
      <c r="G4251" s="9"/>
      <c r="H4251" s="3" t="e">
        <f>IF(I4251="",200,VLOOKUP(I4251,#REF!,2,FALSE))</f>
        <v>#REF!</v>
      </c>
      <c r="I4251" t="s">
        <v>23</v>
      </c>
      <c r="J4251" s="3" t="s">
        <v>11</v>
      </c>
      <c r="K4251" s="3" t="s">
        <v>5</v>
      </c>
      <c r="L4251" t="s">
        <v>11304</v>
      </c>
      <c r="M4251" t="s">
        <v>90</v>
      </c>
      <c r="N4251" s="6" t="s">
        <v>1809</v>
      </c>
      <c r="O4251" s="6" t="s">
        <v>2090</v>
      </c>
      <c r="P4251" s="6" t="s">
        <v>1811</v>
      </c>
      <c r="Q4251" s="6" t="s">
        <v>90</v>
      </c>
      <c r="R4251" s="6" t="s">
        <v>2091</v>
      </c>
      <c r="S4251" s="6"/>
    </row>
    <row r="4252" spans="1:19" ht="15" hidden="1" customHeight="1" x14ac:dyDescent="0.25">
      <c r="A4252" t="s">
        <v>11359</v>
      </c>
      <c r="B4252" s="6" t="s">
        <v>11360</v>
      </c>
      <c r="G4252" s="9"/>
      <c r="H4252" s="3" t="e">
        <f>IF(I4252="",200,VLOOKUP(I4252,#REF!,2,FALSE))</f>
        <v>#REF!</v>
      </c>
      <c r="I4252" t="s">
        <v>23</v>
      </c>
      <c r="J4252" s="3" t="s">
        <v>11</v>
      </c>
      <c r="K4252" s="3" t="s">
        <v>5</v>
      </c>
      <c r="L4252" t="s">
        <v>11304</v>
      </c>
      <c r="M4252" t="s">
        <v>90</v>
      </c>
      <c r="N4252" s="6" t="s">
        <v>1815</v>
      </c>
      <c r="O4252" s="6" t="s">
        <v>2094</v>
      </c>
      <c r="P4252" s="6" t="s">
        <v>2095</v>
      </c>
      <c r="Q4252" s="6" t="s">
        <v>90</v>
      </c>
      <c r="R4252" s="6" t="s">
        <v>1818</v>
      </c>
      <c r="S4252" s="6"/>
    </row>
    <row r="4253" spans="1:19" ht="15" hidden="1" customHeight="1" x14ac:dyDescent="0.25">
      <c r="A4253" t="s">
        <v>11361</v>
      </c>
      <c r="B4253" s="6" t="s">
        <v>11362</v>
      </c>
      <c r="G4253" s="9"/>
      <c r="H4253" s="3" t="e">
        <f>IF(I4253="",200,VLOOKUP(I4253,#REF!,2,FALSE))</f>
        <v>#REF!</v>
      </c>
      <c r="I4253" t="s">
        <v>23</v>
      </c>
      <c r="J4253" s="3" t="s">
        <v>11</v>
      </c>
      <c r="K4253" s="3" t="s">
        <v>5</v>
      </c>
      <c r="L4253" t="s">
        <v>11304</v>
      </c>
      <c r="M4253" t="s">
        <v>90</v>
      </c>
      <c r="N4253" s="6" t="s">
        <v>1821</v>
      </c>
      <c r="O4253" s="6" t="s">
        <v>2098</v>
      </c>
      <c r="P4253" s="6" t="s">
        <v>1823</v>
      </c>
      <c r="Q4253" s="6" t="s">
        <v>90</v>
      </c>
      <c r="R4253" s="6" t="s">
        <v>1824</v>
      </c>
      <c r="S4253" s="6"/>
    </row>
    <row r="4254" spans="1:19" ht="15" hidden="1" customHeight="1" x14ac:dyDescent="0.25">
      <c r="A4254" t="s">
        <v>11363</v>
      </c>
      <c r="B4254" s="6" t="s">
        <v>11364</v>
      </c>
      <c r="G4254" s="9"/>
      <c r="H4254" s="3" t="e">
        <f>IF(I4254="",200,VLOOKUP(I4254,#REF!,2,FALSE))</f>
        <v>#REF!</v>
      </c>
      <c r="I4254" t="s">
        <v>23</v>
      </c>
      <c r="J4254" s="3" t="s">
        <v>11</v>
      </c>
      <c r="K4254" s="3" t="s">
        <v>5</v>
      </c>
      <c r="L4254" t="s">
        <v>11304</v>
      </c>
      <c r="M4254" t="s">
        <v>90</v>
      </c>
      <c r="N4254" s="6" t="s">
        <v>2211</v>
      </c>
      <c r="O4254" s="6" t="s">
        <v>2227</v>
      </c>
      <c r="P4254" s="6" t="s">
        <v>2228</v>
      </c>
      <c r="Q4254" s="6" t="s">
        <v>90</v>
      </c>
      <c r="R4254" s="6" t="s">
        <v>2229</v>
      </c>
      <c r="S4254" s="6"/>
    </row>
    <row r="4255" spans="1:19" ht="15" hidden="1" customHeight="1" x14ac:dyDescent="0.25">
      <c r="A4255" t="s">
        <v>11365</v>
      </c>
      <c r="B4255" s="6" t="s">
        <v>11366</v>
      </c>
      <c r="G4255" s="9"/>
      <c r="H4255" s="3" t="e">
        <f>IF(I4255="",200,VLOOKUP(I4255,#REF!,2,FALSE))</f>
        <v>#REF!</v>
      </c>
      <c r="I4255" t="s">
        <v>23</v>
      </c>
      <c r="J4255" s="3" t="s">
        <v>11</v>
      </c>
      <c r="K4255" s="3" t="s">
        <v>5</v>
      </c>
      <c r="L4255" t="s">
        <v>11304</v>
      </c>
      <c r="M4255" t="s">
        <v>90</v>
      </c>
      <c r="N4255" s="6" t="s">
        <v>2232</v>
      </c>
      <c r="O4255" s="6" t="s">
        <v>2233</v>
      </c>
      <c r="P4255" s="6" t="s">
        <v>2234</v>
      </c>
      <c r="Q4255" s="6" t="s">
        <v>90</v>
      </c>
      <c r="R4255" s="6" t="s">
        <v>2235</v>
      </c>
      <c r="S4255" s="6"/>
    </row>
    <row r="4256" spans="1:19" ht="15" hidden="1" customHeight="1" x14ac:dyDescent="0.25">
      <c r="A4256" t="s">
        <v>11367</v>
      </c>
      <c r="B4256" s="6" t="s">
        <v>11368</v>
      </c>
      <c r="G4256" s="9"/>
      <c r="H4256" s="3" t="e">
        <f>IF(I4256="",200,VLOOKUP(I4256,#REF!,2,FALSE))</f>
        <v>#REF!</v>
      </c>
      <c r="I4256" t="s">
        <v>23</v>
      </c>
      <c r="J4256" s="3" t="s">
        <v>11</v>
      </c>
      <c r="K4256" s="3" t="s">
        <v>5</v>
      </c>
      <c r="L4256" t="s">
        <v>11304</v>
      </c>
      <c r="M4256" t="s">
        <v>90</v>
      </c>
      <c r="N4256" s="6" t="s">
        <v>1827</v>
      </c>
      <c r="O4256" s="6" t="s">
        <v>2101</v>
      </c>
      <c r="P4256" s="6" t="s">
        <v>1829</v>
      </c>
      <c r="Q4256" s="6" t="s">
        <v>90</v>
      </c>
      <c r="R4256" s="6" t="s">
        <v>1830</v>
      </c>
      <c r="S4256" s="6"/>
    </row>
    <row r="4257" spans="1:19" ht="15" hidden="1" customHeight="1" x14ac:dyDescent="0.25">
      <c r="A4257" t="s">
        <v>11369</v>
      </c>
      <c r="B4257" s="6" t="s">
        <v>11370</v>
      </c>
      <c r="G4257" s="9"/>
      <c r="H4257" s="3" t="e">
        <f>IF(I4257="",200,VLOOKUP(I4257,#REF!,2,FALSE))</f>
        <v>#REF!</v>
      </c>
      <c r="I4257" t="s">
        <v>23</v>
      </c>
      <c r="J4257" s="3" t="s">
        <v>11</v>
      </c>
      <c r="K4257" s="3" t="s">
        <v>5</v>
      </c>
      <c r="L4257" t="s">
        <v>11304</v>
      </c>
      <c r="M4257" t="s">
        <v>90</v>
      </c>
      <c r="N4257" s="6" t="s">
        <v>1833</v>
      </c>
      <c r="O4257" s="6" t="s">
        <v>2104</v>
      </c>
      <c r="P4257" s="6" t="s">
        <v>1835</v>
      </c>
      <c r="Q4257" s="6" t="s">
        <v>90</v>
      </c>
      <c r="R4257" s="6" t="s">
        <v>1836</v>
      </c>
      <c r="S4257" s="6"/>
    </row>
    <row r="4258" spans="1:19" ht="15" hidden="1" customHeight="1" x14ac:dyDescent="0.25">
      <c r="A4258" t="s">
        <v>11371</v>
      </c>
      <c r="B4258" s="6" t="s">
        <v>11372</v>
      </c>
      <c r="H4258" s="3" t="e">
        <f>IF(I4258="",200,VLOOKUP(I4258,#REF!,2,FALSE))</f>
        <v>#REF!</v>
      </c>
      <c r="I4258" t="s">
        <v>23</v>
      </c>
      <c r="J4258" s="3" t="s">
        <v>85</v>
      </c>
      <c r="K4258" s="3" t="s">
        <v>5</v>
      </c>
      <c r="L4258" t="s">
        <v>11231</v>
      </c>
      <c r="M4258" t="s">
        <v>90</v>
      </c>
      <c r="N4258" s="6" t="s">
        <v>2107</v>
      </c>
      <c r="O4258" s="6" t="s">
        <v>2108</v>
      </c>
      <c r="P4258" s="6" t="s">
        <v>2109</v>
      </c>
      <c r="Q4258" s="6" t="s">
        <v>90</v>
      </c>
      <c r="R4258" s="6" t="s">
        <v>2110</v>
      </c>
      <c r="S4258" s="6"/>
    </row>
    <row r="4259" spans="1:19" ht="15" hidden="1" customHeight="1" x14ac:dyDescent="0.25">
      <c r="A4259" t="s">
        <v>11373</v>
      </c>
      <c r="B4259" s="6" t="s">
        <v>11374</v>
      </c>
      <c r="H4259" s="3" t="e">
        <f>IF(I4259="",200,VLOOKUP(I4259,#REF!,2,FALSE))</f>
        <v>#REF!</v>
      </c>
      <c r="I4259" t="s">
        <v>23</v>
      </c>
      <c r="J4259" s="3" t="s">
        <v>85</v>
      </c>
      <c r="K4259" s="3" t="s">
        <v>5</v>
      </c>
      <c r="L4259" t="s">
        <v>11231</v>
      </c>
      <c r="M4259" t="s">
        <v>90</v>
      </c>
      <c r="N4259" s="6" t="s">
        <v>2113</v>
      </c>
      <c r="O4259" s="6" t="s">
        <v>2114</v>
      </c>
      <c r="P4259" s="6" t="s">
        <v>2115</v>
      </c>
      <c r="Q4259" s="6" t="s">
        <v>90</v>
      </c>
      <c r="R4259" s="6" t="s">
        <v>2116</v>
      </c>
      <c r="S4259" s="6"/>
    </row>
    <row r="4260" spans="1:19" ht="15" hidden="1" customHeight="1" x14ac:dyDescent="0.25">
      <c r="A4260" t="s">
        <v>11375</v>
      </c>
      <c r="B4260" s="6" t="s">
        <v>11376</v>
      </c>
      <c r="H4260" s="3" t="e">
        <f>IF(I4260="",200,VLOOKUP(I4260,#REF!,2,FALSE))</f>
        <v>#REF!</v>
      </c>
      <c r="I4260" t="s">
        <v>23</v>
      </c>
      <c r="J4260" s="3" t="s">
        <v>85</v>
      </c>
      <c r="K4260" s="3" t="s">
        <v>5</v>
      </c>
      <c r="L4260" t="s">
        <v>11231</v>
      </c>
      <c r="M4260" t="s">
        <v>90</v>
      </c>
      <c r="N4260" s="6" t="s">
        <v>2119</v>
      </c>
      <c r="O4260" s="6" t="s">
        <v>2120</v>
      </c>
      <c r="P4260" s="6" t="s">
        <v>2121</v>
      </c>
      <c r="Q4260" s="6" t="s">
        <v>90</v>
      </c>
      <c r="R4260" s="6" t="s">
        <v>2122</v>
      </c>
      <c r="S4260" s="6"/>
    </row>
    <row r="4261" spans="1:19" ht="15" hidden="1" customHeight="1" x14ac:dyDescent="0.25">
      <c r="A4261" t="s">
        <v>11377</v>
      </c>
      <c r="B4261" s="6" t="s">
        <v>11378</v>
      </c>
      <c r="H4261" s="3" t="e">
        <f>IF(I4261="",200,VLOOKUP(I4261,#REF!,2,FALSE))</f>
        <v>#REF!</v>
      </c>
      <c r="I4261" t="s">
        <v>23</v>
      </c>
      <c r="J4261" s="3" t="s">
        <v>85</v>
      </c>
      <c r="K4261" s="3" t="s">
        <v>5</v>
      </c>
      <c r="L4261" t="s">
        <v>11231</v>
      </c>
      <c r="M4261" t="s">
        <v>90</v>
      </c>
      <c r="N4261" s="6" t="s">
        <v>2125</v>
      </c>
      <c r="O4261" s="6" t="s">
        <v>2126</v>
      </c>
      <c r="P4261" s="6" t="s">
        <v>2127</v>
      </c>
      <c r="Q4261" s="6" t="s">
        <v>90</v>
      </c>
      <c r="R4261" s="6" t="s">
        <v>2128</v>
      </c>
      <c r="S4261" s="6"/>
    </row>
    <row r="4262" spans="1:19" ht="15" hidden="1" customHeight="1" x14ac:dyDescent="0.25">
      <c r="A4262" t="s">
        <v>11379</v>
      </c>
      <c r="B4262" s="6" t="s">
        <v>11380</v>
      </c>
      <c r="H4262" s="3" t="e">
        <f>IF(I4262="",200,VLOOKUP(I4262,#REF!,2,FALSE))</f>
        <v>#REF!</v>
      </c>
      <c r="I4262" t="s">
        <v>23</v>
      </c>
      <c r="J4262" s="3" t="s">
        <v>85</v>
      </c>
      <c r="K4262" s="3" t="s">
        <v>5</v>
      </c>
      <c r="L4262" t="s">
        <v>11231</v>
      </c>
      <c r="M4262" t="s">
        <v>90</v>
      </c>
      <c r="N4262" s="6" t="s">
        <v>2131</v>
      </c>
      <c r="O4262" s="6" t="s">
        <v>2132</v>
      </c>
      <c r="P4262" s="6" t="s">
        <v>2133</v>
      </c>
      <c r="Q4262" s="6" t="s">
        <v>90</v>
      </c>
      <c r="R4262" s="6" t="s">
        <v>2134</v>
      </c>
      <c r="S4262" s="6"/>
    </row>
    <row r="4263" spans="1:19" ht="15" hidden="1" customHeight="1" x14ac:dyDescent="0.25">
      <c r="A4263" t="s">
        <v>11381</v>
      </c>
      <c r="B4263" s="6" t="s">
        <v>11382</v>
      </c>
      <c r="G4263" s="9"/>
      <c r="H4263" s="3" t="e">
        <f>IF(I4263="",200,VLOOKUP(I4263,#REF!,2,FALSE))</f>
        <v>#REF!</v>
      </c>
      <c r="I4263" t="s">
        <v>23</v>
      </c>
      <c r="J4263" s="3" t="s">
        <v>11</v>
      </c>
      <c r="K4263" s="3" t="s">
        <v>5</v>
      </c>
      <c r="L4263" t="s">
        <v>11304</v>
      </c>
      <c r="M4263" t="s">
        <v>90</v>
      </c>
      <c r="N4263" s="6" t="s">
        <v>1904</v>
      </c>
      <c r="O4263" s="6" t="s">
        <v>2137</v>
      </c>
      <c r="P4263" s="6" t="s">
        <v>1906</v>
      </c>
      <c r="Q4263" s="6" t="s">
        <v>90</v>
      </c>
      <c r="R4263" s="6" t="s">
        <v>1907</v>
      </c>
      <c r="S4263" s="6"/>
    </row>
    <row r="4264" spans="1:19" ht="15" hidden="1" customHeight="1" x14ac:dyDescent="0.25">
      <c r="A4264" t="s">
        <v>11383</v>
      </c>
      <c r="B4264" s="6" t="s">
        <v>11384</v>
      </c>
      <c r="G4264" s="9"/>
      <c r="H4264" s="3" t="e">
        <f>IF(I4264="",200,VLOOKUP(I4264,#REF!,2,FALSE))</f>
        <v>#REF!</v>
      </c>
      <c r="I4264" t="s">
        <v>23</v>
      </c>
      <c r="J4264" s="3" t="s">
        <v>11</v>
      </c>
      <c r="K4264" s="3" t="s">
        <v>5</v>
      </c>
      <c r="L4264" t="s">
        <v>11304</v>
      </c>
      <c r="M4264" t="s">
        <v>90</v>
      </c>
      <c r="N4264" s="6" t="s">
        <v>1910</v>
      </c>
      <c r="O4264" s="6" t="s">
        <v>2140</v>
      </c>
      <c r="P4264" s="6" t="s">
        <v>1906</v>
      </c>
      <c r="Q4264" s="6" t="s">
        <v>90</v>
      </c>
      <c r="R4264" s="6" t="s">
        <v>1912</v>
      </c>
      <c r="S4264" s="6"/>
    </row>
    <row r="4265" spans="1:19" ht="15" hidden="1" customHeight="1" x14ac:dyDescent="0.25">
      <c r="A4265" t="s">
        <v>11385</v>
      </c>
      <c r="B4265" s="6" t="s">
        <v>11386</v>
      </c>
      <c r="G4265" s="9"/>
      <c r="H4265" s="3" t="e">
        <f>IF(I4265="",200,VLOOKUP(I4265,#REF!,2,FALSE))</f>
        <v>#REF!</v>
      </c>
      <c r="I4265" t="s">
        <v>23</v>
      </c>
      <c r="J4265" s="3" t="s">
        <v>11</v>
      </c>
      <c r="K4265" s="3" t="s">
        <v>5</v>
      </c>
      <c r="L4265" t="s">
        <v>11304</v>
      </c>
      <c r="M4265" t="s">
        <v>90</v>
      </c>
      <c r="N4265" s="6" t="s">
        <v>1915</v>
      </c>
      <c r="O4265" s="6" t="s">
        <v>1916</v>
      </c>
      <c r="P4265" s="6" t="s">
        <v>1917</v>
      </c>
      <c r="Q4265" s="6" t="s">
        <v>90</v>
      </c>
      <c r="R4265" s="6" t="s">
        <v>1918</v>
      </c>
      <c r="S4265" s="6"/>
    </row>
    <row r="4266" spans="1:19" ht="15" hidden="1" customHeight="1" x14ac:dyDescent="0.25">
      <c r="A4266" t="s">
        <v>11387</v>
      </c>
      <c r="B4266" s="6" t="s">
        <v>11388</v>
      </c>
      <c r="G4266" s="9"/>
      <c r="H4266" s="3" t="e">
        <f>IF(I4266="",200,VLOOKUP(I4266,#REF!,2,FALSE))</f>
        <v>#REF!</v>
      </c>
      <c r="I4266" t="s">
        <v>23</v>
      </c>
      <c r="J4266" s="3" t="s">
        <v>11</v>
      </c>
      <c r="K4266" s="3" t="s">
        <v>5</v>
      </c>
      <c r="L4266" t="s">
        <v>11304</v>
      </c>
      <c r="M4266" t="s">
        <v>90</v>
      </c>
      <c r="N4266" s="6" t="s">
        <v>1915</v>
      </c>
      <c r="O4266" s="6" t="s">
        <v>2145</v>
      </c>
      <c r="P4266" s="6" t="s">
        <v>1922</v>
      </c>
      <c r="Q4266" s="6" t="s">
        <v>90</v>
      </c>
      <c r="R4266" s="6" t="s">
        <v>2146</v>
      </c>
      <c r="S4266" s="6"/>
    </row>
    <row r="4267" spans="1:19" ht="15" hidden="1" customHeight="1" x14ac:dyDescent="0.25">
      <c r="A4267" t="s">
        <v>11389</v>
      </c>
      <c r="B4267" s="6" t="s">
        <v>11390</v>
      </c>
      <c r="G4267" s="9"/>
      <c r="H4267" s="3" t="e">
        <f>IF(I4267="",200,VLOOKUP(I4267,#REF!,2,FALSE))</f>
        <v>#REF!</v>
      </c>
      <c r="I4267" t="s">
        <v>23</v>
      </c>
      <c r="J4267" s="3" t="s">
        <v>11</v>
      </c>
      <c r="K4267" s="3" t="s">
        <v>5</v>
      </c>
      <c r="L4267" t="s">
        <v>11304</v>
      </c>
      <c r="M4267" t="s">
        <v>90</v>
      </c>
      <c r="N4267" s="6" t="s">
        <v>1926</v>
      </c>
      <c r="O4267" s="6" t="s">
        <v>2149</v>
      </c>
      <c r="P4267" s="6" t="s">
        <v>1928</v>
      </c>
      <c r="Q4267" s="6" t="s">
        <v>90</v>
      </c>
      <c r="R4267" s="6" t="s">
        <v>2150</v>
      </c>
      <c r="S4267" s="6"/>
    </row>
    <row r="4268" spans="1:19" ht="15" hidden="1" customHeight="1" x14ac:dyDescent="0.25">
      <c r="A4268" t="s">
        <v>11391</v>
      </c>
      <c r="B4268" s="6" t="s">
        <v>11392</v>
      </c>
      <c r="G4268" s="9"/>
      <c r="H4268" s="3" t="e">
        <f>IF(I4268="",200,VLOOKUP(I4268,#REF!,2,FALSE))</f>
        <v>#REF!</v>
      </c>
      <c r="I4268" t="s">
        <v>23</v>
      </c>
      <c r="J4268" s="3" t="s">
        <v>11</v>
      </c>
      <c r="K4268" s="3" t="s">
        <v>5</v>
      </c>
      <c r="L4268" t="s">
        <v>11304</v>
      </c>
      <c r="M4268" t="s">
        <v>90</v>
      </c>
      <c r="N4268" s="6" t="s">
        <v>1932</v>
      </c>
      <c r="O4268" s="6" t="s">
        <v>2153</v>
      </c>
      <c r="P4268" s="6" t="s">
        <v>1934</v>
      </c>
      <c r="Q4268" s="6" t="s">
        <v>90</v>
      </c>
      <c r="R4268" s="6" t="s">
        <v>2154</v>
      </c>
      <c r="S4268" s="6"/>
    </row>
    <row r="4269" spans="1:19" ht="15" hidden="1" customHeight="1" x14ac:dyDescent="0.25">
      <c r="A4269" t="s">
        <v>11393</v>
      </c>
      <c r="B4269" s="6" t="s">
        <v>11394</v>
      </c>
      <c r="G4269" s="9"/>
      <c r="H4269" s="3" t="e">
        <f>IF(I4269="",200,VLOOKUP(I4269,#REF!,2,FALSE))</f>
        <v>#REF!</v>
      </c>
      <c r="I4269" t="s">
        <v>23</v>
      </c>
      <c r="J4269" s="3" t="s">
        <v>11</v>
      </c>
      <c r="K4269" s="3" t="s">
        <v>5</v>
      </c>
      <c r="L4269" t="s">
        <v>11304</v>
      </c>
      <c r="M4269" t="s">
        <v>90</v>
      </c>
      <c r="N4269" s="6" t="s">
        <v>1938</v>
      </c>
      <c r="O4269" s="6" t="s">
        <v>2157</v>
      </c>
      <c r="P4269" s="6" t="s">
        <v>1940</v>
      </c>
      <c r="Q4269" s="6" t="s">
        <v>90</v>
      </c>
      <c r="R4269" s="6" t="s">
        <v>1941</v>
      </c>
      <c r="S4269" s="6"/>
    </row>
    <row r="4270" spans="1:19" ht="15" hidden="1" customHeight="1" x14ac:dyDescent="0.25">
      <c r="A4270" t="s">
        <v>11395</v>
      </c>
      <c r="B4270" s="6" t="s">
        <v>11396</v>
      </c>
      <c r="G4270" s="9"/>
      <c r="H4270" s="3" t="e">
        <f>IF(I4270="",200,VLOOKUP(I4270,#REF!,2,FALSE))</f>
        <v>#REF!</v>
      </c>
      <c r="I4270" t="s">
        <v>23</v>
      </c>
      <c r="J4270" s="3" t="s">
        <v>11</v>
      </c>
      <c r="K4270" s="3" t="s">
        <v>5</v>
      </c>
      <c r="L4270" t="s">
        <v>11304</v>
      </c>
      <c r="M4270" t="s">
        <v>90</v>
      </c>
      <c r="N4270" s="6" t="s">
        <v>2107</v>
      </c>
      <c r="O4270" s="6" t="s">
        <v>2160</v>
      </c>
      <c r="P4270" s="6" t="s">
        <v>2109</v>
      </c>
      <c r="Q4270" s="6" t="s">
        <v>90</v>
      </c>
      <c r="R4270" s="6" t="s">
        <v>2110</v>
      </c>
      <c r="S4270" s="6"/>
    </row>
    <row r="4271" spans="1:19" ht="15" hidden="1" customHeight="1" x14ac:dyDescent="0.25">
      <c r="A4271" t="s">
        <v>11397</v>
      </c>
      <c r="B4271" s="6" t="s">
        <v>11398</v>
      </c>
      <c r="G4271" s="9"/>
      <c r="H4271" s="3" t="e">
        <f>IF(I4271="",200,VLOOKUP(I4271,#REF!,2,FALSE))</f>
        <v>#REF!</v>
      </c>
      <c r="I4271" t="s">
        <v>23</v>
      </c>
      <c r="J4271" s="3" t="s">
        <v>11</v>
      </c>
      <c r="K4271" s="3" t="s">
        <v>5</v>
      </c>
      <c r="L4271" t="s">
        <v>11304</v>
      </c>
      <c r="M4271" t="s">
        <v>90</v>
      </c>
      <c r="N4271" s="6" t="s">
        <v>2113</v>
      </c>
      <c r="O4271" s="6" t="s">
        <v>2163</v>
      </c>
      <c r="P4271" s="6" t="s">
        <v>2115</v>
      </c>
      <c r="Q4271" s="6" t="s">
        <v>90</v>
      </c>
      <c r="R4271" s="6" t="s">
        <v>2116</v>
      </c>
      <c r="S4271" s="6"/>
    </row>
    <row r="4272" spans="1:19" ht="15" hidden="1" customHeight="1" x14ac:dyDescent="0.25">
      <c r="A4272" t="s">
        <v>11399</v>
      </c>
      <c r="B4272" s="6" t="s">
        <v>11400</v>
      </c>
      <c r="G4272" s="9"/>
      <c r="H4272" s="3" t="e">
        <f>IF(I4272="",200,VLOOKUP(I4272,#REF!,2,FALSE))</f>
        <v>#REF!</v>
      </c>
      <c r="I4272" t="s">
        <v>23</v>
      </c>
      <c r="J4272" s="3" t="s">
        <v>11</v>
      </c>
      <c r="K4272" s="3" t="s">
        <v>5</v>
      </c>
      <c r="L4272" t="s">
        <v>11304</v>
      </c>
      <c r="M4272" t="s">
        <v>90</v>
      </c>
      <c r="N4272" s="6" t="s">
        <v>2119</v>
      </c>
      <c r="O4272" s="6" t="s">
        <v>2166</v>
      </c>
      <c r="P4272" s="6" t="s">
        <v>2121</v>
      </c>
      <c r="Q4272" s="6" t="s">
        <v>90</v>
      </c>
      <c r="R4272" s="6" t="s">
        <v>2122</v>
      </c>
      <c r="S4272" s="6"/>
    </row>
    <row r="4273" spans="1:19" ht="15" hidden="1" customHeight="1" x14ac:dyDescent="0.25">
      <c r="A4273" t="s">
        <v>11401</v>
      </c>
      <c r="B4273" s="6" t="s">
        <v>11402</v>
      </c>
      <c r="G4273" s="9"/>
      <c r="H4273" s="3" t="e">
        <f>IF(I4273="",200,VLOOKUP(I4273,#REF!,2,FALSE))</f>
        <v>#REF!</v>
      </c>
      <c r="I4273" t="s">
        <v>23</v>
      </c>
      <c r="J4273" s="3" t="s">
        <v>11</v>
      </c>
      <c r="K4273" s="3" t="s">
        <v>5</v>
      </c>
      <c r="L4273" t="s">
        <v>11304</v>
      </c>
      <c r="M4273" t="s">
        <v>90</v>
      </c>
      <c r="N4273" s="6" t="s">
        <v>2125</v>
      </c>
      <c r="O4273" s="6" t="s">
        <v>2169</v>
      </c>
      <c r="P4273" s="6" t="s">
        <v>2127</v>
      </c>
      <c r="Q4273" s="6" t="s">
        <v>90</v>
      </c>
      <c r="R4273" s="6" t="s">
        <v>2128</v>
      </c>
      <c r="S4273" s="6"/>
    </row>
    <row r="4274" spans="1:19" ht="15" hidden="1" customHeight="1" x14ac:dyDescent="0.25">
      <c r="A4274" t="s">
        <v>11403</v>
      </c>
      <c r="B4274" s="6" t="s">
        <v>11404</v>
      </c>
      <c r="G4274" s="9"/>
      <c r="H4274" s="3" t="e">
        <f>IF(I4274="",200,VLOOKUP(I4274,#REF!,2,FALSE))</f>
        <v>#REF!</v>
      </c>
      <c r="I4274" t="s">
        <v>23</v>
      </c>
      <c r="J4274" s="3" t="s">
        <v>11</v>
      </c>
      <c r="K4274" s="3" t="s">
        <v>5</v>
      </c>
      <c r="L4274" t="s">
        <v>11304</v>
      </c>
      <c r="M4274" t="s">
        <v>90</v>
      </c>
      <c r="N4274" s="6" t="s">
        <v>2131</v>
      </c>
      <c r="O4274" s="6" t="s">
        <v>2172</v>
      </c>
      <c r="P4274" s="6" t="s">
        <v>2133</v>
      </c>
      <c r="Q4274" s="6" t="s">
        <v>90</v>
      </c>
      <c r="R4274" s="6" t="s">
        <v>2173</v>
      </c>
      <c r="S4274" s="6"/>
    </row>
    <row r="4275" spans="1:19" ht="15" hidden="1" customHeight="1" x14ac:dyDescent="0.25">
      <c r="A4275" t="s">
        <v>11405</v>
      </c>
      <c r="B4275" s="6" t="s">
        <v>11406</v>
      </c>
      <c r="H4275" s="3" t="e">
        <f>IF(I4275="",200,VLOOKUP(I4275,#REF!,2,FALSE))</f>
        <v>#REF!</v>
      </c>
      <c r="I4275" t="s">
        <v>23</v>
      </c>
      <c r="J4275" s="3" t="s">
        <v>85</v>
      </c>
      <c r="K4275" s="3" t="s">
        <v>5</v>
      </c>
      <c r="L4275" t="s">
        <v>11231</v>
      </c>
      <c r="M4275" t="s">
        <v>90</v>
      </c>
      <c r="N4275" s="6" t="s">
        <v>2176</v>
      </c>
      <c r="O4275" s="6" t="s">
        <v>2177</v>
      </c>
      <c r="P4275" s="6" t="s">
        <v>2178</v>
      </c>
      <c r="Q4275" s="6" t="s">
        <v>90</v>
      </c>
      <c r="R4275" s="6" t="s">
        <v>2179</v>
      </c>
      <c r="S4275" s="6"/>
    </row>
    <row r="4276" spans="1:19" ht="15" hidden="1" customHeight="1" x14ac:dyDescent="0.25">
      <c r="A4276" t="s">
        <v>11407</v>
      </c>
      <c r="B4276" s="6" t="s">
        <v>11408</v>
      </c>
      <c r="G4276" s="9"/>
      <c r="H4276" s="3" t="e">
        <f>IF(I4276="",200,VLOOKUP(I4276,#REF!,2,FALSE))</f>
        <v>#REF!</v>
      </c>
      <c r="I4276" t="s">
        <v>23</v>
      </c>
      <c r="J4276" s="3" t="s">
        <v>11</v>
      </c>
      <c r="K4276" s="3" t="s">
        <v>5</v>
      </c>
      <c r="L4276" t="s">
        <v>11304</v>
      </c>
      <c r="M4276" t="s">
        <v>90</v>
      </c>
      <c r="N4276" s="6" t="s">
        <v>2176</v>
      </c>
      <c r="O4276" s="6" t="s">
        <v>2177</v>
      </c>
      <c r="P4276" s="6" t="s">
        <v>2178</v>
      </c>
      <c r="Q4276" s="6" t="s">
        <v>90</v>
      </c>
      <c r="R4276" s="6" t="s">
        <v>2182</v>
      </c>
      <c r="S4276" s="6"/>
    </row>
    <row r="4277" spans="1:19" ht="15" hidden="1" customHeight="1" x14ac:dyDescent="0.25">
      <c r="A4277" t="s">
        <v>11409</v>
      </c>
      <c r="B4277" s="6" t="s">
        <v>11410</v>
      </c>
      <c r="H4277" s="3" t="e">
        <f>IF(I4277="",200,VLOOKUP(I4277,#REF!,2,FALSE))</f>
        <v>#REF!</v>
      </c>
      <c r="I4277" t="s">
        <v>23</v>
      </c>
      <c r="J4277" s="3" t="s">
        <v>85</v>
      </c>
      <c r="K4277" s="3" t="s">
        <v>5</v>
      </c>
      <c r="L4277" t="s">
        <v>11231</v>
      </c>
      <c r="M4277" t="s">
        <v>90</v>
      </c>
      <c r="O4277" s="6" t="s">
        <v>2185</v>
      </c>
      <c r="P4277" s="6" t="s">
        <v>2186</v>
      </c>
      <c r="Q4277" s="6" t="s">
        <v>90</v>
      </c>
      <c r="R4277" s="6" t="s">
        <v>2187</v>
      </c>
      <c r="S4277" s="6"/>
    </row>
    <row r="4278" spans="1:19" ht="15" hidden="1" customHeight="1" x14ac:dyDescent="0.25">
      <c r="A4278" t="s">
        <v>11411</v>
      </c>
      <c r="B4278" s="6" t="s">
        <v>11412</v>
      </c>
      <c r="H4278" s="3" t="e">
        <f>IF(I4278="",200,VLOOKUP(I4278,#REF!,2,FALSE))</f>
        <v>#REF!</v>
      </c>
      <c r="I4278" t="s">
        <v>23</v>
      </c>
      <c r="J4278" s="3" t="s">
        <v>85</v>
      </c>
      <c r="K4278" s="3" t="s">
        <v>5</v>
      </c>
      <c r="L4278" t="s">
        <v>11231</v>
      </c>
      <c r="M4278" t="s">
        <v>90</v>
      </c>
      <c r="N4278" s="6" t="s">
        <v>2190</v>
      </c>
      <c r="O4278" s="6" t="s">
        <v>2191</v>
      </c>
      <c r="P4278" s="6" t="s">
        <v>2192</v>
      </c>
      <c r="Q4278" s="6" t="s">
        <v>90</v>
      </c>
      <c r="R4278" s="6" t="s">
        <v>2193</v>
      </c>
      <c r="S4278" s="6"/>
    </row>
    <row r="4279" spans="1:19" ht="15" hidden="1" customHeight="1" x14ac:dyDescent="0.25">
      <c r="A4279" t="s">
        <v>11413</v>
      </c>
      <c r="B4279" s="6" t="s">
        <v>11414</v>
      </c>
      <c r="H4279" s="3" t="e">
        <f>IF(I4279="",200,VLOOKUP(I4279,#REF!,2,FALSE))</f>
        <v>#REF!</v>
      </c>
      <c r="I4279" t="s">
        <v>23</v>
      </c>
      <c r="J4279" s="3" t="s">
        <v>85</v>
      </c>
      <c r="K4279" s="3" t="s">
        <v>5</v>
      </c>
      <c r="L4279" t="s">
        <v>11231</v>
      </c>
      <c r="M4279" t="s">
        <v>90</v>
      </c>
      <c r="N4279" s="6" t="s">
        <v>2196</v>
      </c>
      <c r="O4279" s="6" t="s">
        <v>2197</v>
      </c>
      <c r="P4279" s="6" t="s">
        <v>2198</v>
      </c>
      <c r="Q4279" s="6" t="s">
        <v>90</v>
      </c>
      <c r="R4279" s="6" t="s">
        <v>2199</v>
      </c>
      <c r="S4279" s="6"/>
    </row>
    <row r="4280" spans="1:19" ht="15" hidden="1" customHeight="1" x14ac:dyDescent="0.25">
      <c r="A4280" t="s">
        <v>11415</v>
      </c>
      <c r="B4280" s="6" t="s">
        <v>11416</v>
      </c>
      <c r="G4280" s="9"/>
      <c r="H4280" s="3" t="e">
        <f>IF(I4280="",200,VLOOKUP(I4280,#REF!,2,FALSE))</f>
        <v>#REF!</v>
      </c>
      <c r="I4280" t="s">
        <v>23</v>
      </c>
      <c r="J4280" s="3" t="s">
        <v>11</v>
      </c>
      <c r="K4280" s="3" t="s">
        <v>5</v>
      </c>
      <c r="L4280" t="s">
        <v>11304</v>
      </c>
      <c r="M4280" t="s">
        <v>90</v>
      </c>
      <c r="O4280" s="6" t="s">
        <v>2202</v>
      </c>
      <c r="P4280" s="6" t="s">
        <v>2186</v>
      </c>
      <c r="Q4280" s="6" t="s">
        <v>90</v>
      </c>
      <c r="R4280" s="6" t="s">
        <v>2203</v>
      </c>
      <c r="S4280" s="6"/>
    </row>
    <row r="4281" spans="1:19" ht="15" hidden="1" customHeight="1" x14ac:dyDescent="0.25">
      <c r="A4281" t="s">
        <v>11417</v>
      </c>
      <c r="B4281" s="6" t="s">
        <v>11418</v>
      </c>
      <c r="G4281" s="9"/>
      <c r="H4281" s="3" t="e">
        <f>IF(I4281="",200,VLOOKUP(I4281,#REF!,2,FALSE))</f>
        <v>#REF!</v>
      </c>
      <c r="I4281" t="s">
        <v>23</v>
      </c>
      <c r="J4281" s="3" t="s">
        <v>11</v>
      </c>
      <c r="K4281" s="3" t="s">
        <v>5</v>
      </c>
      <c r="L4281" t="s">
        <v>11304</v>
      </c>
      <c r="M4281" t="s">
        <v>90</v>
      </c>
      <c r="N4281" s="6" t="s">
        <v>2190</v>
      </c>
      <c r="O4281" s="6" t="s">
        <v>2191</v>
      </c>
      <c r="P4281" s="6" t="s">
        <v>2192</v>
      </c>
      <c r="Q4281" s="6" t="s">
        <v>90</v>
      </c>
      <c r="R4281" s="6" t="s">
        <v>2206</v>
      </c>
      <c r="S4281" s="6"/>
    </row>
    <row r="4282" spans="1:19" ht="15" hidden="1" customHeight="1" x14ac:dyDescent="0.25">
      <c r="A4282" t="s">
        <v>11419</v>
      </c>
      <c r="B4282" s="6" t="s">
        <v>11420</v>
      </c>
      <c r="G4282" s="9"/>
      <c r="H4282" s="3" t="e">
        <f>IF(I4282="",200,VLOOKUP(I4282,#REF!,2,FALSE))</f>
        <v>#REF!</v>
      </c>
      <c r="I4282" t="s">
        <v>23</v>
      </c>
      <c r="J4282" s="3" t="s">
        <v>11</v>
      </c>
      <c r="K4282" s="3" t="s">
        <v>5</v>
      </c>
      <c r="L4282" t="s">
        <v>11304</v>
      </c>
      <c r="M4282" t="s">
        <v>90</v>
      </c>
      <c r="N4282" s="6" t="s">
        <v>2196</v>
      </c>
      <c r="O4282" s="6" t="s">
        <v>2197</v>
      </c>
      <c r="P4282" s="6" t="s">
        <v>2198</v>
      </c>
      <c r="Q4282" s="6" t="s">
        <v>90</v>
      </c>
      <c r="R4282" s="6" t="s">
        <v>2199</v>
      </c>
      <c r="S4282" s="6"/>
    </row>
    <row r="4283" spans="1:19" ht="15" hidden="1" customHeight="1" x14ac:dyDescent="0.25">
      <c r="A4283" t="s">
        <v>11421</v>
      </c>
      <c r="B4283" s="6" t="s">
        <v>11422</v>
      </c>
      <c r="H4283" s="3" t="e">
        <f>IF(I4283="",200,VLOOKUP(I4283,#REF!,2,FALSE))</f>
        <v>#REF!</v>
      </c>
      <c r="I4283" t="s">
        <v>23</v>
      </c>
      <c r="J4283" s="3" t="s">
        <v>85</v>
      </c>
      <c r="K4283" s="3" t="s">
        <v>5</v>
      </c>
      <c r="L4283" t="s">
        <v>11231</v>
      </c>
      <c r="M4283" t="s">
        <v>90</v>
      </c>
      <c r="N4283" s="6" t="s">
        <v>2238</v>
      </c>
      <c r="O4283" s="6" t="s">
        <v>2239</v>
      </c>
      <c r="P4283" s="6" t="s">
        <v>2213</v>
      </c>
      <c r="Q4283" s="6" t="s">
        <v>90</v>
      </c>
      <c r="R4283" s="6" t="s">
        <v>2214</v>
      </c>
      <c r="S4283" s="6"/>
    </row>
    <row r="4284" spans="1:19" ht="15" hidden="1" customHeight="1" x14ac:dyDescent="0.25">
      <c r="A4284" t="s">
        <v>11423</v>
      </c>
      <c r="B4284" s="6" t="s">
        <v>11424</v>
      </c>
      <c r="H4284" s="3" t="e">
        <f>IF(I4284="",200,VLOOKUP(I4284,#REF!,2,FALSE))</f>
        <v>#REF!</v>
      </c>
      <c r="I4284" t="s">
        <v>23</v>
      </c>
      <c r="J4284" s="3" t="s">
        <v>85</v>
      </c>
      <c r="K4284" s="3" t="s">
        <v>5</v>
      </c>
      <c r="L4284" t="s">
        <v>11231</v>
      </c>
      <c r="M4284" t="s">
        <v>90</v>
      </c>
      <c r="N4284" s="6" t="s">
        <v>2238</v>
      </c>
      <c r="O4284" s="6" t="s">
        <v>2242</v>
      </c>
      <c r="P4284" s="6" t="s">
        <v>2218</v>
      </c>
      <c r="Q4284" s="6" t="s">
        <v>90</v>
      </c>
      <c r="R4284" s="6" t="s">
        <v>2219</v>
      </c>
      <c r="S4284" s="6"/>
    </row>
    <row r="4285" spans="1:19" ht="15" hidden="1" customHeight="1" x14ac:dyDescent="0.25">
      <c r="A4285" t="s">
        <v>11425</v>
      </c>
      <c r="B4285" s="6" t="s">
        <v>11426</v>
      </c>
      <c r="H4285" s="3" t="e">
        <f>IF(I4285="",200,VLOOKUP(I4285,#REF!,2,FALSE))</f>
        <v>#REF!</v>
      </c>
      <c r="I4285" t="s">
        <v>23</v>
      </c>
      <c r="J4285" s="3" t="s">
        <v>85</v>
      </c>
      <c r="K4285" s="3" t="s">
        <v>5</v>
      </c>
      <c r="L4285" t="s">
        <v>11231</v>
      </c>
      <c r="M4285" t="s">
        <v>90</v>
      </c>
      <c r="N4285" s="6" t="s">
        <v>2245</v>
      </c>
      <c r="O4285" s="6" t="s">
        <v>2246</v>
      </c>
      <c r="P4285" s="6" t="s">
        <v>2218</v>
      </c>
      <c r="Q4285" s="6" t="s">
        <v>90</v>
      </c>
      <c r="R4285" s="6" t="s">
        <v>2224</v>
      </c>
      <c r="S4285" s="6"/>
    </row>
    <row r="4286" spans="1:19" ht="15" hidden="1" customHeight="1" x14ac:dyDescent="0.25">
      <c r="A4286" t="s">
        <v>11427</v>
      </c>
      <c r="B4286" s="6" t="s">
        <v>11428</v>
      </c>
      <c r="H4286" s="3" t="e">
        <f>IF(I4286="",200,VLOOKUP(I4286,#REF!,2,FALSE))</f>
        <v>#REF!</v>
      </c>
      <c r="I4286" t="s">
        <v>23</v>
      </c>
      <c r="J4286" s="3" t="s">
        <v>85</v>
      </c>
      <c r="K4286" s="3" t="s">
        <v>5</v>
      </c>
      <c r="L4286" t="s">
        <v>11231</v>
      </c>
      <c r="M4286" t="s">
        <v>90</v>
      </c>
      <c r="N4286" s="6" t="s">
        <v>2238</v>
      </c>
      <c r="O4286" s="6" t="s">
        <v>2227</v>
      </c>
      <c r="P4286" s="6" t="s">
        <v>2228</v>
      </c>
      <c r="Q4286" s="6" t="s">
        <v>90</v>
      </c>
      <c r="R4286" s="6" t="s">
        <v>2229</v>
      </c>
      <c r="S4286" s="6"/>
    </row>
    <row r="4287" spans="1:19" ht="15" hidden="1" customHeight="1" x14ac:dyDescent="0.25">
      <c r="A4287" t="s">
        <v>11429</v>
      </c>
      <c r="B4287" s="6" t="s">
        <v>11430</v>
      </c>
      <c r="H4287" s="3" t="e">
        <f>IF(I4287="",200,VLOOKUP(I4287,#REF!,2,FALSE))</f>
        <v>#REF!</v>
      </c>
      <c r="I4287" t="s">
        <v>23</v>
      </c>
      <c r="J4287" s="3" t="s">
        <v>85</v>
      </c>
      <c r="K4287" s="3" t="s">
        <v>5</v>
      </c>
      <c r="L4287" t="s">
        <v>11231</v>
      </c>
      <c r="M4287" t="s">
        <v>90</v>
      </c>
      <c r="N4287" s="6" t="s">
        <v>2232</v>
      </c>
      <c r="O4287" s="6" t="s">
        <v>2251</v>
      </c>
      <c r="P4287" s="6" t="s">
        <v>2234</v>
      </c>
      <c r="Q4287" s="6" t="s">
        <v>90</v>
      </c>
      <c r="R4287" s="6" t="s">
        <v>2235</v>
      </c>
      <c r="S4287" s="6"/>
    </row>
    <row r="4288" spans="1:19" ht="15" hidden="1" customHeight="1" x14ac:dyDescent="0.25">
      <c r="A4288" t="s">
        <v>11431</v>
      </c>
      <c r="B4288" s="6" t="s">
        <v>11432</v>
      </c>
      <c r="H4288" s="3" t="e">
        <f>IF(I4288="",200,VLOOKUP(I4288,#REF!,2,FALSE))</f>
        <v>#REF!</v>
      </c>
      <c r="I4288" t="s">
        <v>23</v>
      </c>
      <c r="J4288" s="3" t="s">
        <v>85</v>
      </c>
      <c r="K4288" s="3" t="s">
        <v>5</v>
      </c>
      <c r="L4288" t="s">
        <v>11231</v>
      </c>
      <c r="M4288" t="s">
        <v>90</v>
      </c>
      <c r="O4288" s="6" t="s">
        <v>2254</v>
      </c>
      <c r="P4288" s="6" t="s">
        <v>2255</v>
      </c>
      <c r="Q4288" s="6" t="s">
        <v>90</v>
      </c>
      <c r="R4288" s="6" t="s">
        <v>90</v>
      </c>
      <c r="S4288" s="6"/>
    </row>
    <row r="4289" spans="1:19" ht="15" hidden="1" customHeight="1" x14ac:dyDescent="0.25">
      <c r="A4289" t="s">
        <v>11433</v>
      </c>
      <c r="B4289" s="6" t="s">
        <v>11434</v>
      </c>
      <c r="H4289" s="3" t="e">
        <f>IF(I4289="",200,VLOOKUP(I4289,#REF!,2,FALSE))</f>
        <v>#REF!</v>
      </c>
      <c r="I4289" t="s">
        <v>23</v>
      </c>
      <c r="J4289" s="3" t="s">
        <v>85</v>
      </c>
      <c r="K4289" s="3" t="s">
        <v>5</v>
      </c>
      <c r="L4289" t="s">
        <v>11231</v>
      </c>
      <c r="M4289" t="s">
        <v>90</v>
      </c>
      <c r="O4289" s="6" t="s">
        <v>2258</v>
      </c>
      <c r="P4289" s="6" t="s">
        <v>2259</v>
      </c>
      <c r="Q4289" s="6" t="s">
        <v>90</v>
      </c>
      <c r="R4289" s="6" t="s">
        <v>90</v>
      </c>
      <c r="S4289" s="6"/>
    </row>
    <row r="4290" spans="1:19" ht="15" hidden="1" customHeight="1" x14ac:dyDescent="0.25">
      <c r="A4290" t="s">
        <v>11435</v>
      </c>
      <c r="B4290" s="6" t="s">
        <v>11436</v>
      </c>
      <c r="H4290" s="3" t="e">
        <f>IF(I4290="",200,VLOOKUP(I4290,#REF!,2,FALSE))</f>
        <v>#REF!</v>
      </c>
      <c r="I4290" t="s">
        <v>23</v>
      </c>
      <c r="J4290" s="3" t="s">
        <v>85</v>
      </c>
      <c r="K4290" s="3" t="s">
        <v>5</v>
      </c>
      <c r="L4290" t="s">
        <v>11231</v>
      </c>
      <c r="M4290" t="s">
        <v>90</v>
      </c>
      <c r="O4290" s="6" t="s">
        <v>2262</v>
      </c>
      <c r="P4290" s="6" t="s">
        <v>2263</v>
      </c>
      <c r="Q4290" s="6" t="s">
        <v>90</v>
      </c>
      <c r="R4290" s="6" t="s">
        <v>90</v>
      </c>
      <c r="S4290" s="6"/>
    </row>
    <row r="4291" spans="1:19" ht="15" hidden="1" customHeight="1" x14ac:dyDescent="0.25">
      <c r="A4291" t="s">
        <v>11437</v>
      </c>
      <c r="B4291" s="6" t="s">
        <v>11438</v>
      </c>
      <c r="H4291" s="3" t="e">
        <f>IF(I4291="",200,VLOOKUP(I4291,#REF!,2,FALSE))</f>
        <v>#REF!</v>
      </c>
      <c r="I4291" t="s">
        <v>23</v>
      </c>
      <c r="J4291" s="3" t="s">
        <v>85</v>
      </c>
      <c r="K4291" s="3" t="s">
        <v>5</v>
      </c>
      <c r="L4291" t="s">
        <v>11231</v>
      </c>
      <c r="M4291" t="s">
        <v>90</v>
      </c>
      <c r="O4291" s="6" t="s">
        <v>2266</v>
      </c>
      <c r="P4291" s="6" t="s">
        <v>2267</v>
      </c>
      <c r="Q4291" s="6" t="s">
        <v>90</v>
      </c>
      <c r="R4291" s="6" t="s">
        <v>90</v>
      </c>
      <c r="S4291" s="6"/>
    </row>
    <row r="4292" spans="1:19" ht="15" hidden="1" customHeight="1" x14ac:dyDescent="0.25">
      <c r="A4292" t="s">
        <v>11439</v>
      </c>
      <c r="B4292" s="6" t="s">
        <v>11440</v>
      </c>
      <c r="H4292" s="3" t="e">
        <f>IF(I4292="",200,VLOOKUP(I4292,#REF!,2,FALSE))</f>
        <v>#REF!</v>
      </c>
      <c r="I4292" t="s">
        <v>23</v>
      </c>
      <c r="J4292" s="3" t="s">
        <v>85</v>
      </c>
      <c r="K4292" s="3" t="s">
        <v>5</v>
      </c>
      <c r="L4292" t="s">
        <v>11231</v>
      </c>
      <c r="M4292" t="s">
        <v>90</v>
      </c>
      <c r="O4292" s="6" t="s">
        <v>2270</v>
      </c>
      <c r="P4292" s="6" t="s">
        <v>2271</v>
      </c>
      <c r="Q4292" s="6" t="s">
        <v>90</v>
      </c>
      <c r="R4292" s="6" t="s">
        <v>90</v>
      </c>
      <c r="S4292" s="6"/>
    </row>
    <row r="4293" spans="1:19" ht="15" hidden="1" customHeight="1" x14ac:dyDescent="0.25">
      <c r="A4293" t="s">
        <v>11441</v>
      </c>
      <c r="B4293" s="6" t="s">
        <v>11442</v>
      </c>
      <c r="H4293" s="3" t="e">
        <f>IF(I4293="",200,VLOOKUP(I4293,#REF!,2,FALSE))</f>
        <v>#REF!</v>
      </c>
      <c r="I4293" t="s">
        <v>23</v>
      </c>
      <c r="J4293" s="3" t="s">
        <v>85</v>
      </c>
      <c r="K4293" s="3" t="s">
        <v>5</v>
      </c>
      <c r="L4293" t="s">
        <v>11231</v>
      </c>
      <c r="M4293" t="s">
        <v>90</v>
      </c>
      <c r="O4293" s="6" t="s">
        <v>2274</v>
      </c>
      <c r="P4293" s="6" t="s">
        <v>2275</v>
      </c>
      <c r="Q4293" s="6" t="s">
        <v>90</v>
      </c>
      <c r="R4293" s="6" t="s">
        <v>90</v>
      </c>
      <c r="S4293" s="6"/>
    </row>
    <row r="4294" spans="1:19" ht="15" hidden="1" customHeight="1" x14ac:dyDescent="0.25">
      <c r="A4294" t="s">
        <v>11443</v>
      </c>
      <c r="B4294" s="6" t="s">
        <v>11444</v>
      </c>
      <c r="G4294" s="9"/>
      <c r="H4294" s="3" t="e">
        <f>IF(I4294="",200,VLOOKUP(I4294,#REF!,2,FALSE))</f>
        <v>#REF!</v>
      </c>
      <c r="I4294" t="s">
        <v>23</v>
      </c>
      <c r="J4294" s="3" t="s">
        <v>11</v>
      </c>
      <c r="K4294" s="3" t="s">
        <v>5</v>
      </c>
      <c r="L4294" t="s">
        <v>11304</v>
      </c>
      <c r="M4294" t="s">
        <v>90</v>
      </c>
      <c r="O4294" s="6" t="s">
        <v>2254</v>
      </c>
      <c r="P4294" s="6" t="s">
        <v>2255</v>
      </c>
      <c r="Q4294" s="6" t="s">
        <v>90</v>
      </c>
      <c r="R4294" s="6" t="s">
        <v>90</v>
      </c>
      <c r="S4294" s="6"/>
    </row>
    <row r="4295" spans="1:19" ht="15" hidden="1" customHeight="1" x14ac:dyDescent="0.25">
      <c r="A4295" t="s">
        <v>11445</v>
      </c>
      <c r="B4295" s="6" t="s">
        <v>11446</v>
      </c>
      <c r="G4295" s="9"/>
      <c r="H4295" s="3" t="e">
        <f>IF(I4295="",200,VLOOKUP(I4295,#REF!,2,FALSE))</f>
        <v>#REF!</v>
      </c>
      <c r="I4295" t="s">
        <v>23</v>
      </c>
      <c r="J4295" s="3" t="s">
        <v>11</v>
      </c>
      <c r="K4295" s="3" t="s">
        <v>5</v>
      </c>
      <c r="L4295" t="s">
        <v>11304</v>
      </c>
      <c r="M4295" t="s">
        <v>90</v>
      </c>
      <c r="O4295" s="6" t="s">
        <v>2258</v>
      </c>
      <c r="P4295" s="6" t="s">
        <v>11447</v>
      </c>
      <c r="Q4295" s="6" t="s">
        <v>90</v>
      </c>
      <c r="R4295" s="6" t="s">
        <v>90</v>
      </c>
      <c r="S4295" s="6"/>
    </row>
    <row r="4296" spans="1:19" ht="15" hidden="1" customHeight="1" x14ac:dyDescent="0.25">
      <c r="A4296" t="s">
        <v>11448</v>
      </c>
      <c r="B4296" s="6" t="s">
        <v>11449</v>
      </c>
      <c r="G4296" s="9"/>
      <c r="H4296" s="3" t="e">
        <f>IF(I4296="",200,VLOOKUP(I4296,#REF!,2,FALSE))</f>
        <v>#REF!</v>
      </c>
      <c r="I4296" t="s">
        <v>23</v>
      </c>
      <c r="J4296" s="3" t="s">
        <v>11</v>
      </c>
      <c r="K4296" s="3" t="s">
        <v>5</v>
      </c>
      <c r="L4296" t="s">
        <v>11304</v>
      </c>
      <c r="M4296" t="s">
        <v>90</v>
      </c>
      <c r="O4296" s="6" t="s">
        <v>2262</v>
      </c>
      <c r="P4296" s="6" t="s">
        <v>2263</v>
      </c>
      <c r="Q4296" s="6" t="s">
        <v>90</v>
      </c>
      <c r="R4296" s="6" t="s">
        <v>90</v>
      </c>
      <c r="S4296" s="6"/>
    </row>
    <row r="4297" spans="1:19" ht="15" hidden="1" customHeight="1" x14ac:dyDescent="0.25">
      <c r="A4297" t="s">
        <v>11450</v>
      </c>
      <c r="B4297" s="6" t="s">
        <v>11451</v>
      </c>
      <c r="G4297" s="9"/>
      <c r="H4297" s="3" t="e">
        <f>IF(I4297="",200,VLOOKUP(I4297,#REF!,2,FALSE))</f>
        <v>#REF!</v>
      </c>
      <c r="I4297" t="s">
        <v>23</v>
      </c>
      <c r="J4297" s="3" t="s">
        <v>11</v>
      </c>
      <c r="K4297" s="3" t="s">
        <v>5</v>
      </c>
      <c r="L4297" t="s">
        <v>11304</v>
      </c>
      <c r="M4297" t="s">
        <v>90</v>
      </c>
      <c r="O4297" s="6" t="s">
        <v>2266</v>
      </c>
      <c r="P4297" s="6" t="s">
        <v>2267</v>
      </c>
      <c r="Q4297" s="6" t="s">
        <v>90</v>
      </c>
      <c r="R4297" s="6" t="s">
        <v>90</v>
      </c>
      <c r="S4297" s="6"/>
    </row>
    <row r="4298" spans="1:19" ht="15" hidden="1" customHeight="1" x14ac:dyDescent="0.25">
      <c r="A4298" t="s">
        <v>11452</v>
      </c>
      <c r="B4298" s="6" t="s">
        <v>11453</v>
      </c>
      <c r="G4298" s="9"/>
      <c r="H4298" s="3" t="e">
        <f>IF(I4298="",200,VLOOKUP(I4298,#REF!,2,FALSE))</f>
        <v>#REF!</v>
      </c>
      <c r="I4298" t="s">
        <v>23</v>
      </c>
      <c r="J4298" s="3" t="s">
        <v>11</v>
      </c>
      <c r="K4298" s="3" t="s">
        <v>5</v>
      </c>
      <c r="L4298" t="s">
        <v>11304</v>
      </c>
      <c r="M4298" t="s">
        <v>90</v>
      </c>
      <c r="O4298" s="6" t="s">
        <v>2270</v>
      </c>
      <c r="P4298" s="6" t="s">
        <v>2271</v>
      </c>
      <c r="Q4298" s="6" t="s">
        <v>90</v>
      </c>
      <c r="R4298" s="6" t="s">
        <v>90</v>
      </c>
      <c r="S4298" s="6"/>
    </row>
    <row r="4299" spans="1:19" ht="15" hidden="1" customHeight="1" x14ac:dyDescent="0.25">
      <c r="A4299" t="s">
        <v>11454</v>
      </c>
      <c r="B4299" s="6" t="s">
        <v>11455</v>
      </c>
      <c r="G4299" s="9"/>
      <c r="H4299" s="3" t="e">
        <f>IF(I4299="",200,VLOOKUP(I4299,#REF!,2,FALSE))</f>
        <v>#REF!</v>
      </c>
      <c r="I4299" t="s">
        <v>23</v>
      </c>
      <c r="J4299" s="3" t="s">
        <v>11</v>
      </c>
      <c r="K4299" s="3" t="s">
        <v>5</v>
      </c>
      <c r="L4299" t="s">
        <v>11304</v>
      </c>
      <c r="M4299" t="s">
        <v>90</v>
      </c>
      <c r="O4299" s="6" t="s">
        <v>2274</v>
      </c>
      <c r="P4299" s="6" t="s">
        <v>2275</v>
      </c>
      <c r="Q4299" s="6" t="s">
        <v>90</v>
      </c>
      <c r="R4299" s="6" t="s">
        <v>90</v>
      </c>
      <c r="S4299" s="6"/>
    </row>
    <row r="4300" spans="1:19" ht="15" hidden="1" customHeight="1" x14ac:dyDescent="0.25">
      <c r="A4300" t="s">
        <v>11456</v>
      </c>
      <c r="B4300" s="6" t="s">
        <v>11457</v>
      </c>
      <c r="H4300" s="3" t="e">
        <f>IF(I4300="",200,VLOOKUP(I4300,#REF!,2,FALSE))</f>
        <v>#REF!</v>
      </c>
      <c r="I4300" t="s">
        <v>23</v>
      </c>
      <c r="J4300" s="3" t="s">
        <v>85</v>
      </c>
      <c r="K4300" s="3" t="s">
        <v>5</v>
      </c>
      <c r="L4300" t="s">
        <v>11231</v>
      </c>
      <c r="M4300" t="s">
        <v>90</v>
      </c>
      <c r="O4300" s="6" t="s">
        <v>2290</v>
      </c>
      <c r="P4300" s="6" t="s">
        <v>2291</v>
      </c>
      <c r="Q4300" s="6" t="s">
        <v>90</v>
      </c>
      <c r="R4300" s="6" t="s">
        <v>90</v>
      </c>
      <c r="S4300" s="6"/>
    </row>
    <row r="4301" spans="1:19" ht="15" hidden="1" customHeight="1" x14ac:dyDescent="0.25">
      <c r="A4301" t="s">
        <v>11458</v>
      </c>
      <c r="B4301" s="6" t="s">
        <v>11459</v>
      </c>
      <c r="H4301" s="3" t="e">
        <f>IF(I4301="",200,VLOOKUP(I4301,#REF!,2,FALSE))</f>
        <v>#REF!</v>
      </c>
      <c r="I4301" t="s">
        <v>23</v>
      </c>
      <c r="J4301" s="3" t="s">
        <v>85</v>
      </c>
      <c r="K4301" s="3" t="s">
        <v>5</v>
      </c>
      <c r="L4301" t="s">
        <v>11231</v>
      </c>
      <c r="M4301" t="s">
        <v>90</v>
      </c>
      <c r="O4301" s="6" t="s">
        <v>2294</v>
      </c>
      <c r="P4301" s="6" t="s">
        <v>2295</v>
      </c>
      <c r="Q4301" s="6" t="s">
        <v>90</v>
      </c>
      <c r="R4301" s="6" t="s">
        <v>90</v>
      </c>
      <c r="S4301" s="6"/>
    </row>
    <row r="4302" spans="1:19" ht="15" hidden="1" customHeight="1" x14ac:dyDescent="0.25">
      <c r="A4302" t="s">
        <v>11460</v>
      </c>
      <c r="B4302" s="6" t="s">
        <v>11461</v>
      </c>
      <c r="H4302" s="3" t="e">
        <f>IF(I4302="",200,VLOOKUP(I4302,#REF!,2,FALSE))</f>
        <v>#REF!</v>
      </c>
      <c r="I4302" t="s">
        <v>23</v>
      </c>
      <c r="J4302" s="3" t="s">
        <v>85</v>
      </c>
      <c r="K4302" s="3" t="s">
        <v>5</v>
      </c>
      <c r="L4302" t="s">
        <v>11231</v>
      </c>
      <c r="M4302" t="s">
        <v>90</v>
      </c>
      <c r="O4302" s="6" t="s">
        <v>2298</v>
      </c>
      <c r="P4302" s="6" t="s">
        <v>2299</v>
      </c>
      <c r="Q4302" s="6" t="s">
        <v>90</v>
      </c>
      <c r="R4302" s="6" t="s">
        <v>90</v>
      </c>
      <c r="S4302" s="6"/>
    </row>
    <row r="4303" spans="1:19" ht="15" hidden="1" customHeight="1" x14ac:dyDescent="0.25">
      <c r="A4303" t="s">
        <v>11462</v>
      </c>
      <c r="B4303" s="6" t="s">
        <v>11463</v>
      </c>
      <c r="H4303" s="3" t="e">
        <f>IF(I4303="",200,VLOOKUP(I4303,#REF!,2,FALSE))</f>
        <v>#REF!</v>
      </c>
      <c r="I4303" t="s">
        <v>23</v>
      </c>
      <c r="J4303" s="3" t="s">
        <v>85</v>
      </c>
      <c r="K4303" s="3" t="s">
        <v>5</v>
      </c>
      <c r="L4303" t="s">
        <v>11231</v>
      </c>
      <c r="M4303" t="s">
        <v>90</v>
      </c>
      <c r="O4303" s="6" t="s">
        <v>2302</v>
      </c>
      <c r="P4303" s="6" t="s">
        <v>2303</v>
      </c>
      <c r="Q4303" s="6" t="s">
        <v>90</v>
      </c>
      <c r="R4303" s="6" t="s">
        <v>90</v>
      </c>
      <c r="S4303" s="6"/>
    </row>
    <row r="4304" spans="1:19" ht="15" hidden="1" customHeight="1" x14ac:dyDescent="0.25">
      <c r="A4304" t="s">
        <v>11464</v>
      </c>
      <c r="B4304" s="6" t="s">
        <v>11465</v>
      </c>
      <c r="G4304" s="9"/>
      <c r="H4304" s="3" t="e">
        <f>IF(I4304="",200,VLOOKUP(I4304,#REF!,2,FALSE))</f>
        <v>#REF!</v>
      </c>
      <c r="I4304" t="s">
        <v>23</v>
      </c>
      <c r="J4304" s="3" t="s">
        <v>11</v>
      </c>
      <c r="K4304" s="3" t="s">
        <v>5</v>
      </c>
      <c r="L4304" t="s">
        <v>11304</v>
      </c>
      <c r="M4304" t="s">
        <v>90</v>
      </c>
      <c r="O4304" s="6" t="s">
        <v>2290</v>
      </c>
      <c r="P4304" s="6" t="s">
        <v>2291</v>
      </c>
      <c r="Q4304" s="6" t="s">
        <v>90</v>
      </c>
      <c r="R4304" s="6" t="s">
        <v>90</v>
      </c>
      <c r="S4304" s="6"/>
    </row>
    <row r="4305" spans="1:19" ht="15" hidden="1" customHeight="1" x14ac:dyDescent="0.25">
      <c r="A4305" t="s">
        <v>11466</v>
      </c>
      <c r="B4305" s="6" t="s">
        <v>11467</v>
      </c>
      <c r="G4305" s="9"/>
      <c r="H4305" s="3" t="e">
        <f>IF(I4305="",200,VLOOKUP(I4305,#REF!,2,FALSE))</f>
        <v>#REF!</v>
      </c>
      <c r="I4305" t="s">
        <v>23</v>
      </c>
      <c r="J4305" s="3" t="s">
        <v>11</v>
      </c>
      <c r="K4305" s="3" t="s">
        <v>5</v>
      </c>
      <c r="L4305" t="s">
        <v>11304</v>
      </c>
      <c r="M4305" t="s">
        <v>90</v>
      </c>
      <c r="O4305" s="6" t="s">
        <v>2294</v>
      </c>
      <c r="P4305" s="6" t="s">
        <v>2295</v>
      </c>
      <c r="Q4305" s="6" t="s">
        <v>90</v>
      </c>
      <c r="R4305" s="6" t="s">
        <v>90</v>
      </c>
      <c r="S4305" s="6"/>
    </row>
    <row r="4306" spans="1:19" ht="15" hidden="1" customHeight="1" x14ac:dyDescent="0.25">
      <c r="A4306" t="s">
        <v>11468</v>
      </c>
      <c r="B4306" s="6" t="s">
        <v>11469</v>
      </c>
      <c r="G4306" s="9"/>
      <c r="H4306" s="3" t="e">
        <f>IF(I4306="",200,VLOOKUP(I4306,#REF!,2,FALSE))</f>
        <v>#REF!</v>
      </c>
      <c r="I4306" t="s">
        <v>23</v>
      </c>
      <c r="J4306" s="3" t="s">
        <v>11</v>
      </c>
      <c r="K4306" s="3" t="s">
        <v>5</v>
      </c>
      <c r="L4306" t="s">
        <v>11304</v>
      </c>
      <c r="M4306" t="s">
        <v>90</v>
      </c>
      <c r="O4306" s="6" t="s">
        <v>2298</v>
      </c>
      <c r="P4306" s="6" t="s">
        <v>2299</v>
      </c>
      <c r="Q4306" s="6" t="s">
        <v>90</v>
      </c>
      <c r="R4306" s="6" t="s">
        <v>90</v>
      </c>
      <c r="S4306" s="6"/>
    </row>
    <row r="4307" spans="1:19" ht="15" hidden="1" customHeight="1" x14ac:dyDescent="0.25">
      <c r="A4307" t="s">
        <v>11470</v>
      </c>
      <c r="B4307" s="6" t="s">
        <v>11471</v>
      </c>
      <c r="G4307" s="9"/>
      <c r="H4307" s="3" t="e">
        <f>IF(I4307="",200,VLOOKUP(I4307,#REF!,2,FALSE))</f>
        <v>#REF!</v>
      </c>
      <c r="I4307" t="s">
        <v>23</v>
      </c>
      <c r="J4307" s="3" t="s">
        <v>11</v>
      </c>
      <c r="K4307" s="3" t="s">
        <v>5</v>
      </c>
      <c r="L4307" t="s">
        <v>11304</v>
      </c>
      <c r="M4307" t="s">
        <v>90</v>
      </c>
      <c r="O4307" s="6" t="s">
        <v>2302</v>
      </c>
      <c r="P4307" s="6" t="s">
        <v>2303</v>
      </c>
      <c r="Q4307" s="6" t="s">
        <v>90</v>
      </c>
      <c r="R4307" s="6" t="s">
        <v>90</v>
      </c>
      <c r="S4307" s="6"/>
    </row>
    <row r="4308" spans="1:19" ht="15" hidden="1" customHeight="1" x14ac:dyDescent="0.25">
      <c r="A4308" t="s">
        <v>11472</v>
      </c>
      <c r="B4308" s="6" t="s">
        <v>11473</v>
      </c>
      <c r="G4308" s="9"/>
      <c r="H4308" s="3" t="e">
        <f>IF(I4308="",200,VLOOKUP(I4308,#REF!,2,FALSE))</f>
        <v>#REF!</v>
      </c>
      <c r="I4308" t="s">
        <v>23</v>
      </c>
      <c r="J4308" s="3" t="s">
        <v>11</v>
      </c>
      <c r="K4308" s="3" t="s">
        <v>5</v>
      </c>
      <c r="L4308" t="s">
        <v>11304</v>
      </c>
      <c r="M4308" t="s">
        <v>90</v>
      </c>
      <c r="O4308" s="6" t="s">
        <v>2314</v>
      </c>
      <c r="P4308" s="6" t="s">
        <v>1856</v>
      </c>
      <c r="Q4308" s="6" t="s">
        <v>90</v>
      </c>
      <c r="R4308" s="6" t="s">
        <v>1857</v>
      </c>
      <c r="S4308" s="6"/>
    </row>
    <row r="4309" spans="1:19" ht="15" hidden="1" customHeight="1" x14ac:dyDescent="0.25">
      <c r="A4309" t="s">
        <v>11474</v>
      </c>
      <c r="B4309" s="6" t="s">
        <v>11475</v>
      </c>
      <c r="G4309" s="9"/>
      <c r="H4309" s="3" t="e">
        <f>IF(I4309="",200,VLOOKUP(I4309,#REF!,2,FALSE))</f>
        <v>#REF!</v>
      </c>
      <c r="I4309" t="s">
        <v>23</v>
      </c>
      <c r="J4309" s="3" t="s">
        <v>11</v>
      </c>
      <c r="K4309" s="3" t="s">
        <v>5</v>
      </c>
      <c r="L4309" t="s">
        <v>11304</v>
      </c>
      <c r="M4309" t="s">
        <v>90</v>
      </c>
      <c r="N4309" s="6" t="s">
        <v>1860</v>
      </c>
      <c r="O4309" s="6" t="s">
        <v>2317</v>
      </c>
      <c r="P4309" s="6" t="s">
        <v>1862</v>
      </c>
      <c r="Q4309" s="6" t="s">
        <v>90</v>
      </c>
      <c r="R4309" s="6" t="s">
        <v>2318</v>
      </c>
      <c r="S4309" s="6"/>
    </row>
    <row r="4310" spans="1:19" ht="15" hidden="1" customHeight="1" x14ac:dyDescent="0.25">
      <c r="A4310" t="s">
        <v>11476</v>
      </c>
      <c r="B4310" s="6" t="s">
        <v>11477</v>
      </c>
      <c r="G4310" s="9"/>
      <c r="H4310" s="3" t="e">
        <f>IF(I4310="",200,VLOOKUP(I4310,#REF!,2,FALSE))</f>
        <v>#REF!</v>
      </c>
      <c r="I4310" t="s">
        <v>23</v>
      </c>
      <c r="J4310" s="3" t="s">
        <v>11</v>
      </c>
      <c r="K4310" s="3" t="s">
        <v>5</v>
      </c>
      <c r="L4310" t="s">
        <v>11304</v>
      </c>
      <c r="M4310" t="s">
        <v>90</v>
      </c>
      <c r="O4310" s="6" t="s">
        <v>1866</v>
      </c>
      <c r="P4310" s="6" t="s">
        <v>1867</v>
      </c>
      <c r="Q4310" s="6" t="s">
        <v>90</v>
      </c>
      <c r="R4310" s="6" t="s">
        <v>1868</v>
      </c>
      <c r="S4310" s="6"/>
    </row>
    <row r="4311" spans="1:19" ht="15" hidden="1" customHeight="1" x14ac:dyDescent="0.25">
      <c r="A4311" t="s">
        <v>11478</v>
      </c>
      <c r="B4311" s="6" t="s">
        <v>11479</v>
      </c>
      <c r="G4311" s="9"/>
      <c r="H4311" s="3" t="e">
        <f>IF(I4311="",200,VLOOKUP(I4311,#REF!,2,FALSE))</f>
        <v>#REF!</v>
      </c>
      <c r="I4311" t="s">
        <v>23</v>
      </c>
      <c r="J4311" s="3" t="s">
        <v>11</v>
      </c>
      <c r="K4311" s="3" t="s">
        <v>5</v>
      </c>
      <c r="L4311" t="s">
        <v>11304</v>
      </c>
      <c r="M4311" t="s">
        <v>90</v>
      </c>
      <c r="O4311" s="6" t="s">
        <v>2323</v>
      </c>
      <c r="P4311" s="6" t="s">
        <v>1872</v>
      </c>
      <c r="Q4311" s="6" t="s">
        <v>90</v>
      </c>
      <c r="R4311" s="6" t="s">
        <v>2324</v>
      </c>
      <c r="S4311" s="6"/>
    </row>
    <row r="4312" spans="1:19" ht="15" hidden="1" customHeight="1" x14ac:dyDescent="0.25">
      <c r="A4312" t="s">
        <v>11480</v>
      </c>
      <c r="B4312" s="6" t="s">
        <v>11481</v>
      </c>
      <c r="G4312" s="9"/>
      <c r="H4312" s="3" t="e">
        <f>IF(I4312="",200,VLOOKUP(I4312,#REF!,2,FALSE))</f>
        <v>#REF!</v>
      </c>
      <c r="I4312" t="s">
        <v>23</v>
      </c>
      <c r="J4312" s="3" t="s">
        <v>11</v>
      </c>
      <c r="K4312" s="3" t="s">
        <v>5</v>
      </c>
      <c r="L4312" t="s">
        <v>11304</v>
      </c>
      <c r="M4312" t="s">
        <v>90</v>
      </c>
      <c r="N4312" s="6" t="s">
        <v>1876</v>
      </c>
      <c r="O4312" s="6" t="s">
        <v>2327</v>
      </c>
      <c r="P4312" s="6" t="s">
        <v>1878</v>
      </c>
      <c r="Q4312" s="6" t="s">
        <v>90</v>
      </c>
      <c r="R4312" s="6" t="s">
        <v>1879</v>
      </c>
      <c r="S4312" s="6"/>
    </row>
    <row r="4313" spans="1:19" ht="15" hidden="1" customHeight="1" x14ac:dyDescent="0.25">
      <c r="A4313" t="s">
        <v>11482</v>
      </c>
      <c r="B4313" s="6" t="s">
        <v>11483</v>
      </c>
      <c r="G4313" s="9"/>
      <c r="H4313" s="3" t="e">
        <f>IF(I4313="",200,VLOOKUP(I4313,#REF!,2,FALSE))</f>
        <v>#REF!</v>
      </c>
      <c r="I4313" t="s">
        <v>23</v>
      </c>
      <c r="J4313" s="3" t="s">
        <v>11</v>
      </c>
      <c r="K4313" s="3" t="s">
        <v>5</v>
      </c>
      <c r="L4313" t="s">
        <v>11304</v>
      </c>
      <c r="M4313" t="s">
        <v>90</v>
      </c>
      <c r="O4313" s="6" t="s">
        <v>2330</v>
      </c>
      <c r="P4313" s="6" t="s">
        <v>1883</v>
      </c>
      <c r="Q4313" s="6" t="s">
        <v>90</v>
      </c>
      <c r="R4313" s="6" t="s">
        <v>2331</v>
      </c>
      <c r="S4313" s="6"/>
    </row>
    <row r="4314" spans="1:19" ht="15" hidden="1" customHeight="1" x14ac:dyDescent="0.25">
      <c r="A4314" t="s">
        <v>11484</v>
      </c>
      <c r="B4314" s="6" t="s">
        <v>11485</v>
      </c>
      <c r="G4314" s="9"/>
      <c r="H4314" s="3" t="e">
        <f>IF(I4314="",200,VLOOKUP(I4314,#REF!,2,FALSE))</f>
        <v>#REF!</v>
      </c>
      <c r="I4314" t="s">
        <v>23</v>
      </c>
      <c r="J4314" s="3" t="s">
        <v>11</v>
      </c>
      <c r="K4314" s="3" t="s">
        <v>5</v>
      </c>
      <c r="L4314" t="s">
        <v>11304</v>
      </c>
      <c r="M4314" t="s">
        <v>90</v>
      </c>
      <c r="N4314" s="6" t="s">
        <v>1887</v>
      </c>
      <c r="O4314" s="6" t="s">
        <v>2334</v>
      </c>
      <c r="P4314" s="6" t="s">
        <v>1889</v>
      </c>
      <c r="Q4314" s="6" t="s">
        <v>90</v>
      </c>
      <c r="R4314" s="6" t="s">
        <v>1890</v>
      </c>
      <c r="S4314" s="6"/>
    </row>
    <row r="4315" spans="1:19" ht="15" hidden="1" customHeight="1" x14ac:dyDescent="0.25">
      <c r="A4315" t="s">
        <v>11486</v>
      </c>
      <c r="B4315" s="6" t="s">
        <v>11487</v>
      </c>
      <c r="G4315" s="9"/>
      <c r="H4315" s="3" t="e">
        <f>IF(I4315="",200,VLOOKUP(I4315,#REF!,2,FALSE))</f>
        <v>#REF!</v>
      </c>
      <c r="I4315" t="s">
        <v>23</v>
      </c>
      <c r="J4315" s="3" t="s">
        <v>11</v>
      </c>
      <c r="K4315" s="3" t="s">
        <v>5</v>
      </c>
      <c r="L4315" t="s">
        <v>11304</v>
      </c>
      <c r="M4315" t="s">
        <v>90</v>
      </c>
      <c r="N4315" s="6" t="s">
        <v>1876</v>
      </c>
      <c r="O4315" s="6" t="s">
        <v>1893</v>
      </c>
      <c r="P4315" s="6" t="s">
        <v>1894</v>
      </c>
      <c r="Q4315" s="6" t="s">
        <v>90</v>
      </c>
      <c r="R4315" s="6" t="s">
        <v>2337</v>
      </c>
      <c r="S4315" s="6"/>
    </row>
    <row r="4316" spans="1:19" ht="15" hidden="1" customHeight="1" x14ac:dyDescent="0.25">
      <c r="A4316" t="s">
        <v>11488</v>
      </c>
      <c r="B4316" s="6" t="s">
        <v>11489</v>
      </c>
      <c r="G4316" s="9"/>
      <c r="H4316" s="3" t="e">
        <f>IF(I4316="",200,VLOOKUP(I4316,#REF!,2,FALSE))</f>
        <v>#REF!</v>
      </c>
      <c r="I4316" t="s">
        <v>23</v>
      </c>
      <c r="J4316" s="3" t="s">
        <v>11</v>
      </c>
      <c r="K4316" s="3" t="s">
        <v>5</v>
      </c>
      <c r="L4316" t="s">
        <v>11304</v>
      </c>
      <c r="M4316" t="s">
        <v>90</v>
      </c>
      <c r="N4316" s="6" t="s">
        <v>1898</v>
      </c>
      <c r="O4316" s="6" t="s">
        <v>2340</v>
      </c>
      <c r="P4316" s="6" t="s">
        <v>1900</v>
      </c>
      <c r="Q4316" s="6" t="s">
        <v>90</v>
      </c>
      <c r="R4316" s="6" t="s">
        <v>2341</v>
      </c>
      <c r="S4316" s="6"/>
    </row>
    <row r="4317" spans="1:19" ht="15" hidden="1" customHeight="1" x14ac:dyDescent="0.25">
      <c r="A4317" t="s">
        <v>11490</v>
      </c>
      <c r="B4317" s="6" t="s">
        <v>11491</v>
      </c>
      <c r="G4317" s="9"/>
      <c r="H4317" s="3" t="e">
        <f>IF(I4317="",200,VLOOKUP(I4317,#REF!,2,FALSE))</f>
        <v>#REF!</v>
      </c>
      <c r="I4317" t="s">
        <v>23</v>
      </c>
      <c r="J4317" s="3" t="s">
        <v>11</v>
      </c>
      <c r="K4317" s="3" t="s">
        <v>5</v>
      </c>
      <c r="L4317" t="s">
        <v>11304</v>
      </c>
      <c r="M4317" t="s">
        <v>90</v>
      </c>
      <c r="O4317" s="6" t="s">
        <v>2074</v>
      </c>
      <c r="P4317" s="6" t="s">
        <v>2075</v>
      </c>
      <c r="Q4317" s="6" t="s">
        <v>90</v>
      </c>
      <c r="R4317" s="6" t="s">
        <v>90</v>
      </c>
      <c r="S4317" s="6"/>
    </row>
    <row r="4318" spans="1:19" ht="15" hidden="1" customHeight="1" x14ac:dyDescent="0.25">
      <c r="A4318" t="s">
        <v>11492</v>
      </c>
      <c r="B4318" s="6" t="s">
        <v>11493</v>
      </c>
      <c r="G4318" s="9"/>
      <c r="H4318" s="3" t="e">
        <f>IF(I4318="",200,VLOOKUP(I4318,#REF!,2,FALSE))</f>
        <v>#REF!</v>
      </c>
      <c r="I4318" t="s">
        <v>23</v>
      </c>
      <c r="J4318" s="3" t="s">
        <v>11</v>
      </c>
      <c r="K4318" s="3" t="s">
        <v>5</v>
      </c>
      <c r="L4318" t="s">
        <v>11304</v>
      </c>
      <c r="M4318" t="s">
        <v>90</v>
      </c>
      <c r="O4318" s="6" t="s">
        <v>2078</v>
      </c>
      <c r="P4318" s="6" t="s">
        <v>2079</v>
      </c>
      <c r="Q4318" s="6" t="s">
        <v>90</v>
      </c>
      <c r="R4318" s="6" t="s">
        <v>90</v>
      </c>
      <c r="S4318" s="6"/>
    </row>
    <row r="4319" spans="1:19" ht="15" hidden="1" customHeight="1" x14ac:dyDescent="0.25">
      <c r="A4319" t="s">
        <v>11494</v>
      </c>
      <c r="B4319" s="6" t="s">
        <v>11495</v>
      </c>
      <c r="G4319" s="9"/>
      <c r="H4319" s="3" t="e">
        <f>IF(I4319="",200,VLOOKUP(I4319,#REF!,2,FALSE))</f>
        <v>#REF!</v>
      </c>
      <c r="I4319" t="s">
        <v>23</v>
      </c>
      <c r="J4319" s="3" t="s">
        <v>11</v>
      </c>
      <c r="K4319" s="3" t="s">
        <v>5</v>
      </c>
      <c r="L4319" t="s">
        <v>11304</v>
      </c>
      <c r="M4319" t="s">
        <v>90</v>
      </c>
      <c r="O4319" s="6" t="s">
        <v>2038</v>
      </c>
      <c r="P4319" s="6" t="s">
        <v>2039</v>
      </c>
      <c r="Q4319" s="6" t="s">
        <v>90</v>
      </c>
      <c r="R4319" s="6" t="s">
        <v>90</v>
      </c>
      <c r="S4319" s="6"/>
    </row>
    <row r="4320" spans="1:19" ht="15" hidden="1" customHeight="1" x14ac:dyDescent="0.25">
      <c r="A4320" t="s">
        <v>11496</v>
      </c>
      <c r="B4320" s="6" t="s">
        <v>11497</v>
      </c>
      <c r="G4320" s="9"/>
      <c r="H4320" s="3" t="e">
        <f>IF(I4320="",200,VLOOKUP(I4320,#REF!,2,FALSE))</f>
        <v>#REF!</v>
      </c>
      <c r="I4320" t="s">
        <v>23</v>
      </c>
      <c r="J4320" s="3" t="s">
        <v>11</v>
      </c>
      <c r="K4320" s="3" t="s">
        <v>5</v>
      </c>
      <c r="L4320" t="s">
        <v>11304</v>
      </c>
      <c r="M4320" t="s">
        <v>90</v>
      </c>
      <c r="O4320" s="6" t="s">
        <v>2042</v>
      </c>
      <c r="P4320" s="6" t="s">
        <v>2043</v>
      </c>
      <c r="Q4320" s="6" t="s">
        <v>90</v>
      </c>
      <c r="R4320" s="6" t="s">
        <v>90</v>
      </c>
      <c r="S4320" s="6"/>
    </row>
    <row r="4321" spans="1:19" ht="15" hidden="1" customHeight="1" x14ac:dyDescent="0.25">
      <c r="A4321" t="s">
        <v>11498</v>
      </c>
      <c r="B4321" s="6" t="s">
        <v>11499</v>
      </c>
      <c r="G4321" s="9"/>
      <c r="H4321" s="3" t="e">
        <f>IF(I4321="",200,VLOOKUP(I4321,#REF!,2,FALSE))</f>
        <v>#REF!</v>
      </c>
      <c r="I4321" t="s">
        <v>23</v>
      </c>
      <c r="J4321" s="3" t="s">
        <v>11</v>
      </c>
      <c r="K4321" s="3" t="s">
        <v>5</v>
      </c>
      <c r="L4321" t="s">
        <v>11304</v>
      </c>
      <c r="M4321" t="s">
        <v>90</v>
      </c>
      <c r="O4321" s="6" t="s">
        <v>2046</v>
      </c>
      <c r="P4321" s="6" t="s">
        <v>2047</v>
      </c>
      <c r="Q4321" s="6" t="s">
        <v>90</v>
      </c>
      <c r="R4321" s="6" t="s">
        <v>90</v>
      </c>
      <c r="S4321" s="6"/>
    </row>
    <row r="4322" spans="1:19" ht="15" hidden="1" customHeight="1" x14ac:dyDescent="0.25">
      <c r="A4322" t="s">
        <v>11500</v>
      </c>
      <c r="B4322" s="6" t="s">
        <v>11501</v>
      </c>
      <c r="G4322" s="9"/>
      <c r="H4322" s="3" t="e">
        <f>IF(I4322="",200,VLOOKUP(I4322,#REF!,2,FALSE))</f>
        <v>#REF!</v>
      </c>
      <c r="I4322" t="s">
        <v>23</v>
      </c>
      <c r="J4322" s="3" t="s">
        <v>11</v>
      </c>
      <c r="K4322" s="3" t="s">
        <v>5</v>
      </c>
      <c r="L4322" t="s">
        <v>11304</v>
      </c>
      <c r="M4322" t="s">
        <v>90</v>
      </c>
      <c r="O4322" s="6" t="s">
        <v>2050</v>
      </c>
      <c r="P4322" s="6" t="s">
        <v>2051</v>
      </c>
      <c r="Q4322" s="6" t="s">
        <v>90</v>
      </c>
      <c r="R4322" s="6" t="s">
        <v>90</v>
      </c>
      <c r="S4322" s="6"/>
    </row>
    <row r="4323" spans="1:19" ht="15" hidden="1" customHeight="1" x14ac:dyDescent="0.25">
      <c r="A4323" t="s">
        <v>11502</v>
      </c>
      <c r="B4323" s="6" t="s">
        <v>11503</v>
      </c>
      <c r="G4323" s="9"/>
      <c r="H4323" s="3" t="e">
        <f>IF(I4323="",200,VLOOKUP(I4323,#REF!,2,FALSE))</f>
        <v>#REF!</v>
      </c>
      <c r="I4323" t="s">
        <v>23</v>
      </c>
      <c r="J4323" s="3" t="s">
        <v>11</v>
      </c>
      <c r="K4323" s="3" t="s">
        <v>5</v>
      </c>
      <c r="L4323" t="s">
        <v>11304</v>
      </c>
      <c r="M4323" t="s">
        <v>90</v>
      </c>
      <c r="O4323" s="6" t="s">
        <v>2054</v>
      </c>
      <c r="P4323" s="6" t="s">
        <v>2055</v>
      </c>
      <c r="Q4323" s="6" t="s">
        <v>90</v>
      </c>
      <c r="R4323" s="6" t="s">
        <v>90</v>
      </c>
      <c r="S4323" s="6"/>
    </row>
    <row r="4324" spans="1:19" ht="15" hidden="1" customHeight="1" x14ac:dyDescent="0.25">
      <c r="A4324" t="s">
        <v>11504</v>
      </c>
      <c r="B4324" s="6" t="s">
        <v>11505</v>
      </c>
      <c r="G4324" s="9"/>
      <c r="H4324" s="3" t="e">
        <f>IF(I4324="",200,VLOOKUP(I4324,#REF!,2,FALSE))</f>
        <v>#REF!</v>
      </c>
      <c r="I4324" t="s">
        <v>23</v>
      </c>
      <c r="J4324" s="3" t="s">
        <v>11</v>
      </c>
      <c r="K4324" s="3" t="s">
        <v>5</v>
      </c>
      <c r="L4324" t="s">
        <v>11304</v>
      </c>
      <c r="M4324" t="s">
        <v>90</v>
      </c>
      <c r="O4324" s="6" t="s">
        <v>2058</v>
      </c>
      <c r="P4324" s="6" t="s">
        <v>2059</v>
      </c>
      <c r="Q4324" s="6" t="s">
        <v>90</v>
      </c>
      <c r="R4324" s="6" t="s">
        <v>90</v>
      </c>
      <c r="S4324" s="6"/>
    </row>
    <row r="4325" spans="1:19" ht="15" hidden="1" customHeight="1" x14ac:dyDescent="0.25">
      <c r="A4325" t="s">
        <v>11506</v>
      </c>
      <c r="B4325" s="6" t="s">
        <v>11507</v>
      </c>
      <c r="G4325" s="9"/>
      <c r="H4325" s="3" t="e">
        <f>IF(I4325="",200,VLOOKUP(I4325,#REF!,2,FALSE))</f>
        <v>#REF!</v>
      </c>
      <c r="I4325" t="s">
        <v>23</v>
      </c>
      <c r="J4325" s="3" t="s">
        <v>11</v>
      </c>
      <c r="K4325" s="3" t="s">
        <v>5</v>
      </c>
      <c r="L4325" t="s">
        <v>11304</v>
      </c>
      <c r="M4325" t="s">
        <v>90</v>
      </c>
      <c r="O4325" s="6" t="s">
        <v>2062</v>
      </c>
      <c r="P4325" s="6" t="s">
        <v>2063</v>
      </c>
      <c r="Q4325" s="6" t="s">
        <v>90</v>
      </c>
      <c r="R4325" s="6" t="s">
        <v>90</v>
      </c>
      <c r="S4325" s="6"/>
    </row>
    <row r="4326" spans="1:19" ht="15" hidden="1" customHeight="1" x14ac:dyDescent="0.25">
      <c r="A4326" t="s">
        <v>11508</v>
      </c>
      <c r="B4326" s="6" t="s">
        <v>11509</v>
      </c>
      <c r="H4326" s="3" t="e">
        <f>IF(I4326="",200,VLOOKUP(I4326,#REF!,2,FALSE))</f>
        <v>#REF!</v>
      </c>
      <c r="I4326" t="s">
        <v>23</v>
      </c>
      <c r="J4326" s="3" t="s">
        <v>85</v>
      </c>
      <c r="K4326" s="3" t="s">
        <v>5</v>
      </c>
      <c r="L4326" t="s">
        <v>11231</v>
      </c>
      <c r="M4326" t="s">
        <v>90</v>
      </c>
      <c r="N4326" s="6" t="s">
        <v>2362</v>
      </c>
      <c r="O4326" s="6" t="s">
        <v>2363</v>
      </c>
      <c r="P4326" s="6" t="s">
        <v>2364</v>
      </c>
      <c r="Q4326" s="6" t="s">
        <v>90</v>
      </c>
      <c r="R4326" s="6" t="s">
        <v>2365</v>
      </c>
      <c r="S4326" s="6"/>
    </row>
    <row r="4327" spans="1:19" ht="15" hidden="1" customHeight="1" x14ac:dyDescent="0.25">
      <c r="A4327" t="s">
        <v>11510</v>
      </c>
      <c r="B4327" s="6" t="s">
        <v>11511</v>
      </c>
      <c r="H4327" s="3" t="e">
        <f>IF(I4327="",200,VLOOKUP(I4327,#REF!,2,FALSE))</f>
        <v>#REF!</v>
      </c>
      <c r="I4327" t="s">
        <v>23</v>
      </c>
      <c r="J4327" s="3" t="s">
        <v>85</v>
      </c>
      <c r="K4327" s="3" t="s">
        <v>5</v>
      </c>
      <c r="L4327" t="s">
        <v>11231</v>
      </c>
      <c r="M4327" t="s">
        <v>90</v>
      </c>
      <c r="O4327" s="6" t="s">
        <v>2368</v>
      </c>
      <c r="P4327" s="6" t="s">
        <v>2369</v>
      </c>
      <c r="Q4327" s="6" t="s">
        <v>90</v>
      </c>
      <c r="R4327" s="6" t="s">
        <v>2370</v>
      </c>
      <c r="S4327" s="6"/>
    </row>
    <row r="4328" spans="1:19" ht="15" hidden="1" customHeight="1" x14ac:dyDescent="0.25">
      <c r="A4328" t="s">
        <v>11512</v>
      </c>
      <c r="B4328" s="6" t="s">
        <v>11513</v>
      </c>
      <c r="H4328" s="3" t="e">
        <f>IF(I4328="",200,VLOOKUP(I4328,#REF!,2,FALSE))</f>
        <v>#REF!</v>
      </c>
      <c r="I4328" t="s">
        <v>23</v>
      </c>
      <c r="J4328" s="3" t="s">
        <v>85</v>
      </c>
      <c r="K4328" s="3" t="s">
        <v>5</v>
      </c>
      <c r="L4328" t="s">
        <v>11231</v>
      </c>
      <c r="M4328" t="s">
        <v>90</v>
      </c>
      <c r="N4328" s="6" t="s">
        <v>2373</v>
      </c>
      <c r="O4328" s="6" t="s">
        <v>2374</v>
      </c>
      <c r="P4328" s="6" t="s">
        <v>2375</v>
      </c>
      <c r="Q4328" s="6" t="s">
        <v>90</v>
      </c>
      <c r="R4328" s="6" t="s">
        <v>2376</v>
      </c>
      <c r="S4328" s="6"/>
    </row>
    <row r="4329" spans="1:19" ht="15" hidden="1" customHeight="1" x14ac:dyDescent="0.25">
      <c r="A4329" t="s">
        <v>11514</v>
      </c>
      <c r="B4329" s="6" t="s">
        <v>11515</v>
      </c>
      <c r="G4329" s="9"/>
      <c r="H4329" s="3" t="e">
        <f>IF(I4329="",200,VLOOKUP(I4329,#REF!,2,FALSE))</f>
        <v>#REF!</v>
      </c>
      <c r="I4329" t="s">
        <v>23</v>
      </c>
      <c r="J4329" s="3" t="s">
        <v>11</v>
      </c>
      <c r="K4329" s="3" t="s">
        <v>5</v>
      </c>
      <c r="L4329" t="s">
        <v>11304</v>
      </c>
      <c r="M4329" t="s">
        <v>90</v>
      </c>
      <c r="N4329" s="6" t="s">
        <v>11516</v>
      </c>
      <c r="O4329" s="6" t="s">
        <v>11517</v>
      </c>
      <c r="P4329" s="6" t="s">
        <v>2364</v>
      </c>
      <c r="Q4329" s="6" t="s">
        <v>90</v>
      </c>
      <c r="R4329" s="6" t="s">
        <v>2380</v>
      </c>
      <c r="S4329" s="6"/>
    </row>
    <row r="4330" spans="1:19" ht="15" hidden="1" customHeight="1" x14ac:dyDescent="0.25">
      <c r="A4330" t="s">
        <v>11518</v>
      </c>
      <c r="B4330" s="6" t="s">
        <v>11519</v>
      </c>
      <c r="G4330" s="9"/>
      <c r="H4330" s="3" t="e">
        <f>IF(I4330="",200,VLOOKUP(I4330,#REF!,2,FALSE))</f>
        <v>#REF!</v>
      </c>
      <c r="I4330" t="s">
        <v>23</v>
      </c>
      <c r="J4330" s="3" t="s">
        <v>11</v>
      </c>
      <c r="K4330" s="3" t="s">
        <v>5</v>
      </c>
      <c r="L4330" t="s">
        <v>11304</v>
      </c>
      <c r="M4330" t="s">
        <v>90</v>
      </c>
      <c r="O4330" s="6" t="s">
        <v>2368</v>
      </c>
      <c r="P4330" s="6" t="s">
        <v>2383</v>
      </c>
      <c r="Q4330" s="6" t="s">
        <v>90</v>
      </c>
      <c r="R4330" s="6" t="s">
        <v>2384</v>
      </c>
      <c r="S4330" s="6"/>
    </row>
    <row r="4331" spans="1:19" ht="15" hidden="1" customHeight="1" x14ac:dyDescent="0.25">
      <c r="A4331" t="s">
        <v>11520</v>
      </c>
      <c r="B4331" s="6" t="s">
        <v>11521</v>
      </c>
      <c r="G4331" s="9"/>
      <c r="H4331" s="3" t="e">
        <f>IF(I4331="",200,VLOOKUP(I4331,#REF!,2,FALSE))</f>
        <v>#REF!</v>
      </c>
      <c r="I4331" t="s">
        <v>23</v>
      </c>
      <c r="J4331" s="3" t="s">
        <v>11</v>
      </c>
      <c r="K4331" s="3" t="s">
        <v>5</v>
      </c>
      <c r="L4331" t="s">
        <v>11304</v>
      </c>
      <c r="M4331" t="s">
        <v>90</v>
      </c>
      <c r="N4331" s="6" t="s">
        <v>11522</v>
      </c>
      <c r="O4331" s="6" t="s">
        <v>2388</v>
      </c>
      <c r="P4331" s="6" t="s">
        <v>2375</v>
      </c>
      <c r="Q4331" s="6" t="s">
        <v>90</v>
      </c>
      <c r="R4331" s="6" t="s">
        <v>2376</v>
      </c>
      <c r="S4331" s="6"/>
    </row>
    <row r="4332" spans="1:19" ht="15" hidden="1" customHeight="1" x14ac:dyDescent="0.25">
      <c r="A4332" t="s">
        <v>11523</v>
      </c>
      <c r="B4332" s="6" t="s">
        <v>11524</v>
      </c>
      <c r="G4332" s="9"/>
      <c r="H4332" s="3" t="e">
        <f>IF(I4332="",200,VLOOKUP(I4332,#REF!,2,FALSE))</f>
        <v>#REF!</v>
      </c>
      <c r="I4332" t="s">
        <v>23</v>
      </c>
      <c r="J4332" s="3" t="s">
        <v>11</v>
      </c>
      <c r="K4332" s="3" t="s">
        <v>5</v>
      </c>
      <c r="L4332" t="s">
        <v>11304</v>
      </c>
      <c r="M4332" t="s">
        <v>90</v>
      </c>
      <c r="N4332" s="6" t="s">
        <v>2391</v>
      </c>
      <c r="O4332" s="6" t="s">
        <v>2392</v>
      </c>
      <c r="P4332" s="6" t="s">
        <v>2393</v>
      </c>
      <c r="Q4332" s="6" t="s">
        <v>90</v>
      </c>
      <c r="R4332" s="6" t="s">
        <v>2394</v>
      </c>
      <c r="S4332" s="6"/>
    </row>
    <row r="4333" spans="1:19" ht="15" hidden="1" customHeight="1" x14ac:dyDescent="0.25">
      <c r="A4333" t="s">
        <v>11525</v>
      </c>
      <c r="B4333" s="6" t="s">
        <v>11526</v>
      </c>
      <c r="H4333" s="3" t="e">
        <f>IF(I4333="",200,VLOOKUP(I4333,#REF!,2,FALSE))</f>
        <v>#REF!</v>
      </c>
      <c r="I4333" t="s">
        <v>23</v>
      </c>
      <c r="J4333" s="3" t="s">
        <v>85</v>
      </c>
      <c r="K4333" s="3" t="s">
        <v>5</v>
      </c>
      <c r="L4333" t="s">
        <v>11231</v>
      </c>
      <c r="M4333" t="s">
        <v>90</v>
      </c>
      <c r="N4333" s="6" t="s">
        <v>2391</v>
      </c>
      <c r="O4333" s="6" t="s">
        <v>2397</v>
      </c>
      <c r="P4333" s="6" t="s">
        <v>11527</v>
      </c>
      <c r="Q4333" s="6" t="s">
        <v>90</v>
      </c>
      <c r="R4333" s="6" t="s">
        <v>11528</v>
      </c>
      <c r="S4333" s="6"/>
    </row>
    <row r="4334" spans="1:19" ht="15" hidden="1" customHeight="1" x14ac:dyDescent="0.25">
      <c r="A4334" t="s">
        <v>11529</v>
      </c>
      <c r="B4334" s="6" t="s">
        <v>11530</v>
      </c>
      <c r="G4334" s="9"/>
      <c r="H4334" s="3" t="e">
        <f>IF(I4334="",200,VLOOKUP(I4334,#REF!,2,FALSE))</f>
        <v>#REF!</v>
      </c>
      <c r="I4334" t="s">
        <v>23</v>
      </c>
      <c r="J4334" s="3" t="s">
        <v>11</v>
      </c>
      <c r="K4334" s="3" t="s">
        <v>9</v>
      </c>
      <c r="L4334" t="s">
        <v>11531</v>
      </c>
      <c r="M4334" t="s">
        <v>90</v>
      </c>
      <c r="N4334" s="6" t="s">
        <v>10649</v>
      </c>
      <c r="P4334" s="6" t="s">
        <v>10650</v>
      </c>
      <c r="Q4334" s="6" t="s">
        <v>90</v>
      </c>
      <c r="R4334" s="6" t="s">
        <v>10654</v>
      </c>
      <c r="S4334" s="6"/>
    </row>
    <row r="4335" spans="1:19" ht="15" hidden="1" customHeight="1" x14ac:dyDescent="0.25">
      <c r="A4335" t="s">
        <v>11532</v>
      </c>
      <c r="B4335" s="6" t="s">
        <v>11533</v>
      </c>
      <c r="G4335" s="9"/>
      <c r="H4335" s="3" t="e">
        <f>IF(I4335="",200,VLOOKUP(I4335,#REF!,2,FALSE))</f>
        <v>#REF!</v>
      </c>
      <c r="I4335" t="s">
        <v>23</v>
      </c>
      <c r="J4335" s="3" t="s">
        <v>11</v>
      </c>
      <c r="K4335" s="3" t="s">
        <v>9</v>
      </c>
      <c r="L4335" t="s">
        <v>11531</v>
      </c>
      <c r="M4335" t="s">
        <v>90</v>
      </c>
      <c r="N4335" s="6" t="s">
        <v>10639</v>
      </c>
      <c r="P4335" s="6" t="s">
        <v>10640</v>
      </c>
      <c r="Q4335" s="6" t="s">
        <v>90</v>
      </c>
      <c r="R4335" s="6" t="s">
        <v>10641</v>
      </c>
      <c r="S4335" s="6"/>
    </row>
    <row r="4336" spans="1:19" ht="15" hidden="1" customHeight="1" x14ac:dyDescent="0.25">
      <c r="A4336" t="s">
        <v>11534</v>
      </c>
      <c r="B4336" s="6" t="s">
        <v>11535</v>
      </c>
      <c r="G4336" s="9"/>
      <c r="H4336" s="3" t="e">
        <f>IF(I4336="",200,VLOOKUP(I4336,#REF!,2,FALSE))</f>
        <v>#REF!</v>
      </c>
      <c r="I4336" t="s">
        <v>23</v>
      </c>
      <c r="J4336" s="3" t="s">
        <v>11</v>
      </c>
      <c r="K4336" s="3" t="s">
        <v>9</v>
      </c>
      <c r="L4336" t="s">
        <v>11531</v>
      </c>
      <c r="M4336" t="s">
        <v>90</v>
      </c>
      <c r="N4336" s="6" t="s">
        <v>10644</v>
      </c>
      <c r="P4336" s="6" t="s">
        <v>10645</v>
      </c>
      <c r="Q4336" s="6" t="s">
        <v>90</v>
      </c>
      <c r="R4336" s="6" t="s">
        <v>10646</v>
      </c>
      <c r="S4336" s="6"/>
    </row>
    <row r="4337" spans="1:19" ht="15" hidden="1" customHeight="1" x14ac:dyDescent="0.25">
      <c r="A4337" t="s">
        <v>11536</v>
      </c>
      <c r="B4337" s="6" t="s">
        <v>11537</v>
      </c>
      <c r="G4337" s="9"/>
      <c r="H4337" s="3" t="e">
        <f>IF(I4337="",200,VLOOKUP(I4337,#REF!,2,FALSE))</f>
        <v>#REF!</v>
      </c>
      <c r="I4337" t="s">
        <v>23</v>
      </c>
      <c r="J4337" s="3" t="s">
        <v>11</v>
      </c>
      <c r="K4337" s="3" t="s">
        <v>9</v>
      </c>
      <c r="L4337" t="s">
        <v>11531</v>
      </c>
      <c r="M4337" t="s">
        <v>90</v>
      </c>
      <c r="N4337" s="6" t="s">
        <v>10649</v>
      </c>
      <c r="P4337" s="6" t="s">
        <v>10650</v>
      </c>
      <c r="Q4337" s="6" t="s">
        <v>90</v>
      </c>
      <c r="R4337" s="6" t="s">
        <v>10651</v>
      </c>
      <c r="S4337" s="6"/>
    </row>
    <row r="4338" spans="1:19" ht="15" hidden="1" customHeight="1" x14ac:dyDescent="0.25">
      <c r="A4338" t="s">
        <v>11538</v>
      </c>
      <c r="B4338" s="6" t="s">
        <v>11539</v>
      </c>
      <c r="G4338" s="9"/>
      <c r="H4338" s="3" t="e">
        <f>IF(I4338="",200,VLOOKUP(I4338,#REF!,2,FALSE))</f>
        <v>#REF!</v>
      </c>
      <c r="I4338" t="s">
        <v>23</v>
      </c>
      <c r="J4338" s="3" t="s">
        <v>11</v>
      </c>
      <c r="K4338" s="3" t="s">
        <v>9</v>
      </c>
      <c r="L4338" t="s">
        <v>11531</v>
      </c>
      <c r="M4338" t="s">
        <v>90</v>
      </c>
      <c r="N4338" s="6" t="s">
        <v>10649</v>
      </c>
      <c r="P4338" s="6" t="s">
        <v>10650</v>
      </c>
      <c r="Q4338" s="6" t="s">
        <v>90</v>
      </c>
      <c r="R4338" s="6" t="s">
        <v>10657</v>
      </c>
      <c r="S4338" s="6"/>
    </row>
    <row r="4339" spans="1:19" ht="15" hidden="1" customHeight="1" x14ac:dyDescent="0.25">
      <c r="A4339" t="s">
        <v>11540</v>
      </c>
      <c r="B4339" s="6" t="s">
        <v>11541</v>
      </c>
      <c r="G4339" s="9"/>
      <c r="H4339" s="3" t="e">
        <f>IF(I4339="",200,VLOOKUP(I4339,#REF!,2,FALSE))</f>
        <v>#REF!</v>
      </c>
      <c r="I4339" t="s">
        <v>23</v>
      </c>
      <c r="J4339" s="3" t="s">
        <v>11</v>
      </c>
      <c r="K4339" s="3" t="s">
        <v>9</v>
      </c>
      <c r="L4339" t="s">
        <v>11531</v>
      </c>
      <c r="M4339" t="s">
        <v>90</v>
      </c>
      <c r="N4339" s="6" t="s">
        <v>10660</v>
      </c>
      <c r="P4339" s="6" t="s">
        <v>10661</v>
      </c>
      <c r="Q4339" s="6" t="s">
        <v>90</v>
      </c>
      <c r="R4339" s="6" t="s">
        <v>10662</v>
      </c>
      <c r="S4339" s="6"/>
    </row>
    <row r="4340" spans="1:19" ht="15" hidden="1" customHeight="1" x14ac:dyDescent="0.25">
      <c r="A4340" t="s">
        <v>11542</v>
      </c>
      <c r="B4340" s="6" t="s">
        <v>11543</v>
      </c>
      <c r="G4340" s="9"/>
      <c r="H4340" s="3" t="e">
        <f>IF(I4340="",200,VLOOKUP(I4340,#REF!,2,FALSE))</f>
        <v>#REF!</v>
      </c>
      <c r="I4340" t="s">
        <v>23</v>
      </c>
      <c r="J4340" s="3" t="s">
        <v>11</v>
      </c>
      <c r="K4340" s="3" t="s">
        <v>9</v>
      </c>
      <c r="L4340" t="s">
        <v>11531</v>
      </c>
      <c r="M4340" t="s">
        <v>90</v>
      </c>
      <c r="N4340" s="6" t="s">
        <v>10665</v>
      </c>
      <c r="P4340" s="6" t="s">
        <v>10666</v>
      </c>
      <c r="Q4340" s="6" t="s">
        <v>90</v>
      </c>
      <c r="R4340" s="6" t="s">
        <v>10667</v>
      </c>
      <c r="S4340" s="6"/>
    </row>
    <row r="4341" spans="1:19" ht="15" hidden="1" customHeight="1" x14ac:dyDescent="0.25">
      <c r="A4341" t="s">
        <v>11544</v>
      </c>
      <c r="B4341" s="6" t="s">
        <v>11545</v>
      </c>
      <c r="G4341" s="9"/>
      <c r="H4341" s="3" t="e">
        <f>IF(I4341="",200,VLOOKUP(I4341,#REF!,2,FALSE))</f>
        <v>#REF!</v>
      </c>
      <c r="I4341" t="s">
        <v>23</v>
      </c>
      <c r="J4341" s="3" t="s">
        <v>11</v>
      </c>
      <c r="K4341" s="3" t="s">
        <v>9</v>
      </c>
      <c r="L4341" t="s">
        <v>11531</v>
      </c>
      <c r="M4341" t="s">
        <v>90</v>
      </c>
      <c r="N4341" s="6" t="s">
        <v>10670</v>
      </c>
      <c r="P4341" s="6" t="s">
        <v>11546</v>
      </c>
      <c r="Q4341" s="6" t="s">
        <v>90</v>
      </c>
      <c r="R4341" s="6" t="s">
        <v>10672</v>
      </c>
      <c r="S4341" s="6"/>
    </row>
    <row r="4342" spans="1:19" ht="15" hidden="1" customHeight="1" x14ac:dyDescent="0.25">
      <c r="A4342" t="s">
        <v>11547</v>
      </c>
      <c r="B4342" s="6" t="s">
        <v>11548</v>
      </c>
      <c r="G4342" s="9"/>
      <c r="H4342" s="3" t="e">
        <f>IF(I4342="",200,VLOOKUP(I4342,#REF!,2,FALSE))</f>
        <v>#REF!</v>
      </c>
      <c r="I4342" t="s">
        <v>23</v>
      </c>
      <c r="J4342" s="3" t="s">
        <v>11</v>
      </c>
      <c r="K4342" s="3" t="s">
        <v>9</v>
      </c>
      <c r="L4342" t="s">
        <v>11531</v>
      </c>
      <c r="M4342" t="s">
        <v>90</v>
      </c>
      <c r="N4342" s="6" t="s">
        <v>10675</v>
      </c>
      <c r="P4342" s="6" t="s">
        <v>10676</v>
      </c>
      <c r="Q4342" s="6" t="s">
        <v>90</v>
      </c>
      <c r="R4342" s="6" t="s">
        <v>11549</v>
      </c>
      <c r="S4342" s="6"/>
    </row>
    <row r="4343" spans="1:19" ht="15" hidden="1" customHeight="1" x14ac:dyDescent="0.25">
      <c r="A4343" t="s">
        <v>11550</v>
      </c>
      <c r="B4343" s="6" t="s">
        <v>11551</v>
      </c>
      <c r="G4343" s="9"/>
      <c r="H4343" s="3" t="e">
        <f>IF(I4343="",200,VLOOKUP(I4343,#REF!,2,FALSE))</f>
        <v>#REF!</v>
      </c>
      <c r="I4343" t="s">
        <v>23</v>
      </c>
      <c r="J4343" s="3" t="s">
        <v>11</v>
      </c>
      <c r="K4343" s="3" t="s">
        <v>9</v>
      </c>
      <c r="L4343" t="s">
        <v>11531</v>
      </c>
      <c r="M4343" t="s">
        <v>90</v>
      </c>
      <c r="N4343" s="6" t="s">
        <v>10680</v>
      </c>
      <c r="P4343" s="6" t="s">
        <v>10681</v>
      </c>
      <c r="Q4343" s="6" t="s">
        <v>90</v>
      </c>
      <c r="R4343" s="6" t="s">
        <v>10682</v>
      </c>
      <c r="S4343" s="6"/>
    </row>
    <row r="4344" spans="1:19" ht="15" hidden="1" customHeight="1" x14ac:dyDescent="0.25">
      <c r="A4344" t="s">
        <v>11552</v>
      </c>
      <c r="B4344" s="6" t="s">
        <v>11553</v>
      </c>
      <c r="G4344" s="9"/>
      <c r="H4344" s="3" t="e">
        <f>IF(I4344="",200,VLOOKUP(I4344,#REF!,2,FALSE))</f>
        <v>#REF!</v>
      </c>
      <c r="I4344" t="s">
        <v>23</v>
      </c>
      <c r="J4344" s="3" t="s">
        <v>11</v>
      </c>
      <c r="K4344" s="3" t="s">
        <v>9</v>
      </c>
      <c r="L4344" t="s">
        <v>11531</v>
      </c>
      <c r="M4344" t="s">
        <v>90</v>
      </c>
      <c r="N4344" s="6" t="s">
        <v>10685</v>
      </c>
      <c r="P4344" s="6" t="s">
        <v>10686</v>
      </c>
      <c r="Q4344" s="6" t="s">
        <v>90</v>
      </c>
      <c r="R4344" s="6" t="s">
        <v>10687</v>
      </c>
      <c r="S4344" s="6"/>
    </row>
    <row r="4345" spans="1:19" ht="15" hidden="1" customHeight="1" x14ac:dyDescent="0.25">
      <c r="A4345" t="s">
        <v>11554</v>
      </c>
      <c r="B4345" s="6" t="s">
        <v>11555</v>
      </c>
      <c r="G4345" s="9"/>
      <c r="H4345" s="3" t="e">
        <f>IF(I4345="",200,VLOOKUP(I4345,#REF!,2,FALSE))</f>
        <v>#REF!</v>
      </c>
      <c r="I4345" t="s">
        <v>23</v>
      </c>
      <c r="J4345" s="3" t="s">
        <v>11</v>
      </c>
      <c r="K4345" s="3" t="s">
        <v>9</v>
      </c>
      <c r="L4345" t="s">
        <v>11531</v>
      </c>
      <c r="M4345" t="s">
        <v>90</v>
      </c>
      <c r="N4345" s="6" t="s">
        <v>10690</v>
      </c>
      <c r="P4345" s="6" t="s">
        <v>10691</v>
      </c>
      <c r="Q4345" s="6" t="s">
        <v>90</v>
      </c>
      <c r="R4345" s="6" t="s">
        <v>10692</v>
      </c>
      <c r="S4345" s="6"/>
    </row>
    <row r="4346" spans="1:19" ht="15" hidden="1" customHeight="1" x14ac:dyDescent="0.25">
      <c r="A4346" t="s">
        <v>11556</v>
      </c>
      <c r="B4346" s="6" t="s">
        <v>11557</v>
      </c>
      <c r="G4346" s="9"/>
      <c r="H4346" s="3" t="e">
        <f>IF(I4346="",200,VLOOKUP(I4346,#REF!,2,FALSE))</f>
        <v>#REF!</v>
      </c>
      <c r="I4346" t="s">
        <v>23</v>
      </c>
      <c r="J4346" s="3" t="s">
        <v>11</v>
      </c>
      <c r="K4346" s="3" t="s">
        <v>9</v>
      </c>
      <c r="L4346" t="s">
        <v>11531</v>
      </c>
      <c r="M4346" t="s">
        <v>90</v>
      </c>
      <c r="N4346" s="6" t="s">
        <v>10695</v>
      </c>
      <c r="P4346" s="6" t="s">
        <v>10696</v>
      </c>
      <c r="Q4346" s="6" t="s">
        <v>90</v>
      </c>
      <c r="R4346" s="6" t="s">
        <v>10697</v>
      </c>
      <c r="S4346" s="6"/>
    </row>
    <row r="4347" spans="1:19" ht="15" hidden="1" customHeight="1" x14ac:dyDescent="0.25">
      <c r="A4347" t="s">
        <v>11558</v>
      </c>
      <c r="B4347" s="6" t="s">
        <v>11559</v>
      </c>
      <c r="G4347" s="9"/>
      <c r="H4347" s="3" t="e">
        <f>IF(I4347="",200,VLOOKUP(I4347,#REF!,2,FALSE))</f>
        <v>#REF!</v>
      </c>
      <c r="I4347" t="s">
        <v>23</v>
      </c>
      <c r="J4347" s="3" t="s">
        <v>11</v>
      </c>
      <c r="K4347" s="3" t="s">
        <v>9</v>
      </c>
      <c r="L4347" t="s">
        <v>11531</v>
      </c>
      <c r="M4347" t="s">
        <v>90</v>
      </c>
      <c r="N4347" s="6" t="s">
        <v>10700</v>
      </c>
      <c r="P4347" s="6" t="s">
        <v>10701</v>
      </c>
      <c r="Q4347" s="6" t="s">
        <v>90</v>
      </c>
      <c r="R4347" s="6" t="s">
        <v>10702</v>
      </c>
      <c r="S4347" s="6"/>
    </row>
    <row r="4348" spans="1:19" ht="15" hidden="1" customHeight="1" x14ac:dyDescent="0.25">
      <c r="A4348" t="s">
        <v>11560</v>
      </c>
      <c r="B4348" s="6" t="s">
        <v>11561</v>
      </c>
      <c r="G4348" s="9"/>
      <c r="H4348" s="3" t="e">
        <f>IF(I4348="",200,VLOOKUP(I4348,#REF!,2,FALSE))</f>
        <v>#REF!</v>
      </c>
      <c r="I4348" t="s">
        <v>23</v>
      </c>
      <c r="J4348" s="3" t="s">
        <v>11</v>
      </c>
      <c r="K4348" s="3" t="s">
        <v>9</v>
      </c>
      <c r="L4348" t="s">
        <v>11531</v>
      </c>
      <c r="M4348" t="s">
        <v>90</v>
      </c>
      <c r="N4348" s="6" t="s">
        <v>10705</v>
      </c>
      <c r="P4348" s="6" t="s">
        <v>10706</v>
      </c>
      <c r="Q4348" s="6" t="s">
        <v>90</v>
      </c>
      <c r="R4348" s="6" t="s">
        <v>10707</v>
      </c>
      <c r="S4348" s="6"/>
    </row>
    <row r="4349" spans="1:19" ht="15" hidden="1" customHeight="1" x14ac:dyDescent="0.25">
      <c r="A4349" t="s">
        <v>11562</v>
      </c>
      <c r="B4349" s="6" t="s">
        <v>11563</v>
      </c>
      <c r="G4349" s="9"/>
      <c r="H4349" s="3" t="e">
        <f>IF(I4349="",200,VLOOKUP(I4349,#REF!,2,FALSE))</f>
        <v>#REF!</v>
      </c>
      <c r="I4349" t="s">
        <v>23</v>
      </c>
      <c r="J4349" s="3" t="s">
        <v>11</v>
      </c>
      <c r="K4349" s="3" t="s">
        <v>9</v>
      </c>
      <c r="L4349" t="s">
        <v>11531</v>
      </c>
      <c r="M4349" t="s">
        <v>90</v>
      </c>
      <c r="N4349" s="6" t="s">
        <v>10710</v>
      </c>
      <c r="P4349" s="6" t="s">
        <v>11564</v>
      </c>
      <c r="Q4349" s="6" t="s">
        <v>90</v>
      </c>
      <c r="R4349" s="6" t="s">
        <v>10712</v>
      </c>
      <c r="S4349" s="6"/>
    </row>
    <row r="4350" spans="1:19" ht="15" hidden="1" customHeight="1" x14ac:dyDescent="0.25">
      <c r="A4350" t="s">
        <v>11565</v>
      </c>
      <c r="B4350" s="6" t="s">
        <v>11566</v>
      </c>
      <c r="G4350" s="9"/>
      <c r="H4350" s="3" t="e">
        <f>IF(I4350="",200,VLOOKUP(I4350,#REF!,2,FALSE))</f>
        <v>#REF!</v>
      </c>
      <c r="I4350" t="s">
        <v>23</v>
      </c>
      <c r="J4350" s="3" t="s">
        <v>11</v>
      </c>
      <c r="K4350" s="3" t="s">
        <v>9</v>
      </c>
      <c r="L4350" t="s">
        <v>11531</v>
      </c>
      <c r="M4350" t="s">
        <v>90</v>
      </c>
      <c r="N4350" s="6" t="s">
        <v>10715</v>
      </c>
      <c r="P4350" s="6" t="s">
        <v>10716</v>
      </c>
      <c r="Q4350" s="6" t="s">
        <v>90</v>
      </c>
      <c r="R4350" s="6" t="s">
        <v>10717</v>
      </c>
      <c r="S4350" s="6"/>
    </row>
    <row r="4351" spans="1:19" ht="15" hidden="1" customHeight="1" x14ac:dyDescent="0.25">
      <c r="A4351" t="s">
        <v>11567</v>
      </c>
      <c r="B4351" s="6" t="s">
        <v>11568</v>
      </c>
      <c r="G4351" s="9"/>
      <c r="H4351" s="3" t="e">
        <f>IF(I4351="",200,VLOOKUP(I4351,#REF!,2,FALSE))</f>
        <v>#REF!</v>
      </c>
      <c r="I4351" t="s">
        <v>23</v>
      </c>
      <c r="J4351" s="3" t="s">
        <v>11</v>
      </c>
      <c r="K4351" s="3" t="s">
        <v>9</v>
      </c>
      <c r="L4351" t="s">
        <v>11531</v>
      </c>
      <c r="M4351" t="s">
        <v>90</v>
      </c>
      <c r="N4351" s="6" t="s">
        <v>10720</v>
      </c>
      <c r="P4351" s="6" t="s">
        <v>10721</v>
      </c>
      <c r="Q4351" s="6" t="s">
        <v>90</v>
      </c>
      <c r="R4351" s="6" t="s">
        <v>10722</v>
      </c>
      <c r="S4351" s="6"/>
    </row>
    <row r="4352" spans="1:19" ht="15" hidden="1" customHeight="1" x14ac:dyDescent="0.25">
      <c r="A4352" t="s">
        <v>11569</v>
      </c>
      <c r="B4352" s="6" t="s">
        <v>11570</v>
      </c>
      <c r="G4352" s="9"/>
      <c r="H4352" s="3" t="e">
        <f>IF(I4352="",200,VLOOKUP(I4352,#REF!,2,FALSE))</f>
        <v>#REF!</v>
      </c>
      <c r="I4352" t="s">
        <v>23</v>
      </c>
      <c r="J4352" s="3" t="s">
        <v>11</v>
      </c>
      <c r="K4352" s="3" t="s">
        <v>9</v>
      </c>
      <c r="L4352" t="s">
        <v>11531</v>
      </c>
      <c r="M4352" t="s">
        <v>90</v>
      </c>
      <c r="N4352" s="6" t="s">
        <v>10725</v>
      </c>
      <c r="P4352" s="6" t="s">
        <v>10726</v>
      </c>
      <c r="Q4352" s="6" t="s">
        <v>90</v>
      </c>
      <c r="R4352" s="6" t="s">
        <v>10727</v>
      </c>
      <c r="S4352" s="6"/>
    </row>
    <row r="4353" spans="1:19" ht="15" hidden="1" customHeight="1" x14ac:dyDescent="0.25">
      <c r="A4353" t="s">
        <v>11571</v>
      </c>
      <c r="B4353" s="6" t="s">
        <v>11572</v>
      </c>
      <c r="H4353" s="3" t="e">
        <f>IF(I4353="",200,VLOOKUP(I4353,#REF!,2,FALSE))</f>
        <v>#REF!</v>
      </c>
      <c r="I4353" t="s">
        <v>23</v>
      </c>
      <c r="J4353" s="3" t="s">
        <v>85</v>
      </c>
      <c r="K4353" s="3" t="s">
        <v>9</v>
      </c>
      <c r="L4353" t="s">
        <v>11573</v>
      </c>
      <c r="M4353" t="s">
        <v>90</v>
      </c>
      <c r="N4353" s="6" t="s">
        <v>10639</v>
      </c>
      <c r="P4353" s="6" t="s">
        <v>10640</v>
      </c>
      <c r="Q4353" s="6" t="s">
        <v>90</v>
      </c>
      <c r="R4353" s="6" t="s">
        <v>10641</v>
      </c>
      <c r="S4353" s="6"/>
    </row>
    <row r="4354" spans="1:19" ht="15" hidden="1" customHeight="1" x14ac:dyDescent="0.25">
      <c r="A4354" t="s">
        <v>11574</v>
      </c>
      <c r="B4354" s="6" t="s">
        <v>11575</v>
      </c>
      <c r="H4354" s="3" t="e">
        <f>IF(I4354="",200,VLOOKUP(I4354,#REF!,2,FALSE))</f>
        <v>#REF!</v>
      </c>
      <c r="I4354" t="s">
        <v>23</v>
      </c>
      <c r="J4354" s="3" t="s">
        <v>85</v>
      </c>
      <c r="K4354" s="3" t="s">
        <v>9</v>
      </c>
      <c r="L4354" t="s">
        <v>11573</v>
      </c>
      <c r="M4354" t="s">
        <v>90</v>
      </c>
      <c r="N4354" s="6" t="s">
        <v>10644</v>
      </c>
      <c r="P4354" s="6" t="s">
        <v>10645</v>
      </c>
      <c r="Q4354" s="6" t="s">
        <v>90</v>
      </c>
      <c r="R4354" s="6" t="s">
        <v>10646</v>
      </c>
      <c r="S4354" s="6"/>
    </row>
    <row r="4355" spans="1:19" ht="15" hidden="1" customHeight="1" x14ac:dyDescent="0.25">
      <c r="A4355" t="s">
        <v>11576</v>
      </c>
      <c r="B4355" s="6" t="s">
        <v>11577</v>
      </c>
      <c r="H4355" s="3" t="e">
        <f>IF(I4355="",200,VLOOKUP(I4355,#REF!,2,FALSE))</f>
        <v>#REF!</v>
      </c>
      <c r="I4355" t="s">
        <v>23</v>
      </c>
      <c r="J4355" s="3" t="s">
        <v>85</v>
      </c>
      <c r="K4355" s="3" t="s">
        <v>9</v>
      </c>
      <c r="L4355" t="s">
        <v>11573</v>
      </c>
      <c r="M4355" t="s">
        <v>90</v>
      </c>
      <c r="N4355" s="6" t="s">
        <v>10649</v>
      </c>
      <c r="P4355" s="6" t="s">
        <v>10650</v>
      </c>
      <c r="Q4355" s="6" t="s">
        <v>90</v>
      </c>
      <c r="R4355" s="6" t="s">
        <v>10651</v>
      </c>
      <c r="S4355" s="6"/>
    </row>
    <row r="4356" spans="1:19" ht="15" hidden="1" customHeight="1" x14ac:dyDescent="0.25">
      <c r="A4356" t="s">
        <v>11578</v>
      </c>
      <c r="B4356" s="6" t="s">
        <v>11579</v>
      </c>
      <c r="H4356" s="3" t="e">
        <f>IF(I4356="",200,VLOOKUP(I4356,#REF!,2,FALSE))</f>
        <v>#REF!</v>
      </c>
      <c r="I4356" t="s">
        <v>23</v>
      </c>
      <c r="J4356" s="3" t="s">
        <v>85</v>
      </c>
      <c r="K4356" s="3" t="s">
        <v>9</v>
      </c>
      <c r="L4356" t="s">
        <v>11573</v>
      </c>
      <c r="M4356" t="s">
        <v>90</v>
      </c>
      <c r="N4356" s="6" t="s">
        <v>10649</v>
      </c>
      <c r="P4356" s="6" t="s">
        <v>10650</v>
      </c>
      <c r="Q4356" s="6" t="s">
        <v>90</v>
      </c>
      <c r="R4356" s="6" t="s">
        <v>10654</v>
      </c>
      <c r="S4356" s="6"/>
    </row>
    <row r="4357" spans="1:19" ht="15" hidden="1" customHeight="1" x14ac:dyDescent="0.25">
      <c r="A4357" t="s">
        <v>11580</v>
      </c>
      <c r="B4357" s="6" t="s">
        <v>11581</v>
      </c>
      <c r="H4357" s="3" t="e">
        <f>IF(I4357="",200,VLOOKUP(I4357,#REF!,2,FALSE))</f>
        <v>#REF!</v>
      </c>
      <c r="I4357" t="s">
        <v>23</v>
      </c>
      <c r="J4357" s="3" t="s">
        <v>85</v>
      </c>
      <c r="K4357" s="3" t="s">
        <v>9</v>
      </c>
      <c r="L4357" t="s">
        <v>11573</v>
      </c>
      <c r="M4357" t="s">
        <v>90</v>
      </c>
      <c r="N4357" s="6" t="s">
        <v>10649</v>
      </c>
      <c r="P4357" s="6" t="s">
        <v>10650</v>
      </c>
      <c r="Q4357" s="6" t="s">
        <v>90</v>
      </c>
      <c r="R4357" s="6" t="s">
        <v>10657</v>
      </c>
      <c r="S4357" s="6"/>
    </row>
    <row r="4358" spans="1:19" ht="15" hidden="1" customHeight="1" x14ac:dyDescent="0.25">
      <c r="A4358" t="s">
        <v>11582</v>
      </c>
      <c r="B4358" s="6" t="s">
        <v>11583</v>
      </c>
      <c r="H4358" s="3" t="e">
        <f>IF(I4358="",200,VLOOKUP(I4358,#REF!,2,FALSE))</f>
        <v>#REF!</v>
      </c>
      <c r="I4358" t="s">
        <v>23</v>
      </c>
      <c r="J4358" s="3" t="s">
        <v>85</v>
      </c>
      <c r="K4358" s="3" t="s">
        <v>9</v>
      </c>
      <c r="L4358" t="s">
        <v>11573</v>
      </c>
      <c r="M4358" t="s">
        <v>90</v>
      </c>
      <c r="N4358" s="6" t="s">
        <v>10660</v>
      </c>
      <c r="P4358" s="6" t="s">
        <v>10661</v>
      </c>
      <c r="Q4358" s="6" t="s">
        <v>90</v>
      </c>
      <c r="R4358" s="6" t="s">
        <v>10662</v>
      </c>
      <c r="S4358" s="6"/>
    </row>
    <row r="4359" spans="1:19" ht="15" hidden="1" customHeight="1" x14ac:dyDescent="0.25">
      <c r="A4359" t="s">
        <v>11584</v>
      </c>
      <c r="B4359" s="6" t="s">
        <v>11585</v>
      </c>
      <c r="H4359" s="3" t="e">
        <f>IF(I4359="",200,VLOOKUP(I4359,#REF!,2,FALSE))</f>
        <v>#REF!</v>
      </c>
      <c r="I4359" t="s">
        <v>23</v>
      </c>
      <c r="J4359" s="3" t="s">
        <v>85</v>
      </c>
      <c r="K4359" s="3" t="s">
        <v>9</v>
      </c>
      <c r="L4359" t="s">
        <v>11573</v>
      </c>
      <c r="M4359" t="s">
        <v>90</v>
      </c>
      <c r="N4359" s="6" t="s">
        <v>10665</v>
      </c>
      <c r="P4359" s="6" t="s">
        <v>10666</v>
      </c>
      <c r="Q4359" s="6" t="s">
        <v>90</v>
      </c>
      <c r="R4359" s="6" t="s">
        <v>10667</v>
      </c>
      <c r="S4359" s="6"/>
    </row>
    <row r="4360" spans="1:19" ht="15" hidden="1" customHeight="1" x14ac:dyDescent="0.25">
      <c r="A4360" t="s">
        <v>11586</v>
      </c>
      <c r="B4360" s="6" t="s">
        <v>11587</v>
      </c>
      <c r="H4360" s="3" t="e">
        <f>IF(I4360="",200,VLOOKUP(I4360,#REF!,2,FALSE))</f>
        <v>#REF!</v>
      </c>
      <c r="I4360" t="s">
        <v>23</v>
      </c>
      <c r="J4360" s="3" t="s">
        <v>85</v>
      </c>
      <c r="K4360" s="3" t="s">
        <v>9</v>
      </c>
      <c r="L4360" t="s">
        <v>11573</v>
      </c>
      <c r="M4360" t="s">
        <v>90</v>
      </c>
      <c r="N4360" s="6" t="s">
        <v>10670</v>
      </c>
      <c r="P4360" s="6" t="s">
        <v>11546</v>
      </c>
      <c r="Q4360" s="6" t="s">
        <v>90</v>
      </c>
      <c r="R4360" s="6" t="s">
        <v>10672</v>
      </c>
      <c r="S4360" s="6"/>
    </row>
    <row r="4361" spans="1:19" ht="15" hidden="1" customHeight="1" x14ac:dyDescent="0.25">
      <c r="A4361" t="s">
        <v>11588</v>
      </c>
      <c r="B4361" s="6" t="s">
        <v>11589</v>
      </c>
      <c r="H4361" s="3" t="e">
        <f>IF(I4361="",200,VLOOKUP(I4361,#REF!,2,FALSE))</f>
        <v>#REF!</v>
      </c>
      <c r="I4361" t="s">
        <v>23</v>
      </c>
      <c r="J4361" s="3" t="s">
        <v>85</v>
      </c>
      <c r="K4361" s="3" t="s">
        <v>9</v>
      </c>
      <c r="L4361" t="s">
        <v>11573</v>
      </c>
      <c r="M4361" t="s">
        <v>90</v>
      </c>
      <c r="N4361" s="6" t="s">
        <v>10675</v>
      </c>
      <c r="P4361" s="6" t="s">
        <v>10676</v>
      </c>
      <c r="Q4361" s="6" t="s">
        <v>90</v>
      </c>
      <c r="R4361" s="6" t="s">
        <v>11549</v>
      </c>
      <c r="S4361" s="6"/>
    </row>
    <row r="4362" spans="1:19" ht="15" hidden="1" customHeight="1" x14ac:dyDescent="0.25">
      <c r="A4362" t="s">
        <v>11590</v>
      </c>
      <c r="B4362" s="6" t="s">
        <v>11591</v>
      </c>
      <c r="H4362" s="3" t="e">
        <f>IF(I4362="",200,VLOOKUP(I4362,#REF!,2,FALSE))</f>
        <v>#REF!</v>
      </c>
      <c r="I4362" t="s">
        <v>23</v>
      </c>
      <c r="J4362" s="3" t="s">
        <v>85</v>
      </c>
      <c r="K4362" s="3" t="s">
        <v>9</v>
      </c>
      <c r="L4362" t="s">
        <v>11573</v>
      </c>
      <c r="M4362" t="s">
        <v>90</v>
      </c>
      <c r="N4362" s="6" t="s">
        <v>10680</v>
      </c>
      <c r="P4362" s="6" t="s">
        <v>10681</v>
      </c>
      <c r="Q4362" s="6" t="s">
        <v>90</v>
      </c>
      <c r="R4362" s="6" t="s">
        <v>10682</v>
      </c>
      <c r="S4362" s="6"/>
    </row>
    <row r="4363" spans="1:19" ht="15" hidden="1" customHeight="1" x14ac:dyDescent="0.25">
      <c r="A4363" t="s">
        <v>11592</v>
      </c>
      <c r="B4363" s="6" t="s">
        <v>11593</v>
      </c>
      <c r="H4363" s="3" t="e">
        <f>IF(I4363="",200,VLOOKUP(I4363,#REF!,2,FALSE))</f>
        <v>#REF!</v>
      </c>
      <c r="I4363" t="s">
        <v>23</v>
      </c>
      <c r="J4363" s="3" t="s">
        <v>85</v>
      </c>
      <c r="K4363" s="3" t="s">
        <v>9</v>
      </c>
      <c r="L4363" t="s">
        <v>11573</v>
      </c>
      <c r="M4363" t="s">
        <v>90</v>
      </c>
      <c r="N4363" s="6" t="s">
        <v>10685</v>
      </c>
      <c r="P4363" s="6" t="s">
        <v>10686</v>
      </c>
      <c r="Q4363" s="6" t="s">
        <v>90</v>
      </c>
      <c r="R4363" s="6" t="s">
        <v>10687</v>
      </c>
      <c r="S4363" s="6"/>
    </row>
    <row r="4364" spans="1:19" ht="15" hidden="1" customHeight="1" x14ac:dyDescent="0.25">
      <c r="A4364" t="s">
        <v>11594</v>
      </c>
      <c r="B4364" s="6" t="s">
        <v>11595</v>
      </c>
      <c r="H4364" s="3" t="e">
        <f>IF(I4364="",200,VLOOKUP(I4364,#REF!,2,FALSE))</f>
        <v>#REF!</v>
      </c>
      <c r="I4364" t="s">
        <v>23</v>
      </c>
      <c r="J4364" s="3" t="s">
        <v>85</v>
      </c>
      <c r="K4364" s="3" t="s">
        <v>9</v>
      </c>
      <c r="L4364" t="s">
        <v>11573</v>
      </c>
      <c r="M4364" t="s">
        <v>90</v>
      </c>
      <c r="N4364" s="6" t="s">
        <v>10690</v>
      </c>
      <c r="P4364" s="6" t="s">
        <v>10691</v>
      </c>
      <c r="Q4364" s="6" t="s">
        <v>90</v>
      </c>
      <c r="R4364" s="6" t="s">
        <v>10692</v>
      </c>
      <c r="S4364" s="6"/>
    </row>
    <row r="4365" spans="1:19" ht="15" hidden="1" customHeight="1" x14ac:dyDescent="0.25">
      <c r="A4365" t="s">
        <v>11596</v>
      </c>
      <c r="B4365" s="6" t="s">
        <v>11597</v>
      </c>
      <c r="H4365" s="3" t="e">
        <f>IF(I4365="",200,VLOOKUP(I4365,#REF!,2,FALSE))</f>
        <v>#REF!</v>
      </c>
      <c r="I4365" t="s">
        <v>23</v>
      </c>
      <c r="J4365" s="3" t="s">
        <v>85</v>
      </c>
      <c r="K4365" s="3" t="s">
        <v>9</v>
      </c>
      <c r="L4365" t="s">
        <v>11573</v>
      </c>
      <c r="M4365" t="s">
        <v>90</v>
      </c>
      <c r="N4365" s="6" t="s">
        <v>10695</v>
      </c>
      <c r="P4365" s="6" t="s">
        <v>10696</v>
      </c>
      <c r="Q4365" s="6" t="s">
        <v>90</v>
      </c>
      <c r="R4365" s="6" t="s">
        <v>10697</v>
      </c>
      <c r="S4365" s="6"/>
    </row>
    <row r="4366" spans="1:19" ht="15" hidden="1" customHeight="1" x14ac:dyDescent="0.25">
      <c r="A4366" t="s">
        <v>11598</v>
      </c>
      <c r="B4366" s="6" t="s">
        <v>11599</v>
      </c>
      <c r="H4366" s="3" t="e">
        <f>IF(I4366="",200,VLOOKUP(I4366,#REF!,2,FALSE))</f>
        <v>#REF!</v>
      </c>
      <c r="I4366" t="s">
        <v>23</v>
      </c>
      <c r="J4366" s="3" t="s">
        <v>85</v>
      </c>
      <c r="K4366" s="3" t="s">
        <v>9</v>
      </c>
      <c r="L4366" t="s">
        <v>11573</v>
      </c>
      <c r="M4366" t="s">
        <v>90</v>
      </c>
      <c r="N4366" s="6" t="s">
        <v>10700</v>
      </c>
      <c r="P4366" s="6" t="s">
        <v>10701</v>
      </c>
      <c r="Q4366" s="6" t="s">
        <v>90</v>
      </c>
      <c r="R4366" s="6" t="s">
        <v>10702</v>
      </c>
      <c r="S4366" s="6"/>
    </row>
    <row r="4367" spans="1:19" ht="15" hidden="1" customHeight="1" x14ac:dyDescent="0.25">
      <c r="A4367" t="s">
        <v>11600</v>
      </c>
      <c r="B4367" s="6" t="s">
        <v>11601</v>
      </c>
      <c r="H4367" s="3" t="e">
        <f>IF(I4367="",200,VLOOKUP(I4367,#REF!,2,FALSE))</f>
        <v>#REF!</v>
      </c>
      <c r="I4367" t="s">
        <v>23</v>
      </c>
      <c r="J4367" s="3" t="s">
        <v>85</v>
      </c>
      <c r="K4367" s="3" t="s">
        <v>9</v>
      </c>
      <c r="L4367" t="s">
        <v>11573</v>
      </c>
      <c r="M4367" t="s">
        <v>90</v>
      </c>
      <c r="N4367" s="6" t="s">
        <v>10705</v>
      </c>
      <c r="P4367" s="6" t="s">
        <v>10706</v>
      </c>
      <c r="Q4367" s="6" t="s">
        <v>90</v>
      </c>
      <c r="R4367" s="6" t="s">
        <v>10707</v>
      </c>
      <c r="S4367" s="6"/>
    </row>
    <row r="4368" spans="1:19" ht="15" hidden="1" customHeight="1" x14ac:dyDescent="0.25">
      <c r="A4368" t="s">
        <v>11602</v>
      </c>
      <c r="B4368" s="6" t="s">
        <v>11603</v>
      </c>
      <c r="H4368" s="3" t="e">
        <f>IF(I4368="",200,VLOOKUP(I4368,#REF!,2,FALSE))</f>
        <v>#REF!</v>
      </c>
      <c r="I4368" t="s">
        <v>23</v>
      </c>
      <c r="J4368" s="3" t="s">
        <v>85</v>
      </c>
      <c r="K4368" s="3" t="s">
        <v>9</v>
      </c>
      <c r="L4368" t="s">
        <v>11573</v>
      </c>
      <c r="M4368" t="s">
        <v>90</v>
      </c>
      <c r="N4368" s="6" t="s">
        <v>10710</v>
      </c>
      <c r="P4368" s="6" t="s">
        <v>11564</v>
      </c>
      <c r="Q4368" s="6" t="s">
        <v>90</v>
      </c>
      <c r="R4368" s="6" t="s">
        <v>10712</v>
      </c>
      <c r="S4368" s="6"/>
    </row>
    <row r="4369" spans="1:19" ht="15" hidden="1" customHeight="1" x14ac:dyDescent="0.25">
      <c r="A4369" t="s">
        <v>11604</v>
      </c>
      <c r="B4369" s="6" t="s">
        <v>11605</v>
      </c>
      <c r="H4369" s="3" t="e">
        <f>IF(I4369="",200,VLOOKUP(I4369,#REF!,2,FALSE))</f>
        <v>#REF!</v>
      </c>
      <c r="I4369" t="s">
        <v>23</v>
      </c>
      <c r="J4369" s="3" t="s">
        <v>85</v>
      </c>
      <c r="K4369" s="3" t="s">
        <v>9</v>
      </c>
      <c r="L4369" t="s">
        <v>11573</v>
      </c>
      <c r="M4369" t="s">
        <v>90</v>
      </c>
      <c r="N4369" s="6" t="s">
        <v>10715</v>
      </c>
      <c r="P4369" s="6" t="s">
        <v>10716</v>
      </c>
      <c r="Q4369" s="6" t="s">
        <v>90</v>
      </c>
      <c r="R4369" s="6" t="s">
        <v>10717</v>
      </c>
      <c r="S4369" s="6"/>
    </row>
    <row r="4370" spans="1:19" ht="15" hidden="1" customHeight="1" x14ac:dyDescent="0.25">
      <c r="A4370" t="s">
        <v>11606</v>
      </c>
      <c r="B4370" s="6" t="s">
        <v>11607</v>
      </c>
      <c r="H4370" s="3" t="e">
        <f>IF(I4370="",200,VLOOKUP(I4370,#REF!,2,FALSE))</f>
        <v>#REF!</v>
      </c>
      <c r="I4370" t="s">
        <v>23</v>
      </c>
      <c r="J4370" s="3" t="s">
        <v>85</v>
      </c>
      <c r="K4370" s="3" t="s">
        <v>9</v>
      </c>
      <c r="L4370" t="s">
        <v>11573</v>
      </c>
      <c r="M4370" t="s">
        <v>90</v>
      </c>
      <c r="N4370" s="6" t="s">
        <v>10720</v>
      </c>
      <c r="P4370" s="6" t="s">
        <v>10721</v>
      </c>
      <c r="Q4370" s="6" t="s">
        <v>90</v>
      </c>
      <c r="R4370" s="6" t="s">
        <v>10722</v>
      </c>
      <c r="S4370" s="6"/>
    </row>
    <row r="4371" spans="1:19" ht="15" hidden="1" customHeight="1" x14ac:dyDescent="0.25">
      <c r="A4371" t="s">
        <v>11608</v>
      </c>
      <c r="B4371" s="6" t="s">
        <v>11609</v>
      </c>
      <c r="H4371" s="3" t="e">
        <f>IF(I4371="",200,VLOOKUP(I4371,#REF!,2,FALSE))</f>
        <v>#REF!</v>
      </c>
      <c r="I4371" t="s">
        <v>23</v>
      </c>
      <c r="J4371" s="3" t="s">
        <v>85</v>
      </c>
      <c r="K4371" s="3" t="s">
        <v>9</v>
      </c>
      <c r="L4371" t="s">
        <v>11573</v>
      </c>
      <c r="M4371" t="s">
        <v>90</v>
      </c>
      <c r="N4371" s="6" t="s">
        <v>10725</v>
      </c>
      <c r="P4371" s="6" t="s">
        <v>10726</v>
      </c>
      <c r="Q4371" s="6" t="s">
        <v>90</v>
      </c>
      <c r="R4371" s="6" t="s">
        <v>10727</v>
      </c>
      <c r="S4371" s="6"/>
    </row>
    <row r="4372" spans="1:19" ht="15" hidden="1" customHeight="1" x14ac:dyDescent="0.25">
      <c r="A4372" t="s">
        <v>11610</v>
      </c>
      <c r="B4372" s="6" t="s">
        <v>11611</v>
      </c>
      <c r="G4372" s="9"/>
      <c r="H4372" s="3" t="e">
        <f>IF(I4372="",200,VLOOKUP(I4372,#REF!,2,FALSE))</f>
        <v>#REF!</v>
      </c>
      <c r="I4372" t="s">
        <v>23</v>
      </c>
      <c r="J4372" s="3" t="s">
        <v>11</v>
      </c>
      <c r="K4372" s="3" t="s">
        <v>9</v>
      </c>
      <c r="L4372" t="s">
        <v>11531</v>
      </c>
      <c r="M4372" t="s">
        <v>90</v>
      </c>
      <c r="O4372" s="6" t="s">
        <v>10769</v>
      </c>
      <c r="P4372" s="6" t="s">
        <v>6984</v>
      </c>
      <c r="Q4372" s="6" t="s">
        <v>90</v>
      </c>
      <c r="R4372" s="6" t="s">
        <v>6985</v>
      </c>
      <c r="S4372" s="6"/>
    </row>
    <row r="4373" spans="1:19" ht="15" hidden="1" customHeight="1" x14ac:dyDescent="0.25">
      <c r="A4373" t="s">
        <v>11612</v>
      </c>
      <c r="B4373" s="6" t="s">
        <v>11613</v>
      </c>
      <c r="G4373" s="9"/>
      <c r="H4373" s="3" t="e">
        <f>IF(I4373="",200,VLOOKUP(I4373,#REF!,2,FALSE))</f>
        <v>#REF!</v>
      </c>
      <c r="I4373" t="s">
        <v>23</v>
      </c>
      <c r="J4373" s="3" t="s">
        <v>11</v>
      </c>
      <c r="K4373" s="3" t="s">
        <v>9</v>
      </c>
      <c r="L4373" t="s">
        <v>11531</v>
      </c>
      <c r="M4373" t="s">
        <v>90</v>
      </c>
      <c r="N4373" s="6" t="s">
        <v>6988</v>
      </c>
      <c r="O4373" s="6" t="s">
        <v>10769</v>
      </c>
      <c r="P4373" s="6" t="s">
        <v>6989</v>
      </c>
      <c r="Q4373" s="6" t="s">
        <v>90</v>
      </c>
      <c r="R4373" s="6" t="s">
        <v>6990</v>
      </c>
      <c r="S4373" s="6"/>
    </row>
    <row r="4374" spans="1:19" ht="15" hidden="1" customHeight="1" x14ac:dyDescent="0.25">
      <c r="A4374" t="s">
        <v>11614</v>
      </c>
      <c r="B4374" s="6" t="s">
        <v>11615</v>
      </c>
      <c r="G4374" s="9"/>
      <c r="H4374" s="3" t="e">
        <f>IF(I4374="",200,VLOOKUP(I4374,#REF!,2,FALSE))</f>
        <v>#REF!</v>
      </c>
      <c r="I4374" t="s">
        <v>23</v>
      </c>
      <c r="J4374" s="3" t="s">
        <v>11</v>
      </c>
      <c r="K4374" s="3" t="s">
        <v>9</v>
      </c>
      <c r="L4374" t="s">
        <v>11531</v>
      </c>
      <c r="M4374" t="s">
        <v>90</v>
      </c>
      <c r="O4374" s="6" t="s">
        <v>10769</v>
      </c>
      <c r="P4374" s="6" t="s">
        <v>6993</v>
      </c>
      <c r="Q4374" s="6" t="s">
        <v>90</v>
      </c>
      <c r="R4374" s="6" t="s">
        <v>6994</v>
      </c>
      <c r="S4374" s="6"/>
    </row>
    <row r="4375" spans="1:19" ht="15" hidden="1" customHeight="1" x14ac:dyDescent="0.25">
      <c r="A4375" t="s">
        <v>11616</v>
      </c>
      <c r="B4375" s="6" t="s">
        <v>11617</v>
      </c>
      <c r="G4375" s="9"/>
      <c r="H4375" s="3" t="e">
        <f>IF(I4375="",200,VLOOKUP(I4375,#REF!,2,FALSE))</f>
        <v>#REF!</v>
      </c>
      <c r="I4375" t="s">
        <v>23</v>
      </c>
      <c r="J4375" s="3" t="s">
        <v>11</v>
      </c>
      <c r="K4375" s="3" t="s">
        <v>9</v>
      </c>
      <c r="L4375" t="s">
        <v>11531</v>
      </c>
      <c r="M4375" t="s">
        <v>90</v>
      </c>
      <c r="N4375" s="6" t="s">
        <v>6997</v>
      </c>
      <c r="O4375" s="6" t="s">
        <v>10769</v>
      </c>
      <c r="P4375" s="6" t="s">
        <v>6998</v>
      </c>
      <c r="Q4375" s="6" t="s">
        <v>90</v>
      </c>
      <c r="R4375" s="6" t="s">
        <v>6999</v>
      </c>
      <c r="S4375" s="6"/>
    </row>
    <row r="4376" spans="1:19" ht="15" hidden="1" customHeight="1" x14ac:dyDescent="0.25">
      <c r="A4376" t="s">
        <v>11618</v>
      </c>
      <c r="B4376" s="6" t="s">
        <v>11619</v>
      </c>
      <c r="G4376" s="9"/>
      <c r="H4376" s="3" t="e">
        <f>IF(I4376="",200,VLOOKUP(I4376,#REF!,2,FALSE))</f>
        <v>#REF!</v>
      </c>
      <c r="I4376" t="s">
        <v>23</v>
      </c>
      <c r="J4376" s="3" t="s">
        <v>11</v>
      </c>
      <c r="K4376" s="3" t="s">
        <v>9</v>
      </c>
      <c r="L4376" t="s">
        <v>11531</v>
      </c>
      <c r="M4376" t="s">
        <v>90</v>
      </c>
      <c r="N4376" s="6" t="s">
        <v>7002</v>
      </c>
      <c r="O4376" s="6" t="s">
        <v>10769</v>
      </c>
      <c r="P4376" s="6" t="s">
        <v>7003</v>
      </c>
      <c r="Q4376" s="6" t="s">
        <v>90</v>
      </c>
      <c r="R4376" s="6" t="s">
        <v>7004</v>
      </c>
      <c r="S4376" s="6"/>
    </row>
    <row r="4377" spans="1:19" ht="15" hidden="1" customHeight="1" x14ac:dyDescent="0.25">
      <c r="A4377" t="s">
        <v>11620</v>
      </c>
      <c r="B4377" s="6" t="s">
        <v>11621</v>
      </c>
      <c r="G4377" s="9"/>
      <c r="H4377" s="3" t="e">
        <f>IF(I4377="",200,VLOOKUP(I4377,#REF!,2,FALSE))</f>
        <v>#REF!</v>
      </c>
      <c r="I4377" t="s">
        <v>23</v>
      </c>
      <c r="J4377" s="3" t="s">
        <v>11</v>
      </c>
      <c r="K4377" s="3" t="s">
        <v>9</v>
      </c>
      <c r="L4377" t="s">
        <v>11531</v>
      </c>
      <c r="M4377" t="s">
        <v>90</v>
      </c>
      <c r="N4377" s="6" t="s">
        <v>7007</v>
      </c>
      <c r="O4377" s="6" t="s">
        <v>10769</v>
      </c>
      <c r="P4377" s="6" t="s">
        <v>7008</v>
      </c>
      <c r="Q4377" s="6" t="s">
        <v>90</v>
      </c>
      <c r="R4377" s="6" t="s">
        <v>7009</v>
      </c>
      <c r="S4377" s="6"/>
    </row>
    <row r="4378" spans="1:19" ht="15" hidden="1" customHeight="1" x14ac:dyDescent="0.25">
      <c r="A4378" t="s">
        <v>11622</v>
      </c>
      <c r="B4378" s="6" t="s">
        <v>11623</v>
      </c>
      <c r="G4378" s="9"/>
      <c r="H4378" s="3" t="e">
        <f>IF(I4378="",200,VLOOKUP(I4378,#REF!,2,FALSE))</f>
        <v>#REF!</v>
      </c>
      <c r="I4378" t="s">
        <v>23</v>
      </c>
      <c r="J4378" s="3" t="s">
        <v>11</v>
      </c>
      <c r="K4378" s="3" t="s">
        <v>9</v>
      </c>
      <c r="L4378" t="s">
        <v>11531</v>
      </c>
      <c r="M4378" t="s">
        <v>90</v>
      </c>
      <c r="N4378" s="6" t="s">
        <v>7012</v>
      </c>
      <c r="O4378" s="6" t="s">
        <v>10769</v>
      </c>
      <c r="P4378" s="6" t="s">
        <v>7013</v>
      </c>
      <c r="Q4378" s="6" t="s">
        <v>90</v>
      </c>
      <c r="R4378" s="6" t="s">
        <v>7014</v>
      </c>
      <c r="S4378" s="6"/>
    </row>
    <row r="4379" spans="1:19" ht="15" hidden="1" customHeight="1" x14ac:dyDescent="0.25">
      <c r="A4379" t="s">
        <v>11624</v>
      </c>
      <c r="B4379" s="6" t="s">
        <v>11625</v>
      </c>
      <c r="G4379" s="9"/>
      <c r="H4379" s="3" t="e">
        <f>IF(I4379="",200,VLOOKUP(I4379,#REF!,2,FALSE))</f>
        <v>#REF!</v>
      </c>
      <c r="I4379" t="s">
        <v>23</v>
      </c>
      <c r="J4379" s="3" t="s">
        <v>11</v>
      </c>
      <c r="K4379" s="3" t="s">
        <v>9</v>
      </c>
      <c r="L4379" t="s">
        <v>11531</v>
      </c>
      <c r="M4379" t="s">
        <v>90</v>
      </c>
      <c r="N4379" s="6" t="s">
        <v>7017</v>
      </c>
      <c r="O4379" s="6" t="s">
        <v>10769</v>
      </c>
      <c r="P4379" s="6" t="s">
        <v>7018</v>
      </c>
      <c r="Q4379" s="6" t="s">
        <v>90</v>
      </c>
      <c r="R4379" s="6" t="s">
        <v>7019</v>
      </c>
      <c r="S4379" s="6"/>
    </row>
    <row r="4380" spans="1:19" ht="15" hidden="1" customHeight="1" x14ac:dyDescent="0.25">
      <c r="A4380" t="s">
        <v>11626</v>
      </c>
      <c r="B4380" s="6" t="s">
        <v>11627</v>
      </c>
      <c r="G4380" s="9"/>
      <c r="H4380" s="3" t="e">
        <f>IF(I4380="",200,VLOOKUP(I4380,#REF!,2,FALSE))</f>
        <v>#REF!</v>
      </c>
      <c r="I4380" t="s">
        <v>23</v>
      </c>
      <c r="J4380" s="3" t="s">
        <v>11</v>
      </c>
      <c r="K4380" s="3" t="s">
        <v>9</v>
      </c>
      <c r="L4380" t="s">
        <v>11531</v>
      </c>
      <c r="M4380" t="s">
        <v>90</v>
      </c>
      <c r="N4380" s="6" t="s">
        <v>7119</v>
      </c>
      <c r="O4380" s="6" t="s">
        <v>10769</v>
      </c>
      <c r="P4380" s="6" t="s">
        <v>7018</v>
      </c>
      <c r="Q4380" s="6" t="s">
        <v>90</v>
      </c>
      <c r="R4380" s="6" t="s">
        <v>7120</v>
      </c>
      <c r="S4380" s="6"/>
    </row>
    <row r="4381" spans="1:19" ht="15" hidden="1" customHeight="1" x14ac:dyDescent="0.25">
      <c r="A4381" t="s">
        <v>11628</v>
      </c>
      <c r="B4381" s="6" t="s">
        <v>11629</v>
      </c>
      <c r="G4381" s="9"/>
      <c r="H4381" s="3" t="e">
        <f>IF(I4381="",200,VLOOKUP(I4381,#REF!,2,FALSE))</f>
        <v>#REF!</v>
      </c>
      <c r="I4381" t="s">
        <v>23</v>
      </c>
      <c r="J4381" s="3" t="s">
        <v>11</v>
      </c>
      <c r="K4381" s="3" t="s">
        <v>9</v>
      </c>
      <c r="L4381" t="s">
        <v>11531</v>
      </c>
      <c r="M4381" t="s">
        <v>90</v>
      </c>
      <c r="N4381" s="6" t="s">
        <v>11630</v>
      </c>
      <c r="O4381" s="6" t="s">
        <v>10769</v>
      </c>
      <c r="P4381" s="6" t="s">
        <v>7018</v>
      </c>
      <c r="Q4381" s="6" t="s">
        <v>90</v>
      </c>
      <c r="R4381" s="6" t="s">
        <v>7120</v>
      </c>
      <c r="S4381" s="6"/>
    </row>
    <row r="4382" spans="1:19" ht="15" hidden="1" customHeight="1" x14ac:dyDescent="0.25">
      <c r="A4382" t="s">
        <v>11631</v>
      </c>
      <c r="B4382" s="6" t="s">
        <v>11632</v>
      </c>
      <c r="G4382" s="9"/>
      <c r="H4382" s="3" t="e">
        <f>IF(I4382="",200,VLOOKUP(I4382,#REF!,2,FALSE))</f>
        <v>#REF!</v>
      </c>
      <c r="I4382" t="s">
        <v>23</v>
      </c>
      <c r="J4382" s="3" t="s">
        <v>11</v>
      </c>
      <c r="K4382" s="3" t="s">
        <v>9</v>
      </c>
      <c r="L4382" t="s">
        <v>11531</v>
      </c>
      <c r="M4382" t="s">
        <v>90</v>
      </c>
      <c r="N4382" s="6" t="s">
        <v>7017</v>
      </c>
      <c r="O4382" s="6" t="s">
        <v>10769</v>
      </c>
      <c r="P4382" s="6" t="s">
        <v>7018</v>
      </c>
      <c r="Q4382" s="6" t="s">
        <v>90</v>
      </c>
      <c r="R4382" s="6" t="s">
        <v>7022</v>
      </c>
      <c r="S4382" s="6"/>
    </row>
    <row r="4383" spans="1:19" ht="15" hidden="1" customHeight="1" x14ac:dyDescent="0.25">
      <c r="A4383" t="s">
        <v>11633</v>
      </c>
      <c r="B4383" s="6" t="s">
        <v>11634</v>
      </c>
      <c r="G4383" s="9"/>
      <c r="H4383" s="3" t="e">
        <f>IF(I4383="",200,VLOOKUP(I4383,#REF!,2,FALSE))</f>
        <v>#REF!</v>
      </c>
      <c r="I4383" t="s">
        <v>23</v>
      </c>
      <c r="J4383" s="3" t="s">
        <v>11</v>
      </c>
      <c r="K4383" s="3" t="s">
        <v>9</v>
      </c>
      <c r="L4383" t="s">
        <v>11531</v>
      </c>
      <c r="M4383" t="s">
        <v>90</v>
      </c>
      <c r="N4383" s="6" t="s">
        <v>7119</v>
      </c>
      <c r="O4383" s="6" t="s">
        <v>10769</v>
      </c>
      <c r="P4383" s="6" t="s">
        <v>7018</v>
      </c>
      <c r="Q4383" s="6" t="s">
        <v>90</v>
      </c>
      <c r="R4383" s="6" t="s">
        <v>7123</v>
      </c>
      <c r="S4383" s="6"/>
    </row>
    <row r="4384" spans="1:19" ht="15" hidden="1" customHeight="1" x14ac:dyDescent="0.25">
      <c r="A4384" t="s">
        <v>11635</v>
      </c>
      <c r="B4384" s="6" t="s">
        <v>11636</v>
      </c>
      <c r="G4384" s="9"/>
      <c r="H4384" s="3" t="e">
        <f>IF(I4384="",200,VLOOKUP(I4384,#REF!,2,FALSE))</f>
        <v>#REF!</v>
      </c>
      <c r="I4384" t="s">
        <v>23</v>
      </c>
      <c r="J4384" s="3" t="s">
        <v>11</v>
      </c>
      <c r="K4384" s="3" t="s">
        <v>9</v>
      </c>
      <c r="L4384" t="s">
        <v>11531</v>
      </c>
      <c r="M4384" t="s">
        <v>90</v>
      </c>
      <c r="N4384" s="6" t="s">
        <v>11630</v>
      </c>
      <c r="O4384" s="6" t="s">
        <v>10769</v>
      </c>
      <c r="P4384" s="6" t="s">
        <v>7018</v>
      </c>
      <c r="Q4384" s="6" t="s">
        <v>90</v>
      </c>
      <c r="R4384" s="6" t="s">
        <v>10794</v>
      </c>
      <c r="S4384" s="6"/>
    </row>
    <row r="4385" spans="1:19" ht="15" hidden="1" customHeight="1" x14ac:dyDescent="0.25">
      <c r="A4385" t="s">
        <v>11637</v>
      </c>
      <c r="B4385" s="6" t="s">
        <v>11638</v>
      </c>
      <c r="G4385" s="9"/>
      <c r="H4385" s="3" t="e">
        <f>IF(I4385="",200,VLOOKUP(I4385,#REF!,2,FALSE))</f>
        <v>#REF!</v>
      </c>
      <c r="I4385" t="s">
        <v>23</v>
      </c>
      <c r="J4385" s="3" t="s">
        <v>11</v>
      </c>
      <c r="K4385" s="3" t="s">
        <v>9</v>
      </c>
      <c r="L4385" t="s">
        <v>11531</v>
      </c>
      <c r="M4385" t="s">
        <v>90</v>
      </c>
      <c r="N4385" s="6" t="s">
        <v>7025</v>
      </c>
      <c r="O4385" s="6" t="s">
        <v>10769</v>
      </c>
      <c r="P4385" s="6" t="s">
        <v>7026</v>
      </c>
      <c r="Q4385" s="6" t="s">
        <v>90</v>
      </c>
      <c r="R4385" s="6" t="s">
        <v>7027</v>
      </c>
      <c r="S4385" s="6"/>
    </row>
    <row r="4386" spans="1:19" ht="15" hidden="1" customHeight="1" x14ac:dyDescent="0.25">
      <c r="A4386" t="s">
        <v>11639</v>
      </c>
      <c r="B4386" s="6" t="s">
        <v>11640</v>
      </c>
      <c r="G4386" s="9"/>
      <c r="H4386" s="3" t="e">
        <f>IF(I4386="",200,VLOOKUP(I4386,#REF!,2,FALSE))</f>
        <v>#REF!</v>
      </c>
      <c r="I4386" t="s">
        <v>23</v>
      </c>
      <c r="J4386" s="3" t="s">
        <v>11</v>
      </c>
      <c r="K4386" s="3" t="s">
        <v>9</v>
      </c>
      <c r="L4386" t="s">
        <v>11531</v>
      </c>
      <c r="M4386" t="s">
        <v>90</v>
      </c>
      <c r="N4386" s="6" t="s">
        <v>7030</v>
      </c>
      <c r="O4386" s="6" t="s">
        <v>10769</v>
      </c>
      <c r="P4386" s="6" t="s">
        <v>7031</v>
      </c>
      <c r="Q4386" s="6" t="s">
        <v>90</v>
      </c>
      <c r="R4386" s="6" t="s">
        <v>7032</v>
      </c>
      <c r="S4386" s="6"/>
    </row>
    <row r="4387" spans="1:19" ht="15" hidden="1" customHeight="1" x14ac:dyDescent="0.25">
      <c r="A4387" t="s">
        <v>11641</v>
      </c>
      <c r="B4387" s="6" t="s">
        <v>11642</v>
      </c>
      <c r="G4387" s="9"/>
      <c r="H4387" s="3" t="e">
        <f>IF(I4387="",200,VLOOKUP(I4387,#REF!,2,FALSE))</f>
        <v>#REF!</v>
      </c>
      <c r="I4387" t="s">
        <v>23</v>
      </c>
      <c r="J4387" s="3" t="s">
        <v>11</v>
      </c>
      <c r="K4387" s="3" t="s">
        <v>9</v>
      </c>
      <c r="L4387" t="s">
        <v>11531</v>
      </c>
      <c r="M4387" t="s">
        <v>90</v>
      </c>
      <c r="N4387" s="6" t="s">
        <v>7035</v>
      </c>
      <c r="O4387" s="6" t="s">
        <v>10769</v>
      </c>
      <c r="P4387" s="6" t="s">
        <v>7036</v>
      </c>
      <c r="Q4387" s="6" t="s">
        <v>90</v>
      </c>
      <c r="R4387" s="6" t="s">
        <v>7037</v>
      </c>
      <c r="S4387" s="6"/>
    </row>
    <row r="4388" spans="1:19" ht="15" hidden="1" customHeight="1" x14ac:dyDescent="0.25">
      <c r="A4388" t="s">
        <v>11643</v>
      </c>
      <c r="B4388" s="6" t="s">
        <v>11644</v>
      </c>
      <c r="G4388" s="9"/>
      <c r="H4388" s="3" t="e">
        <f>IF(I4388="",200,VLOOKUP(I4388,#REF!,2,FALSE))</f>
        <v>#REF!</v>
      </c>
      <c r="I4388" t="s">
        <v>23</v>
      </c>
      <c r="J4388" s="3" t="s">
        <v>11</v>
      </c>
      <c r="K4388" s="3" t="s">
        <v>9</v>
      </c>
      <c r="L4388" t="s">
        <v>11531</v>
      </c>
      <c r="M4388" t="s">
        <v>90</v>
      </c>
      <c r="N4388" s="6" t="s">
        <v>7040</v>
      </c>
      <c r="O4388" s="6" t="s">
        <v>10769</v>
      </c>
      <c r="P4388" s="6" t="s">
        <v>7041</v>
      </c>
      <c r="Q4388" s="6" t="s">
        <v>90</v>
      </c>
      <c r="R4388" s="6" t="s">
        <v>7042</v>
      </c>
      <c r="S4388" s="6"/>
    </row>
    <row r="4389" spans="1:19" ht="15" hidden="1" customHeight="1" x14ac:dyDescent="0.25">
      <c r="A4389" t="s">
        <v>11645</v>
      </c>
      <c r="B4389" s="6" t="s">
        <v>11646</v>
      </c>
      <c r="G4389" s="9"/>
      <c r="H4389" s="3" t="e">
        <f>IF(I4389="",200,VLOOKUP(I4389,#REF!,2,FALSE))</f>
        <v>#REF!</v>
      </c>
      <c r="I4389" t="s">
        <v>23</v>
      </c>
      <c r="J4389" s="3" t="s">
        <v>11</v>
      </c>
      <c r="K4389" s="3" t="s">
        <v>9</v>
      </c>
      <c r="L4389" t="s">
        <v>11531</v>
      </c>
      <c r="M4389" t="s">
        <v>90</v>
      </c>
      <c r="N4389" s="6" t="s">
        <v>7045</v>
      </c>
      <c r="O4389" s="6" t="s">
        <v>10769</v>
      </c>
      <c r="P4389" s="6" t="s">
        <v>7046</v>
      </c>
      <c r="Q4389" s="6" t="s">
        <v>90</v>
      </c>
      <c r="R4389" s="6" t="s">
        <v>7047</v>
      </c>
      <c r="S4389" s="6"/>
    </row>
    <row r="4390" spans="1:19" ht="15" hidden="1" customHeight="1" x14ac:dyDescent="0.25">
      <c r="A4390" t="s">
        <v>11647</v>
      </c>
      <c r="B4390" s="6" t="s">
        <v>11648</v>
      </c>
      <c r="G4390" s="9"/>
      <c r="H4390" s="3" t="e">
        <f>IF(I4390="",200,VLOOKUP(I4390,#REF!,2,FALSE))</f>
        <v>#REF!</v>
      </c>
      <c r="I4390" t="s">
        <v>23</v>
      </c>
      <c r="J4390" s="3" t="s">
        <v>11</v>
      </c>
      <c r="K4390" s="3" t="s">
        <v>9</v>
      </c>
      <c r="L4390" t="s">
        <v>11531</v>
      </c>
      <c r="M4390" t="s">
        <v>90</v>
      </c>
      <c r="O4390" s="6" t="s">
        <v>10769</v>
      </c>
      <c r="P4390" s="6" t="s">
        <v>7050</v>
      </c>
      <c r="Q4390" s="6" t="s">
        <v>90</v>
      </c>
      <c r="R4390" s="6" t="s">
        <v>7051</v>
      </c>
      <c r="S4390" s="6"/>
    </row>
    <row r="4391" spans="1:19" ht="15" hidden="1" customHeight="1" x14ac:dyDescent="0.25">
      <c r="A4391" t="s">
        <v>11649</v>
      </c>
      <c r="B4391" s="6" t="s">
        <v>11650</v>
      </c>
      <c r="G4391" s="9"/>
      <c r="H4391" s="3" t="e">
        <f>IF(I4391="",200,VLOOKUP(I4391,#REF!,2,FALSE))</f>
        <v>#REF!</v>
      </c>
      <c r="I4391" t="s">
        <v>23</v>
      </c>
      <c r="J4391" s="3" t="s">
        <v>11</v>
      </c>
      <c r="K4391" s="3" t="s">
        <v>9</v>
      </c>
      <c r="L4391" t="s">
        <v>11531</v>
      </c>
      <c r="M4391" t="s">
        <v>90</v>
      </c>
      <c r="O4391" s="6" t="s">
        <v>10769</v>
      </c>
      <c r="P4391" s="6" t="s">
        <v>7054</v>
      </c>
      <c r="Q4391" s="6" t="s">
        <v>90</v>
      </c>
      <c r="R4391" s="6" t="s">
        <v>7051</v>
      </c>
      <c r="S4391" s="6"/>
    </row>
    <row r="4392" spans="1:19" ht="15" hidden="1" customHeight="1" x14ac:dyDescent="0.25">
      <c r="A4392" t="s">
        <v>11651</v>
      </c>
      <c r="B4392" s="6" t="s">
        <v>11652</v>
      </c>
      <c r="G4392" s="9"/>
      <c r="H4392" s="3" t="e">
        <f>IF(I4392="",200,VLOOKUP(I4392,#REF!,2,FALSE))</f>
        <v>#REF!</v>
      </c>
      <c r="I4392" t="s">
        <v>23</v>
      </c>
      <c r="J4392" s="3" t="s">
        <v>11</v>
      </c>
      <c r="K4392" s="3" t="s">
        <v>9</v>
      </c>
      <c r="L4392" t="s">
        <v>11531</v>
      </c>
      <c r="M4392" t="s">
        <v>90</v>
      </c>
      <c r="O4392" s="6" t="s">
        <v>10769</v>
      </c>
      <c r="P4392" s="6" t="s">
        <v>7057</v>
      </c>
      <c r="Q4392" s="6" t="s">
        <v>90</v>
      </c>
      <c r="R4392" s="6" t="s">
        <v>7058</v>
      </c>
      <c r="S4392" s="6"/>
    </row>
    <row r="4393" spans="1:19" ht="15" hidden="1" customHeight="1" x14ac:dyDescent="0.25">
      <c r="A4393" t="s">
        <v>11653</v>
      </c>
      <c r="B4393" s="6" t="s">
        <v>11654</v>
      </c>
      <c r="G4393" s="9"/>
      <c r="H4393" s="3" t="e">
        <f>IF(I4393="",200,VLOOKUP(I4393,#REF!,2,FALSE))</f>
        <v>#REF!</v>
      </c>
      <c r="I4393" t="s">
        <v>23</v>
      </c>
      <c r="J4393" s="3" t="s">
        <v>11</v>
      </c>
      <c r="K4393" s="3" t="s">
        <v>9</v>
      </c>
      <c r="L4393" t="s">
        <v>11531</v>
      </c>
      <c r="M4393" t="s">
        <v>90</v>
      </c>
      <c r="O4393" s="6" t="s">
        <v>10769</v>
      </c>
      <c r="P4393" s="6" t="s">
        <v>7061</v>
      </c>
      <c r="Q4393" s="6" t="s">
        <v>90</v>
      </c>
      <c r="R4393" s="6" t="s">
        <v>7062</v>
      </c>
      <c r="S4393" s="6"/>
    </row>
    <row r="4394" spans="1:19" ht="15" hidden="1" customHeight="1" x14ac:dyDescent="0.25">
      <c r="A4394" t="s">
        <v>11655</v>
      </c>
      <c r="B4394" s="6" t="s">
        <v>11656</v>
      </c>
      <c r="G4394" s="9"/>
      <c r="H4394" s="3" t="e">
        <f>IF(I4394="",200,VLOOKUP(I4394,#REF!,2,FALSE))</f>
        <v>#REF!</v>
      </c>
      <c r="I4394" t="s">
        <v>23</v>
      </c>
      <c r="J4394" s="3" t="s">
        <v>11</v>
      </c>
      <c r="K4394" s="3" t="s">
        <v>9</v>
      </c>
      <c r="L4394" t="s">
        <v>11531</v>
      </c>
      <c r="M4394" t="s">
        <v>90</v>
      </c>
      <c r="N4394" s="6" t="s">
        <v>6997</v>
      </c>
      <c r="O4394" s="6" t="s">
        <v>10769</v>
      </c>
      <c r="P4394" s="6" t="s">
        <v>7065</v>
      </c>
      <c r="Q4394" s="6" t="s">
        <v>90</v>
      </c>
      <c r="R4394" s="6" t="s">
        <v>7066</v>
      </c>
      <c r="S4394" s="6"/>
    </row>
    <row r="4395" spans="1:19" ht="15" hidden="1" customHeight="1" x14ac:dyDescent="0.25">
      <c r="A4395" t="s">
        <v>11657</v>
      </c>
      <c r="B4395" s="6" t="s">
        <v>11658</v>
      </c>
      <c r="G4395" s="9"/>
      <c r="H4395" s="3" t="e">
        <f>IF(I4395="",200,VLOOKUP(I4395,#REF!,2,FALSE))</f>
        <v>#REF!</v>
      </c>
      <c r="I4395" t="s">
        <v>23</v>
      </c>
      <c r="J4395" s="3" t="s">
        <v>11</v>
      </c>
      <c r="K4395" s="3" t="s">
        <v>9</v>
      </c>
      <c r="L4395" t="s">
        <v>11531</v>
      </c>
      <c r="M4395" t="s">
        <v>90</v>
      </c>
      <c r="N4395" s="6" t="s">
        <v>7069</v>
      </c>
      <c r="O4395" s="6" t="s">
        <v>10769</v>
      </c>
      <c r="P4395" s="6" t="s">
        <v>7070</v>
      </c>
      <c r="Q4395" s="6" t="s">
        <v>90</v>
      </c>
      <c r="R4395" s="6" t="s">
        <v>7071</v>
      </c>
      <c r="S4395" s="6"/>
    </row>
    <row r="4396" spans="1:19" ht="15" hidden="1" customHeight="1" x14ac:dyDescent="0.25">
      <c r="A4396" t="s">
        <v>11659</v>
      </c>
      <c r="B4396" s="6" t="s">
        <v>11660</v>
      </c>
      <c r="G4396" s="9"/>
      <c r="H4396" s="3" t="e">
        <f>IF(I4396="",200,VLOOKUP(I4396,#REF!,2,FALSE))</f>
        <v>#REF!</v>
      </c>
      <c r="I4396" t="s">
        <v>23</v>
      </c>
      <c r="J4396" s="3" t="s">
        <v>11</v>
      </c>
      <c r="K4396" s="3" t="s">
        <v>9</v>
      </c>
      <c r="L4396" t="s">
        <v>11531</v>
      </c>
      <c r="M4396" t="s">
        <v>90</v>
      </c>
      <c r="N4396" s="6" t="s">
        <v>7074</v>
      </c>
      <c r="O4396" s="6" t="s">
        <v>10769</v>
      </c>
      <c r="P4396" s="6" t="s">
        <v>7075</v>
      </c>
      <c r="Q4396" s="6" t="s">
        <v>90</v>
      </c>
      <c r="R4396" s="6" t="s">
        <v>7076</v>
      </c>
      <c r="S4396" s="6"/>
    </row>
    <row r="4397" spans="1:19" ht="15" hidden="1" customHeight="1" x14ac:dyDescent="0.25">
      <c r="A4397" t="s">
        <v>11661</v>
      </c>
      <c r="B4397" s="6" t="s">
        <v>11662</v>
      </c>
      <c r="G4397" s="9"/>
      <c r="H4397" s="3" t="e">
        <f>IF(I4397="",200,VLOOKUP(I4397,#REF!,2,FALSE))</f>
        <v>#REF!</v>
      </c>
      <c r="I4397" t="s">
        <v>23</v>
      </c>
      <c r="J4397" s="3" t="s">
        <v>11</v>
      </c>
      <c r="K4397" s="3" t="s">
        <v>9</v>
      </c>
      <c r="L4397" t="s">
        <v>11531</v>
      </c>
      <c r="M4397" t="s">
        <v>90</v>
      </c>
      <c r="N4397" s="6" t="s">
        <v>7074</v>
      </c>
      <c r="O4397" s="6" t="s">
        <v>10769</v>
      </c>
      <c r="P4397" s="6" t="s">
        <v>7079</v>
      </c>
      <c r="Q4397" s="6" t="s">
        <v>90</v>
      </c>
      <c r="R4397" s="6" t="s">
        <v>7080</v>
      </c>
      <c r="S4397" s="6"/>
    </row>
    <row r="4398" spans="1:19" ht="15" hidden="1" customHeight="1" x14ac:dyDescent="0.25">
      <c r="A4398" t="s">
        <v>11663</v>
      </c>
      <c r="B4398" s="6" t="s">
        <v>11664</v>
      </c>
      <c r="G4398" s="9"/>
      <c r="H4398" s="3" t="e">
        <f>IF(I4398="",200,VLOOKUP(I4398,#REF!,2,FALSE))</f>
        <v>#REF!</v>
      </c>
      <c r="I4398" t="s">
        <v>23</v>
      </c>
      <c r="J4398" s="3" t="s">
        <v>11</v>
      </c>
      <c r="K4398" s="3" t="s">
        <v>9</v>
      </c>
      <c r="L4398" t="s">
        <v>11531</v>
      </c>
      <c r="M4398" t="s">
        <v>90</v>
      </c>
      <c r="N4398" s="6" t="s">
        <v>7074</v>
      </c>
      <c r="O4398" s="6" t="s">
        <v>10769</v>
      </c>
      <c r="P4398" s="6" t="s">
        <v>7083</v>
      </c>
      <c r="Q4398" s="6" t="s">
        <v>90</v>
      </c>
      <c r="R4398" s="6" t="s">
        <v>7084</v>
      </c>
      <c r="S4398" s="6"/>
    </row>
    <row r="4399" spans="1:19" ht="15" hidden="1" customHeight="1" x14ac:dyDescent="0.25">
      <c r="A4399" t="s">
        <v>11665</v>
      </c>
      <c r="B4399" s="6" t="s">
        <v>11666</v>
      </c>
      <c r="G4399" s="9"/>
      <c r="H4399" s="3" t="e">
        <f>IF(I4399="",200,VLOOKUP(I4399,#REF!,2,FALSE))</f>
        <v>#REF!</v>
      </c>
      <c r="I4399" t="s">
        <v>23</v>
      </c>
      <c r="J4399" s="3" t="s">
        <v>11</v>
      </c>
      <c r="K4399" s="3" t="s">
        <v>9</v>
      </c>
      <c r="L4399" t="s">
        <v>11531</v>
      </c>
      <c r="M4399" t="s">
        <v>90</v>
      </c>
      <c r="N4399" s="6" t="s">
        <v>7087</v>
      </c>
      <c r="O4399" s="6" t="s">
        <v>10769</v>
      </c>
      <c r="P4399" s="6" t="s">
        <v>6989</v>
      </c>
      <c r="Q4399" s="6" t="s">
        <v>90</v>
      </c>
      <c r="R4399" s="6" t="s">
        <v>10829</v>
      </c>
      <c r="S4399" s="6"/>
    </row>
    <row r="4400" spans="1:19" ht="15" hidden="1" customHeight="1" x14ac:dyDescent="0.25">
      <c r="A4400" t="s">
        <v>11667</v>
      </c>
      <c r="B4400" s="6" t="s">
        <v>11668</v>
      </c>
      <c r="G4400" s="9"/>
      <c r="H4400" s="3" t="e">
        <f>IF(I4400="",200,VLOOKUP(I4400,#REF!,2,FALSE))</f>
        <v>#REF!</v>
      </c>
      <c r="I4400" t="s">
        <v>23</v>
      </c>
      <c r="J4400" s="3" t="s">
        <v>11</v>
      </c>
      <c r="K4400" s="3" t="s">
        <v>9</v>
      </c>
      <c r="L4400" t="s">
        <v>11531</v>
      </c>
      <c r="M4400" t="s">
        <v>90</v>
      </c>
      <c r="N4400" s="6" t="s">
        <v>7091</v>
      </c>
      <c r="O4400" s="6" t="s">
        <v>10769</v>
      </c>
      <c r="P4400" s="6" t="s">
        <v>6989</v>
      </c>
      <c r="Q4400" s="6" t="s">
        <v>90</v>
      </c>
      <c r="R4400" s="6" t="s">
        <v>10832</v>
      </c>
      <c r="S4400" s="6"/>
    </row>
    <row r="4401" spans="1:19" ht="15" hidden="1" customHeight="1" x14ac:dyDescent="0.25">
      <c r="A4401" t="s">
        <v>11669</v>
      </c>
      <c r="B4401" s="6" t="s">
        <v>11670</v>
      </c>
      <c r="G4401" s="9"/>
      <c r="H4401" s="3" t="e">
        <f>IF(I4401="",200,VLOOKUP(I4401,#REF!,2,FALSE))</f>
        <v>#REF!</v>
      </c>
      <c r="I4401" t="s">
        <v>23</v>
      </c>
      <c r="J4401" s="3" t="s">
        <v>11</v>
      </c>
      <c r="K4401" s="3" t="s">
        <v>9</v>
      </c>
      <c r="L4401" t="s">
        <v>11531</v>
      </c>
      <c r="M4401" t="s">
        <v>90</v>
      </c>
      <c r="N4401" s="6" t="s">
        <v>7095</v>
      </c>
      <c r="O4401" s="6" t="s">
        <v>10769</v>
      </c>
      <c r="P4401" s="6" t="s">
        <v>7096</v>
      </c>
      <c r="Q4401" s="6" t="s">
        <v>90</v>
      </c>
      <c r="R4401" s="6" t="s">
        <v>7097</v>
      </c>
      <c r="S4401" s="6"/>
    </row>
    <row r="4402" spans="1:19" ht="15" hidden="1" customHeight="1" x14ac:dyDescent="0.25">
      <c r="A4402" t="s">
        <v>11671</v>
      </c>
      <c r="B4402" s="6" t="s">
        <v>11672</v>
      </c>
      <c r="G4402" s="9"/>
      <c r="H4402" s="3" t="e">
        <f>IF(I4402="",200,VLOOKUP(I4402,#REF!,2,FALSE))</f>
        <v>#REF!</v>
      </c>
      <c r="I4402" t="s">
        <v>23</v>
      </c>
      <c r="J4402" s="3" t="s">
        <v>11</v>
      </c>
      <c r="K4402" s="3" t="s">
        <v>9</v>
      </c>
      <c r="L4402" t="s">
        <v>11531</v>
      </c>
      <c r="M4402" t="s">
        <v>90</v>
      </c>
      <c r="O4402" s="6" t="s">
        <v>10769</v>
      </c>
      <c r="P4402" s="6" t="s">
        <v>7100</v>
      </c>
      <c r="Q4402" s="6" t="s">
        <v>90</v>
      </c>
      <c r="R4402" s="6" t="s">
        <v>7101</v>
      </c>
      <c r="S4402" s="6"/>
    </row>
    <row r="4403" spans="1:19" ht="15" hidden="1" customHeight="1" x14ac:dyDescent="0.25">
      <c r="A4403" t="s">
        <v>11673</v>
      </c>
      <c r="B4403" s="6" t="s">
        <v>11674</v>
      </c>
      <c r="H4403" s="3" t="e">
        <f>IF(I4403="",200,VLOOKUP(I4403,#REF!,2,FALSE))</f>
        <v>#REF!</v>
      </c>
      <c r="I4403" t="s">
        <v>23</v>
      </c>
      <c r="J4403" s="3" t="s">
        <v>85</v>
      </c>
      <c r="K4403" s="3" t="s">
        <v>9</v>
      </c>
      <c r="L4403" t="s">
        <v>11573</v>
      </c>
      <c r="M4403" t="s">
        <v>90</v>
      </c>
      <c r="O4403" s="6" t="s">
        <v>10769</v>
      </c>
      <c r="P4403" s="6" t="s">
        <v>6984</v>
      </c>
      <c r="Q4403" s="6" t="s">
        <v>90</v>
      </c>
      <c r="R4403" s="6" t="s">
        <v>6985</v>
      </c>
      <c r="S4403" s="6"/>
    </row>
    <row r="4404" spans="1:19" ht="15" hidden="1" customHeight="1" x14ac:dyDescent="0.25">
      <c r="A4404" t="s">
        <v>11675</v>
      </c>
      <c r="B4404" s="6" t="s">
        <v>11676</v>
      </c>
      <c r="H4404" s="3" t="e">
        <f>IF(I4404="",200,VLOOKUP(I4404,#REF!,2,FALSE))</f>
        <v>#REF!</v>
      </c>
      <c r="I4404" t="s">
        <v>23</v>
      </c>
      <c r="J4404" s="3" t="s">
        <v>85</v>
      </c>
      <c r="K4404" s="3" t="s">
        <v>9</v>
      </c>
      <c r="L4404" t="s">
        <v>11573</v>
      </c>
      <c r="M4404" t="s">
        <v>90</v>
      </c>
      <c r="N4404" s="6" t="s">
        <v>6988</v>
      </c>
      <c r="O4404" s="6" t="s">
        <v>10769</v>
      </c>
      <c r="P4404" s="6" t="s">
        <v>6989</v>
      </c>
      <c r="Q4404" s="6" t="s">
        <v>90</v>
      </c>
      <c r="R4404" s="6" t="s">
        <v>6990</v>
      </c>
      <c r="S4404" s="6"/>
    </row>
    <row r="4405" spans="1:19" ht="15" hidden="1" customHeight="1" x14ac:dyDescent="0.25">
      <c r="A4405" t="s">
        <v>11677</v>
      </c>
      <c r="B4405" s="6" t="s">
        <v>11678</v>
      </c>
      <c r="H4405" s="3" t="e">
        <f>IF(I4405="",200,VLOOKUP(I4405,#REF!,2,FALSE))</f>
        <v>#REF!</v>
      </c>
      <c r="I4405" t="s">
        <v>23</v>
      </c>
      <c r="J4405" s="3" t="s">
        <v>85</v>
      </c>
      <c r="K4405" s="3" t="s">
        <v>9</v>
      </c>
      <c r="L4405" t="s">
        <v>11573</v>
      </c>
      <c r="M4405" t="s">
        <v>90</v>
      </c>
      <c r="O4405" s="6" t="s">
        <v>10769</v>
      </c>
      <c r="P4405" s="6" t="s">
        <v>6993</v>
      </c>
      <c r="Q4405" s="6" t="s">
        <v>90</v>
      </c>
      <c r="R4405" s="6" t="s">
        <v>6994</v>
      </c>
      <c r="S4405" s="6"/>
    </row>
    <row r="4406" spans="1:19" ht="15" hidden="1" customHeight="1" x14ac:dyDescent="0.25">
      <c r="A4406" t="s">
        <v>11679</v>
      </c>
      <c r="B4406" s="6" t="s">
        <v>11680</v>
      </c>
      <c r="H4406" s="3" t="e">
        <f>IF(I4406="",200,VLOOKUP(I4406,#REF!,2,FALSE))</f>
        <v>#REF!</v>
      </c>
      <c r="I4406" t="s">
        <v>23</v>
      </c>
      <c r="J4406" s="3" t="s">
        <v>85</v>
      </c>
      <c r="K4406" s="3" t="s">
        <v>9</v>
      </c>
      <c r="L4406" t="s">
        <v>11573</v>
      </c>
      <c r="M4406" t="s">
        <v>90</v>
      </c>
      <c r="N4406" s="6" t="s">
        <v>6997</v>
      </c>
      <c r="O4406" s="6" t="s">
        <v>10769</v>
      </c>
      <c r="P4406" s="6" t="s">
        <v>6998</v>
      </c>
      <c r="Q4406" s="6" t="s">
        <v>90</v>
      </c>
      <c r="R4406" s="6" t="s">
        <v>6999</v>
      </c>
      <c r="S4406" s="6"/>
    </row>
    <row r="4407" spans="1:19" ht="15" hidden="1" customHeight="1" x14ac:dyDescent="0.25">
      <c r="A4407" t="s">
        <v>11681</v>
      </c>
      <c r="B4407" s="6" t="s">
        <v>11682</v>
      </c>
      <c r="H4407" s="3" t="e">
        <f>IF(I4407="",200,VLOOKUP(I4407,#REF!,2,FALSE))</f>
        <v>#REF!</v>
      </c>
      <c r="I4407" t="s">
        <v>23</v>
      </c>
      <c r="J4407" s="3" t="s">
        <v>85</v>
      </c>
      <c r="K4407" s="3" t="s">
        <v>9</v>
      </c>
      <c r="L4407" t="s">
        <v>11573</v>
      </c>
      <c r="M4407" t="s">
        <v>90</v>
      </c>
      <c r="N4407" s="6" t="s">
        <v>7002</v>
      </c>
      <c r="O4407" s="6" t="s">
        <v>10769</v>
      </c>
      <c r="P4407" s="6" t="s">
        <v>7003</v>
      </c>
      <c r="Q4407" s="6" t="s">
        <v>90</v>
      </c>
      <c r="R4407" s="6" t="s">
        <v>7004</v>
      </c>
      <c r="S4407" s="6"/>
    </row>
    <row r="4408" spans="1:19" ht="15" hidden="1" customHeight="1" x14ac:dyDescent="0.25">
      <c r="A4408" t="s">
        <v>11683</v>
      </c>
      <c r="B4408" s="6" t="s">
        <v>11684</v>
      </c>
      <c r="H4408" s="3" t="e">
        <f>IF(I4408="",200,VLOOKUP(I4408,#REF!,2,FALSE))</f>
        <v>#REF!</v>
      </c>
      <c r="I4408" t="s">
        <v>23</v>
      </c>
      <c r="J4408" s="3" t="s">
        <v>85</v>
      </c>
      <c r="K4408" s="3" t="s">
        <v>9</v>
      </c>
      <c r="L4408" t="s">
        <v>11573</v>
      </c>
      <c r="M4408" t="s">
        <v>90</v>
      </c>
      <c r="N4408" s="6" t="s">
        <v>7007</v>
      </c>
      <c r="O4408" s="6" t="s">
        <v>10769</v>
      </c>
      <c r="P4408" s="6" t="s">
        <v>7008</v>
      </c>
      <c r="Q4408" s="6" t="s">
        <v>90</v>
      </c>
      <c r="R4408" s="6" t="s">
        <v>7009</v>
      </c>
      <c r="S4408" s="6"/>
    </row>
    <row r="4409" spans="1:19" ht="15" hidden="1" customHeight="1" x14ac:dyDescent="0.25">
      <c r="A4409" t="s">
        <v>11685</v>
      </c>
      <c r="B4409" s="6" t="s">
        <v>11686</v>
      </c>
      <c r="H4409" s="3" t="e">
        <f>IF(I4409="",200,VLOOKUP(I4409,#REF!,2,FALSE))</f>
        <v>#REF!</v>
      </c>
      <c r="I4409" t="s">
        <v>23</v>
      </c>
      <c r="J4409" s="3" t="s">
        <v>85</v>
      </c>
      <c r="K4409" s="3" t="s">
        <v>9</v>
      </c>
      <c r="L4409" t="s">
        <v>11573</v>
      </c>
      <c r="M4409" t="s">
        <v>90</v>
      </c>
      <c r="N4409" s="6" t="s">
        <v>7012</v>
      </c>
      <c r="O4409" s="6" t="s">
        <v>10769</v>
      </c>
      <c r="P4409" s="6" t="s">
        <v>7013</v>
      </c>
      <c r="Q4409" s="6" t="s">
        <v>90</v>
      </c>
      <c r="R4409" s="6" t="s">
        <v>7014</v>
      </c>
      <c r="S4409" s="6"/>
    </row>
    <row r="4410" spans="1:19" ht="15" hidden="1" customHeight="1" x14ac:dyDescent="0.25">
      <c r="A4410" t="s">
        <v>11687</v>
      </c>
      <c r="B4410" s="6" t="s">
        <v>11688</v>
      </c>
      <c r="H4410" s="3" t="e">
        <f>IF(I4410="",200,VLOOKUP(I4410,#REF!,2,FALSE))</f>
        <v>#REF!</v>
      </c>
      <c r="I4410" t="s">
        <v>23</v>
      </c>
      <c r="J4410" s="3" t="s">
        <v>85</v>
      </c>
      <c r="K4410" s="3" t="s">
        <v>9</v>
      </c>
      <c r="L4410" t="s">
        <v>11573</v>
      </c>
      <c r="M4410" t="s">
        <v>90</v>
      </c>
      <c r="N4410" s="6" t="s">
        <v>7017</v>
      </c>
      <c r="O4410" s="6" t="s">
        <v>10769</v>
      </c>
      <c r="P4410" s="6" t="s">
        <v>7018</v>
      </c>
      <c r="Q4410" s="6" t="s">
        <v>90</v>
      </c>
      <c r="R4410" s="6" t="s">
        <v>7019</v>
      </c>
      <c r="S4410" s="6"/>
    </row>
    <row r="4411" spans="1:19" ht="15" hidden="1" customHeight="1" x14ac:dyDescent="0.25">
      <c r="A4411" t="s">
        <v>11689</v>
      </c>
      <c r="B4411" s="6" t="s">
        <v>11690</v>
      </c>
      <c r="H4411" s="3" t="e">
        <f>IF(I4411="",200,VLOOKUP(I4411,#REF!,2,FALSE))</f>
        <v>#REF!</v>
      </c>
      <c r="I4411" t="s">
        <v>23</v>
      </c>
      <c r="J4411" s="3" t="s">
        <v>85</v>
      </c>
      <c r="K4411" s="3" t="s">
        <v>9</v>
      </c>
      <c r="L4411" t="s">
        <v>11573</v>
      </c>
      <c r="M4411" t="s">
        <v>90</v>
      </c>
      <c r="N4411" s="6" t="s">
        <v>7119</v>
      </c>
      <c r="O4411" s="6" t="s">
        <v>10769</v>
      </c>
      <c r="P4411" s="6" t="s">
        <v>7018</v>
      </c>
      <c r="Q4411" s="6" t="s">
        <v>90</v>
      </c>
      <c r="R4411" s="6" t="s">
        <v>7120</v>
      </c>
      <c r="S4411" s="6"/>
    </row>
    <row r="4412" spans="1:19" ht="15" hidden="1" customHeight="1" x14ac:dyDescent="0.25">
      <c r="A4412" t="s">
        <v>11691</v>
      </c>
      <c r="B4412" s="6" t="s">
        <v>11692</v>
      </c>
      <c r="H4412" s="3" t="e">
        <f>IF(I4412="",200,VLOOKUP(I4412,#REF!,2,FALSE))</f>
        <v>#REF!</v>
      </c>
      <c r="I4412" t="s">
        <v>23</v>
      </c>
      <c r="J4412" s="3" t="s">
        <v>85</v>
      </c>
      <c r="K4412" s="3" t="s">
        <v>9</v>
      </c>
      <c r="L4412" t="s">
        <v>11573</v>
      </c>
      <c r="M4412" t="s">
        <v>90</v>
      </c>
      <c r="N4412" s="6" t="s">
        <v>11630</v>
      </c>
      <c r="O4412" s="6" t="s">
        <v>10769</v>
      </c>
      <c r="P4412" s="6" t="s">
        <v>7018</v>
      </c>
      <c r="Q4412" s="6" t="s">
        <v>90</v>
      </c>
      <c r="R4412" s="6" t="s">
        <v>7120</v>
      </c>
      <c r="S4412" s="6"/>
    </row>
    <row r="4413" spans="1:19" ht="15" hidden="1" customHeight="1" x14ac:dyDescent="0.25">
      <c r="A4413" t="s">
        <v>11693</v>
      </c>
      <c r="B4413" s="6" t="s">
        <v>11694</v>
      </c>
      <c r="H4413" s="3" t="e">
        <f>IF(I4413="",200,VLOOKUP(I4413,#REF!,2,FALSE))</f>
        <v>#REF!</v>
      </c>
      <c r="I4413" t="s">
        <v>23</v>
      </c>
      <c r="J4413" s="3" t="s">
        <v>85</v>
      </c>
      <c r="K4413" s="3" t="s">
        <v>9</v>
      </c>
      <c r="L4413" t="s">
        <v>11573</v>
      </c>
      <c r="M4413" t="s">
        <v>90</v>
      </c>
      <c r="N4413" s="6" t="s">
        <v>7017</v>
      </c>
      <c r="O4413" s="6" t="s">
        <v>10769</v>
      </c>
      <c r="P4413" s="6" t="s">
        <v>7018</v>
      </c>
      <c r="Q4413" s="6" t="s">
        <v>90</v>
      </c>
      <c r="R4413" s="6" t="s">
        <v>7022</v>
      </c>
      <c r="S4413" s="6"/>
    </row>
    <row r="4414" spans="1:19" ht="15" hidden="1" customHeight="1" x14ac:dyDescent="0.25">
      <c r="A4414" t="s">
        <v>11695</v>
      </c>
      <c r="B4414" s="6" t="s">
        <v>11696</v>
      </c>
      <c r="H4414" s="3" t="e">
        <f>IF(I4414="",200,VLOOKUP(I4414,#REF!,2,FALSE))</f>
        <v>#REF!</v>
      </c>
      <c r="I4414" t="s">
        <v>23</v>
      </c>
      <c r="J4414" s="3" t="s">
        <v>85</v>
      </c>
      <c r="K4414" s="3" t="s">
        <v>9</v>
      </c>
      <c r="L4414" t="s">
        <v>11573</v>
      </c>
      <c r="M4414" t="s">
        <v>90</v>
      </c>
      <c r="N4414" s="6" t="s">
        <v>7119</v>
      </c>
      <c r="O4414" s="6" t="s">
        <v>10769</v>
      </c>
      <c r="P4414" s="6" t="s">
        <v>7018</v>
      </c>
      <c r="Q4414" s="6" t="s">
        <v>90</v>
      </c>
      <c r="R4414" s="6" t="s">
        <v>7123</v>
      </c>
      <c r="S4414" s="6"/>
    </row>
    <row r="4415" spans="1:19" ht="15" hidden="1" customHeight="1" x14ac:dyDescent="0.25">
      <c r="A4415" t="s">
        <v>11697</v>
      </c>
      <c r="B4415" s="6" t="s">
        <v>11698</v>
      </c>
      <c r="H4415" s="3" t="e">
        <f>IF(I4415="",200,VLOOKUP(I4415,#REF!,2,FALSE))</f>
        <v>#REF!</v>
      </c>
      <c r="I4415" t="s">
        <v>23</v>
      </c>
      <c r="J4415" s="3" t="s">
        <v>85</v>
      </c>
      <c r="K4415" s="3" t="s">
        <v>9</v>
      </c>
      <c r="L4415" t="s">
        <v>11573</v>
      </c>
      <c r="M4415" t="s">
        <v>90</v>
      </c>
      <c r="N4415" s="6" t="s">
        <v>11630</v>
      </c>
      <c r="O4415" s="6" t="s">
        <v>10769</v>
      </c>
      <c r="P4415" s="6" t="s">
        <v>7018</v>
      </c>
      <c r="Q4415" s="6" t="s">
        <v>90</v>
      </c>
      <c r="R4415" s="6" t="s">
        <v>10794</v>
      </c>
      <c r="S4415" s="6"/>
    </row>
    <row r="4416" spans="1:19" ht="15" hidden="1" customHeight="1" x14ac:dyDescent="0.25">
      <c r="A4416" t="s">
        <v>11699</v>
      </c>
      <c r="B4416" s="6" t="s">
        <v>11700</v>
      </c>
      <c r="H4416" s="3" t="e">
        <f>IF(I4416="",200,VLOOKUP(I4416,#REF!,2,FALSE))</f>
        <v>#REF!</v>
      </c>
      <c r="I4416" t="s">
        <v>23</v>
      </c>
      <c r="J4416" s="3" t="s">
        <v>85</v>
      </c>
      <c r="K4416" s="3" t="s">
        <v>9</v>
      </c>
      <c r="L4416" t="s">
        <v>11573</v>
      </c>
      <c r="M4416" t="s">
        <v>90</v>
      </c>
      <c r="N4416" s="6" t="s">
        <v>7025</v>
      </c>
      <c r="O4416" s="6" t="s">
        <v>10769</v>
      </c>
      <c r="P4416" s="6" t="s">
        <v>7026</v>
      </c>
      <c r="Q4416" s="6" t="s">
        <v>90</v>
      </c>
      <c r="R4416" s="6" t="s">
        <v>7027</v>
      </c>
      <c r="S4416" s="6"/>
    </row>
    <row r="4417" spans="1:19" ht="15" hidden="1" customHeight="1" x14ac:dyDescent="0.25">
      <c r="A4417" t="s">
        <v>11701</v>
      </c>
      <c r="B4417" s="6" t="s">
        <v>11702</v>
      </c>
      <c r="H4417" s="3" t="e">
        <f>IF(I4417="",200,VLOOKUP(I4417,#REF!,2,FALSE))</f>
        <v>#REF!</v>
      </c>
      <c r="I4417" t="s">
        <v>23</v>
      </c>
      <c r="J4417" s="3" t="s">
        <v>85</v>
      </c>
      <c r="K4417" s="3" t="s">
        <v>9</v>
      </c>
      <c r="L4417" t="s">
        <v>11573</v>
      </c>
      <c r="M4417" t="s">
        <v>90</v>
      </c>
      <c r="N4417" s="6" t="s">
        <v>7030</v>
      </c>
      <c r="O4417" s="6" t="s">
        <v>10769</v>
      </c>
      <c r="P4417" s="6" t="s">
        <v>7031</v>
      </c>
      <c r="Q4417" s="6" t="s">
        <v>90</v>
      </c>
      <c r="R4417" s="6" t="s">
        <v>7032</v>
      </c>
      <c r="S4417" s="6"/>
    </row>
    <row r="4418" spans="1:19" ht="15" hidden="1" customHeight="1" x14ac:dyDescent="0.25">
      <c r="A4418" t="s">
        <v>11703</v>
      </c>
      <c r="B4418" s="6" t="s">
        <v>11704</v>
      </c>
      <c r="H4418" s="3" t="e">
        <f>IF(I4418="",200,VLOOKUP(I4418,#REF!,2,FALSE))</f>
        <v>#REF!</v>
      </c>
      <c r="I4418" t="s">
        <v>23</v>
      </c>
      <c r="J4418" s="3" t="s">
        <v>85</v>
      </c>
      <c r="K4418" s="3" t="s">
        <v>9</v>
      </c>
      <c r="L4418" t="s">
        <v>11573</v>
      </c>
      <c r="M4418" t="s">
        <v>90</v>
      </c>
      <c r="N4418" s="6" t="s">
        <v>7035</v>
      </c>
      <c r="O4418" s="6" t="s">
        <v>10769</v>
      </c>
      <c r="P4418" s="6" t="s">
        <v>7036</v>
      </c>
      <c r="Q4418" s="6" t="s">
        <v>90</v>
      </c>
      <c r="R4418" s="6" t="s">
        <v>7037</v>
      </c>
      <c r="S4418" s="6"/>
    </row>
    <row r="4419" spans="1:19" ht="15" hidden="1" customHeight="1" x14ac:dyDescent="0.25">
      <c r="A4419" t="s">
        <v>11705</v>
      </c>
      <c r="B4419" s="6" t="s">
        <v>11706</v>
      </c>
      <c r="H4419" s="3" t="e">
        <f>IF(I4419="",200,VLOOKUP(I4419,#REF!,2,FALSE))</f>
        <v>#REF!</v>
      </c>
      <c r="I4419" t="s">
        <v>23</v>
      </c>
      <c r="J4419" s="3" t="s">
        <v>85</v>
      </c>
      <c r="K4419" s="3" t="s">
        <v>9</v>
      </c>
      <c r="L4419" t="s">
        <v>11573</v>
      </c>
      <c r="M4419" t="s">
        <v>90</v>
      </c>
      <c r="N4419" s="6" t="s">
        <v>7040</v>
      </c>
      <c r="O4419" s="6" t="s">
        <v>10769</v>
      </c>
      <c r="P4419" s="6" t="s">
        <v>7041</v>
      </c>
      <c r="Q4419" s="6" t="s">
        <v>90</v>
      </c>
      <c r="R4419" s="6" t="s">
        <v>7042</v>
      </c>
      <c r="S4419" s="6"/>
    </row>
    <row r="4420" spans="1:19" ht="15" hidden="1" customHeight="1" x14ac:dyDescent="0.25">
      <c r="A4420" t="s">
        <v>11707</v>
      </c>
      <c r="B4420" s="6" t="s">
        <v>11708</v>
      </c>
      <c r="H4420" s="3" t="e">
        <f>IF(I4420="",200,VLOOKUP(I4420,#REF!,2,FALSE))</f>
        <v>#REF!</v>
      </c>
      <c r="I4420" t="s">
        <v>23</v>
      </c>
      <c r="J4420" s="3" t="s">
        <v>85</v>
      </c>
      <c r="K4420" s="3" t="s">
        <v>9</v>
      </c>
      <c r="L4420" t="s">
        <v>11573</v>
      </c>
      <c r="M4420" t="s">
        <v>90</v>
      </c>
      <c r="N4420" s="6" t="s">
        <v>7045</v>
      </c>
      <c r="O4420" s="6" t="s">
        <v>10769</v>
      </c>
      <c r="P4420" s="6" t="s">
        <v>7046</v>
      </c>
      <c r="Q4420" s="6" t="s">
        <v>90</v>
      </c>
      <c r="R4420" s="6" t="s">
        <v>7047</v>
      </c>
      <c r="S4420" s="6"/>
    </row>
    <row r="4421" spans="1:19" ht="15" hidden="1" customHeight="1" x14ac:dyDescent="0.25">
      <c r="A4421" t="s">
        <v>11709</v>
      </c>
      <c r="B4421" s="6" t="s">
        <v>11710</v>
      </c>
      <c r="H4421" s="3" t="e">
        <f>IF(I4421="",200,VLOOKUP(I4421,#REF!,2,FALSE))</f>
        <v>#REF!</v>
      </c>
      <c r="I4421" t="s">
        <v>23</v>
      </c>
      <c r="J4421" s="3" t="s">
        <v>85</v>
      </c>
      <c r="K4421" s="3" t="s">
        <v>9</v>
      </c>
      <c r="L4421" t="s">
        <v>11573</v>
      </c>
      <c r="M4421" t="s">
        <v>90</v>
      </c>
      <c r="O4421" s="6" t="s">
        <v>10769</v>
      </c>
      <c r="P4421" s="6" t="s">
        <v>7050</v>
      </c>
      <c r="Q4421" s="6" t="s">
        <v>90</v>
      </c>
      <c r="R4421" s="6" t="s">
        <v>7051</v>
      </c>
      <c r="S4421" s="6"/>
    </row>
    <row r="4422" spans="1:19" ht="15" hidden="1" customHeight="1" x14ac:dyDescent="0.25">
      <c r="A4422" t="s">
        <v>11711</v>
      </c>
      <c r="B4422" s="6" t="s">
        <v>11712</v>
      </c>
      <c r="H4422" s="3" t="e">
        <f>IF(I4422="",200,VLOOKUP(I4422,#REF!,2,FALSE))</f>
        <v>#REF!</v>
      </c>
      <c r="I4422" t="s">
        <v>23</v>
      </c>
      <c r="J4422" s="3" t="s">
        <v>85</v>
      </c>
      <c r="K4422" s="3" t="s">
        <v>9</v>
      </c>
      <c r="L4422" t="s">
        <v>11573</v>
      </c>
      <c r="M4422" t="s">
        <v>90</v>
      </c>
      <c r="O4422" s="6" t="s">
        <v>10769</v>
      </c>
      <c r="P4422" s="6" t="s">
        <v>7054</v>
      </c>
      <c r="Q4422" s="6" t="s">
        <v>90</v>
      </c>
      <c r="R4422" s="6" t="s">
        <v>7051</v>
      </c>
      <c r="S4422" s="6"/>
    </row>
    <row r="4423" spans="1:19" ht="15" hidden="1" customHeight="1" x14ac:dyDescent="0.25">
      <c r="A4423" t="s">
        <v>11713</v>
      </c>
      <c r="B4423" s="6" t="s">
        <v>11714</v>
      </c>
      <c r="H4423" s="3" t="e">
        <f>IF(I4423="",200,VLOOKUP(I4423,#REF!,2,FALSE))</f>
        <v>#REF!</v>
      </c>
      <c r="I4423" t="s">
        <v>23</v>
      </c>
      <c r="J4423" s="3" t="s">
        <v>85</v>
      </c>
      <c r="K4423" s="3" t="s">
        <v>9</v>
      </c>
      <c r="L4423" t="s">
        <v>11573</v>
      </c>
      <c r="M4423" t="s">
        <v>90</v>
      </c>
      <c r="O4423" s="6" t="s">
        <v>10769</v>
      </c>
      <c r="P4423" s="6" t="s">
        <v>7057</v>
      </c>
      <c r="Q4423" s="6" t="s">
        <v>90</v>
      </c>
      <c r="R4423" s="6" t="s">
        <v>7058</v>
      </c>
      <c r="S4423" s="6"/>
    </row>
    <row r="4424" spans="1:19" ht="15" hidden="1" customHeight="1" x14ac:dyDescent="0.25">
      <c r="A4424" t="s">
        <v>11715</v>
      </c>
      <c r="B4424" s="6" t="s">
        <v>11716</v>
      </c>
      <c r="H4424" s="3" t="e">
        <f>IF(I4424="",200,VLOOKUP(I4424,#REF!,2,FALSE))</f>
        <v>#REF!</v>
      </c>
      <c r="I4424" t="s">
        <v>23</v>
      </c>
      <c r="J4424" s="3" t="s">
        <v>85</v>
      </c>
      <c r="K4424" s="3" t="s">
        <v>9</v>
      </c>
      <c r="L4424" t="s">
        <v>11573</v>
      </c>
      <c r="M4424" t="s">
        <v>90</v>
      </c>
      <c r="O4424" s="6" t="s">
        <v>10769</v>
      </c>
      <c r="P4424" s="6" t="s">
        <v>7061</v>
      </c>
      <c r="Q4424" s="6" t="s">
        <v>90</v>
      </c>
      <c r="R4424" s="6" t="s">
        <v>7062</v>
      </c>
      <c r="S4424" s="6"/>
    </row>
    <row r="4425" spans="1:19" ht="15" hidden="1" customHeight="1" x14ac:dyDescent="0.25">
      <c r="A4425" t="s">
        <v>11717</v>
      </c>
      <c r="B4425" s="6" t="s">
        <v>11718</v>
      </c>
      <c r="H4425" s="3" t="e">
        <f>IF(I4425="",200,VLOOKUP(I4425,#REF!,2,FALSE))</f>
        <v>#REF!</v>
      </c>
      <c r="I4425" t="s">
        <v>23</v>
      </c>
      <c r="J4425" s="3" t="s">
        <v>85</v>
      </c>
      <c r="K4425" s="3" t="s">
        <v>9</v>
      </c>
      <c r="L4425" t="s">
        <v>11573</v>
      </c>
      <c r="M4425" t="s">
        <v>90</v>
      </c>
      <c r="N4425" s="6" t="s">
        <v>6997</v>
      </c>
      <c r="O4425" s="6" t="s">
        <v>10769</v>
      </c>
      <c r="P4425" s="6" t="s">
        <v>7065</v>
      </c>
      <c r="Q4425" s="6" t="s">
        <v>90</v>
      </c>
      <c r="R4425" s="6" t="s">
        <v>7066</v>
      </c>
      <c r="S4425" s="6"/>
    </row>
    <row r="4426" spans="1:19" ht="15" hidden="1" customHeight="1" x14ac:dyDescent="0.25">
      <c r="A4426" t="s">
        <v>11719</v>
      </c>
      <c r="B4426" s="6" t="s">
        <v>11720</v>
      </c>
      <c r="H4426" s="3" t="e">
        <f>IF(I4426="",200,VLOOKUP(I4426,#REF!,2,FALSE))</f>
        <v>#REF!</v>
      </c>
      <c r="I4426" t="s">
        <v>23</v>
      </c>
      <c r="J4426" s="3" t="s">
        <v>85</v>
      </c>
      <c r="K4426" s="3" t="s">
        <v>9</v>
      </c>
      <c r="L4426" t="s">
        <v>11573</v>
      </c>
      <c r="M4426" t="s">
        <v>90</v>
      </c>
      <c r="N4426" s="6" t="s">
        <v>7069</v>
      </c>
      <c r="O4426" s="6" t="s">
        <v>10769</v>
      </c>
      <c r="P4426" s="6" t="s">
        <v>7070</v>
      </c>
      <c r="Q4426" s="6" t="s">
        <v>90</v>
      </c>
      <c r="R4426" s="6" t="s">
        <v>7071</v>
      </c>
      <c r="S4426" s="6"/>
    </row>
    <row r="4427" spans="1:19" ht="15" hidden="1" customHeight="1" x14ac:dyDescent="0.25">
      <c r="A4427" t="s">
        <v>11721</v>
      </c>
      <c r="B4427" s="6" t="s">
        <v>11722</v>
      </c>
      <c r="H4427" s="3" t="e">
        <f>IF(I4427="",200,VLOOKUP(I4427,#REF!,2,FALSE))</f>
        <v>#REF!</v>
      </c>
      <c r="I4427" t="s">
        <v>23</v>
      </c>
      <c r="J4427" s="3" t="s">
        <v>85</v>
      </c>
      <c r="K4427" s="3" t="s">
        <v>9</v>
      </c>
      <c r="L4427" t="s">
        <v>11573</v>
      </c>
      <c r="M4427" t="s">
        <v>90</v>
      </c>
      <c r="N4427" s="6" t="s">
        <v>7074</v>
      </c>
      <c r="O4427" s="6" t="s">
        <v>10769</v>
      </c>
      <c r="P4427" s="6" t="s">
        <v>7075</v>
      </c>
      <c r="Q4427" s="6" t="s">
        <v>90</v>
      </c>
      <c r="R4427" s="6" t="s">
        <v>7076</v>
      </c>
      <c r="S4427" s="6"/>
    </row>
    <row r="4428" spans="1:19" ht="14.25" hidden="1" customHeight="1" x14ac:dyDescent="0.25">
      <c r="A4428" t="s">
        <v>11723</v>
      </c>
      <c r="B4428" s="6" t="s">
        <v>11724</v>
      </c>
      <c r="H4428" s="3" t="e">
        <f>IF(I4428="",200,VLOOKUP(I4428,#REF!,2,FALSE))</f>
        <v>#REF!</v>
      </c>
      <c r="I4428" t="s">
        <v>23</v>
      </c>
      <c r="J4428" s="3" t="s">
        <v>85</v>
      </c>
      <c r="K4428" s="3" t="s">
        <v>9</v>
      </c>
      <c r="L4428" t="s">
        <v>11573</v>
      </c>
      <c r="M4428" t="s">
        <v>90</v>
      </c>
      <c r="N4428" s="6" t="s">
        <v>7074</v>
      </c>
      <c r="O4428" s="6" t="s">
        <v>10769</v>
      </c>
      <c r="P4428" s="6" t="s">
        <v>7079</v>
      </c>
      <c r="Q4428" s="6" t="s">
        <v>90</v>
      </c>
      <c r="R4428" s="6" t="s">
        <v>7080</v>
      </c>
      <c r="S4428" s="6"/>
    </row>
    <row r="4429" spans="1:19" ht="15" hidden="1" customHeight="1" x14ac:dyDescent="0.25">
      <c r="A4429" t="s">
        <v>11725</v>
      </c>
      <c r="B4429" s="6" t="s">
        <v>11726</v>
      </c>
      <c r="H4429" s="3" t="e">
        <f>IF(I4429="",200,VLOOKUP(I4429,#REF!,2,FALSE))</f>
        <v>#REF!</v>
      </c>
      <c r="I4429" t="s">
        <v>23</v>
      </c>
      <c r="J4429" s="3" t="s">
        <v>85</v>
      </c>
      <c r="K4429" s="3" t="s">
        <v>9</v>
      </c>
      <c r="L4429" t="s">
        <v>11573</v>
      </c>
      <c r="M4429" t="s">
        <v>90</v>
      </c>
      <c r="N4429" s="6" t="s">
        <v>7074</v>
      </c>
      <c r="O4429" s="6" t="s">
        <v>10769</v>
      </c>
      <c r="P4429" s="6" t="s">
        <v>7083</v>
      </c>
      <c r="Q4429" s="6" t="s">
        <v>90</v>
      </c>
      <c r="R4429" s="6" t="s">
        <v>7084</v>
      </c>
      <c r="S4429" s="6"/>
    </row>
    <row r="4430" spans="1:19" ht="15" hidden="1" customHeight="1" x14ac:dyDescent="0.25">
      <c r="A4430" t="s">
        <v>11727</v>
      </c>
      <c r="B4430" s="6" t="s">
        <v>11728</v>
      </c>
      <c r="H4430" s="3" t="e">
        <f>IF(I4430="",200,VLOOKUP(I4430,#REF!,2,FALSE))</f>
        <v>#REF!</v>
      </c>
      <c r="I4430" t="s">
        <v>23</v>
      </c>
      <c r="J4430" s="3" t="s">
        <v>85</v>
      </c>
      <c r="K4430" s="3" t="s">
        <v>9</v>
      </c>
      <c r="L4430" t="s">
        <v>11573</v>
      </c>
      <c r="M4430" t="s">
        <v>90</v>
      </c>
      <c r="N4430" s="6" t="s">
        <v>7087</v>
      </c>
      <c r="O4430" s="6" t="s">
        <v>10769</v>
      </c>
      <c r="P4430" s="6" t="s">
        <v>6989</v>
      </c>
      <c r="Q4430" s="6" t="s">
        <v>90</v>
      </c>
      <c r="R4430" s="6" t="s">
        <v>10829</v>
      </c>
      <c r="S4430" s="6"/>
    </row>
    <row r="4431" spans="1:19" ht="15" hidden="1" customHeight="1" x14ac:dyDescent="0.25">
      <c r="A4431" t="s">
        <v>11729</v>
      </c>
      <c r="B4431" s="6" t="s">
        <v>11730</v>
      </c>
      <c r="H4431" s="3" t="e">
        <f>IF(I4431="",200,VLOOKUP(I4431,#REF!,2,FALSE))</f>
        <v>#REF!</v>
      </c>
      <c r="I4431" t="s">
        <v>23</v>
      </c>
      <c r="J4431" s="3" t="s">
        <v>85</v>
      </c>
      <c r="K4431" s="3" t="s">
        <v>9</v>
      </c>
      <c r="L4431" t="s">
        <v>11573</v>
      </c>
      <c r="M4431" t="s">
        <v>90</v>
      </c>
      <c r="N4431" s="6" t="s">
        <v>7091</v>
      </c>
      <c r="O4431" s="6" t="s">
        <v>10769</v>
      </c>
      <c r="P4431" s="6" t="s">
        <v>6989</v>
      </c>
      <c r="Q4431" s="6" t="s">
        <v>90</v>
      </c>
      <c r="R4431" s="6" t="s">
        <v>10832</v>
      </c>
      <c r="S4431" s="6"/>
    </row>
    <row r="4432" spans="1:19" ht="15" hidden="1" customHeight="1" x14ac:dyDescent="0.25">
      <c r="A4432" t="s">
        <v>11731</v>
      </c>
      <c r="B4432" s="6" t="s">
        <v>11732</v>
      </c>
      <c r="H4432" s="3" t="e">
        <f>IF(I4432="",200,VLOOKUP(I4432,#REF!,2,FALSE))</f>
        <v>#REF!</v>
      </c>
      <c r="I4432" t="s">
        <v>23</v>
      </c>
      <c r="J4432" s="3" t="s">
        <v>85</v>
      </c>
      <c r="K4432" s="3" t="s">
        <v>9</v>
      </c>
      <c r="L4432" t="s">
        <v>11573</v>
      </c>
      <c r="M4432" t="s">
        <v>90</v>
      </c>
      <c r="N4432" s="6" t="s">
        <v>7095</v>
      </c>
      <c r="O4432" s="6" t="s">
        <v>10769</v>
      </c>
      <c r="P4432" s="6" t="s">
        <v>7096</v>
      </c>
      <c r="Q4432" s="6" t="s">
        <v>90</v>
      </c>
      <c r="R4432" s="6" t="s">
        <v>7097</v>
      </c>
      <c r="S4432" s="6"/>
    </row>
    <row r="4433" spans="1:19" ht="15" hidden="1" customHeight="1" x14ac:dyDescent="0.25">
      <c r="A4433" t="s">
        <v>11733</v>
      </c>
      <c r="B4433" s="6" t="s">
        <v>11734</v>
      </c>
      <c r="H4433" s="3" t="e">
        <f>IF(I4433="",200,VLOOKUP(I4433,#REF!,2,FALSE))</f>
        <v>#REF!</v>
      </c>
      <c r="I4433" t="s">
        <v>23</v>
      </c>
      <c r="J4433" s="3" t="s">
        <v>85</v>
      </c>
      <c r="K4433" s="3" t="s">
        <v>9</v>
      </c>
      <c r="L4433" t="s">
        <v>11573</v>
      </c>
      <c r="M4433" t="s">
        <v>90</v>
      </c>
      <c r="O4433" s="6" t="s">
        <v>10769</v>
      </c>
      <c r="P4433" s="6" t="s">
        <v>7100</v>
      </c>
      <c r="Q4433" s="6" t="s">
        <v>90</v>
      </c>
      <c r="R4433" s="6" t="s">
        <v>7101</v>
      </c>
      <c r="S4433" s="6"/>
    </row>
    <row r="4434" spans="1:19" ht="15" hidden="1" customHeight="1" x14ac:dyDescent="0.25">
      <c r="A4434" t="s">
        <v>11735</v>
      </c>
      <c r="B4434" s="6" t="s">
        <v>11736</v>
      </c>
      <c r="G4434" s="9"/>
      <c r="H4434" s="3" t="e">
        <f>IF(I4434="",200,VLOOKUP(I4434,#REF!,2,FALSE))</f>
        <v>#REF!</v>
      </c>
      <c r="I4434" t="s">
        <v>23</v>
      </c>
      <c r="J4434" s="3" t="s">
        <v>11</v>
      </c>
      <c r="K4434" s="3" t="s">
        <v>9</v>
      </c>
      <c r="L4434" t="s">
        <v>11531</v>
      </c>
      <c r="M4434" t="s">
        <v>90</v>
      </c>
      <c r="N4434" s="6" t="s">
        <v>8402</v>
      </c>
      <c r="P4434" s="6" t="s">
        <v>10901</v>
      </c>
      <c r="Q4434" s="6" t="s">
        <v>90</v>
      </c>
      <c r="R4434" s="6" t="s">
        <v>11737</v>
      </c>
      <c r="S4434" s="6"/>
    </row>
    <row r="4435" spans="1:19" ht="15" hidden="1" customHeight="1" x14ac:dyDescent="0.25">
      <c r="A4435" t="s">
        <v>11738</v>
      </c>
      <c r="B4435" s="6" t="s">
        <v>11739</v>
      </c>
      <c r="G4435" s="9"/>
      <c r="H4435" s="3" t="e">
        <f>IF(I4435="",200,VLOOKUP(I4435,#REF!,2,FALSE))</f>
        <v>#REF!</v>
      </c>
      <c r="I4435" t="s">
        <v>23</v>
      </c>
      <c r="J4435" s="3" t="s">
        <v>11</v>
      </c>
      <c r="K4435" s="3" t="s">
        <v>9</v>
      </c>
      <c r="L4435" t="s">
        <v>11531</v>
      </c>
      <c r="M4435" t="s">
        <v>90</v>
      </c>
      <c r="N4435" s="6" t="s">
        <v>8392</v>
      </c>
      <c r="P4435" s="6" t="s">
        <v>8393</v>
      </c>
      <c r="Q4435" s="6" t="s">
        <v>90</v>
      </c>
      <c r="R4435" s="6" t="s">
        <v>11740</v>
      </c>
      <c r="S4435" s="6"/>
    </row>
    <row r="4436" spans="1:19" ht="15" hidden="1" customHeight="1" x14ac:dyDescent="0.25">
      <c r="A4436" t="s">
        <v>11741</v>
      </c>
      <c r="B4436" s="6" t="s">
        <v>11742</v>
      </c>
      <c r="G4436" s="9"/>
      <c r="H4436" s="3" t="e">
        <f>IF(I4436="",200,VLOOKUP(I4436,#REF!,2,FALSE))</f>
        <v>#REF!</v>
      </c>
      <c r="I4436" t="s">
        <v>23</v>
      </c>
      <c r="J4436" s="3" t="s">
        <v>11</v>
      </c>
      <c r="K4436" s="3" t="s">
        <v>9</v>
      </c>
      <c r="L4436" t="s">
        <v>11531</v>
      </c>
      <c r="M4436" t="s">
        <v>90</v>
      </c>
      <c r="N4436" s="6" t="s">
        <v>10908</v>
      </c>
      <c r="P4436" s="6" t="s">
        <v>10909</v>
      </c>
      <c r="Q4436" s="6" t="s">
        <v>90</v>
      </c>
      <c r="R4436" s="6" t="s">
        <v>10910</v>
      </c>
      <c r="S4436" s="6"/>
    </row>
    <row r="4437" spans="1:19" ht="15" hidden="1" customHeight="1" x14ac:dyDescent="0.25">
      <c r="A4437" t="s">
        <v>11743</v>
      </c>
      <c r="B4437" s="6" t="s">
        <v>11744</v>
      </c>
      <c r="G4437" s="9"/>
      <c r="H4437" s="3" t="e">
        <f>IF(I4437="",200,VLOOKUP(I4437,#REF!,2,FALSE))</f>
        <v>#REF!</v>
      </c>
      <c r="I4437" t="s">
        <v>23</v>
      </c>
      <c r="J4437" s="3" t="s">
        <v>11</v>
      </c>
      <c r="K4437" s="3" t="s">
        <v>9</v>
      </c>
      <c r="L4437" t="s">
        <v>11531</v>
      </c>
      <c r="M4437" t="s">
        <v>90</v>
      </c>
      <c r="N4437" s="6" t="s">
        <v>10913</v>
      </c>
      <c r="P4437" s="6" t="s">
        <v>10914</v>
      </c>
      <c r="Q4437" s="6" t="s">
        <v>90</v>
      </c>
      <c r="R4437" s="6" t="s">
        <v>10915</v>
      </c>
      <c r="S4437" s="6"/>
    </row>
    <row r="4438" spans="1:19" ht="15" hidden="1" customHeight="1" x14ac:dyDescent="0.25">
      <c r="A4438" t="s">
        <v>11745</v>
      </c>
      <c r="B4438" s="6" t="s">
        <v>11746</v>
      </c>
      <c r="G4438" s="9"/>
      <c r="H4438" s="3" t="e">
        <f>IF(I4438="",200,VLOOKUP(I4438,#REF!,2,FALSE))</f>
        <v>#REF!</v>
      </c>
      <c r="I4438" t="s">
        <v>23</v>
      </c>
      <c r="J4438" s="3" t="s">
        <v>11</v>
      </c>
      <c r="K4438" s="3" t="s">
        <v>9</v>
      </c>
      <c r="L4438" t="s">
        <v>11531</v>
      </c>
      <c r="M4438" t="s">
        <v>90</v>
      </c>
      <c r="N4438" s="6" t="s">
        <v>8397</v>
      </c>
      <c r="P4438" s="6" t="s">
        <v>8398</v>
      </c>
      <c r="Q4438" s="6" t="s">
        <v>90</v>
      </c>
      <c r="R4438" s="6" t="s">
        <v>11747</v>
      </c>
      <c r="S4438" s="6"/>
    </row>
    <row r="4439" spans="1:19" ht="15" hidden="1" customHeight="1" x14ac:dyDescent="0.25">
      <c r="A4439" t="s">
        <v>11748</v>
      </c>
      <c r="B4439" s="6" t="s">
        <v>11749</v>
      </c>
      <c r="G4439" s="9"/>
      <c r="H4439" s="3" t="e">
        <f>IF(I4439="",200,VLOOKUP(I4439,#REF!,2,FALSE))</f>
        <v>#REF!</v>
      </c>
      <c r="I4439" t="s">
        <v>23</v>
      </c>
      <c r="J4439" s="3" t="s">
        <v>11</v>
      </c>
      <c r="K4439" s="3" t="s">
        <v>9</v>
      </c>
      <c r="L4439" t="s">
        <v>11531</v>
      </c>
      <c r="M4439" t="s">
        <v>90</v>
      </c>
      <c r="N4439" s="6" t="s">
        <v>8402</v>
      </c>
      <c r="P4439" s="6" t="s">
        <v>8403</v>
      </c>
      <c r="Q4439" s="6" t="s">
        <v>90</v>
      </c>
      <c r="R4439" s="6" t="s">
        <v>10921</v>
      </c>
      <c r="S4439" s="6"/>
    </row>
    <row r="4440" spans="1:19" ht="15" hidden="1" customHeight="1" x14ac:dyDescent="0.25">
      <c r="A4440" t="s">
        <v>11750</v>
      </c>
      <c r="B4440" s="6" t="s">
        <v>11751</v>
      </c>
      <c r="G4440" s="9"/>
      <c r="H4440" s="3" t="e">
        <f>IF(I4440="",200,VLOOKUP(I4440,#REF!,2,FALSE))</f>
        <v>#REF!</v>
      </c>
      <c r="I4440" t="s">
        <v>23</v>
      </c>
      <c r="J4440" s="3" t="s">
        <v>11</v>
      </c>
      <c r="K4440" s="3" t="s">
        <v>9</v>
      </c>
      <c r="L4440" t="s">
        <v>11531</v>
      </c>
      <c r="M4440" t="s">
        <v>90</v>
      </c>
      <c r="N4440" s="6" t="s">
        <v>8407</v>
      </c>
      <c r="P4440" s="6" t="s">
        <v>8408</v>
      </c>
      <c r="Q4440" s="6" t="s">
        <v>90</v>
      </c>
      <c r="R4440" s="6" t="s">
        <v>10924</v>
      </c>
      <c r="S4440" s="6"/>
    </row>
    <row r="4441" spans="1:19" ht="15" hidden="1" customHeight="1" x14ac:dyDescent="0.25">
      <c r="A4441" t="s">
        <v>11752</v>
      </c>
      <c r="B4441" s="6" t="s">
        <v>11753</v>
      </c>
      <c r="G4441" s="9"/>
      <c r="H4441" s="3" t="e">
        <f>IF(I4441="",200,VLOOKUP(I4441,#REF!,2,FALSE))</f>
        <v>#REF!</v>
      </c>
      <c r="I4441" t="s">
        <v>23</v>
      </c>
      <c r="J4441" s="3" t="s">
        <v>11</v>
      </c>
      <c r="K4441" s="3" t="s">
        <v>9</v>
      </c>
      <c r="L4441" t="s">
        <v>11531</v>
      </c>
      <c r="M4441" t="s">
        <v>90</v>
      </c>
      <c r="N4441" s="6" t="s">
        <v>10927</v>
      </c>
      <c r="P4441" s="6" t="s">
        <v>10928</v>
      </c>
      <c r="Q4441" s="6" t="s">
        <v>90</v>
      </c>
      <c r="R4441" s="6" t="s">
        <v>10929</v>
      </c>
      <c r="S4441" s="6"/>
    </row>
    <row r="4442" spans="1:19" ht="15" hidden="1" customHeight="1" x14ac:dyDescent="0.25">
      <c r="A4442" t="s">
        <v>11754</v>
      </c>
      <c r="B4442" s="6" t="s">
        <v>11755</v>
      </c>
      <c r="G4442" s="9"/>
      <c r="H4442" s="3" t="e">
        <f>IF(I4442="",200,VLOOKUP(I4442,#REF!,2,FALSE))</f>
        <v>#REF!</v>
      </c>
      <c r="I4442" t="s">
        <v>23</v>
      </c>
      <c r="J4442" s="3" t="s">
        <v>11</v>
      </c>
      <c r="K4442" s="3" t="s">
        <v>9</v>
      </c>
      <c r="L4442" t="s">
        <v>11531</v>
      </c>
      <c r="M4442" t="s">
        <v>90</v>
      </c>
      <c r="N4442" s="6" t="s">
        <v>8412</v>
      </c>
      <c r="P4442" s="6" t="s">
        <v>8413</v>
      </c>
      <c r="Q4442" s="6" t="s">
        <v>90</v>
      </c>
      <c r="R4442" s="6" t="s">
        <v>8419</v>
      </c>
      <c r="S4442" s="6"/>
    </row>
    <row r="4443" spans="1:19" ht="15" hidden="1" customHeight="1" x14ac:dyDescent="0.25">
      <c r="A4443" t="s">
        <v>11756</v>
      </c>
      <c r="B4443" s="6" t="s">
        <v>11757</v>
      </c>
      <c r="G4443" s="9"/>
      <c r="H4443" s="3" t="e">
        <f>IF(I4443="",200,VLOOKUP(I4443,#REF!,2,FALSE))</f>
        <v>#REF!</v>
      </c>
      <c r="I4443" t="s">
        <v>23</v>
      </c>
      <c r="J4443" s="3" t="s">
        <v>11</v>
      </c>
      <c r="K4443" s="3" t="s">
        <v>9</v>
      </c>
      <c r="L4443" t="s">
        <v>11531</v>
      </c>
      <c r="M4443" t="s">
        <v>90</v>
      </c>
      <c r="N4443" s="6" t="s">
        <v>10934</v>
      </c>
      <c r="P4443" s="6" t="s">
        <v>10935</v>
      </c>
      <c r="Q4443" s="6" t="s">
        <v>90</v>
      </c>
      <c r="R4443" s="6" t="s">
        <v>10936</v>
      </c>
      <c r="S4443" s="6"/>
    </row>
    <row r="4444" spans="1:19" ht="15" hidden="1" customHeight="1" x14ac:dyDescent="0.25">
      <c r="A4444" t="s">
        <v>11758</v>
      </c>
      <c r="B4444" s="6" t="s">
        <v>11759</v>
      </c>
      <c r="G4444" s="9"/>
      <c r="H4444" s="3" t="e">
        <f>IF(I4444="",200,VLOOKUP(I4444,#REF!,2,FALSE))</f>
        <v>#REF!</v>
      </c>
      <c r="I4444" t="s">
        <v>23</v>
      </c>
      <c r="J4444" s="3" t="s">
        <v>11</v>
      </c>
      <c r="K4444" s="3" t="s">
        <v>9</v>
      </c>
      <c r="L4444" t="s">
        <v>11531</v>
      </c>
      <c r="M4444" t="s">
        <v>90</v>
      </c>
      <c r="N4444" s="6" t="s">
        <v>8402</v>
      </c>
      <c r="P4444" s="6" t="s">
        <v>10939</v>
      </c>
      <c r="Q4444" s="6" t="s">
        <v>90</v>
      </c>
      <c r="R4444" s="6" t="s">
        <v>11760</v>
      </c>
      <c r="S4444" s="6"/>
    </row>
    <row r="4445" spans="1:19" ht="15" hidden="1" customHeight="1" x14ac:dyDescent="0.25">
      <c r="A4445" t="s">
        <v>11761</v>
      </c>
      <c r="B4445" s="6" t="s">
        <v>11762</v>
      </c>
      <c r="G4445" s="9"/>
      <c r="H4445" s="3" t="e">
        <f>IF(I4445="",200,VLOOKUP(I4445,#REF!,2,FALSE))</f>
        <v>#REF!</v>
      </c>
      <c r="I4445" t="s">
        <v>23</v>
      </c>
      <c r="J4445" s="3" t="s">
        <v>11</v>
      </c>
      <c r="K4445" s="3" t="s">
        <v>9</v>
      </c>
      <c r="L4445" t="s">
        <v>11531</v>
      </c>
      <c r="M4445" t="s">
        <v>90</v>
      </c>
      <c r="N4445" s="6" t="s">
        <v>10943</v>
      </c>
      <c r="P4445" s="6" t="s">
        <v>10944</v>
      </c>
      <c r="Q4445" s="6" t="s">
        <v>90</v>
      </c>
      <c r="R4445" s="6" t="s">
        <v>10945</v>
      </c>
      <c r="S4445" s="6"/>
    </row>
    <row r="4446" spans="1:19" ht="15" hidden="1" customHeight="1" x14ac:dyDescent="0.25">
      <c r="A4446" t="s">
        <v>11763</v>
      </c>
      <c r="B4446" s="6" t="s">
        <v>11764</v>
      </c>
      <c r="G4446" s="9"/>
      <c r="H4446" s="3" t="e">
        <f>IF(I4446="",200,VLOOKUP(I4446,#REF!,2,FALSE))</f>
        <v>#REF!</v>
      </c>
      <c r="I4446" t="s">
        <v>23</v>
      </c>
      <c r="J4446" s="3" t="s">
        <v>11</v>
      </c>
      <c r="K4446" s="3" t="s">
        <v>9</v>
      </c>
      <c r="L4446" t="s">
        <v>11531</v>
      </c>
      <c r="M4446" t="s">
        <v>90</v>
      </c>
      <c r="N4446" s="6" t="s">
        <v>10948</v>
      </c>
      <c r="P4446" s="6" t="s">
        <v>10949</v>
      </c>
      <c r="Q4446" s="6" t="s">
        <v>90</v>
      </c>
      <c r="R4446" s="6" t="s">
        <v>10950</v>
      </c>
      <c r="S4446" s="6"/>
    </row>
    <row r="4447" spans="1:19" ht="15" hidden="1" customHeight="1" x14ac:dyDescent="0.25">
      <c r="A4447" t="s">
        <v>11765</v>
      </c>
      <c r="B4447" s="6" t="s">
        <v>11766</v>
      </c>
      <c r="G4447" s="9"/>
      <c r="H4447" s="3" t="e">
        <f>IF(I4447="",200,VLOOKUP(I4447,#REF!,2,FALSE))</f>
        <v>#REF!</v>
      </c>
      <c r="I4447" t="s">
        <v>23</v>
      </c>
      <c r="J4447" s="3" t="s">
        <v>11</v>
      </c>
      <c r="K4447" s="3" t="s">
        <v>9</v>
      </c>
      <c r="L4447" t="s">
        <v>11531</v>
      </c>
      <c r="M4447" t="s">
        <v>90</v>
      </c>
      <c r="N4447" s="6" t="s">
        <v>8402</v>
      </c>
      <c r="P4447" s="6" t="s">
        <v>11767</v>
      </c>
      <c r="Q4447" s="6" t="s">
        <v>90</v>
      </c>
      <c r="R4447" s="6" t="s">
        <v>10954</v>
      </c>
      <c r="S4447" s="6"/>
    </row>
    <row r="4448" spans="1:19" ht="15" hidden="1" customHeight="1" x14ac:dyDescent="0.25">
      <c r="A4448" t="s">
        <v>11768</v>
      </c>
      <c r="B4448" s="6" t="s">
        <v>11769</v>
      </c>
      <c r="G4448" s="9"/>
      <c r="H4448" s="3" t="e">
        <f>IF(I4448="",200,VLOOKUP(I4448,#REF!,2,FALSE))</f>
        <v>#REF!</v>
      </c>
      <c r="I4448" t="s">
        <v>23</v>
      </c>
      <c r="J4448" s="3" t="s">
        <v>11</v>
      </c>
      <c r="K4448" s="3" t="s">
        <v>9</v>
      </c>
      <c r="L4448" t="s">
        <v>11531</v>
      </c>
      <c r="M4448" t="s">
        <v>90</v>
      </c>
      <c r="N4448" s="6" t="s">
        <v>8402</v>
      </c>
      <c r="P4448" s="6" t="s">
        <v>10957</v>
      </c>
      <c r="Q4448" s="6" t="s">
        <v>90</v>
      </c>
      <c r="R4448" s="6" t="s">
        <v>8414</v>
      </c>
      <c r="S4448" s="6"/>
    </row>
    <row r="4449" spans="1:19" ht="15" hidden="1" customHeight="1" x14ac:dyDescent="0.25">
      <c r="A4449" t="s">
        <v>11770</v>
      </c>
      <c r="B4449" s="6" t="s">
        <v>11771</v>
      </c>
      <c r="G4449" s="9"/>
      <c r="H4449" s="3" t="e">
        <f>IF(I4449="",200,VLOOKUP(I4449,#REF!,2,FALSE))</f>
        <v>#REF!</v>
      </c>
      <c r="I4449" t="s">
        <v>23</v>
      </c>
      <c r="J4449" s="3" t="s">
        <v>11</v>
      </c>
      <c r="K4449" s="3" t="s">
        <v>9</v>
      </c>
      <c r="L4449" t="s">
        <v>11531</v>
      </c>
      <c r="M4449" t="s">
        <v>90</v>
      </c>
      <c r="N4449" s="6" t="s">
        <v>10960</v>
      </c>
      <c r="P4449" s="6" t="s">
        <v>10961</v>
      </c>
      <c r="Q4449" s="6" t="s">
        <v>90</v>
      </c>
      <c r="R4449" s="6" t="s">
        <v>10962</v>
      </c>
      <c r="S4449" s="6"/>
    </row>
    <row r="4450" spans="1:19" ht="15" hidden="1" customHeight="1" x14ac:dyDescent="0.25">
      <c r="A4450" t="s">
        <v>11772</v>
      </c>
      <c r="B4450" s="6" t="s">
        <v>11773</v>
      </c>
      <c r="G4450" s="9"/>
      <c r="H4450" s="3" t="e">
        <f>IF(I4450="",200,VLOOKUP(I4450,#REF!,2,FALSE))</f>
        <v>#REF!</v>
      </c>
      <c r="I4450" t="s">
        <v>23</v>
      </c>
      <c r="J4450" s="3" t="s">
        <v>11</v>
      </c>
      <c r="K4450" s="3" t="s">
        <v>9</v>
      </c>
      <c r="L4450" t="s">
        <v>11531</v>
      </c>
      <c r="M4450" t="s">
        <v>90</v>
      </c>
      <c r="N4450" s="6" t="s">
        <v>10965</v>
      </c>
      <c r="P4450" s="6" t="s">
        <v>10966</v>
      </c>
      <c r="Q4450" s="6" t="s">
        <v>90</v>
      </c>
      <c r="R4450" s="6" t="s">
        <v>90</v>
      </c>
      <c r="S4450" s="6"/>
    </row>
    <row r="4451" spans="1:19" ht="15" hidden="1" customHeight="1" x14ac:dyDescent="0.25">
      <c r="A4451" t="s">
        <v>11774</v>
      </c>
      <c r="B4451" s="6" t="s">
        <v>11775</v>
      </c>
      <c r="G4451" s="9"/>
      <c r="H4451" s="3" t="e">
        <f>IF(I4451="",200,VLOOKUP(I4451,#REF!,2,FALSE))</f>
        <v>#REF!</v>
      </c>
      <c r="I4451" t="s">
        <v>23</v>
      </c>
      <c r="J4451" s="3" t="s">
        <v>11</v>
      </c>
      <c r="K4451" s="3" t="s">
        <v>9</v>
      </c>
      <c r="L4451" t="s">
        <v>11531</v>
      </c>
      <c r="M4451" t="s">
        <v>90</v>
      </c>
      <c r="N4451" s="6" t="s">
        <v>8402</v>
      </c>
      <c r="P4451" s="6" t="s">
        <v>10969</v>
      </c>
      <c r="Q4451" s="6" t="s">
        <v>90</v>
      </c>
      <c r="R4451" s="6" t="s">
        <v>8429</v>
      </c>
      <c r="S4451" s="6"/>
    </row>
    <row r="4452" spans="1:19" ht="15" hidden="1" customHeight="1" x14ac:dyDescent="0.25">
      <c r="A4452" t="s">
        <v>11776</v>
      </c>
      <c r="B4452" s="6" t="s">
        <v>11777</v>
      </c>
      <c r="G4452" s="9"/>
      <c r="H4452" s="3" t="e">
        <f>IF(I4452="",200,VLOOKUP(I4452,#REF!,2,FALSE))</f>
        <v>#REF!</v>
      </c>
      <c r="I4452" t="s">
        <v>23</v>
      </c>
      <c r="J4452" s="3" t="s">
        <v>11</v>
      </c>
      <c r="K4452" s="3" t="s">
        <v>9</v>
      </c>
      <c r="L4452" t="s">
        <v>11531</v>
      </c>
      <c r="M4452" t="s">
        <v>90</v>
      </c>
      <c r="N4452" s="6" t="s">
        <v>10972</v>
      </c>
      <c r="P4452" s="6" t="s">
        <v>10973</v>
      </c>
      <c r="Q4452" s="6" t="s">
        <v>90</v>
      </c>
      <c r="R4452" s="6" t="s">
        <v>10974</v>
      </c>
      <c r="S4452" s="6"/>
    </row>
    <row r="4453" spans="1:19" ht="15" hidden="1" customHeight="1" x14ac:dyDescent="0.25">
      <c r="A4453" t="s">
        <v>11778</v>
      </c>
      <c r="B4453" s="6" t="s">
        <v>11779</v>
      </c>
      <c r="G4453" s="9"/>
      <c r="H4453" s="3" t="e">
        <f>IF(I4453="",200,VLOOKUP(I4453,#REF!,2,FALSE))</f>
        <v>#REF!</v>
      </c>
      <c r="I4453" t="s">
        <v>23</v>
      </c>
      <c r="J4453" s="3" t="s">
        <v>11</v>
      </c>
      <c r="K4453" s="3" t="s">
        <v>9</v>
      </c>
      <c r="L4453" t="s">
        <v>11531</v>
      </c>
      <c r="M4453" t="s">
        <v>90</v>
      </c>
      <c r="N4453" s="6" t="s">
        <v>8402</v>
      </c>
      <c r="P4453" s="6" t="s">
        <v>10977</v>
      </c>
      <c r="Q4453" s="6" t="s">
        <v>90</v>
      </c>
      <c r="R4453" s="6" t="s">
        <v>11780</v>
      </c>
      <c r="S4453" s="6"/>
    </row>
    <row r="4454" spans="1:19" ht="15" hidden="1" customHeight="1" x14ac:dyDescent="0.25">
      <c r="A4454" t="s">
        <v>11781</v>
      </c>
      <c r="B4454" s="6" t="s">
        <v>11782</v>
      </c>
      <c r="G4454" s="9"/>
      <c r="H4454" s="3" t="e">
        <f>IF(I4454="",200,VLOOKUP(I4454,#REF!,2,FALSE))</f>
        <v>#REF!</v>
      </c>
      <c r="I4454" t="s">
        <v>23</v>
      </c>
      <c r="J4454" s="3" t="s">
        <v>11</v>
      </c>
      <c r="K4454" s="3" t="s">
        <v>9</v>
      </c>
      <c r="L4454" t="s">
        <v>11531</v>
      </c>
      <c r="M4454" t="s">
        <v>90</v>
      </c>
      <c r="N4454" s="6" t="s">
        <v>8417</v>
      </c>
      <c r="P4454" s="6" t="s">
        <v>8418</v>
      </c>
      <c r="Q4454" s="6" t="s">
        <v>90</v>
      </c>
      <c r="R4454" s="6" t="s">
        <v>10981</v>
      </c>
      <c r="S4454" s="6"/>
    </row>
    <row r="4455" spans="1:19" ht="15" hidden="1" customHeight="1" x14ac:dyDescent="0.25">
      <c r="A4455" t="s">
        <v>11783</v>
      </c>
      <c r="B4455" s="6" t="s">
        <v>11784</v>
      </c>
      <c r="G4455" s="9"/>
      <c r="H4455" s="3" t="e">
        <f>IF(I4455="",200,VLOOKUP(I4455,#REF!,2,FALSE))</f>
        <v>#REF!</v>
      </c>
      <c r="I4455" t="s">
        <v>23</v>
      </c>
      <c r="J4455" s="3" t="s">
        <v>11</v>
      </c>
      <c r="K4455" s="3" t="s">
        <v>9</v>
      </c>
      <c r="L4455" t="s">
        <v>11531</v>
      </c>
      <c r="M4455" t="s">
        <v>90</v>
      </c>
      <c r="N4455" s="6" t="s">
        <v>10984</v>
      </c>
      <c r="P4455" s="6" t="s">
        <v>10985</v>
      </c>
      <c r="Q4455" s="6" t="s">
        <v>90</v>
      </c>
      <c r="R4455" s="6" t="s">
        <v>8399</v>
      </c>
      <c r="S4455" s="6"/>
    </row>
    <row r="4456" spans="1:19" ht="15" hidden="1" customHeight="1" x14ac:dyDescent="0.25">
      <c r="A4456" t="s">
        <v>11785</v>
      </c>
      <c r="B4456" s="6" t="s">
        <v>11786</v>
      </c>
      <c r="G4456" s="9"/>
      <c r="H4456" s="3" t="e">
        <f>IF(I4456="",200,VLOOKUP(I4456,#REF!,2,FALSE))</f>
        <v>#REF!</v>
      </c>
      <c r="I4456" t="s">
        <v>23</v>
      </c>
      <c r="J4456" s="3" t="s">
        <v>11</v>
      </c>
      <c r="K4456" s="3" t="s">
        <v>9</v>
      </c>
      <c r="L4456" t="s">
        <v>11531</v>
      </c>
      <c r="M4456" t="s">
        <v>90</v>
      </c>
      <c r="N4456" s="6" t="s">
        <v>10988</v>
      </c>
      <c r="P4456" s="6" t="s">
        <v>10989</v>
      </c>
      <c r="Q4456" s="6" t="s">
        <v>90</v>
      </c>
      <c r="R4456" s="6" t="s">
        <v>8409</v>
      </c>
      <c r="S4456" s="6"/>
    </row>
    <row r="4457" spans="1:19" ht="15" hidden="1" customHeight="1" x14ac:dyDescent="0.25">
      <c r="A4457" t="s">
        <v>11787</v>
      </c>
      <c r="B4457" s="6" t="s">
        <v>11788</v>
      </c>
      <c r="G4457" s="9"/>
      <c r="H4457" s="3" t="e">
        <f>IF(I4457="",200,VLOOKUP(I4457,#REF!,2,FALSE))</f>
        <v>#REF!</v>
      </c>
      <c r="I4457" t="s">
        <v>23</v>
      </c>
      <c r="J4457" s="3" t="s">
        <v>11</v>
      </c>
      <c r="K4457" s="3" t="s">
        <v>9</v>
      </c>
      <c r="L4457" t="s">
        <v>11531</v>
      </c>
      <c r="M4457" t="s">
        <v>90</v>
      </c>
      <c r="N4457" s="6" t="s">
        <v>11789</v>
      </c>
      <c r="P4457" s="6" t="s">
        <v>11790</v>
      </c>
      <c r="Q4457" s="6" t="s">
        <v>90</v>
      </c>
      <c r="R4457" s="6" t="s">
        <v>8404</v>
      </c>
      <c r="S4457" s="6"/>
    </row>
    <row r="4458" spans="1:19" ht="15" hidden="1" customHeight="1" x14ac:dyDescent="0.25">
      <c r="A4458" t="s">
        <v>11791</v>
      </c>
      <c r="B4458" s="6" t="s">
        <v>11792</v>
      </c>
      <c r="G4458" s="9"/>
      <c r="H4458" s="3" t="e">
        <f>IF(I4458="",200,VLOOKUP(I4458,#REF!,2,FALSE))</f>
        <v>#REF!</v>
      </c>
      <c r="I4458" t="s">
        <v>23</v>
      </c>
      <c r="J4458" s="3" t="s">
        <v>11</v>
      </c>
      <c r="K4458" s="3" t="s">
        <v>9</v>
      </c>
      <c r="L4458" t="s">
        <v>11531</v>
      </c>
      <c r="M4458" t="s">
        <v>90</v>
      </c>
      <c r="N4458" s="6" t="s">
        <v>10996</v>
      </c>
      <c r="P4458" s="6" t="s">
        <v>10997</v>
      </c>
      <c r="Q4458" s="6" t="s">
        <v>90</v>
      </c>
      <c r="R4458" s="6" t="s">
        <v>8394</v>
      </c>
      <c r="S4458" s="6"/>
    </row>
    <row r="4459" spans="1:19" ht="15" hidden="1" customHeight="1" x14ac:dyDescent="0.25">
      <c r="A4459" t="s">
        <v>11793</v>
      </c>
      <c r="B4459" s="6" t="s">
        <v>11794</v>
      </c>
      <c r="G4459" s="9"/>
      <c r="H4459" s="3" t="e">
        <f>IF(I4459="",200,VLOOKUP(I4459,#REF!,2,FALSE))</f>
        <v>#REF!</v>
      </c>
      <c r="I4459" t="s">
        <v>23</v>
      </c>
      <c r="J4459" s="3" t="s">
        <v>11</v>
      </c>
      <c r="K4459" s="3" t="s">
        <v>9</v>
      </c>
      <c r="L4459" t="s">
        <v>11531</v>
      </c>
      <c r="M4459" t="s">
        <v>90</v>
      </c>
      <c r="N4459" s="6" t="s">
        <v>8422</v>
      </c>
      <c r="P4459" s="6" t="s">
        <v>8423</v>
      </c>
      <c r="Q4459" s="6" t="s">
        <v>90</v>
      </c>
      <c r="R4459" s="6" t="s">
        <v>11000</v>
      </c>
      <c r="S4459" s="6"/>
    </row>
    <row r="4460" spans="1:19" ht="15" hidden="1" customHeight="1" x14ac:dyDescent="0.25">
      <c r="A4460" t="s">
        <v>11795</v>
      </c>
      <c r="B4460" s="6" t="s">
        <v>11796</v>
      </c>
      <c r="G4460" s="9"/>
      <c r="H4460" s="3" t="e">
        <f>IF(I4460="",200,VLOOKUP(I4460,#REF!,2,FALSE))</f>
        <v>#REF!</v>
      </c>
      <c r="I4460" t="s">
        <v>23</v>
      </c>
      <c r="J4460" s="3" t="s">
        <v>11</v>
      </c>
      <c r="K4460" s="3" t="s">
        <v>9</v>
      </c>
      <c r="L4460" t="s">
        <v>11531</v>
      </c>
      <c r="M4460" t="s">
        <v>90</v>
      </c>
      <c r="N4460" s="6" t="s">
        <v>8427</v>
      </c>
      <c r="P4460" s="6" t="s">
        <v>8428</v>
      </c>
      <c r="Q4460" s="6" t="s">
        <v>90</v>
      </c>
      <c r="R4460" s="6" t="s">
        <v>11003</v>
      </c>
      <c r="S4460" s="6"/>
    </row>
    <row r="4461" spans="1:19" ht="15" hidden="1" customHeight="1" x14ac:dyDescent="0.25">
      <c r="A4461" t="s">
        <v>11797</v>
      </c>
      <c r="B4461" s="6" t="s">
        <v>11798</v>
      </c>
      <c r="G4461" s="9"/>
      <c r="H4461" s="3" t="e">
        <f>IF(I4461="",200,VLOOKUP(I4461,#REF!,2,FALSE))</f>
        <v>#REF!</v>
      </c>
      <c r="I4461" t="s">
        <v>23</v>
      </c>
      <c r="J4461" s="3" t="s">
        <v>11</v>
      </c>
      <c r="K4461" s="3" t="s">
        <v>9</v>
      </c>
      <c r="L4461" t="s">
        <v>11531</v>
      </c>
      <c r="M4461" t="s">
        <v>90</v>
      </c>
      <c r="N4461" s="6" t="s">
        <v>11006</v>
      </c>
      <c r="P4461" s="6" t="s">
        <v>11007</v>
      </c>
      <c r="Q4461" s="6" t="s">
        <v>90</v>
      </c>
      <c r="R4461" s="6" t="s">
        <v>8424</v>
      </c>
      <c r="S4461" s="6"/>
    </row>
    <row r="4462" spans="1:19" ht="15" hidden="1" customHeight="1" x14ac:dyDescent="0.25">
      <c r="A4462" t="s">
        <v>11799</v>
      </c>
      <c r="B4462" s="6" t="s">
        <v>11800</v>
      </c>
      <c r="G4462" s="9"/>
      <c r="H4462" s="3" t="e">
        <f>IF(I4462="",200,VLOOKUP(I4462,#REF!,2,FALSE))</f>
        <v>#REF!</v>
      </c>
      <c r="I4462" t="s">
        <v>23</v>
      </c>
      <c r="J4462" s="3" t="s">
        <v>11</v>
      </c>
      <c r="K4462" s="3" t="s">
        <v>9</v>
      </c>
      <c r="L4462" t="s">
        <v>11531</v>
      </c>
      <c r="M4462" t="s">
        <v>90</v>
      </c>
      <c r="N4462" s="6" t="s">
        <v>8402</v>
      </c>
      <c r="P4462" s="6" t="s">
        <v>11801</v>
      </c>
      <c r="Q4462" s="6" t="s">
        <v>90</v>
      </c>
      <c r="R4462" s="6" t="s">
        <v>11011</v>
      </c>
      <c r="S4462" s="6"/>
    </row>
    <row r="4463" spans="1:19" ht="15" hidden="1" customHeight="1" x14ac:dyDescent="0.25">
      <c r="A4463" t="s">
        <v>11802</v>
      </c>
      <c r="B4463" s="6" t="s">
        <v>11803</v>
      </c>
      <c r="G4463" s="9"/>
      <c r="H4463" s="3" t="e">
        <f>IF(I4463="",200,VLOOKUP(I4463,#REF!,2,FALSE))</f>
        <v>#REF!</v>
      </c>
      <c r="I4463" t="s">
        <v>23</v>
      </c>
      <c r="J4463" s="3" t="s">
        <v>11</v>
      </c>
      <c r="K4463" s="3" t="s">
        <v>9</v>
      </c>
      <c r="L4463" t="s">
        <v>11531</v>
      </c>
      <c r="M4463" t="s">
        <v>90</v>
      </c>
      <c r="N4463" s="6" t="s">
        <v>11014</v>
      </c>
      <c r="P4463" s="6" t="s">
        <v>10973</v>
      </c>
      <c r="Q4463" s="6" t="s">
        <v>90</v>
      </c>
      <c r="R4463" s="6" t="s">
        <v>11015</v>
      </c>
      <c r="S4463" s="6"/>
    </row>
    <row r="4464" spans="1:19" ht="15" hidden="1" customHeight="1" x14ac:dyDescent="0.25">
      <c r="A4464" t="s">
        <v>11804</v>
      </c>
      <c r="B4464" s="6" t="s">
        <v>11805</v>
      </c>
      <c r="G4464" s="9"/>
      <c r="H4464" s="3" t="e">
        <f>IF(I4464="",200,VLOOKUP(I4464,#REF!,2,FALSE))</f>
        <v>#REF!</v>
      </c>
      <c r="I4464" t="s">
        <v>23</v>
      </c>
      <c r="J4464" s="3" t="s">
        <v>11</v>
      </c>
      <c r="K4464" s="3" t="s">
        <v>9</v>
      </c>
      <c r="L4464" t="s">
        <v>11531</v>
      </c>
      <c r="M4464" t="s">
        <v>90</v>
      </c>
      <c r="N4464" s="6" t="s">
        <v>11018</v>
      </c>
      <c r="P4464" s="6" t="s">
        <v>11019</v>
      </c>
      <c r="Q4464" s="6" t="s">
        <v>90</v>
      </c>
      <c r="R4464" s="6" t="s">
        <v>11020</v>
      </c>
      <c r="S4464" s="6"/>
    </row>
    <row r="4465" spans="1:19" ht="15" hidden="1" customHeight="1" x14ac:dyDescent="0.25">
      <c r="A4465" t="s">
        <v>11806</v>
      </c>
      <c r="B4465" s="6" t="s">
        <v>11807</v>
      </c>
      <c r="G4465" s="9"/>
      <c r="H4465" s="3" t="e">
        <f>IF(I4465="",200,VLOOKUP(I4465,#REF!,2,FALSE))</f>
        <v>#REF!</v>
      </c>
      <c r="I4465" t="s">
        <v>23</v>
      </c>
      <c r="J4465" s="3" t="s">
        <v>11</v>
      </c>
      <c r="K4465" s="3" t="s">
        <v>9</v>
      </c>
      <c r="L4465" t="s">
        <v>11531</v>
      </c>
      <c r="M4465" t="s">
        <v>90</v>
      </c>
      <c r="N4465" s="6" t="s">
        <v>11023</v>
      </c>
      <c r="P4465" s="6" t="s">
        <v>11019</v>
      </c>
      <c r="Q4465" s="6" t="s">
        <v>90</v>
      </c>
      <c r="R4465" s="6" t="s">
        <v>11024</v>
      </c>
      <c r="S4465" s="6"/>
    </row>
    <row r="4466" spans="1:19" ht="15" hidden="1" customHeight="1" x14ac:dyDescent="0.25">
      <c r="A4466" t="s">
        <v>11808</v>
      </c>
      <c r="B4466" s="6" t="s">
        <v>11809</v>
      </c>
      <c r="H4466" s="3" t="e">
        <f>IF(I4466="",200,VLOOKUP(I4466,#REF!,2,FALSE))</f>
        <v>#REF!</v>
      </c>
      <c r="I4466" t="s">
        <v>23</v>
      </c>
      <c r="J4466" s="3" t="s">
        <v>85</v>
      </c>
      <c r="K4466" s="3" t="s">
        <v>9</v>
      </c>
      <c r="L4466" t="s">
        <v>11573</v>
      </c>
      <c r="M4466" t="s">
        <v>90</v>
      </c>
      <c r="N4466" s="6" t="s">
        <v>8402</v>
      </c>
      <c r="P4466" s="6" t="s">
        <v>10901</v>
      </c>
      <c r="Q4466" s="6" t="s">
        <v>90</v>
      </c>
      <c r="R4466" s="6" t="s">
        <v>11737</v>
      </c>
      <c r="S4466" s="6"/>
    </row>
    <row r="4467" spans="1:19" ht="15" hidden="1" customHeight="1" x14ac:dyDescent="0.25">
      <c r="A4467" t="s">
        <v>11810</v>
      </c>
      <c r="B4467" s="6" t="s">
        <v>11811</v>
      </c>
      <c r="H4467" s="3" t="e">
        <f>IF(I4467="",200,VLOOKUP(I4467,#REF!,2,FALSE))</f>
        <v>#REF!</v>
      </c>
      <c r="I4467" t="s">
        <v>23</v>
      </c>
      <c r="J4467" s="3" t="s">
        <v>85</v>
      </c>
      <c r="K4467" s="3" t="s">
        <v>9</v>
      </c>
      <c r="L4467" t="s">
        <v>11573</v>
      </c>
      <c r="M4467" t="s">
        <v>90</v>
      </c>
      <c r="N4467" s="6" t="s">
        <v>8392</v>
      </c>
      <c r="P4467" s="6" t="s">
        <v>8393</v>
      </c>
      <c r="Q4467" s="6" t="s">
        <v>90</v>
      </c>
      <c r="R4467" s="6" t="s">
        <v>11740</v>
      </c>
      <c r="S4467" s="6"/>
    </row>
    <row r="4468" spans="1:19" ht="15" hidden="1" customHeight="1" x14ac:dyDescent="0.25">
      <c r="A4468" t="s">
        <v>11812</v>
      </c>
      <c r="B4468" s="6" t="s">
        <v>11813</v>
      </c>
      <c r="H4468" s="3" t="e">
        <f>IF(I4468="",200,VLOOKUP(I4468,#REF!,2,FALSE))</f>
        <v>#REF!</v>
      </c>
      <c r="I4468" t="s">
        <v>23</v>
      </c>
      <c r="J4468" s="3" t="s">
        <v>85</v>
      </c>
      <c r="K4468" s="3" t="s">
        <v>9</v>
      </c>
      <c r="L4468" t="s">
        <v>11573</v>
      </c>
      <c r="M4468" t="s">
        <v>90</v>
      </c>
      <c r="N4468" s="6" t="s">
        <v>10908</v>
      </c>
      <c r="P4468" s="6" t="s">
        <v>10909</v>
      </c>
      <c r="Q4468" s="6" t="s">
        <v>90</v>
      </c>
      <c r="R4468" s="6" t="s">
        <v>10910</v>
      </c>
      <c r="S4468" s="6"/>
    </row>
    <row r="4469" spans="1:19" ht="15" hidden="1" customHeight="1" x14ac:dyDescent="0.25">
      <c r="A4469" t="s">
        <v>11814</v>
      </c>
      <c r="B4469" s="6" t="s">
        <v>11815</v>
      </c>
      <c r="H4469" s="3" t="e">
        <f>IF(I4469="",200,VLOOKUP(I4469,#REF!,2,FALSE))</f>
        <v>#REF!</v>
      </c>
      <c r="I4469" t="s">
        <v>23</v>
      </c>
      <c r="J4469" s="3" t="s">
        <v>85</v>
      </c>
      <c r="K4469" s="3" t="s">
        <v>9</v>
      </c>
      <c r="L4469" t="s">
        <v>11573</v>
      </c>
      <c r="M4469" t="s">
        <v>90</v>
      </c>
      <c r="N4469" s="6" t="s">
        <v>10913</v>
      </c>
      <c r="P4469" s="6" t="s">
        <v>10914</v>
      </c>
      <c r="Q4469" s="6" t="s">
        <v>90</v>
      </c>
      <c r="R4469" s="6" t="s">
        <v>10915</v>
      </c>
      <c r="S4469" s="6"/>
    </row>
    <row r="4470" spans="1:19" ht="15" hidden="1" customHeight="1" x14ac:dyDescent="0.25">
      <c r="A4470" t="s">
        <v>11816</v>
      </c>
      <c r="B4470" s="6" t="s">
        <v>11817</v>
      </c>
      <c r="H4470" s="3" t="e">
        <f>IF(I4470="",200,VLOOKUP(I4470,#REF!,2,FALSE))</f>
        <v>#REF!</v>
      </c>
      <c r="I4470" t="s">
        <v>23</v>
      </c>
      <c r="J4470" s="3" t="s">
        <v>85</v>
      </c>
      <c r="K4470" s="3" t="s">
        <v>9</v>
      </c>
      <c r="L4470" t="s">
        <v>11573</v>
      </c>
      <c r="M4470" t="s">
        <v>90</v>
      </c>
      <c r="N4470" s="6" t="s">
        <v>8397</v>
      </c>
      <c r="P4470" s="6" t="s">
        <v>8398</v>
      </c>
      <c r="Q4470" s="6" t="s">
        <v>90</v>
      </c>
      <c r="R4470" s="6" t="s">
        <v>11747</v>
      </c>
      <c r="S4470" s="6"/>
    </row>
    <row r="4471" spans="1:19" ht="15" hidden="1" customHeight="1" x14ac:dyDescent="0.25">
      <c r="A4471" t="s">
        <v>11818</v>
      </c>
      <c r="B4471" s="6" t="s">
        <v>11819</v>
      </c>
      <c r="H4471" s="3" t="e">
        <f>IF(I4471="",200,VLOOKUP(I4471,#REF!,2,FALSE))</f>
        <v>#REF!</v>
      </c>
      <c r="I4471" t="s">
        <v>23</v>
      </c>
      <c r="J4471" s="3" t="s">
        <v>85</v>
      </c>
      <c r="K4471" s="3" t="s">
        <v>9</v>
      </c>
      <c r="L4471" t="s">
        <v>11573</v>
      </c>
      <c r="M4471" t="s">
        <v>90</v>
      </c>
      <c r="N4471" s="6" t="s">
        <v>8402</v>
      </c>
      <c r="P4471" s="6" t="s">
        <v>8403</v>
      </c>
      <c r="Q4471" s="6" t="s">
        <v>90</v>
      </c>
      <c r="R4471" s="6" t="s">
        <v>10921</v>
      </c>
      <c r="S4471" s="6"/>
    </row>
    <row r="4472" spans="1:19" ht="15" hidden="1" customHeight="1" x14ac:dyDescent="0.25">
      <c r="A4472" t="s">
        <v>11820</v>
      </c>
      <c r="B4472" s="6" t="s">
        <v>11821</v>
      </c>
      <c r="H4472" s="3" t="e">
        <f>IF(I4472="",200,VLOOKUP(I4472,#REF!,2,FALSE))</f>
        <v>#REF!</v>
      </c>
      <c r="I4472" t="s">
        <v>23</v>
      </c>
      <c r="J4472" s="3" t="s">
        <v>85</v>
      </c>
      <c r="K4472" s="3" t="s">
        <v>9</v>
      </c>
      <c r="L4472" t="s">
        <v>11573</v>
      </c>
      <c r="M4472" t="s">
        <v>90</v>
      </c>
      <c r="N4472" s="6" t="s">
        <v>8407</v>
      </c>
      <c r="P4472" s="6" t="s">
        <v>8408</v>
      </c>
      <c r="Q4472" s="6" t="s">
        <v>90</v>
      </c>
      <c r="R4472" s="6" t="s">
        <v>10924</v>
      </c>
      <c r="S4472" s="6"/>
    </row>
    <row r="4473" spans="1:19" ht="15" hidden="1" customHeight="1" x14ac:dyDescent="0.25">
      <c r="A4473" t="s">
        <v>11822</v>
      </c>
      <c r="B4473" s="6" t="s">
        <v>11823</v>
      </c>
      <c r="H4473" s="3" t="e">
        <f>IF(I4473="",200,VLOOKUP(I4473,#REF!,2,FALSE))</f>
        <v>#REF!</v>
      </c>
      <c r="I4473" t="s">
        <v>23</v>
      </c>
      <c r="J4473" s="3" t="s">
        <v>85</v>
      </c>
      <c r="K4473" s="3" t="s">
        <v>9</v>
      </c>
      <c r="L4473" t="s">
        <v>11573</v>
      </c>
      <c r="M4473" t="s">
        <v>90</v>
      </c>
      <c r="N4473" s="6" t="s">
        <v>10927</v>
      </c>
      <c r="P4473" s="6" t="s">
        <v>10928</v>
      </c>
      <c r="Q4473" s="6" t="s">
        <v>90</v>
      </c>
      <c r="R4473" s="6" t="s">
        <v>10929</v>
      </c>
      <c r="S4473" s="6"/>
    </row>
    <row r="4474" spans="1:19" ht="15" hidden="1" customHeight="1" x14ac:dyDescent="0.25">
      <c r="A4474" t="s">
        <v>11824</v>
      </c>
      <c r="B4474" s="6" t="s">
        <v>11825</v>
      </c>
      <c r="H4474" s="3" t="e">
        <f>IF(I4474="",200,VLOOKUP(I4474,#REF!,2,FALSE))</f>
        <v>#REF!</v>
      </c>
      <c r="I4474" t="s">
        <v>23</v>
      </c>
      <c r="J4474" s="3" t="s">
        <v>85</v>
      </c>
      <c r="K4474" s="3" t="s">
        <v>9</v>
      </c>
      <c r="L4474" t="s">
        <v>11573</v>
      </c>
      <c r="M4474" t="s">
        <v>90</v>
      </c>
      <c r="N4474" s="6" t="s">
        <v>8412</v>
      </c>
      <c r="P4474" s="6" t="s">
        <v>8413</v>
      </c>
      <c r="Q4474" s="6" t="s">
        <v>90</v>
      </c>
      <c r="R4474" s="6" t="s">
        <v>8419</v>
      </c>
      <c r="S4474" s="6"/>
    </row>
    <row r="4475" spans="1:19" ht="15" hidden="1" customHeight="1" x14ac:dyDescent="0.25">
      <c r="A4475" t="s">
        <v>11826</v>
      </c>
      <c r="B4475" s="6" t="s">
        <v>11827</v>
      </c>
      <c r="H4475" s="3" t="e">
        <f>IF(I4475="",200,VLOOKUP(I4475,#REF!,2,FALSE))</f>
        <v>#REF!</v>
      </c>
      <c r="I4475" t="s">
        <v>23</v>
      </c>
      <c r="J4475" s="3" t="s">
        <v>85</v>
      </c>
      <c r="K4475" s="3" t="s">
        <v>9</v>
      </c>
      <c r="L4475" t="s">
        <v>11573</v>
      </c>
      <c r="M4475" t="s">
        <v>90</v>
      </c>
      <c r="N4475" s="6" t="s">
        <v>10934</v>
      </c>
      <c r="P4475" s="6" t="s">
        <v>10935</v>
      </c>
      <c r="Q4475" s="6" t="s">
        <v>90</v>
      </c>
      <c r="R4475" s="6" t="s">
        <v>10936</v>
      </c>
      <c r="S4475" s="6"/>
    </row>
    <row r="4476" spans="1:19" ht="15" hidden="1" customHeight="1" x14ac:dyDescent="0.25">
      <c r="A4476" t="s">
        <v>11828</v>
      </c>
      <c r="B4476" s="6" t="s">
        <v>11829</v>
      </c>
      <c r="H4476" s="3" t="e">
        <f>IF(I4476="",200,VLOOKUP(I4476,#REF!,2,FALSE))</f>
        <v>#REF!</v>
      </c>
      <c r="I4476" t="s">
        <v>23</v>
      </c>
      <c r="J4476" s="3" t="s">
        <v>85</v>
      </c>
      <c r="K4476" s="3" t="s">
        <v>9</v>
      </c>
      <c r="L4476" t="s">
        <v>11573</v>
      </c>
      <c r="M4476" t="s">
        <v>90</v>
      </c>
      <c r="N4476" s="6" t="s">
        <v>8402</v>
      </c>
      <c r="P4476" s="6" t="s">
        <v>10939</v>
      </c>
      <c r="Q4476" s="6" t="s">
        <v>90</v>
      </c>
      <c r="R4476" s="6" t="s">
        <v>11760</v>
      </c>
      <c r="S4476" s="6"/>
    </row>
    <row r="4477" spans="1:19" ht="15" hidden="1" customHeight="1" x14ac:dyDescent="0.25">
      <c r="A4477" t="s">
        <v>11830</v>
      </c>
      <c r="B4477" s="6" t="s">
        <v>11831</v>
      </c>
      <c r="H4477" s="3" t="e">
        <f>IF(I4477="",200,VLOOKUP(I4477,#REF!,2,FALSE))</f>
        <v>#REF!</v>
      </c>
      <c r="I4477" t="s">
        <v>23</v>
      </c>
      <c r="J4477" s="3" t="s">
        <v>85</v>
      </c>
      <c r="K4477" s="3" t="s">
        <v>9</v>
      </c>
      <c r="L4477" t="s">
        <v>11573</v>
      </c>
      <c r="M4477" t="s">
        <v>90</v>
      </c>
      <c r="N4477" s="6" t="s">
        <v>10943</v>
      </c>
      <c r="P4477" s="6" t="s">
        <v>10944</v>
      </c>
      <c r="Q4477" s="6" t="s">
        <v>90</v>
      </c>
      <c r="R4477" s="6" t="s">
        <v>10945</v>
      </c>
      <c r="S4477" s="6"/>
    </row>
    <row r="4478" spans="1:19" ht="15" hidden="1" customHeight="1" x14ac:dyDescent="0.25">
      <c r="A4478" t="s">
        <v>11832</v>
      </c>
      <c r="B4478" s="6" t="s">
        <v>11833</v>
      </c>
      <c r="H4478" s="3" t="e">
        <f>IF(I4478="",200,VLOOKUP(I4478,#REF!,2,FALSE))</f>
        <v>#REF!</v>
      </c>
      <c r="I4478" t="s">
        <v>23</v>
      </c>
      <c r="J4478" s="3" t="s">
        <v>85</v>
      </c>
      <c r="K4478" s="3" t="s">
        <v>9</v>
      </c>
      <c r="L4478" t="s">
        <v>11573</v>
      </c>
      <c r="M4478" t="s">
        <v>90</v>
      </c>
      <c r="N4478" s="6" t="s">
        <v>10948</v>
      </c>
      <c r="P4478" s="6" t="s">
        <v>10949</v>
      </c>
      <c r="Q4478" s="6" t="s">
        <v>90</v>
      </c>
      <c r="R4478" s="6" t="s">
        <v>10950</v>
      </c>
      <c r="S4478" s="6"/>
    </row>
    <row r="4479" spans="1:19" ht="15" hidden="1" customHeight="1" x14ac:dyDescent="0.25">
      <c r="A4479" t="s">
        <v>11834</v>
      </c>
      <c r="B4479" s="6" t="s">
        <v>11835</v>
      </c>
      <c r="H4479" s="3" t="e">
        <f>IF(I4479="",200,VLOOKUP(I4479,#REF!,2,FALSE))</f>
        <v>#REF!</v>
      </c>
      <c r="I4479" t="s">
        <v>23</v>
      </c>
      <c r="J4479" s="3" t="s">
        <v>85</v>
      </c>
      <c r="K4479" s="3" t="s">
        <v>9</v>
      </c>
      <c r="L4479" t="s">
        <v>11573</v>
      </c>
      <c r="M4479" t="s">
        <v>90</v>
      </c>
      <c r="N4479" s="6" t="s">
        <v>8402</v>
      </c>
      <c r="P4479" s="6" t="s">
        <v>11767</v>
      </c>
      <c r="Q4479" s="6" t="s">
        <v>90</v>
      </c>
      <c r="R4479" s="6" t="s">
        <v>10954</v>
      </c>
      <c r="S4479" s="6"/>
    </row>
    <row r="4480" spans="1:19" ht="15" hidden="1" customHeight="1" x14ac:dyDescent="0.25">
      <c r="A4480" t="s">
        <v>11836</v>
      </c>
      <c r="B4480" s="6" t="s">
        <v>11837</v>
      </c>
      <c r="H4480" s="3" t="e">
        <f>IF(I4480="",200,VLOOKUP(I4480,#REF!,2,FALSE))</f>
        <v>#REF!</v>
      </c>
      <c r="I4480" t="s">
        <v>23</v>
      </c>
      <c r="J4480" s="3" t="s">
        <v>85</v>
      </c>
      <c r="K4480" s="3" t="s">
        <v>9</v>
      </c>
      <c r="L4480" t="s">
        <v>11573</v>
      </c>
      <c r="M4480" t="s">
        <v>90</v>
      </c>
      <c r="N4480" s="6" t="s">
        <v>8402</v>
      </c>
      <c r="P4480" s="6" t="s">
        <v>10957</v>
      </c>
      <c r="Q4480" s="6" t="s">
        <v>90</v>
      </c>
      <c r="R4480" s="6" t="s">
        <v>8414</v>
      </c>
      <c r="S4480" s="6"/>
    </row>
    <row r="4481" spans="1:19" ht="15" hidden="1" customHeight="1" x14ac:dyDescent="0.25">
      <c r="A4481" t="s">
        <v>11838</v>
      </c>
      <c r="B4481" s="6" t="s">
        <v>11839</v>
      </c>
      <c r="H4481" s="3" t="e">
        <f>IF(I4481="",200,VLOOKUP(I4481,#REF!,2,FALSE))</f>
        <v>#REF!</v>
      </c>
      <c r="I4481" t="s">
        <v>23</v>
      </c>
      <c r="J4481" s="3" t="s">
        <v>85</v>
      </c>
      <c r="K4481" s="3" t="s">
        <v>9</v>
      </c>
      <c r="L4481" t="s">
        <v>11573</v>
      </c>
      <c r="M4481" t="s">
        <v>90</v>
      </c>
      <c r="N4481" s="6" t="s">
        <v>10960</v>
      </c>
      <c r="P4481" s="6" t="s">
        <v>10961</v>
      </c>
      <c r="Q4481" s="6" t="s">
        <v>90</v>
      </c>
      <c r="R4481" s="6" t="s">
        <v>10962</v>
      </c>
      <c r="S4481" s="6"/>
    </row>
    <row r="4482" spans="1:19" ht="15" hidden="1" customHeight="1" x14ac:dyDescent="0.25">
      <c r="A4482" t="s">
        <v>11840</v>
      </c>
      <c r="B4482" s="6" t="s">
        <v>11841</v>
      </c>
      <c r="H4482" s="3" t="e">
        <f>IF(I4482="",200,VLOOKUP(I4482,#REF!,2,FALSE))</f>
        <v>#REF!</v>
      </c>
      <c r="I4482" t="s">
        <v>23</v>
      </c>
      <c r="J4482" s="3" t="s">
        <v>85</v>
      </c>
      <c r="K4482" s="3" t="s">
        <v>9</v>
      </c>
      <c r="L4482" t="s">
        <v>11573</v>
      </c>
      <c r="M4482" t="s">
        <v>90</v>
      </c>
      <c r="N4482" s="6" t="s">
        <v>10965</v>
      </c>
      <c r="P4482" s="6" t="s">
        <v>10966</v>
      </c>
      <c r="Q4482" s="6" t="s">
        <v>90</v>
      </c>
      <c r="R4482" s="6" t="s">
        <v>90</v>
      </c>
      <c r="S4482" s="6"/>
    </row>
    <row r="4483" spans="1:19" ht="15" hidden="1" customHeight="1" x14ac:dyDescent="0.25">
      <c r="A4483" t="s">
        <v>11842</v>
      </c>
      <c r="B4483" s="6" t="s">
        <v>11843</v>
      </c>
      <c r="H4483" s="3" t="e">
        <f>IF(I4483="",200,VLOOKUP(I4483,#REF!,2,FALSE))</f>
        <v>#REF!</v>
      </c>
      <c r="I4483" t="s">
        <v>23</v>
      </c>
      <c r="J4483" s="3" t="s">
        <v>85</v>
      </c>
      <c r="K4483" s="3" t="s">
        <v>9</v>
      </c>
      <c r="L4483" t="s">
        <v>11573</v>
      </c>
      <c r="M4483" t="s">
        <v>90</v>
      </c>
      <c r="N4483" s="6" t="s">
        <v>8402</v>
      </c>
      <c r="P4483" s="6" t="s">
        <v>10969</v>
      </c>
      <c r="Q4483" s="6" t="s">
        <v>90</v>
      </c>
      <c r="R4483" s="6" t="s">
        <v>8429</v>
      </c>
      <c r="S4483" s="6"/>
    </row>
    <row r="4484" spans="1:19" ht="15" hidden="1" customHeight="1" x14ac:dyDescent="0.25">
      <c r="A4484" t="s">
        <v>11844</v>
      </c>
      <c r="B4484" s="6" t="s">
        <v>11845</v>
      </c>
      <c r="H4484" s="3" t="e">
        <f>IF(I4484="",200,VLOOKUP(I4484,#REF!,2,FALSE))</f>
        <v>#REF!</v>
      </c>
      <c r="I4484" t="s">
        <v>23</v>
      </c>
      <c r="J4484" s="3" t="s">
        <v>85</v>
      </c>
      <c r="K4484" s="3" t="s">
        <v>9</v>
      </c>
      <c r="L4484" t="s">
        <v>11573</v>
      </c>
      <c r="M4484" t="s">
        <v>90</v>
      </c>
      <c r="N4484" s="6" t="s">
        <v>10972</v>
      </c>
      <c r="P4484" s="6" t="s">
        <v>10973</v>
      </c>
      <c r="Q4484" s="6" t="s">
        <v>90</v>
      </c>
      <c r="R4484" s="6" t="s">
        <v>10974</v>
      </c>
      <c r="S4484" s="6"/>
    </row>
    <row r="4485" spans="1:19" ht="15" hidden="1" customHeight="1" x14ac:dyDescent="0.25">
      <c r="A4485" t="s">
        <v>11846</v>
      </c>
      <c r="B4485" s="6" t="s">
        <v>11847</v>
      </c>
      <c r="H4485" s="3" t="e">
        <f>IF(I4485="",200,VLOOKUP(I4485,#REF!,2,FALSE))</f>
        <v>#REF!</v>
      </c>
      <c r="I4485" t="s">
        <v>23</v>
      </c>
      <c r="J4485" s="3" t="s">
        <v>85</v>
      </c>
      <c r="K4485" s="3" t="s">
        <v>9</v>
      </c>
      <c r="L4485" t="s">
        <v>11573</v>
      </c>
      <c r="M4485" t="s">
        <v>90</v>
      </c>
      <c r="N4485" s="6" t="s">
        <v>8402</v>
      </c>
      <c r="P4485" s="6" t="s">
        <v>10977</v>
      </c>
      <c r="Q4485" s="6" t="s">
        <v>90</v>
      </c>
      <c r="R4485" s="6" t="s">
        <v>11780</v>
      </c>
      <c r="S4485" s="6"/>
    </row>
    <row r="4486" spans="1:19" ht="15" hidden="1" customHeight="1" x14ac:dyDescent="0.25">
      <c r="A4486" t="s">
        <v>11848</v>
      </c>
      <c r="B4486" s="6" t="s">
        <v>11849</v>
      </c>
      <c r="H4486" s="3" t="e">
        <f>IF(I4486="",200,VLOOKUP(I4486,#REF!,2,FALSE))</f>
        <v>#REF!</v>
      </c>
      <c r="I4486" t="s">
        <v>23</v>
      </c>
      <c r="J4486" s="3" t="s">
        <v>85</v>
      </c>
      <c r="K4486" s="3" t="s">
        <v>9</v>
      </c>
      <c r="L4486" t="s">
        <v>11573</v>
      </c>
      <c r="M4486" t="s">
        <v>90</v>
      </c>
      <c r="N4486" s="6" t="s">
        <v>8417</v>
      </c>
      <c r="P4486" s="6" t="s">
        <v>8418</v>
      </c>
      <c r="Q4486" s="6" t="s">
        <v>90</v>
      </c>
      <c r="R4486" s="6" t="s">
        <v>10981</v>
      </c>
      <c r="S4486" s="6"/>
    </row>
    <row r="4487" spans="1:19" ht="15" hidden="1" customHeight="1" x14ac:dyDescent="0.25">
      <c r="A4487" t="s">
        <v>11850</v>
      </c>
      <c r="B4487" s="6" t="s">
        <v>11851</v>
      </c>
      <c r="H4487" s="3" t="e">
        <f>IF(I4487="",200,VLOOKUP(I4487,#REF!,2,FALSE))</f>
        <v>#REF!</v>
      </c>
      <c r="I4487" t="s">
        <v>23</v>
      </c>
      <c r="J4487" s="3" t="s">
        <v>85</v>
      </c>
      <c r="K4487" s="3" t="s">
        <v>9</v>
      </c>
      <c r="L4487" t="s">
        <v>11573</v>
      </c>
      <c r="M4487" t="s">
        <v>90</v>
      </c>
      <c r="N4487" s="6" t="s">
        <v>10984</v>
      </c>
      <c r="P4487" s="6" t="s">
        <v>10985</v>
      </c>
      <c r="Q4487" s="6" t="s">
        <v>90</v>
      </c>
      <c r="R4487" s="6" t="s">
        <v>8399</v>
      </c>
      <c r="S4487" s="6"/>
    </row>
    <row r="4488" spans="1:19" ht="15" hidden="1" customHeight="1" x14ac:dyDescent="0.25">
      <c r="A4488" t="s">
        <v>11852</v>
      </c>
      <c r="B4488" s="6" t="s">
        <v>11853</v>
      </c>
      <c r="H4488" s="3" t="e">
        <f>IF(I4488="",200,VLOOKUP(I4488,#REF!,2,FALSE))</f>
        <v>#REF!</v>
      </c>
      <c r="I4488" t="s">
        <v>23</v>
      </c>
      <c r="J4488" s="3" t="s">
        <v>85</v>
      </c>
      <c r="K4488" s="3" t="s">
        <v>9</v>
      </c>
      <c r="L4488" t="s">
        <v>11573</v>
      </c>
      <c r="M4488" t="s">
        <v>90</v>
      </c>
      <c r="N4488" s="6" t="s">
        <v>10988</v>
      </c>
      <c r="P4488" s="6" t="s">
        <v>10989</v>
      </c>
      <c r="Q4488" s="6" t="s">
        <v>90</v>
      </c>
      <c r="R4488" s="6" t="s">
        <v>8409</v>
      </c>
      <c r="S4488" s="6"/>
    </row>
    <row r="4489" spans="1:19" ht="15" hidden="1" customHeight="1" x14ac:dyDescent="0.25">
      <c r="A4489" t="s">
        <v>11854</v>
      </c>
      <c r="B4489" s="6" t="s">
        <v>11855</v>
      </c>
      <c r="H4489" s="3" t="e">
        <f>IF(I4489="",200,VLOOKUP(I4489,#REF!,2,FALSE))</f>
        <v>#REF!</v>
      </c>
      <c r="I4489" t="s">
        <v>23</v>
      </c>
      <c r="J4489" s="3" t="s">
        <v>85</v>
      </c>
      <c r="K4489" s="3" t="s">
        <v>9</v>
      </c>
      <c r="L4489" t="s">
        <v>11573</v>
      </c>
      <c r="M4489" t="s">
        <v>90</v>
      </c>
      <c r="N4489" s="6" t="s">
        <v>11789</v>
      </c>
      <c r="P4489" s="6" t="s">
        <v>11790</v>
      </c>
      <c r="Q4489" s="6" t="s">
        <v>90</v>
      </c>
      <c r="R4489" s="6" t="s">
        <v>8404</v>
      </c>
      <c r="S4489" s="6"/>
    </row>
    <row r="4490" spans="1:19" ht="15" hidden="1" customHeight="1" x14ac:dyDescent="0.25">
      <c r="A4490" t="s">
        <v>11856</v>
      </c>
      <c r="B4490" s="6" t="s">
        <v>11857</v>
      </c>
      <c r="H4490" s="3" t="e">
        <f>IF(I4490="",200,VLOOKUP(I4490,#REF!,2,FALSE))</f>
        <v>#REF!</v>
      </c>
      <c r="I4490" t="s">
        <v>23</v>
      </c>
      <c r="J4490" s="3" t="s">
        <v>85</v>
      </c>
      <c r="K4490" s="3" t="s">
        <v>9</v>
      </c>
      <c r="L4490" t="s">
        <v>11573</v>
      </c>
      <c r="M4490" t="s">
        <v>90</v>
      </c>
      <c r="N4490" s="6" t="s">
        <v>10996</v>
      </c>
      <c r="P4490" s="6" t="s">
        <v>10997</v>
      </c>
      <c r="Q4490" s="6" t="s">
        <v>90</v>
      </c>
      <c r="R4490" s="6" t="s">
        <v>8394</v>
      </c>
      <c r="S4490" s="6"/>
    </row>
    <row r="4491" spans="1:19" ht="15" hidden="1" customHeight="1" x14ac:dyDescent="0.25">
      <c r="A4491" t="s">
        <v>11858</v>
      </c>
      <c r="B4491" s="6" t="s">
        <v>11859</v>
      </c>
      <c r="H4491" s="3" t="e">
        <f>IF(I4491="",200,VLOOKUP(I4491,#REF!,2,FALSE))</f>
        <v>#REF!</v>
      </c>
      <c r="I4491" t="s">
        <v>23</v>
      </c>
      <c r="J4491" s="3" t="s">
        <v>85</v>
      </c>
      <c r="K4491" s="3" t="s">
        <v>9</v>
      </c>
      <c r="L4491" t="s">
        <v>11573</v>
      </c>
      <c r="M4491" t="s">
        <v>90</v>
      </c>
      <c r="N4491" s="6" t="s">
        <v>8422</v>
      </c>
      <c r="P4491" s="6" t="s">
        <v>8423</v>
      </c>
      <c r="Q4491" s="6" t="s">
        <v>90</v>
      </c>
      <c r="R4491" s="6" t="s">
        <v>11000</v>
      </c>
      <c r="S4491" s="6"/>
    </row>
    <row r="4492" spans="1:19" ht="15" hidden="1" customHeight="1" x14ac:dyDescent="0.25">
      <c r="A4492" t="s">
        <v>11860</v>
      </c>
      <c r="B4492" s="6" t="s">
        <v>11861</v>
      </c>
      <c r="H4492" s="3" t="e">
        <f>IF(I4492="",200,VLOOKUP(I4492,#REF!,2,FALSE))</f>
        <v>#REF!</v>
      </c>
      <c r="I4492" t="s">
        <v>23</v>
      </c>
      <c r="J4492" s="3" t="s">
        <v>85</v>
      </c>
      <c r="K4492" s="3" t="s">
        <v>9</v>
      </c>
      <c r="L4492" t="s">
        <v>11573</v>
      </c>
      <c r="M4492" t="s">
        <v>90</v>
      </c>
      <c r="N4492" s="6" t="s">
        <v>8427</v>
      </c>
      <c r="P4492" s="6" t="s">
        <v>8428</v>
      </c>
      <c r="Q4492" s="6" t="s">
        <v>90</v>
      </c>
      <c r="R4492" s="6" t="s">
        <v>11003</v>
      </c>
      <c r="S4492" s="6"/>
    </row>
    <row r="4493" spans="1:19" ht="15" hidden="1" customHeight="1" x14ac:dyDescent="0.25">
      <c r="A4493" t="s">
        <v>11862</v>
      </c>
      <c r="B4493" s="6" t="s">
        <v>11863</v>
      </c>
      <c r="H4493" s="3" t="e">
        <f>IF(I4493="",200,VLOOKUP(I4493,#REF!,2,FALSE))</f>
        <v>#REF!</v>
      </c>
      <c r="I4493" t="s">
        <v>23</v>
      </c>
      <c r="J4493" s="3" t="s">
        <v>85</v>
      </c>
      <c r="K4493" s="3" t="s">
        <v>9</v>
      </c>
      <c r="L4493" t="s">
        <v>11573</v>
      </c>
      <c r="M4493" t="s">
        <v>90</v>
      </c>
      <c r="N4493" s="6" t="s">
        <v>11006</v>
      </c>
      <c r="P4493" s="6" t="s">
        <v>11007</v>
      </c>
      <c r="Q4493" s="6" t="s">
        <v>90</v>
      </c>
      <c r="R4493" s="6" t="s">
        <v>8424</v>
      </c>
      <c r="S4493" s="6"/>
    </row>
    <row r="4494" spans="1:19" ht="15" hidden="1" customHeight="1" x14ac:dyDescent="0.25">
      <c r="A4494" t="s">
        <v>11864</v>
      </c>
      <c r="B4494" s="6" t="s">
        <v>11865</v>
      </c>
      <c r="H4494" s="3" t="e">
        <f>IF(I4494="",200,VLOOKUP(I4494,#REF!,2,FALSE))</f>
        <v>#REF!</v>
      </c>
      <c r="I4494" t="s">
        <v>23</v>
      </c>
      <c r="J4494" s="3" t="s">
        <v>85</v>
      </c>
      <c r="K4494" s="3" t="s">
        <v>9</v>
      </c>
      <c r="L4494" t="s">
        <v>11573</v>
      </c>
      <c r="M4494" t="s">
        <v>90</v>
      </c>
      <c r="N4494" s="6" t="s">
        <v>8402</v>
      </c>
      <c r="P4494" s="6" t="s">
        <v>11801</v>
      </c>
      <c r="Q4494" s="6" t="s">
        <v>90</v>
      </c>
      <c r="R4494" s="6" t="s">
        <v>11011</v>
      </c>
      <c r="S4494" s="6"/>
    </row>
    <row r="4495" spans="1:19" ht="15" hidden="1" customHeight="1" x14ac:dyDescent="0.25">
      <c r="A4495" t="s">
        <v>11866</v>
      </c>
      <c r="B4495" s="6" t="s">
        <v>11867</v>
      </c>
      <c r="H4495" s="3" t="e">
        <f>IF(I4495="",200,VLOOKUP(I4495,#REF!,2,FALSE))</f>
        <v>#REF!</v>
      </c>
      <c r="I4495" t="s">
        <v>23</v>
      </c>
      <c r="J4495" s="3" t="s">
        <v>85</v>
      </c>
      <c r="K4495" s="3" t="s">
        <v>9</v>
      </c>
      <c r="L4495" t="s">
        <v>11573</v>
      </c>
      <c r="M4495" t="s">
        <v>90</v>
      </c>
      <c r="N4495" s="6" t="s">
        <v>11014</v>
      </c>
      <c r="P4495" s="6" t="s">
        <v>10973</v>
      </c>
      <c r="Q4495" s="6" t="s">
        <v>90</v>
      </c>
      <c r="R4495" s="6" t="s">
        <v>11015</v>
      </c>
      <c r="S4495" s="6"/>
    </row>
    <row r="4496" spans="1:19" ht="15" hidden="1" customHeight="1" x14ac:dyDescent="0.25">
      <c r="A4496" t="s">
        <v>11868</v>
      </c>
      <c r="B4496" s="6" t="s">
        <v>11869</v>
      </c>
      <c r="H4496" s="3" t="e">
        <f>IF(I4496="",200,VLOOKUP(I4496,#REF!,2,FALSE))</f>
        <v>#REF!</v>
      </c>
      <c r="I4496" t="s">
        <v>23</v>
      </c>
      <c r="J4496" s="3" t="s">
        <v>85</v>
      </c>
      <c r="K4496" s="3" t="s">
        <v>9</v>
      </c>
      <c r="L4496" t="s">
        <v>11573</v>
      </c>
      <c r="M4496" t="s">
        <v>90</v>
      </c>
      <c r="N4496" s="6" t="s">
        <v>11018</v>
      </c>
      <c r="P4496" s="6" t="s">
        <v>11019</v>
      </c>
      <c r="Q4496" s="6" t="s">
        <v>90</v>
      </c>
      <c r="R4496" s="6" t="s">
        <v>11020</v>
      </c>
      <c r="S4496" s="6"/>
    </row>
    <row r="4497" spans="1:19" ht="15" hidden="1" customHeight="1" x14ac:dyDescent="0.25">
      <c r="A4497" t="s">
        <v>11870</v>
      </c>
      <c r="B4497" s="6" t="s">
        <v>11871</v>
      </c>
      <c r="H4497" s="3" t="e">
        <f>IF(I4497="",200,VLOOKUP(I4497,#REF!,2,FALSE))</f>
        <v>#REF!</v>
      </c>
      <c r="I4497" t="s">
        <v>23</v>
      </c>
      <c r="J4497" s="3" t="s">
        <v>85</v>
      </c>
      <c r="K4497" s="3" t="s">
        <v>9</v>
      </c>
      <c r="L4497" t="s">
        <v>11573</v>
      </c>
      <c r="M4497" t="s">
        <v>90</v>
      </c>
      <c r="N4497" s="6" t="s">
        <v>11023</v>
      </c>
      <c r="P4497" s="6" t="s">
        <v>11019</v>
      </c>
      <c r="Q4497" s="6" t="s">
        <v>90</v>
      </c>
      <c r="R4497" s="6" t="s">
        <v>11024</v>
      </c>
      <c r="S4497" s="6"/>
    </row>
    <row r="4498" spans="1:19" ht="15" hidden="1" customHeight="1" x14ac:dyDescent="0.25">
      <c r="A4498" t="s">
        <v>11872</v>
      </c>
      <c r="B4498" s="6" t="s">
        <v>11873</v>
      </c>
      <c r="H4498" s="3" t="e">
        <f>IF(I4498="",200,VLOOKUP(I4498,#REF!,2,FALSE))</f>
        <v>#REF!</v>
      </c>
      <c r="I4498" t="s">
        <v>21</v>
      </c>
      <c r="J4498" s="3" t="s">
        <v>85</v>
      </c>
      <c r="K4498" s="3" t="s">
        <v>3</v>
      </c>
      <c r="L4498" t="s">
        <v>11874</v>
      </c>
      <c r="M4498" t="s">
        <v>90</v>
      </c>
      <c r="N4498" s="6" t="s">
        <v>2525</v>
      </c>
      <c r="O4498" s="6" t="s">
        <v>2526</v>
      </c>
      <c r="P4498" s="6" t="s">
        <v>2527</v>
      </c>
      <c r="Q4498" s="6" t="s">
        <v>90</v>
      </c>
      <c r="R4498" s="6" t="s">
        <v>2528</v>
      </c>
      <c r="S4498" s="6"/>
    </row>
    <row r="4499" spans="1:19" ht="15" hidden="1" customHeight="1" x14ac:dyDescent="0.25">
      <c r="A4499" t="s">
        <v>11875</v>
      </c>
      <c r="B4499" s="6" t="s">
        <v>11876</v>
      </c>
      <c r="H4499" s="3" t="e">
        <f>IF(I4499="",200,VLOOKUP(I4499,#REF!,2,FALSE))</f>
        <v>#REF!</v>
      </c>
      <c r="I4499" t="s">
        <v>21</v>
      </c>
      <c r="J4499" s="3" t="s">
        <v>85</v>
      </c>
      <c r="K4499" s="3" t="s">
        <v>3</v>
      </c>
      <c r="L4499" t="s">
        <v>11874</v>
      </c>
      <c r="M4499" t="s">
        <v>90</v>
      </c>
      <c r="N4499" s="6" t="s">
        <v>2531</v>
      </c>
      <c r="O4499" s="6" t="s">
        <v>2532</v>
      </c>
      <c r="P4499" s="6" t="s">
        <v>2533</v>
      </c>
      <c r="Q4499" s="6" t="s">
        <v>90</v>
      </c>
      <c r="R4499" s="6" t="s">
        <v>2534</v>
      </c>
      <c r="S4499" s="6"/>
    </row>
    <row r="4500" spans="1:19" ht="15" hidden="1" customHeight="1" x14ac:dyDescent="0.25">
      <c r="A4500" t="s">
        <v>11877</v>
      </c>
      <c r="B4500" s="6" t="s">
        <v>11878</v>
      </c>
      <c r="H4500" s="3" t="e">
        <f>IF(I4500="",200,VLOOKUP(I4500,#REF!,2,FALSE))</f>
        <v>#REF!</v>
      </c>
      <c r="I4500" t="s">
        <v>21</v>
      </c>
      <c r="J4500" s="3" t="s">
        <v>85</v>
      </c>
      <c r="K4500" s="3" t="s">
        <v>3</v>
      </c>
      <c r="L4500" t="s">
        <v>11874</v>
      </c>
      <c r="M4500" t="s">
        <v>2537</v>
      </c>
      <c r="N4500" s="6" t="s">
        <v>2525</v>
      </c>
      <c r="O4500" s="6" t="s">
        <v>2538</v>
      </c>
      <c r="P4500" s="6" t="s">
        <v>2539</v>
      </c>
      <c r="Q4500" s="6" t="s">
        <v>90</v>
      </c>
      <c r="R4500" s="6" t="s">
        <v>2540</v>
      </c>
      <c r="S4500" s="6"/>
    </row>
    <row r="4501" spans="1:19" ht="15" hidden="1" customHeight="1" x14ac:dyDescent="0.25">
      <c r="A4501" t="s">
        <v>11879</v>
      </c>
      <c r="B4501" s="6" t="s">
        <v>11880</v>
      </c>
      <c r="H4501" s="3" t="e">
        <f>IF(I4501="",200,VLOOKUP(I4501,#REF!,2,FALSE))</f>
        <v>#REF!</v>
      </c>
      <c r="I4501" t="s">
        <v>21</v>
      </c>
      <c r="J4501" s="3" t="s">
        <v>85</v>
      </c>
      <c r="K4501" s="3" t="s">
        <v>3</v>
      </c>
      <c r="L4501" t="s">
        <v>11874</v>
      </c>
      <c r="M4501" t="s">
        <v>2537</v>
      </c>
      <c r="N4501" s="6" t="s">
        <v>2531</v>
      </c>
      <c r="O4501" s="6" t="s">
        <v>2543</v>
      </c>
      <c r="P4501" s="6" t="s">
        <v>2544</v>
      </c>
      <c r="Q4501" s="6" t="s">
        <v>90</v>
      </c>
      <c r="R4501" s="6" t="s">
        <v>2545</v>
      </c>
      <c r="S4501" s="6"/>
    </row>
    <row r="4502" spans="1:19" ht="15" hidden="1" customHeight="1" x14ac:dyDescent="0.25">
      <c r="A4502" t="s">
        <v>11881</v>
      </c>
      <c r="B4502" s="6" t="s">
        <v>11882</v>
      </c>
      <c r="H4502" s="3" t="e">
        <f>IF(I4502="",200,VLOOKUP(I4502,#REF!,2,FALSE))</f>
        <v>#REF!</v>
      </c>
      <c r="I4502" t="s">
        <v>21</v>
      </c>
      <c r="J4502" s="3" t="s">
        <v>85</v>
      </c>
      <c r="K4502" s="3" t="s">
        <v>3</v>
      </c>
      <c r="L4502" t="s">
        <v>11874</v>
      </c>
      <c r="M4502" t="s">
        <v>2537</v>
      </c>
      <c r="N4502" s="6" t="s">
        <v>2548</v>
      </c>
      <c r="O4502" s="6" t="s">
        <v>2549</v>
      </c>
      <c r="P4502" s="6" t="s">
        <v>2550</v>
      </c>
      <c r="Q4502" s="6" t="s">
        <v>90</v>
      </c>
      <c r="R4502" s="6" t="s">
        <v>2551</v>
      </c>
      <c r="S4502" s="6"/>
    </row>
    <row r="4503" spans="1:19" ht="15" hidden="1" customHeight="1" x14ac:dyDescent="0.25">
      <c r="A4503" t="s">
        <v>11883</v>
      </c>
      <c r="B4503" s="6" t="s">
        <v>11884</v>
      </c>
      <c r="H4503" s="3" t="e">
        <f>IF(I4503="",200,VLOOKUP(I4503,#REF!,2,FALSE))</f>
        <v>#REF!</v>
      </c>
      <c r="I4503" t="s">
        <v>21</v>
      </c>
      <c r="J4503" s="3" t="s">
        <v>85</v>
      </c>
      <c r="K4503" s="3" t="s">
        <v>3</v>
      </c>
      <c r="L4503" t="s">
        <v>11874</v>
      </c>
      <c r="M4503" t="s">
        <v>90</v>
      </c>
      <c r="N4503" s="6" t="s">
        <v>2554</v>
      </c>
      <c r="O4503" s="6" t="s">
        <v>2555</v>
      </c>
      <c r="P4503" s="6" t="s">
        <v>2556</v>
      </c>
      <c r="Q4503" s="6" t="s">
        <v>90</v>
      </c>
      <c r="R4503" s="6" t="s">
        <v>2557</v>
      </c>
      <c r="S4503" s="6"/>
    </row>
    <row r="4504" spans="1:19" ht="15" hidden="1" customHeight="1" x14ac:dyDescent="0.25">
      <c r="A4504" t="s">
        <v>11885</v>
      </c>
      <c r="B4504" s="6" t="s">
        <v>11886</v>
      </c>
      <c r="H4504" s="3" t="e">
        <f>IF(I4504="",200,VLOOKUP(I4504,#REF!,2,FALSE))</f>
        <v>#REF!</v>
      </c>
      <c r="I4504" t="s">
        <v>21</v>
      </c>
      <c r="J4504" s="3" t="s">
        <v>85</v>
      </c>
      <c r="K4504" s="3" t="s">
        <v>3</v>
      </c>
      <c r="L4504" t="s">
        <v>11874</v>
      </c>
      <c r="M4504" t="s">
        <v>90</v>
      </c>
      <c r="N4504" s="6" t="s">
        <v>2560</v>
      </c>
      <c r="O4504" s="6" t="s">
        <v>2561</v>
      </c>
      <c r="P4504" s="6" t="s">
        <v>2562</v>
      </c>
      <c r="Q4504" s="6" t="s">
        <v>90</v>
      </c>
      <c r="R4504" s="6" t="s">
        <v>2563</v>
      </c>
      <c r="S4504" s="6"/>
    </row>
    <row r="4505" spans="1:19" ht="15" hidden="1" customHeight="1" x14ac:dyDescent="0.25">
      <c r="A4505" t="s">
        <v>11887</v>
      </c>
      <c r="B4505" s="6" t="s">
        <v>11888</v>
      </c>
      <c r="H4505" s="3" t="e">
        <f>IF(I4505="",200,VLOOKUP(I4505,#REF!,2,FALSE))</f>
        <v>#REF!</v>
      </c>
      <c r="I4505" t="s">
        <v>21</v>
      </c>
      <c r="J4505" s="3" t="s">
        <v>85</v>
      </c>
      <c r="K4505" s="3" t="s">
        <v>3</v>
      </c>
      <c r="L4505" t="s">
        <v>11874</v>
      </c>
      <c r="M4505" t="s">
        <v>90</v>
      </c>
      <c r="N4505" s="6" t="s">
        <v>2554</v>
      </c>
      <c r="O4505" s="6" t="s">
        <v>2566</v>
      </c>
      <c r="P4505" s="6" t="s">
        <v>2567</v>
      </c>
      <c r="Q4505" s="6" t="s">
        <v>90</v>
      </c>
      <c r="R4505" s="6" t="s">
        <v>2568</v>
      </c>
      <c r="S4505" s="6"/>
    </row>
    <row r="4506" spans="1:19" ht="15" hidden="1" customHeight="1" x14ac:dyDescent="0.25">
      <c r="A4506" t="s">
        <v>11889</v>
      </c>
      <c r="B4506" s="6" t="s">
        <v>11890</v>
      </c>
      <c r="H4506" s="3" t="e">
        <f>IF(I4506="",200,VLOOKUP(I4506,#REF!,2,FALSE))</f>
        <v>#REF!</v>
      </c>
      <c r="I4506" t="s">
        <v>21</v>
      </c>
      <c r="J4506" s="3" t="s">
        <v>85</v>
      </c>
      <c r="K4506" s="3" t="s">
        <v>3</v>
      </c>
      <c r="L4506" t="s">
        <v>11874</v>
      </c>
      <c r="M4506" t="s">
        <v>90</v>
      </c>
      <c r="N4506" s="6" t="s">
        <v>2531</v>
      </c>
      <c r="O4506" s="6" t="s">
        <v>2571</v>
      </c>
      <c r="P4506" s="6" t="s">
        <v>2562</v>
      </c>
      <c r="Q4506" s="6" t="s">
        <v>90</v>
      </c>
      <c r="R4506" s="6" t="s">
        <v>2572</v>
      </c>
      <c r="S4506" s="6"/>
    </row>
    <row r="4507" spans="1:19" ht="15" hidden="1" customHeight="1" x14ac:dyDescent="0.25">
      <c r="A4507" t="s">
        <v>11891</v>
      </c>
      <c r="B4507" s="6" t="s">
        <v>11892</v>
      </c>
      <c r="H4507" s="3" t="e">
        <f>IF(I4507="",200,VLOOKUP(I4507,#REF!,2,FALSE))</f>
        <v>#REF!</v>
      </c>
      <c r="I4507" t="s">
        <v>21</v>
      </c>
      <c r="J4507" s="3" t="s">
        <v>85</v>
      </c>
      <c r="K4507" s="3" t="s">
        <v>3</v>
      </c>
      <c r="L4507" t="s">
        <v>11874</v>
      </c>
      <c r="M4507" t="s">
        <v>2579</v>
      </c>
      <c r="N4507" s="6" t="s">
        <v>2548</v>
      </c>
      <c r="O4507" s="6" t="s">
        <v>2575</v>
      </c>
      <c r="P4507" s="6" t="s">
        <v>2576</v>
      </c>
      <c r="Q4507" s="6" t="s">
        <v>90</v>
      </c>
      <c r="R4507" s="6" t="s">
        <v>2551</v>
      </c>
      <c r="S4507" s="6"/>
    </row>
    <row r="4508" spans="1:19" ht="15" hidden="1" customHeight="1" x14ac:dyDescent="0.25">
      <c r="A4508" t="s">
        <v>11893</v>
      </c>
      <c r="B4508" s="6" t="s">
        <v>11894</v>
      </c>
      <c r="H4508" s="3" t="e">
        <f>IF(I4508="",200,VLOOKUP(I4508,#REF!,2,FALSE))</f>
        <v>#REF!</v>
      </c>
      <c r="I4508" t="s">
        <v>21</v>
      </c>
      <c r="J4508" s="3" t="s">
        <v>85</v>
      </c>
      <c r="K4508" s="3" t="s">
        <v>3</v>
      </c>
      <c r="L4508" t="s">
        <v>11874</v>
      </c>
      <c r="M4508" t="s">
        <v>2579</v>
      </c>
      <c r="N4508" s="6" t="s">
        <v>2560</v>
      </c>
      <c r="O4508" s="6" t="s">
        <v>2580</v>
      </c>
      <c r="P4508" s="6" t="s">
        <v>2581</v>
      </c>
      <c r="Q4508" s="6" t="s">
        <v>90</v>
      </c>
      <c r="R4508" s="6" t="s">
        <v>2582</v>
      </c>
      <c r="S4508" s="6"/>
    </row>
    <row r="4509" spans="1:19" ht="15" hidden="1" customHeight="1" x14ac:dyDescent="0.25">
      <c r="A4509" t="s">
        <v>11895</v>
      </c>
      <c r="B4509" s="6" t="s">
        <v>11896</v>
      </c>
      <c r="H4509" s="3" t="e">
        <f>IF(I4509="",200,VLOOKUP(I4509,#REF!,2,FALSE))</f>
        <v>#REF!</v>
      </c>
      <c r="I4509" t="s">
        <v>21</v>
      </c>
      <c r="J4509" s="3" t="s">
        <v>85</v>
      </c>
      <c r="K4509" s="3" t="s">
        <v>3</v>
      </c>
      <c r="L4509" t="s">
        <v>11874</v>
      </c>
      <c r="M4509" t="s">
        <v>90</v>
      </c>
      <c r="N4509" s="6" t="s">
        <v>2585</v>
      </c>
      <c r="O4509" s="6" t="s">
        <v>2586</v>
      </c>
      <c r="P4509" s="6" t="s">
        <v>2587</v>
      </c>
      <c r="Q4509" s="6" t="s">
        <v>90</v>
      </c>
      <c r="R4509" s="6" t="s">
        <v>2588</v>
      </c>
      <c r="S4509" s="6"/>
    </row>
    <row r="4510" spans="1:19" ht="15" hidden="1" customHeight="1" x14ac:dyDescent="0.25">
      <c r="A4510" t="s">
        <v>11897</v>
      </c>
      <c r="B4510" s="6" t="s">
        <v>11898</v>
      </c>
      <c r="H4510" s="3" t="e">
        <f>IF(I4510="",200,VLOOKUP(I4510,#REF!,2,FALSE))</f>
        <v>#REF!</v>
      </c>
      <c r="I4510" t="s">
        <v>21</v>
      </c>
      <c r="J4510" s="3" t="s">
        <v>85</v>
      </c>
      <c r="K4510" s="3" t="s">
        <v>3</v>
      </c>
      <c r="L4510" t="s">
        <v>11874</v>
      </c>
      <c r="M4510" t="s">
        <v>90</v>
      </c>
      <c r="N4510" s="6" t="s">
        <v>2591</v>
      </c>
      <c r="O4510" s="6" t="s">
        <v>2592</v>
      </c>
      <c r="P4510" s="6" t="s">
        <v>2593</v>
      </c>
      <c r="Q4510" s="6" t="s">
        <v>90</v>
      </c>
      <c r="R4510" s="6" t="s">
        <v>2594</v>
      </c>
      <c r="S4510" s="6"/>
    </row>
    <row r="4511" spans="1:19" ht="15" hidden="1" customHeight="1" x14ac:dyDescent="0.25">
      <c r="A4511" t="s">
        <v>11899</v>
      </c>
      <c r="B4511" s="6" t="s">
        <v>11900</v>
      </c>
      <c r="H4511" s="3" t="e">
        <f>IF(I4511="",200,VLOOKUP(I4511,#REF!,2,FALSE))</f>
        <v>#REF!</v>
      </c>
      <c r="I4511" t="s">
        <v>21</v>
      </c>
      <c r="J4511" s="3" t="s">
        <v>85</v>
      </c>
      <c r="K4511" s="3" t="s">
        <v>3</v>
      </c>
      <c r="L4511" t="s">
        <v>11874</v>
      </c>
      <c r="M4511" t="s">
        <v>90</v>
      </c>
      <c r="N4511" s="6" t="s">
        <v>2597</v>
      </c>
      <c r="O4511" s="6" t="s">
        <v>2598</v>
      </c>
      <c r="P4511" s="6" t="s">
        <v>2599</v>
      </c>
      <c r="Q4511" s="6" t="s">
        <v>90</v>
      </c>
      <c r="R4511" s="6" t="s">
        <v>2600</v>
      </c>
      <c r="S4511" s="6"/>
    </row>
    <row r="4512" spans="1:19" ht="15" hidden="1" customHeight="1" x14ac:dyDescent="0.25">
      <c r="A4512" t="s">
        <v>11901</v>
      </c>
      <c r="B4512" s="6" t="s">
        <v>11902</v>
      </c>
      <c r="H4512" s="3" t="e">
        <f>IF(I4512="",200,VLOOKUP(I4512,#REF!,2,FALSE))</f>
        <v>#REF!</v>
      </c>
      <c r="I4512" t="s">
        <v>21</v>
      </c>
      <c r="J4512" s="3" t="s">
        <v>85</v>
      </c>
      <c r="K4512" s="3" t="s">
        <v>3</v>
      </c>
      <c r="L4512" t="s">
        <v>11874</v>
      </c>
      <c r="M4512" t="s">
        <v>2603</v>
      </c>
      <c r="N4512" s="6" t="s">
        <v>2604</v>
      </c>
      <c r="O4512" s="6" t="s">
        <v>2605</v>
      </c>
      <c r="P4512" s="6" t="s">
        <v>2606</v>
      </c>
      <c r="Q4512" s="6" t="s">
        <v>90</v>
      </c>
      <c r="R4512" s="6" t="s">
        <v>2607</v>
      </c>
      <c r="S4512" s="6"/>
    </row>
    <row r="4513" spans="1:19" ht="15" hidden="1" customHeight="1" x14ac:dyDescent="0.25">
      <c r="A4513" t="s">
        <v>11903</v>
      </c>
      <c r="B4513" s="6" t="s">
        <v>11904</v>
      </c>
      <c r="H4513" s="3" t="e">
        <f>IF(I4513="",200,VLOOKUP(I4513,#REF!,2,FALSE))</f>
        <v>#REF!</v>
      </c>
      <c r="I4513" t="s">
        <v>21</v>
      </c>
      <c r="J4513" s="3" t="s">
        <v>85</v>
      </c>
      <c r="K4513" s="3" t="s">
        <v>3</v>
      </c>
      <c r="L4513" t="s">
        <v>11874</v>
      </c>
      <c r="M4513" t="s">
        <v>2603</v>
      </c>
      <c r="N4513" s="6" t="s">
        <v>2548</v>
      </c>
      <c r="O4513" s="6" t="s">
        <v>2610</v>
      </c>
      <c r="P4513" s="6" t="s">
        <v>2611</v>
      </c>
      <c r="Q4513" s="6" t="s">
        <v>90</v>
      </c>
      <c r="R4513" s="6" t="s">
        <v>2612</v>
      </c>
      <c r="S4513" s="6"/>
    </row>
    <row r="4514" spans="1:19" ht="15" hidden="1" customHeight="1" x14ac:dyDescent="0.25">
      <c r="A4514" t="s">
        <v>11905</v>
      </c>
      <c r="B4514" s="6" t="s">
        <v>11906</v>
      </c>
      <c r="H4514" s="3" t="e">
        <f>IF(I4514="",200,VLOOKUP(I4514,#REF!,2,FALSE))</f>
        <v>#REF!</v>
      </c>
      <c r="I4514" t="s">
        <v>21</v>
      </c>
      <c r="J4514" s="3" t="s">
        <v>85</v>
      </c>
      <c r="K4514" s="3" t="s">
        <v>3</v>
      </c>
      <c r="L4514" t="s">
        <v>11874</v>
      </c>
      <c r="M4514" t="s">
        <v>90</v>
      </c>
      <c r="N4514" s="6" t="s">
        <v>2615</v>
      </c>
      <c r="O4514" s="6" t="s">
        <v>2616</v>
      </c>
      <c r="P4514" s="6" t="s">
        <v>2617</v>
      </c>
      <c r="Q4514" s="6" t="s">
        <v>90</v>
      </c>
      <c r="R4514" s="6" t="s">
        <v>2618</v>
      </c>
      <c r="S4514" s="6"/>
    </row>
    <row r="4515" spans="1:19" ht="15" hidden="1" customHeight="1" x14ac:dyDescent="0.25">
      <c r="A4515" t="s">
        <v>11907</v>
      </c>
      <c r="B4515" s="6" t="s">
        <v>11908</v>
      </c>
      <c r="H4515" s="3" t="e">
        <f>IF(I4515="",200,VLOOKUP(I4515,#REF!,2,FALSE))</f>
        <v>#REF!</v>
      </c>
      <c r="I4515" t="s">
        <v>21</v>
      </c>
      <c r="J4515" s="3" t="s">
        <v>85</v>
      </c>
      <c r="K4515" s="3" t="s">
        <v>3</v>
      </c>
      <c r="L4515" t="s">
        <v>11874</v>
      </c>
      <c r="M4515" t="s">
        <v>90</v>
      </c>
      <c r="N4515" s="6" t="s">
        <v>2621</v>
      </c>
      <c r="O4515" s="6" t="s">
        <v>2622</v>
      </c>
      <c r="P4515" s="6" t="s">
        <v>2623</v>
      </c>
      <c r="Q4515" s="6" t="s">
        <v>90</v>
      </c>
      <c r="R4515" s="6" t="s">
        <v>2624</v>
      </c>
      <c r="S4515" s="6"/>
    </row>
    <row r="4516" spans="1:19" ht="15" hidden="1" customHeight="1" x14ac:dyDescent="0.25">
      <c r="A4516" t="s">
        <v>11909</v>
      </c>
      <c r="B4516" s="6" t="s">
        <v>11910</v>
      </c>
      <c r="H4516" s="3" t="e">
        <f>IF(I4516="",200,VLOOKUP(I4516,#REF!,2,FALSE))</f>
        <v>#REF!</v>
      </c>
      <c r="I4516" t="s">
        <v>21</v>
      </c>
      <c r="J4516" s="3" t="s">
        <v>85</v>
      </c>
      <c r="K4516" s="3" t="s">
        <v>3</v>
      </c>
      <c r="L4516" t="s">
        <v>11874</v>
      </c>
      <c r="M4516" t="s">
        <v>90</v>
      </c>
      <c r="N4516" s="6" t="s">
        <v>2627</v>
      </c>
      <c r="O4516" s="6" t="s">
        <v>2628</v>
      </c>
      <c r="P4516" s="6" t="s">
        <v>2629</v>
      </c>
      <c r="Q4516" s="6" t="s">
        <v>90</v>
      </c>
      <c r="R4516" s="6" t="s">
        <v>2630</v>
      </c>
      <c r="S4516" s="6"/>
    </row>
    <row r="4517" spans="1:19" ht="15" hidden="1" customHeight="1" x14ac:dyDescent="0.25">
      <c r="A4517" t="s">
        <v>11911</v>
      </c>
      <c r="B4517" s="6" t="s">
        <v>11912</v>
      </c>
      <c r="H4517" s="3" t="e">
        <f>IF(I4517="",200,VLOOKUP(I4517,#REF!,2,FALSE))</f>
        <v>#REF!</v>
      </c>
      <c r="I4517" t="s">
        <v>21</v>
      </c>
      <c r="J4517" s="3" t="s">
        <v>85</v>
      </c>
      <c r="K4517" s="3" t="s">
        <v>3</v>
      </c>
      <c r="L4517" t="s">
        <v>11874</v>
      </c>
      <c r="M4517" t="s">
        <v>90</v>
      </c>
      <c r="N4517" s="6" t="s">
        <v>2633</v>
      </c>
      <c r="O4517" s="6" t="s">
        <v>2634</v>
      </c>
      <c r="P4517" s="6" t="s">
        <v>2635</v>
      </c>
      <c r="Q4517" s="6" t="s">
        <v>90</v>
      </c>
      <c r="R4517" s="6" t="s">
        <v>2636</v>
      </c>
      <c r="S4517" s="6"/>
    </row>
    <row r="4518" spans="1:19" ht="15" hidden="1" customHeight="1" x14ac:dyDescent="0.25">
      <c r="A4518" t="s">
        <v>11913</v>
      </c>
      <c r="B4518" s="6" t="s">
        <v>11914</v>
      </c>
      <c r="H4518" s="3" t="e">
        <f>IF(I4518="",200,VLOOKUP(I4518,#REF!,2,FALSE))</f>
        <v>#REF!</v>
      </c>
      <c r="I4518" t="s">
        <v>21</v>
      </c>
      <c r="J4518" s="3" t="s">
        <v>85</v>
      </c>
      <c r="K4518" s="3" t="s">
        <v>3</v>
      </c>
      <c r="L4518" t="s">
        <v>11874</v>
      </c>
      <c r="M4518" t="s">
        <v>90</v>
      </c>
      <c r="N4518" s="6" t="s">
        <v>2639</v>
      </c>
      <c r="O4518" s="6" t="s">
        <v>2634</v>
      </c>
      <c r="P4518" s="6" t="s">
        <v>2635</v>
      </c>
      <c r="Q4518" s="6" t="s">
        <v>90</v>
      </c>
      <c r="R4518" s="6" t="s">
        <v>2636</v>
      </c>
      <c r="S4518" s="6"/>
    </row>
    <row r="4519" spans="1:19" ht="15" hidden="1" customHeight="1" x14ac:dyDescent="0.25">
      <c r="A4519" t="s">
        <v>11915</v>
      </c>
      <c r="B4519" s="6" t="s">
        <v>11916</v>
      </c>
      <c r="H4519" s="3" t="e">
        <f>IF(I4519="",200,VLOOKUP(I4519,#REF!,2,FALSE))</f>
        <v>#REF!</v>
      </c>
      <c r="I4519" t="s">
        <v>21</v>
      </c>
      <c r="J4519" s="3" t="s">
        <v>85</v>
      </c>
      <c r="K4519" s="3" t="s">
        <v>3</v>
      </c>
      <c r="L4519" t="s">
        <v>11874</v>
      </c>
      <c r="M4519" t="s">
        <v>90</v>
      </c>
      <c r="N4519" s="6" t="s">
        <v>2642</v>
      </c>
      <c r="O4519" s="6" t="s">
        <v>2643</v>
      </c>
      <c r="P4519" s="6" t="s">
        <v>2644</v>
      </c>
      <c r="Q4519" s="6" t="s">
        <v>90</v>
      </c>
      <c r="R4519" s="6" t="s">
        <v>2645</v>
      </c>
      <c r="S4519" s="6"/>
    </row>
    <row r="4520" spans="1:19" ht="15" hidden="1" customHeight="1" x14ac:dyDescent="0.25">
      <c r="A4520" t="s">
        <v>11917</v>
      </c>
      <c r="B4520" s="6" t="s">
        <v>11918</v>
      </c>
      <c r="H4520" s="3" t="e">
        <f>IF(I4520="",200,VLOOKUP(I4520,#REF!,2,FALSE))</f>
        <v>#REF!</v>
      </c>
      <c r="I4520" t="s">
        <v>21</v>
      </c>
      <c r="J4520" s="3" t="s">
        <v>85</v>
      </c>
      <c r="K4520" s="3" t="s">
        <v>3</v>
      </c>
      <c r="L4520" t="s">
        <v>11874</v>
      </c>
      <c r="M4520" t="s">
        <v>2648</v>
      </c>
      <c r="N4520" s="6" t="s">
        <v>2649</v>
      </c>
      <c r="O4520" s="6" t="s">
        <v>2650</v>
      </c>
      <c r="P4520" s="6" t="s">
        <v>2651</v>
      </c>
      <c r="Q4520" s="6" t="s">
        <v>90</v>
      </c>
      <c r="R4520" s="6" t="s">
        <v>2652</v>
      </c>
      <c r="S4520" s="6"/>
    </row>
    <row r="4521" spans="1:19" ht="15" hidden="1" customHeight="1" x14ac:dyDescent="0.25">
      <c r="A4521" t="s">
        <v>11919</v>
      </c>
      <c r="B4521" s="6" t="s">
        <v>11920</v>
      </c>
      <c r="H4521" s="3" t="e">
        <f>IF(I4521="",200,VLOOKUP(I4521,#REF!,2,FALSE))</f>
        <v>#REF!</v>
      </c>
      <c r="I4521" t="s">
        <v>21</v>
      </c>
      <c r="J4521" s="3" t="s">
        <v>85</v>
      </c>
      <c r="K4521" s="3" t="s">
        <v>3</v>
      </c>
      <c r="L4521" t="s">
        <v>11874</v>
      </c>
      <c r="M4521" t="s">
        <v>2648</v>
      </c>
      <c r="N4521" s="6" t="s">
        <v>2655</v>
      </c>
      <c r="O4521" s="6" t="s">
        <v>2656</v>
      </c>
      <c r="P4521" s="6" t="s">
        <v>2657</v>
      </c>
      <c r="Q4521" s="6" t="s">
        <v>90</v>
      </c>
      <c r="R4521" s="6" t="s">
        <v>2658</v>
      </c>
      <c r="S4521" s="6"/>
    </row>
    <row r="4522" spans="1:19" ht="15" hidden="1" customHeight="1" x14ac:dyDescent="0.25">
      <c r="A4522" t="s">
        <v>11921</v>
      </c>
      <c r="B4522" s="6" t="s">
        <v>11922</v>
      </c>
      <c r="H4522" s="3" t="e">
        <f>IF(I4522="",200,VLOOKUP(I4522,#REF!,2,FALSE))</f>
        <v>#REF!</v>
      </c>
      <c r="I4522" t="s">
        <v>21</v>
      </c>
      <c r="J4522" s="3" t="s">
        <v>85</v>
      </c>
      <c r="K4522" s="3" t="s">
        <v>3</v>
      </c>
      <c r="L4522" t="s">
        <v>11874</v>
      </c>
      <c r="M4522" t="s">
        <v>2648</v>
      </c>
      <c r="N4522" s="6" t="s">
        <v>2621</v>
      </c>
      <c r="O4522" s="6" t="s">
        <v>2661</v>
      </c>
      <c r="P4522" s="6" t="s">
        <v>2662</v>
      </c>
      <c r="Q4522" s="6" t="s">
        <v>90</v>
      </c>
      <c r="R4522" s="6" t="s">
        <v>2663</v>
      </c>
      <c r="S4522" s="6"/>
    </row>
    <row r="4523" spans="1:19" ht="15" hidden="1" customHeight="1" x14ac:dyDescent="0.25">
      <c r="A4523" t="s">
        <v>11923</v>
      </c>
      <c r="B4523" s="6" t="s">
        <v>11924</v>
      </c>
      <c r="H4523" s="3" t="e">
        <f>IF(I4523="",200,VLOOKUP(I4523,#REF!,2,FALSE))</f>
        <v>#REF!</v>
      </c>
      <c r="I4523" t="s">
        <v>21</v>
      </c>
      <c r="J4523" s="3" t="s">
        <v>85</v>
      </c>
      <c r="K4523" s="3" t="s">
        <v>3</v>
      </c>
      <c r="L4523" t="s">
        <v>11874</v>
      </c>
      <c r="M4523" t="s">
        <v>2648</v>
      </c>
      <c r="N4523" s="6" t="s">
        <v>2666</v>
      </c>
      <c r="O4523" s="6" t="s">
        <v>2667</v>
      </c>
      <c r="P4523" s="6" t="s">
        <v>2668</v>
      </c>
      <c r="Q4523" s="6" t="s">
        <v>90</v>
      </c>
      <c r="R4523" s="6" t="s">
        <v>2669</v>
      </c>
      <c r="S4523" s="6"/>
    </row>
    <row r="4524" spans="1:19" ht="15" hidden="1" customHeight="1" x14ac:dyDescent="0.25">
      <c r="A4524" t="s">
        <v>11925</v>
      </c>
      <c r="B4524" s="6" t="s">
        <v>11926</v>
      </c>
      <c r="H4524" s="3" t="e">
        <f>IF(I4524="",200,VLOOKUP(I4524,#REF!,2,FALSE))</f>
        <v>#REF!</v>
      </c>
      <c r="I4524" t="s">
        <v>21</v>
      </c>
      <c r="J4524" s="3" t="s">
        <v>85</v>
      </c>
      <c r="K4524" s="3" t="s">
        <v>3</v>
      </c>
      <c r="L4524" t="s">
        <v>11874</v>
      </c>
      <c r="M4524" t="s">
        <v>2648</v>
      </c>
      <c r="N4524" s="6" t="s">
        <v>2672</v>
      </c>
      <c r="O4524" s="6" t="s">
        <v>2673</v>
      </c>
      <c r="P4524" s="6" t="s">
        <v>2674</v>
      </c>
      <c r="Q4524" s="6" t="s">
        <v>90</v>
      </c>
      <c r="R4524" s="6" t="s">
        <v>2675</v>
      </c>
      <c r="S4524" s="6"/>
    </row>
    <row r="4525" spans="1:19" ht="15" hidden="1" customHeight="1" x14ac:dyDescent="0.25">
      <c r="A4525" t="s">
        <v>11927</v>
      </c>
      <c r="B4525" s="6" t="s">
        <v>11928</v>
      </c>
      <c r="H4525" s="3" t="e">
        <f>IF(I4525="",200,VLOOKUP(I4525,#REF!,2,FALSE))</f>
        <v>#REF!</v>
      </c>
      <c r="I4525" t="s">
        <v>21</v>
      </c>
      <c r="J4525" s="3" t="s">
        <v>85</v>
      </c>
      <c r="K4525" s="3" t="s">
        <v>3</v>
      </c>
      <c r="L4525" t="s">
        <v>11874</v>
      </c>
      <c r="M4525" t="s">
        <v>2648</v>
      </c>
      <c r="N4525" s="6" t="s">
        <v>2678</v>
      </c>
      <c r="O4525" s="6" t="s">
        <v>2679</v>
      </c>
      <c r="P4525" s="6" t="s">
        <v>2680</v>
      </c>
      <c r="Q4525" s="6" t="s">
        <v>90</v>
      </c>
      <c r="R4525" s="6" t="s">
        <v>2681</v>
      </c>
      <c r="S4525" s="6"/>
    </row>
    <row r="4526" spans="1:19" ht="15" hidden="1" customHeight="1" x14ac:dyDescent="0.25">
      <c r="A4526" t="s">
        <v>11929</v>
      </c>
      <c r="B4526" s="6" t="s">
        <v>11930</v>
      </c>
      <c r="H4526" s="3" t="e">
        <f>IF(I4526="",200,VLOOKUP(I4526,#REF!,2,FALSE))</f>
        <v>#REF!</v>
      </c>
      <c r="I4526" t="s">
        <v>21</v>
      </c>
      <c r="J4526" s="3" t="s">
        <v>85</v>
      </c>
      <c r="K4526" s="3" t="s">
        <v>3</v>
      </c>
      <c r="L4526" t="s">
        <v>11874</v>
      </c>
      <c r="M4526" t="s">
        <v>2684</v>
      </c>
      <c r="N4526" s="6" t="s">
        <v>2685</v>
      </c>
      <c r="O4526" s="6" t="s">
        <v>2686</v>
      </c>
      <c r="P4526" s="6" t="s">
        <v>2687</v>
      </c>
      <c r="Q4526" s="6" t="s">
        <v>90</v>
      </c>
      <c r="R4526" s="6" t="s">
        <v>2688</v>
      </c>
      <c r="S4526" s="6"/>
    </row>
    <row r="4527" spans="1:19" ht="15" hidden="1" customHeight="1" x14ac:dyDescent="0.25">
      <c r="A4527" t="s">
        <v>11931</v>
      </c>
      <c r="B4527" s="6" t="s">
        <v>11932</v>
      </c>
      <c r="H4527" s="3" t="e">
        <f>IF(I4527="",200,VLOOKUP(I4527,#REF!,2,FALSE))</f>
        <v>#REF!</v>
      </c>
      <c r="I4527" t="s">
        <v>21</v>
      </c>
      <c r="J4527" s="3" t="s">
        <v>85</v>
      </c>
      <c r="K4527" s="3" t="s">
        <v>3</v>
      </c>
      <c r="L4527" t="s">
        <v>11874</v>
      </c>
      <c r="M4527" t="s">
        <v>2684</v>
      </c>
      <c r="N4527" s="6" t="s">
        <v>2691</v>
      </c>
      <c r="O4527" s="6" t="s">
        <v>2686</v>
      </c>
      <c r="P4527" s="6" t="s">
        <v>2692</v>
      </c>
      <c r="Q4527" s="6" t="s">
        <v>90</v>
      </c>
      <c r="R4527" s="6" t="s">
        <v>90</v>
      </c>
      <c r="S4527" s="6"/>
    </row>
    <row r="4528" spans="1:19" ht="15" hidden="1" customHeight="1" x14ac:dyDescent="0.25">
      <c r="A4528" t="s">
        <v>11933</v>
      </c>
      <c r="B4528" s="6" t="s">
        <v>11934</v>
      </c>
      <c r="H4528" s="3" t="e">
        <f>IF(I4528="",200,VLOOKUP(I4528,#REF!,2,FALSE))</f>
        <v>#REF!</v>
      </c>
      <c r="I4528" t="s">
        <v>21</v>
      </c>
      <c r="J4528" s="3" t="s">
        <v>85</v>
      </c>
      <c r="K4528" s="3" t="s">
        <v>3</v>
      </c>
      <c r="L4528" t="s">
        <v>11874</v>
      </c>
      <c r="M4528" t="s">
        <v>2684</v>
      </c>
      <c r="N4528" s="6" t="s">
        <v>2695</v>
      </c>
      <c r="O4528" s="6" t="s">
        <v>2696</v>
      </c>
      <c r="P4528" s="6" t="s">
        <v>2697</v>
      </c>
      <c r="Q4528" s="6" t="s">
        <v>90</v>
      </c>
      <c r="R4528" s="6" t="s">
        <v>2698</v>
      </c>
      <c r="S4528" s="6"/>
    </row>
    <row r="4529" spans="1:19" ht="15" hidden="1" customHeight="1" x14ac:dyDescent="0.25">
      <c r="A4529" t="s">
        <v>11935</v>
      </c>
      <c r="B4529" s="6" t="s">
        <v>11936</v>
      </c>
      <c r="H4529" s="3" t="e">
        <f>IF(I4529="",200,VLOOKUP(I4529,#REF!,2,FALSE))</f>
        <v>#REF!</v>
      </c>
      <c r="I4529" t="s">
        <v>21</v>
      </c>
      <c r="J4529" s="3" t="s">
        <v>85</v>
      </c>
      <c r="K4529" s="3" t="s">
        <v>3</v>
      </c>
      <c r="L4529" t="s">
        <v>11874</v>
      </c>
      <c r="M4529" t="s">
        <v>2701</v>
      </c>
      <c r="N4529" s="6" t="s">
        <v>2695</v>
      </c>
      <c r="O4529" s="6" t="s">
        <v>2702</v>
      </c>
      <c r="P4529" s="6" t="s">
        <v>2703</v>
      </c>
      <c r="Q4529" s="6" t="s">
        <v>90</v>
      </c>
      <c r="R4529" s="6" t="s">
        <v>2704</v>
      </c>
      <c r="S4529" s="6"/>
    </row>
    <row r="4530" spans="1:19" ht="15" hidden="1" customHeight="1" x14ac:dyDescent="0.25">
      <c r="A4530" t="s">
        <v>11937</v>
      </c>
      <c r="B4530" s="6" t="s">
        <v>11938</v>
      </c>
      <c r="H4530" s="3" t="e">
        <f>IF(I4530="",200,VLOOKUP(I4530,#REF!,2,FALSE))</f>
        <v>#REF!</v>
      </c>
      <c r="I4530" t="s">
        <v>21</v>
      </c>
      <c r="J4530" s="3" t="s">
        <v>85</v>
      </c>
      <c r="K4530" s="3" t="s">
        <v>3</v>
      </c>
      <c r="L4530" t="s">
        <v>11874</v>
      </c>
      <c r="M4530" t="s">
        <v>2701</v>
      </c>
      <c r="N4530" s="6" t="s">
        <v>2695</v>
      </c>
      <c r="O4530" s="6" t="s">
        <v>2707</v>
      </c>
      <c r="P4530" s="6" t="s">
        <v>2708</v>
      </c>
      <c r="Q4530" s="6" t="s">
        <v>90</v>
      </c>
      <c r="R4530" s="6" t="s">
        <v>2709</v>
      </c>
      <c r="S4530" s="6"/>
    </row>
    <row r="4531" spans="1:19" ht="15" hidden="1" customHeight="1" x14ac:dyDescent="0.25">
      <c r="A4531" t="s">
        <v>11939</v>
      </c>
      <c r="B4531" s="6" t="s">
        <v>11940</v>
      </c>
      <c r="H4531" s="3" t="e">
        <f>IF(I4531="",200,VLOOKUP(I4531,#REF!,2,FALSE))</f>
        <v>#REF!</v>
      </c>
      <c r="I4531" t="s">
        <v>21</v>
      </c>
      <c r="J4531" s="3" t="s">
        <v>85</v>
      </c>
      <c r="K4531" s="3" t="s">
        <v>3</v>
      </c>
      <c r="L4531" t="s">
        <v>11874</v>
      </c>
      <c r="M4531" t="s">
        <v>2701</v>
      </c>
      <c r="N4531" s="6" t="s">
        <v>2695</v>
      </c>
      <c r="O4531" s="6" t="s">
        <v>2712</v>
      </c>
      <c r="P4531" s="6" t="s">
        <v>2713</v>
      </c>
      <c r="Q4531" s="6" t="s">
        <v>90</v>
      </c>
      <c r="R4531" s="6" t="s">
        <v>2714</v>
      </c>
      <c r="S4531" s="6"/>
    </row>
    <row r="4532" spans="1:19" ht="15" hidden="1" customHeight="1" x14ac:dyDescent="0.25">
      <c r="A4532" t="s">
        <v>11941</v>
      </c>
      <c r="B4532" s="6" t="s">
        <v>11942</v>
      </c>
      <c r="G4532" s="9"/>
      <c r="H4532" s="3" t="e">
        <f>IF(I4532="",200,VLOOKUP(I4532,#REF!,2,FALSE))</f>
        <v>#REF!</v>
      </c>
      <c r="I4532" t="s">
        <v>21</v>
      </c>
      <c r="J4532" s="3" t="s">
        <v>11</v>
      </c>
      <c r="K4532" s="3" t="s">
        <v>3</v>
      </c>
      <c r="L4532" t="s">
        <v>11943</v>
      </c>
      <c r="M4532" t="s">
        <v>90</v>
      </c>
      <c r="N4532" s="6" t="s">
        <v>2525</v>
      </c>
      <c r="O4532" s="6" t="s">
        <v>2526</v>
      </c>
      <c r="P4532" s="6" t="s">
        <v>2527</v>
      </c>
      <c r="Q4532" s="6" t="s">
        <v>90</v>
      </c>
      <c r="R4532" s="6" t="s">
        <v>2528</v>
      </c>
      <c r="S4532" s="6"/>
    </row>
    <row r="4533" spans="1:19" ht="15" hidden="1" customHeight="1" x14ac:dyDescent="0.25">
      <c r="A4533" t="s">
        <v>11944</v>
      </c>
      <c r="B4533" s="6" t="s">
        <v>11945</v>
      </c>
      <c r="G4533" s="9"/>
      <c r="H4533" s="3" t="e">
        <f>IF(I4533="",200,VLOOKUP(I4533,#REF!,2,FALSE))</f>
        <v>#REF!</v>
      </c>
      <c r="I4533" t="s">
        <v>21</v>
      </c>
      <c r="J4533" s="3" t="s">
        <v>11</v>
      </c>
      <c r="K4533" s="3" t="s">
        <v>3</v>
      </c>
      <c r="L4533" t="s">
        <v>11943</v>
      </c>
      <c r="M4533" t="s">
        <v>90</v>
      </c>
      <c r="N4533" s="6" t="s">
        <v>2531</v>
      </c>
      <c r="O4533" s="6" t="s">
        <v>2532</v>
      </c>
      <c r="P4533" s="6" t="s">
        <v>2533</v>
      </c>
      <c r="Q4533" s="6" t="s">
        <v>90</v>
      </c>
      <c r="R4533" s="6" t="s">
        <v>2534</v>
      </c>
      <c r="S4533" s="6"/>
    </row>
    <row r="4534" spans="1:19" ht="15" hidden="1" customHeight="1" x14ac:dyDescent="0.25">
      <c r="A4534" t="s">
        <v>11946</v>
      </c>
      <c r="B4534" s="6" t="s">
        <v>11947</v>
      </c>
      <c r="G4534" s="9"/>
      <c r="H4534" s="3" t="e">
        <f>IF(I4534="",200,VLOOKUP(I4534,#REF!,2,FALSE))</f>
        <v>#REF!</v>
      </c>
      <c r="I4534" t="s">
        <v>21</v>
      </c>
      <c r="J4534" s="3" t="s">
        <v>11</v>
      </c>
      <c r="K4534" s="3" t="s">
        <v>3</v>
      </c>
      <c r="L4534" t="s">
        <v>11943</v>
      </c>
      <c r="M4534" t="s">
        <v>2722</v>
      </c>
      <c r="N4534" s="6" t="s">
        <v>2525</v>
      </c>
      <c r="O4534" s="6" t="s">
        <v>2538</v>
      </c>
      <c r="P4534" s="6" t="s">
        <v>2539</v>
      </c>
      <c r="Q4534" s="6" t="s">
        <v>90</v>
      </c>
      <c r="R4534" s="6" t="s">
        <v>2540</v>
      </c>
      <c r="S4534" s="6"/>
    </row>
    <row r="4535" spans="1:19" ht="15" hidden="1" customHeight="1" x14ac:dyDescent="0.25">
      <c r="A4535" t="s">
        <v>11948</v>
      </c>
      <c r="B4535" s="6" t="s">
        <v>11949</v>
      </c>
      <c r="G4535" s="9"/>
      <c r="H4535" s="3" t="e">
        <f>IF(I4535="",200,VLOOKUP(I4535,#REF!,2,FALSE))</f>
        <v>#REF!</v>
      </c>
      <c r="I4535" t="s">
        <v>21</v>
      </c>
      <c r="J4535" s="3" t="s">
        <v>11</v>
      </c>
      <c r="K4535" s="3" t="s">
        <v>3</v>
      </c>
      <c r="L4535" t="s">
        <v>11943</v>
      </c>
      <c r="M4535" t="s">
        <v>2722</v>
      </c>
      <c r="N4535" s="6" t="s">
        <v>2531</v>
      </c>
      <c r="O4535" s="6" t="s">
        <v>2543</v>
      </c>
      <c r="P4535" s="6" t="s">
        <v>2544</v>
      </c>
      <c r="Q4535" s="6" t="s">
        <v>90</v>
      </c>
      <c r="R4535" s="6" t="s">
        <v>2545</v>
      </c>
      <c r="S4535" s="6"/>
    </row>
    <row r="4536" spans="1:19" ht="15" hidden="1" customHeight="1" x14ac:dyDescent="0.25">
      <c r="A4536" t="s">
        <v>11950</v>
      </c>
      <c r="B4536" s="6" t="s">
        <v>11951</v>
      </c>
      <c r="G4536" s="9"/>
      <c r="H4536" s="3" t="e">
        <f>IF(I4536="",200,VLOOKUP(I4536,#REF!,2,FALSE))</f>
        <v>#REF!</v>
      </c>
      <c r="I4536" t="s">
        <v>21</v>
      </c>
      <c r="J4536" s="3" t="s">
        <v>11</v>
      </c>
      <c r="K4536" s="3" t="s">
        <v>3</v>
      </c>
      <c r="L4536" t="s">
        <v>11943</v>
      </c>
      <c r="M4536" t="s">
        <v>2722</v>
      </c>
      <c r="N4536" s="6" t="s">
        <v>2548</v>
      </c>
      <c r="O4536" s="6" t="s">
        <v>2549</v>
      </c>
      <c r="P4536" s="6" t="s">
        <v>2550</v>
      </c>
      <c r="Q4536" s="6" t="s">
        <v>90</v>
      </c>
      <c r="R4536" s="6" t="s">
        <v>2551</v>
      </c>
      <c r="S4536" s="6"/>
    </row>
    <row r="4537" spans="1:19" ht="15" hidden="1" customHeight="1" x14ac:dyDescent="0.25">
      <c r="A4537" t="s">
        <v>11952</v>
      </c>
      <c r="B4537" s="6" t="s">
        <v>11953</v>
      </c>
      <c r="G4537" s="9"/>
      <c r="H4537" s="3" t="e">
        <f>IF(I4537="",200,VLOOKUP(I4537,#REF!,2,FALSE))</f>
        <v>#REF!</v>
      </c>
      <c r="I4537" t="s">
        <v>21</v>
      </c>
      <c r="J4537" s="3" t="s">
        <v>11</v>
      </c>
      <c r="K4537" s="3" t="s">
        <v>3</v>
      </c>
      <c r="L4537" t="s">
        <v>11943</v>
      </c>
      <c r="M4537" t="s">
        <v>90</v>
      </c>
      <c r="N4537" s="6" t="s">
        <v>2554</v>
      </c>
      <c r="O4537" s="6" t="s">
        <v>2555</v>
      </c>
      <c r="P4537" s="6" t="s">
        <v>2556</v>
      </c>
      <c r="Q4537" s="6" t="s">
        <v>90</v>
      </c>
      <c r="R4537" s="6" t="s">
        <v>2557</v>
      </c>
      <c r="S4537" s="6"/>
    </row>
    <row r="4538" spans="1:19" ht="15" hidden="1" customHeight="1" x14ac:dyDescent="0.25">
      <c r="A4538" t="s">
        <v>11954</v>
      </c>
      <c r="B4538" s="6" t="s">
        <v>11955</v>
      </c>
      <c r="G4538" s="9"/>
      <c r="H4538" s="3" t="e">
        <f>IF(I4538="",200,VLOOKUP(I4538,#REF!,2,FALSE))</f>
        <v>#REF!</v>
      </c>
      <c r="I4538" t="s">
        <v>21</v>
      </c>
      <c r="J4538" s="3" t="s">
        <v>11</v>
      </c>
      <c r="K4538" s="3" t="s">
        <v>3</v>
      </c>
      <c r="L4538" t="s">
        <v>11943</v>
      </c>
      <c r="M4538" t="s">
        <v>90</v>
      </c>
      <c r="N4538" s="6" t="s">
        <v>2560</v>
      </c>
      <c r="O4538" s="6" t="s">
        <v>2561</v>
      </c>
      <c r="P4538" s="6" t="s">
        <v>2562</v>
      </c>
      <c r="Q4538" s="6" t="s">
        <v>90</v>
      </c>
      <c r="R4538" s="6" t="s">
        <v>2563</v>
      </c>
      <c r="S4538" s="6"/>
    </row>
    <row r="4539" spans="1:19" ht="15" hidden="1" customHeight="1" x14ac:dyDescent="0.25">
      <c r="A4539" t="s">
        <v>11956</v>
      </c>
      <c r="B4539" s="6" t="s">
        <v>11957</v>
      </c>
      <c r="G4539" s="9"/>
      <c r="H4539" s="3" t="e">
        <f>IF(I4539="",200,VLOOKUP(I4539,#REF!,2,FALSE))</f>
        <v>#REF!</v>
      </c>
      <c r="I4539" t="s">
        <v>21</v>
      </c>
      <c r="J4539" s="3" t="s">
        <v>11</v>
      </c>
      <c r="K4539" s="3" t="s">
        <v>3</v>
      </c>
      <c r="L4539" t="s">
        <v>11943</v>
      </c>
      <c r="M4539" t="s">
        <v>90</v>
      </c>
      <c r="N4539" s="6" t="s">
        <v>2554</v>
      </c>
      <c r="O4539" s="6" t="s">
        <v>2566</v>
      </c>
      <c r="P4539" s="6" t="s">
        <v>2567</v>
      </c>
      <c r="Q4539" s="6" t="s">
        <v>90</v>
      </c>
      <c r="R4539" s="6" t="s">
        <v>2568</v>
      </c>
      <c r="S4539" s="6"/>
    </row>
    <row r="4540" spans="1:19" ht="15" hidden="1" customHeight="1" x14ac:dyDescent="0.25">
      <c r="A4540" t="s">
        <v>11958</v>
      </c>
      <c r="B4540" s="6" t="s">
        <v>11959</v>
      </c>
      <c r="G4540" s="9"/>
      <c r="H4540" s="3" t="e">
        <f>IF(I4540="",200,VLOOKUP(I4540,#REF!,2,FALSE))</f>
        <v>#REF!</v>
      </c>
      <c r="I4540" t="s">
        <v>21</v>
      </c>
      <c r="J4540" s="3" t="s">
        <v>11</v>
      </c>
      <c r="K4540" s="3" t="s">
        <v>3</v>
      </c>
      <c r="L4540" t="s">
        <v>11943</v>
      </c>
      <c r="M4540" t="s">
        <v>90</v>
      </c>
      <c r="N4540" s="6" t="s">
        <v>2548</v>
      </c>
      <c r="O4540" s="6" t="s">
        <v>2575</v>
      </c>
      <c r="P4540" s="6" t="s">
        <v>2576</v>
      </c>
      <c r="Q4540" s="6" t="s">
        <v>90</v>
      </c>
      <c r="R4540" s="6" t="s">
        <v>2551</v>
      </c>
      <c r="S4540" s="6"/>
    </row>
    <row r="4541" spans="1:19" ht="15" hidden="1" customHeight="1" x14ac:dyDescent="0.25">
      <c r="A4541" t="s">
        <v>11960</v>
      </c>
      <c r="B4541" s="6" t="s">
        <v>11961</v>
      </c>
      <c r="G4541" s="9"/>
      <c r="H4541" s="3" t="e">
        <f>IF(I4541="",200,VLOOKUP(I4541,#REF!,2,FALSE))</f>
        <v>#REF!</v>
      </c>
      <c r="I4541" t="s">
        <v>21</v>
      </c>
      <c r="J4541" s="3" t="s">
        <v>11</v>
      </c>
      <c r="K4541" s="3" t="s">
        <v>3</v>
      </c>
      <c r="L4541" t="s">
        <v>11943</v>
      </c>
      <c r="M4541" t="s">
        <v>90</v>
      </c>
      <c r="N4541" s="6" t="s">
        <v>2560</v>
      </c>
      <c r="O4541" s="6" t="s">
        <v>2580</v>
      </c>
      <c r="P4541" s="6" t="s">
        <v>2581</v>
      </c>
      <c r="Q4541" s="6" t="s">
        <v>90</v>
      </c>
      <c r="R4541" s="6" t="s">
        <v>2582</v>
      </c>
      <c r="S4541" s="6"/>
    </row>
    <row r="4542" spans="1:19" ht="15" hidden="1" customHeight="1" x14ac:dyDescent="0.25">
      <c r="A4542" t="s">
        <v>11962</v>
      </c>
      <c r="B4542" s="6" t="s">
        <v>11963</v>
      </c>
      <c r="G4542" s="9"/>
      <c r="H4542" s="3" t="e">
        <f>IF(I4542="",200,VLOOKUP(I4542,#REF!,2,FALSE))</f>
        <v>#REF!</v>
      </c>
      <c r="I4542" t="s">
        <v>21</v>
      </c>
      <c r="J4542" s="3" t="s">
        <v>11</v>
      </c>
      <c r="K4542" s="3" t="s">
        <v>3</v>
      </c>
      <c r="L4542" t="s">
        <v>11943</v>
      </c>
      <c r="M4542" t="s">
        <v>2737</v>
      </c>
      <c r="N4542" s="6" t="s">
        <v>2531</v>
      </c>
      <c r="O4542" s="6" t="s">
        <v>2571</v>
      </c>
      <c r="P4542" s="6" t="s">
        <v>2562</v>
      </c>
      <c r="Q4542" s="6" t="s">
        <v>90</v>
      </c>
      <c r="R4542" s="6" t="s">
        <v>2572</v>
      </c>
      <c r="S4542" s="6"/>
    </row>
    <row r="4543" spans="1:19" ht="15" hidden="1" customHeight="1" x14ac:dyDescent="0.25">
      <c r="A4543" t="s">
        <v>11964</v>
      </c>
      <c r="B4543" s="6" t="s">
        <v>11965</v>
      </c>
      <c r="G4543" s="9"/>
      <c r="H4543" s="3" t="e">
        <f>IF(I4543="",200,VLOOKUP(I4543,#REF!,2,FALSE))</f>
        <v>#REF!</v>
      </c>
      <c r="I4543" t="s">
        <v>21</v>
      </c>
      <c r="J4543" s="3" t="s">
        <v>11</v>
      </c>
      <c r="K4543" s="3" t="s">
        <v>3</v>
      </c>
      <c r="L4543" t="s">
        <v>11943</v>
      </c>
      <c r="M4543" t="s">
        <v>90</v>
      </c>
      <c r="N4543" s="6" t="s">
        <v>2585</v>
      </c>
      <c r="O4543" s="6" t="s">
        <v>2586</v>
      </c>
      <c r="P4543" s="6" t="s">
        <v>2587</v>
      </c>
      <c r="Q4543" s="6" t="s">
        <v>90</v>
      </c>
      <c r="R4543" s="6" t="s">
        <v>2588</v>
      </c>
      <c r="S4543" s="6"/>
    </row>
    <row r="4544" spans="1:19" ht="15" hidden="1" customHeight="1" x14ac:dyDescent="0.25">
      <c r="A4544" t="s">
        <v>11966</v>
      </c>
      <c r="B4544" s="6" t="s">
        <v>11967</v>
      </c>
      <c r="G4544" s="9"/>
      <c r="H4544" s="3" t="e">
        <f>IF(I4544="",200,VLOOKUP(I4544,#REF!,2,FALSE))</f>
        <v>#REF!</v>
      </c>
      <c r="I4544" t="s">
        <v>21</v>
      </c>
      <c r="J4544" s="3" t="s">
        <v>11</v>
      </c>
      <c r="K4544" s="3" t="s">
        <v>3</v>
      </c>
      <c r="L4544" t="s">
        <v>11943</v>
      </c>
      <c r="M4544" t="s">
        <v>90</v>
      </c>
      <c r="N4544" s="6" t="s">
        <v>2591</v>
      </c>
      <c r="O4544" s="6" t="s">
        <v>2592</v>
      </c>
      <c r="P4544" s="6" t="s">
        <v>2593</v>
      </c>
      <c r="Q4544" s="6" t="s">
        <v>90</v>
      </c>
      <c r="R4544" s="6" t="s">
        <v>2594</v>
      </c>
      <c r="S4544" s="6"/>
    </row>
    <row r="4545" spans="1:19" ht="15" hidden="1" customHeight="1" x14ac:dyDescent="0.25">
      <c r="A4545" t="s">
        <v>11968</v>
      </c>
      <c r="B4545" s="6" t="s">
        <v>11969</v>
      </c>
      <c r="G4545" s="9"/>
      <c r="H4545" s="3" t="e">
        <f>IF(I4545="",200,VLOOKUP(I4545,#REF!,2,FALSE))</f>
        <v>#REF!</v>
      </c>
      <c r="I4545" t="s">
        <v>21</v>
      </c>
      <c r="J4545" s="3" t="s">
        <v>11</v>
      </c>
      <c r="K4545" s="3" t="s">
        <v>3</v>
      </c>
      <c r="L4545" t="s">
        <v>11943</v>
      </c>
      <c r="M4545" t="s">
        <v>90</v>
      </c>
      <c r="N4545" s="6" t="s">
        <v>2597</v>
      </c>
      <c r="O4545" s="6" t="s">
        <v>2598</v>
      </c>
      <c r="P4545" s="6" t="s">
        <v>2599</v>
      </c>
      <c r="Q4545" s="6" t="s">
        <v>90</v>
      </c>
      <c r="R4545" s="6" t="s">
        <v>2600</v>
      </c>
      <c r="S4545" s="6"/>
    </row>
    <row r="4546" spans="1:19" ht="15" hidden="1" customHeight="1" x14ac:dyDescent="0.25">
      <c r="A4546" t="s">
        <v>11970</v>
      </c>
      <c r="B4546" s="6" t="s">
        <v>11971</v>
      </c>
      <c r="G4546" s="9"/>
      <c r="H4546" s="3" t="e">
        <f>IF(I4546="",200,VLOOKUP(I4546,#REF!,2,FALSE))</f>
        <v>#REF!</v>
      </c>
      <c r="I4546" t="s">
        <v>21</v>
      </c>
      <c r="J4546" s="3" t="s">
        <v>11</v>
      </c>
      <c r="K4546" s="3" t="s">
        <v>3</v>
      </c>
      <c r="L4546" t="s">
        <v>11943</v>
      </c>
      <c r="M4546" t="s">
        <v>90</v>
      </c>
      <c r="N4546" s="6" t="s">
        <v>2604</v>
      </c>
      <c r="O4546" s="6" t="s">
        <v>2605</v>
      </c>
      <c r="P4546" s="6" t="s">
        <v>2606</v>
      </c>
      <c r="Q4546" s="6" t="s">
        <v>90</v>
      </c>
      <c r="R4546" s="6" t="s">
        <v>2607</v>
      </c>
      <c r="S4546" s="6"/>
    </row>
    <row r="4547" spans="1:19" ht="15" hidden="1" customHeight="1" x14ac:dyDescent="0.25">
      <c r="A4547" t="s">
        <v>11972</v>
      </c>
      <c r="B4547" s="6" t="s">
        <v>11973</v>
      </c>
      <c r="G4547" s="9"/>
      <c r="H4547" s="3" t="e">
        <f>IF(I4547="",200,VLOOKUP(I4547,#REF!,2,FALSE))</f>
        <v>#REF!</v>
      </c>
      <c r="I4547" t="s">
        <v>21</v>
      </c>
      <c r="J4547" s="3" t="s">
        <v>11</v>
      </c>
      <c r="K4547" s="3" t="s">
        <v>3</v>
      </c>
      <c r="L4547" t="s">
        <v>11943</v>
      </c>
      <c r="M4547" t="s">
        <v>2748</v>
      </c>
      <c r="N4547" s="6" t="s">
        <v>2548</v>
      </c>
      <c r="O4547" s="6" t="s">
        <v>2610</v>
      </c>
      <c r="P4547" s="6" t="s">
        <v>2611</v>
      </c>
      <c r="Q4547" s="6" t="s">
        <v>90</v>
      </c>
      <c r="R4547" s="6" t="s">
        <v>2612</v>
      </c>
      <c r="S4547" s="6"/>
    </row>
    <row r="4548" spans="1:19" ht="15" hidden="1" customHeight="1" x14ac:dyDescent="0.25">
      <c r="A4548" t="s">
        <v>11974</v>
      </c>
      <c r="B4548" s="6" t="s">
        <v>11975</v>
      </c>
      <c r="G4548" s="9"/>
      <c r="H4548" s="3" t="e">
        <f>IF(I4548="",200,VLOOKUP(I4548,#REF!,2,FALSE))</f>
        <v>#REF!</v>
      </c>
      <c r="I4548" t="s">
        <v>21</v>
      </c>
      <c r="J4548" s="3" t="s">
        <v>11</v>
      </c>
      <c r="K4548" s="3" t="s">
        <v>3</v>
      </c>
      <c r="L4548" t="s">
        <v>11943</v>
      </c>
      <c r="M4548" t="s">
        <v>90</v>
      </c>
      <c r="N4548" s="6" t="s">
        <v>2615</v>
      </c>
      <c r="O4548" s="6" t="s">
        <v>2616</v>
      </c>
      <c r="P4548" s="6" t="s">
        <v>2617</v>
      </c>
      <c r="Q4548" s="6" t="s">
        <v>90</v>
      </c>
      <c r="R4548" s="6" t="s">
        <v>2618</v>
      </c>
      <c r="S4548" s="6"/>
    </row>
    <row r="4549" spans="1:19" ht="15" hidden="1" customHeight="1" x14ac:dyDescent="0.25">
      <c r="A4549" t="s">
        <v>11976</v>
      </c>
      <c r="B4549" s="6" t="s">
        <v>11977</v>
      </c>
      <c r="G4549" s="9"/>
      <c r="H4549" s="3" t="e">
        <f>IF(I4549="",200,VLOOKUP(I4549,#REF!,2,FALSE))</f>
        <v>#REF!</v>
      </c>
      <c r="I4549" t="s">
        <v>21</v>
      </c>
      <c r="J4549" s="3" t="s">
        <v>11</v>
      </c>
      <c r="K4549" s="3" t="s">
        <v>3</v>
      </c>
      <c r="L4549" t="s">
        <v>11943</v>
      </c>
      <c r="M4549" t="s">
        <v>90</v>
      </c>
      <c r="N4549" s="6" t="s">
        <v>2621</v>
      </c>
      <c r="O4549" s="6" t="s">
        <v>2622</v>
      </c>
      <c r="P4549" s="6" t="s">
        <v>2623</v>
      </c>
      <c r="Q4549" s="6" t="s">
        <v>90</v>
      </c>
      <c r="R4549" s="6" t="s">
        <v>2624</v>
      </c>
      <c r="S4549" s="6"/>
    </row>
    <row r="4550" spans="1:19" ht="15" hidden="1" customHeight="1" x14ac:dyDescent="0.25">
      <c r="A4550" t="s">
        <v>11978</v>
      </c>
      <c r="B4550" s="6" t="s">
        <v>11979</v>
      </c>
      <c r="G4550" s="9"/>
      <c r="H4550" s="3" t="e">
        <f>IF(I4550="",200,VLOOKUP(I4550,#REF!,2,FALSE))</f>
        <v>#REF!</v>
      </c>
      <c r="I4550" t="s">
        <v>21</v>
      </c>
      <c r="J4550" s="3" t="s">
        <v>11</v>
      </c>
      <c r="K4550" s="3" t="s">
        <v>3</v>
      </c>
      <c r="L4550" t="s">
        <v>11943</v>
      </c>
      <c r="M4550" t="s">
        <v>90</v>
      </c>
      <c r="N4550" s="6" t="s">
        <v>2627</v>
      </c>
      <c r="O4550" s="6" t="s">
        <v>2628</v>
      </c>
      <c r="P4550" s="6" t="s">
        <v>2629</v>
      </c>
      <c r="Q4550" s="6" t="s">
        <v>90</v>
      </c>
      <c r="R4550" s="6" t="s">
        <v>2630</v>
      </c>
      <c r="S4550" s="6"/>
    </row>
    <row r="4551" spans="1:19" ht="15" hidden="1" customHeight="1" x14ac:dyDescent="0.25">
      <c r="A4551" t="s">
        <v>11980</v>
      </c>
      <c r="B4551" s="6" t="s">
        <v>11981</v>
      </c>
      <c r="G4551" s="9"/>
      <c r="H4551" s="3" t="e">
        <f>IF(I4551="",200,VLOOKUP(I4551,#REF!,2,FALSE))</f>
        <v>#REF!</v>
      </c>
      <c r="I4551" t="s">
        <v>21</v>
      </c>
      <c r="J4551" s="3" t="s">
        <v>11</v>
      </c>
      <c r="K4551" s="3" t="s">
        <v>3</v>
      </c>
      <c r="L4551" t="s">
        <v>11943</v>
      </c>
      <c r="M4551" t="s">
        <v>90</v>
      </c>
      <c r="N4551" s="6" t="s">
        <v>2633</v>
      </c>
      <c r="O4551" s="6" t="s">
        <v>2634</v>
      </c>
      <c r="P4551" s="6" t="s">
        <v>2635</v>
      </c>
      <c r="Q4551" s="6" t="s">
        <v>90</v>
      </c>
      <c r="R4551" s="6" t="s">
        <v>2636</v>
      </c>
      <c r="S4551" s="6"/>
    </row>
    <row r="4552" spans="1:19" ht="15" hidden="1" customHeight="1" x14ac:dyDescent="0.25">
      <c r="A4552" t="s">
        <v>11982</v>
      </c>
      <c r="B4552" s="6" t="s">
        <v>11983</v>
      </c>
      <c r="G4552" s="9"/>
      <c r="H4552" s="3" t="e">
        <f>IF(I4552="",200,VLOOKUP(I4552,#REF!,2,FALSE))</f>
        <v>#REF!</v>
      </c>
      <c r="I4552" t="s">
        <v>21</v>
      </c>
      <c r="J4552" s="3" t="s">
        <v>11</v>
      </c>
      <c r="K4552" s="3" t="s">
        <v>3</v>
      </c>
      <c r="L4552" t="s">
        <v>11943</v>
      </c>
      <c r="M4552" t="s">
        <v>90</v>
      </c>
      <c r="N4552" s="6" t="s">
        <v>2639</v>
      </c>
      <c r="O4552" s="6" t="s">
        <v>2634</v>
      </c>
      <c r="P4552" s="6" t="s">
        <v>2635</v>
      </c>
      <c r="Q4552" s="6" t="s">
        <v>90</v>
      </c>
      <c r="R4552" s="6" t="s">
        <v>2636</v>
      </c>
      <c r="S4552" s="6"/>
    </row>
    <row r="4553" spans="1:19" ht="15" hidden="1" customHeight="1" x14ac:dyDescent="0.25">
      <c r="A4553" t="s">
        <v>11984</v>
      </c>
      <c r="B4553" s="6" t="s">
        <v>11985</v>
      </c>
      <c r="G4553" s="9"/>
      <c r="H4553" s="3" t="e">
        <f>IF(I4553="",200,VLOOKUP(I4553,#REF!,2,FALSE))</f>
        <v>#REF!</v>
      </c>
      <c r="I4553" t="s">
        <v>21</v>
      </c>
      <c r="J4553" s="3" t="s">
        <v>11</v>
      </c>
      <c r="K4553" s="3" t="s">
        <v>3</v>
      </c>
      <c r="L4553" t="s">
        <v>11943</v>
      </c>
      <c r="M4553" t="s">
        <v>90</v>
      </c>
      <c r="N4553" s="6" t="s">
        <v>2642</v>
      </c>
      <c r="O4553" s="6" t="s">
        <v>2643</v>
      </c>
      <c r="P4553" s="6" t="s">
        <v>2644</v>
      </c>
      <c r="Q4553" s="6" t="s">
        <v>90</v>
      </c>
      <c r="R4553" s="6" t="s">
        <v>2645</v>
      </c>
      <c r="S4553" s="6"/>
    </row>
    <row r="4554" spans="1:19" ht="15" hidden="1" customHeight="1" x14ac:dyDescent="0.25">
      <c r="A4554" t="s">
        <v>11986</v>
      </c>
      <c r="B4554" s="6" t="s">
        <v>11987</v>
      </c>
      <c r="G4554" s="9"/>
      <c r="H4554" s="3" t="e">
        <f>IF(I4554="",200,VLOOKUP(I4554,#REF!,2,FALSE))</f>
        <v>#REF!</v>
      </c>
      <c r="I4554" t="s">
        <v>21</v>
      </c>
      <c r="J4554" s="3" t="s">
        <v>11</v>
      </c>
      <c r="K4554" s="3" t="s">
        <v>3</v>
      </c>
      <c r="L4554" t="s">
        <v>11943</v>
      </c>
      <c r="M4554" t="s">
        <v>90</v>
      </c>
      <c r="N4554" s="6" t="s">
        <v>2649</v>
      </c>
      <c r="O4554" s="6" t="s">
        <v>2650</v>
      </c>
      <c r="P4554" s="6" t="s">
        <v>2651</v>
      </c>
      <c r="Q4554" s="6" t="s">
        <v>90</v>
      </c>
      <c r="R4554" s="6" t="s">
        <v>2652</v>
      </c>
      <c r="S4554" s="6"/>
    </row>
    <row r="4555" spans="1:19" ht="15" hidden="1" customHeight="1" x14ac:dyDescent="0.25">
      <c r="A4555" t="s">
        <v>11988</v>
      </c>
      <c r="B4555" s="6" t="s">
        <v>11989</v>
      </c>
      <c r="G4555" s="9"/>
      <c r="H4555" s="3" t="e">
        <f>IF(I4555="",200,VLOOKUP(I4555,#REF!,2,FALSE))</f>
        <v>#REF!</v>
      </c>
      <c r="I4555" t="s">
        <v>21</v>
      </c>
      <c r="J4555" s="3" t="s">
        <v>11</v>
      </c>
      <c r="K4555" s="3" t="s">
        <v>3</v>
      </c>
      <c r="L4555" t="s">
        <v>11943</v>
      </c>
      <c r="M4555" t="s">
        <v>2765</v>
      </c>
      <c r="N4555" s="6" t="s">
        <v>2655</v>
      </c>
      <c r="O4555" s="6" t="s">
        <v>2656</v>
      </c>
      <c r="P4555" s="6" t="s">
        <v>2657</v>
      </c>
      <c r="Q4555" s="6" t="s">
        <v>90</v>
      </c>
      <c r="R4555" s="6" t="s">
        <v>2658</v>
      </c>
      <c r="S4555" s="6"/>
    </row>
    <row r="4556" spans="1:19" ht="15" hidden="1" customHeight="1" x14ac:dyDescent="0.25">
      <c r="A4556" t="s">
        <v>11990</v>
      </c>
      <c r="B4556" s="6" t="s">
        <v>11991</v>
      </c>
      <c r="G4556" s="9"/>
      <c r="H4556" s="3" t="e">
        <f>IF(I4556="",200,VLOOKUP(I4556,#REF!,2,FALSE))</f>
        <v>#REF!</v>
      </c>
      <c r="I4556" t="s">
        <v>21</v>
      </c>
      <c r="J4556" s="3" t="s">
        <v>11</v>
      </c>
      <c r="K4556" s="3" t="s">
        <v>3</v>
      </c>
      <c r="L4556" t="s">
        <v>11943</v>
      </c>
      <c r="M4556" t="s">
        <v>2765</v>
      </c>
      <c r="N4556" s="6" t="s">
        <v>2621</v>
      </c>
      <c r="O4556" s="6" t="s">
        <v>2661</v>
      </c>
      <c r="P4556" s="6" t="s">
        <v>2662</v>
      </c>
      <c r="Q4556" s="6" t="s">
        <v>90</v>
      </c>
      <c r="R4556" s="6" t="s">
        <v>2663</v>
      </c>
      <c r="S4556" s="6"/>
    </row>
    <row r="4557" spans="1:19" ht="15" hidden="1" customHeight="1" x14ac:dyDescent="0.25">
      <c r="A4557" t="s">
        <v>11992</v>
      </c>
      <c r="B4557" s="6" t="s">
        <v>11993</v>
      </c>
      <c r="G4557" s="9"/>
      <c r="H4557" s="3" t="e">
        <f>IF(I4557="",200,VLOOKUP(I4557,#REF!,2,FALSE))</f>
        <v>#REF!</v>
      </c>
      <c r="I4557" t="s">
        <v>21</v>
      </c>
      <c r="J4557" s="3" t="s">
        <v>11</v>
      </c>
      <c r="K4557" s="3" t="s">
        <v>3</v>
      </c>
      <c r="L4557" t="s">
        <v>11943</v>
      </c>
      <c r="M4557" t="s">
        <v>2765</v>
      </c>
      <c r="N4557" s="6" t="s">
        <v>2666</v>
      </c>
      <c r="O4557" s="6" t="s">
        <v>2667</v>
      </c>
      <c r="P4557" s="6" t="s">
        <v>2668</v>
      </c>
      <c r="Q4557" s="6" t="s">
        <v>90</v>
      </c>
      <c r="R4557" s="6" t="s">
        <v>2669</v>
      </c>
      <c r="S4557" s="6"/>
    </row>
    <row r="4558" spans="1:19" ht="15" hidden="1" customHeight="1" x14ac:dyDescent="0.25">
      <c r="A4558" t="s">
        <v>11994</v>
      </c>
      <c r="B4558" s="6" t="s">
        <v>11995</v>
      </c>
      <c r="G4558" s="9"/>
      <c r="H4558" s="3" t="e">
        <f>IF(I4558="",200,VLOOKUP(I4558,#REF!,2,FALSE))</f>
        <v>#REF!</v>
      </c>
      <c r="I4558" t="s">
        <v>21</v>
      </c>
      <c r="J4558" s="3" t="s">
        <v>11</v>
      </c>
      <c r="K4558" s="3" t="s">
        <v>3</v>
      </c>
      <c r="L4558" t="s">
        <v>11943</v>
      </c>
      <c r="M4558" t="s">
        <v>2765</v>
      </c>
      <c r="N4558" s="6" t="s">
        <v>2672</v>
      </c>
      <c r="O4558" s="6" t="s">
        <v>2673</v>
      </c>
      <c r="P4558" s="6" t="s">
        <v>2674</v>
      </c>
      <c r="Q4558" s="6" t="s">
        <v>90</v>
      </c>
      <c r="R4558" s="6" t="s">
        <v>2675</v>
      </c>
      <c r="S4558" s="6"/>
    </row>
    <row r="4559" spans="1:19" ht="15" hidden="1" customHeight="1" x14ac:dyDescent="0.25">
      <c r="A4559" t="s">
        <v>11996</v>
      </c>
      <c r="B4559" s="6" t="s">
        <v>11997</v>
      </c>
      <c r="G4559" s="9"/>
      <c r="H4559" s="3" t="e">
        <f>IF(I4559="",200,VLOOKUP(I4559,#REF!,2,FALSE))</f>
        <v>#REF!</v>
      </c>
      <c r="I4559" t="s">
        <v>21</v>
      </c>
      <c r="J4559" s="3" t="s">
        <v>11</v>
      </c>
      <c r="K4559" s="3" t="s">
        <v>3</v>
      </c>
      <c r="L4559" t="s">
        <v>11943</v>
      </c>
      <c r="M4559" t="s">
        <v>2765</v>
      </c>
      <c r="N4559" s="6" t="s">
        <v>2678</v>
      </c>
      <c r="O4559" s="6" t="s">
        <v>2679</v>
      </c>
      <c r="P4559" s="6" t="s">
        <v>2680</v>
      </c>
      <c r="Q4559" s="6" t="s">
        <v>90</v>
      </c>
      <c r="R4559" s="6" t="s">
        <v>2681</v>
      </c>
      <c r="S4559" s="6"/>
    </row>
    <row r="4560" spans="1:19" ht="15" hidden="1" customHeight="1" x14ac:dyDescent="0.25">
      <c r="A4560" t="s">
        <v>11998</v>
      </c>
      <c r="B4560" s="6" t="s">
        <v>11999</v>
      </c>
      <c r="G4560" s="9"/>
      <c r="H4560" s="3" t="e">
        <f>IF(I4560="",200,VLOOKUP(I4560,#REF!,2,FALSE))</f>
        <v>#REF!</v>
      </c>
      <c r="I4560" t="s">
        <v>21</v>
      </c>
      <c r="J4560" s="3" t="s">
        <v>11</v>
      </c>
      <c r="K4560" s="3" t="s">
        <v>3</v>
      </c>
      <c r="L4560" t="s">
        <v>11943</v>
      </c>
      <c r="M4560" t="s">
        <v>2778</v>
      </c>
      <c r="N4560" s="6" t="s">
        <v>2685</v>
      </c>
      <c r="O4560" s="6" t="s">
        <v>2686</v>
      </c>
      <c r="P4560" s="6" t="s">
        <v>2687</v>
      </c>
      <c r="Q4560" s="6" t="s">
        <v>90</v>
      </c>
      <c r="R4560" s="6" t="s">
        <v>2688</v>
      </c>
      <c r="S4560" s="6"/>
    </row>
    <row r="4561" spans="1:19" ht="15" hidden="1" customHeight="1" x14ac:dyDescent="0.25">
      <c r="A4561" t="s">
        <v>12000</v>
      </c>
      <c r="B4561" s="6" t="s">
        <v>12001</v>
      </c>
      <c r="G4561" s="9"/>
      <c r="H4561" s="3" t="e">
        <f>IF(I4561="",200,VLOOKUP(I4561,#REF!,2,FALSE))</f>
        <v>#REF!</v>
      </c>
      <c r="I4561" t="s">
        <v>21</v>
      </c>
      <c r="J4561" s="3" t="s">
        <v>11</v>
      </c>
      <c r="K4561" s="3" t="s">
        <v>3</v>
      </c>
      <c r="L4561" t="s">
        <v>11943</v>
      </c>
      <c r="M4561" t="s">
        <v>2778</v>
      </c>
      <c r="N4561" s="6" t="s">
        <v>2691</v>
      </c>
      <c r="O4561" s="6" t="s">
        <v>2686</v>
      </c>
      <c r="P4561" s="6" t="s">
        <v>2692</v>
      </c>
      <c r="Q4561" s="6" t="s">
        <v>90</v>
      </c>
      <c r="R4561" s="6" t="s">
        <v>90</v>
      </c>
      <c r="S4561" s="6"/>
    </row>
    <row r="4562" spans="1:19" ht="15" hidden="1" customHeight="1" x14ac:dyDescent="0.25">
      <c r="A4562" t="s">
        <v>12002</v>
      </c>
      <c r="B4562" s="6" t="s">
        <v>12003</v>
      </c>
      <c r="G4562" s="9"/>
      <c r="H4562" s="3" t="e">
        <f>IF(I4562="",200,VLOOKUP(I4562,#REF!,2,FALSE))</f>
        <v>#REF!</v>
      </c>
      <c r="I4562" t="s">
        <v>21</v>
      </c>
      <c r="J4562" s="3" t="s">
        <v>11</v>
      </c>
      <c r="K4562" s="3" t="s">
        <v>3</v>
      </c>
      <c r="L4562" t="s">
        <v>11943</v>
      </c>
      <c r="M4562" t="s">
        <v>2778</v>
      </c>
      <c r="N4562" s="6" t="s">
        <v>2695</v>
      </c>
      <c r="O4562" s="6" t="s">
        <v>2696</v>
      </c>
      <c r="P4562" s="6" t="s">
        <v>2697</v>
      </c>
      <c r="Q4562" s="6" t="s">
        <v>90</v>
      </c>
      <c r="R4562" s="6" t="s">
        <v>2698</v>
      </c>
      <c r="S4562" s="6"/>
    </row>
    <row r="4563" spans="1:19" ht="15" hidden="1" customHeight="1" x14ac:dyDescent="0.25">
      <c r="A4563" t="s">
        <v>12004</v>
      </c>
      <c r="B4563" s="6" t="s">
        <v>12005</v>
      </c>
      <c r="G4563" s="9"/>
      <c r="H4563" s="3" t="e">
        <f>IF(I4563="",200,VLOOKUP(I4563,#REF!,2,FALSE))</f>
        <v>#REF!</v>
      </c>
      <c r="I4563" t="s">
        <v>21</v>
      </c>
      <c r="J4563" s="3" t="s">
        <v>11</v>
      </c>
      <c r="K4563" s="3" t="s">
        <v>3</v>
      </c>
      <c r="L4563" t="s">
        <v>11943</v>
      </c>
      <c r="M4563" t="s">
        <v>2785</v>
      </c>
      <c r="N4563" s="6" t="s">
        <v>2695</v>
      </c>
      <c r="O4563" s="6" t="s">
        <v>2702</v>
      </c>
      <c r="P4563" s="6" t="s">
        <v>2703</v>
      </c>
      <c r="Q4563" s="6" t="s">
        <v>90</v>
      </c>
      <c r="R4563" s="6" t="s">
        <v>2704</v>
      </c>
      <c r="S4563" s="6"/>
    </row>
    <row r="4564" spans="1:19" ht="15" hidden="1" customHeight="1" x14ac:dyDescent="0.25">
      <c r="A4564" t="s">
        <v>12006</v>
      </c>
      <c r="B4564" s="6" t="s">
        <v>12007</v>
      </c>
      <c r="G4564" s="9"/>
      <c r="H4564" s="3" t="e">
        <f>IF(I4564="",200,VLOOKUP(I4564,#REF!,2,FALSE))</f>
        <v>#REF!</v>
      </c>
      <c r="I4564" t="s">
        <v>21</v>
      </c>
      <c r="J4564" s="3" t="s">
        <v>11</v>
      </c>
      <c r="K4564" s="3" t="s">
        <v>3</v>
      </c>
      <c r="L4564" t="s">
        <v>11943</v>
      </c>
      <c r="M4564" t="s">
        <v>2785</v>
      </c>
      <c r="N4564" s="6" t="s">
        <v>2695</v>
      </c>
      <c r="O4564" s="6" t="s">
        <v>2707</v>
      </c>
      <c r="P4564" s="6" t="s">
        <v>2708</v>
      </c>
      <c r="Q4564" s="6" t="s">
        <v>90</v>
      </c>
      <c r="R4564" s="6" t="s">
        <v>2709</v>
      </c>
      <c r="S4564" s="6"/>
    </row>
    <row r="4565" spans="1:19" ht="15" hidden="1" customHeight="1" x14ac:dyDescent="0.25">
      <c r="A4565" t="s">
        <v>12008</v>
      </c>
      <c r="B4565" s="6" t="s">
        <v>12009</v>
      </c>
      <c r="G4565" s="9"/>
      <c r="H4565" s="3" t="e">
        <f>IF(I4565="",200,VLOOKUP(I4565,#REF!,2,FALSE))</f>
        <v>#REF!</v>
      </c>
      <c r="I4565" t="s">
        <v>21</v>
      </c>
      <c r="J4565" s="3" t="s">
        <v>11</v>
      </c>
      <c r="K4565" s="3" t="s">
        <v>3</v>
      </c>
      <c r="L4565" t="s">
        <v>11943</v>
      </c>
      <c r="M4565" t="s">
        <v>2785</v>
      </c>
      <c r="N4565" s="6" t="s">
        <v>2695</v>
      </c>
      <c r="O4565" s="6" t="s">
        <v>2712</v>
      </c>
      <c r="P4565" s="6" t="s">
        <v>2713</v>
      </c>
      <c r="Q4565" s="6" t="s">
        <v>90</v>
      </c>
      <c r="R4565" s="6" t="s">
        <v>2714</v>
      </c>
      <c r="S4565" s="6"/>
    </row>
    <row r="4566" spans="1:19" ht="15" hidden="1" customHeight="1" x14ac:dyDescent="0.25">
      <c r="A4566" t="s">
        <v>12010</v>
      </c>
      <c r="B4566" s="6" t="s">
        <v>12011</v>
      </c>
      <c r="G4566" s="9"/>
      <c r="H4566" s="3" t="e">
        <f>IF(I4566="",200,VLOOKUP(I4566,#REF!,2,FALSE))</f>
        <v>#REF!</v>
      </c>
      <c r="I4566" t="s">
        <v>21</v>
      </c>
      <c r="J4566" s="3" t="s">
        <v>11</v>
      </c>
      <c r="K4566" s="3" t="s">
        <v>6</v>
      </c>
      <c r="L4566" t="s">
        <v>12012</v>
      </c>
      <c r="M4566" t="s">
        <v>90</v>
      </c>
      <c r="N4566" s="6" t="s">
        <v>1094</v>
      </c>
      <c r="P4566" s="6" t="s">
        <v>1095</v>
      </c>
      <c r="Q4566" s="6" t="s">
        <v>90</v>
      </c>
      <c r="R4566" s="6" t="s">
        <v>1096</v>
      </c>
      <c r="S4566" s="6"/>
    </row>
    <row r="4567" spans="1:19" ht="15" hidden="1" customHeight="1" x14ac:dyDescent="0.25">
      <c r="A4567" t="s">
        <v>12013</v>
      </c>
      <c r="B4567" s="6" t="s">
        <v>12014</v>
      </c>
      <c r="G4567" s="9"/>
      <c r="H4567" s="3" t="e">
        <f>IF(I4567="",200,VLOOKUP(I4567,#REF!,2,FALSE))</f>
        <v>#REF!</v>
      </c>
      <c r="I4567" t="s">
        <v>21</v>
      </c>
      <c r="J4567" s="3" t="s">
        <v>11</v>
      </c>
      <c r="K4567" s="3" t="s">
        <v>6</v>
      </c>
      <c r="L4567" t="s">
        <v>12012</v>
      </c>
      <c r="M4567" t="s">
        <v>90</v>
      </c>
      <c r="N4567" s="6" t="s">
        <v>1099</v>
      </c>
      <c r="P4567" s="6" t="s">
        <v>1095</v>
      </c>
      <c r="Q4567" s="6" t="s">
        <v>90</v>
      </c>
      <c r="R4567" s="6" t="s">
        <v>1100</v>
      </c>
      <c r="S4567" s="6"/>
    </row>
    <row r="4568" spans="1:19" ht="15" hidden="1" customHeight="1" x14ac:dyDescent="0.25">
      <c r="A4568" t="s">
        <v>12015</v>
      </c>
      <c r="B4568" s="6" t="s">
        <v>12016</v>
      </c>
      <c r="G4568" s="9"/>
      <c r="H4568" s="3" t="e">
        <f>IF(I4568="",200,VLOOKUP(I4568,#REF!,2,FALSE))</f>
        <v>#REF!</v>
      </c>
      <c r="I4568" t="s">
        <v>21</v>
      </c>
      <c r="J4568" s="3" t="s">
        <v>11</v>
      </c>
      <c r="K4568" s="3" t="s">
        <v>6</v>
      </c>
      <c r="L4568" t="s">
        <v>12012</v>
      </c>
      <c r="M4568" t="s">
        <v>90</v>
      </c>
      <c r="N4568" s="6" t="s">
        <v>1103</v>
      </c>
      <c r="P4568" s="6" t="s">
        <v>1095</v>
      </c>
      <c r="Q4568" s="6" t="s">
        <v>90</v>
      </c>
      <c r="R4568" s="6" t="s">
        <v>1104</v>
      </c>
      <c r="S4568" s="6"/>
    </row>
    <row r="4569" spans="1:19" ht="15" hidden="1" customHeight="1" x14ac:dyDescent="0.25">
      <c r="A4569" t="s">
        <v>12017</v>
      </c>
      <c r="B4569" s="6" t="s">
        <v>12018</v>
      </c>
      <c r="G4569" s="9"/>
      <c r="H4569" s="3" t="e">
        <f>IF(I4569="",200,VLOOKUP(I4569,#REF!,2,FALSE))</f>
        <v>#REF!</v>
      </c>
      <c r="I4569" t="s">
        <v>21</v>
      </c>
      <c r="J4569" s="3" t="s">
        <v>11</v>
      </c>
      <c r="K4569" s="3" t="s">
        <v>6</v>
      </c>
      <c r="L4569" t="s">
        <v>12012</v>
      </c>
      <c r="M4569" t="s">
        <v>90</v>
      </c>
      <c r="N4569" s="6" t="s">
        <v>1107</v>
      </c>
      <c r="P4569" s="6" t="s">
        <v>1095</v>
      </c>
      <c r="Q4569" s="6" t="s">
        <v>90</v>
      </c>
      <c r="R4569" s="6" t="s">
        <v>1108</v>
      </c>
      <c r="S4569" s="6"/>
    </row>
    <row r="4570" spans="1:19" ht="15" hidden="1" customHeight="1" x14ac:dyDescent="0.25">
      <c r="A4570" t="s">
        <v>12019</v>
      </c>
      <c r="B4570" s="6" t="s">
        <v>12020</v>
      </c>
      <c r="G4570" s="9"/>
      <c r="H4570" s="3" t="e">
        <f>IF(I4570="",200,VLOOKUP(I4570,#REF!,2,FALSE))</f>
        <v>#REF!</v>
      </c>
      <c r="I4570" t="s">
        <v>21</v>
      </c>
      <c r="J4570" s="3" t="s">
        <v>11</v>
      </c>
      <c r="K4570" s="3" t="s">
        <v>6</v>
      </c>
      <c r="L4570" t="s">
        <v>12012</v>
      </c>
      <c r="M4570" t="s">
        <v>90</v>
      </c>
      <c r="N4570" s="6" t="s">
        <v>1111</v>
      </c>
      <c r="P4570" s="6" t="s">
        <v>1095</v>
      </c>
      <c r="Q4570" s="6" t="s">
        <v>90</v>
      </c>
      <c r="R4570" s="6" t="s">
        <v>1112</v>
      </c>
      <c r="S4570" s="6"/>
    </row>
    <row r="4571" spans="1:19" ht="15" hidden="1" customHeight="1" x14ac:dyDescent="0.25">
      <c r="A4571" t="s">
        <v>12021</v>
      </c>
      <c r="B4571" s="6" t="s">
        <v>12022</v>
      </c>
      <c r="G4571" s="9"/>
      <c r="H4571" s="3" t="e">
        <f>IF(I4571="",200,VLOOKUP(I4571,#REF!,2,FALSE))</f>
        <v>#REF!</v>
      </c>
      <c r="I4571" t="s">
        <v>21</v>
      </c>
      <c r="J4571" s="3" t="s">
        <v>11</v>
      </c>
      <c r="K4571" s="3" t="s">
        <v>6</v>
      </c>
      <c r="L4571" t="s">
        <v>12012</v>
      </c>
      <c r="M4571" t="s">
        <v>90</v>
      </c>
      <c r="N4571" s="6" t="s">
        <v>1115</v>
      </c>
      <c r="P4571" s="6" t="s">
        <v>1116</v>
      </c>
      <c r="Q4571" s="6" t="s">
        <v>90</v>
      </c>
      <c r="R4571" s="6" t="s">
        <v>1117</v>
      </c>
      <c r="S4571" s="6"/>
    </row>
    <row r="4572" spans="1:19" ht="15" hidden="1" customHeight="1" x14ac:dyDescent="0.25">
      <c r="A4572" t="s">
        <v>12023</v>
      </c>
      <c r="B4572" s="6" t="s">
        <v>12024</v>
      </c>
      <c r="G4572" s="9"/>
      <c r="H4572" s="3" t="e">
        <f>IF(I4572="",200,VLOOKUP(I4572,#REF!,2,FALSE))</f>
        <v>#REF!</v>
      </c>
      <c r="I4572" t="s">
        <v>21</v>
      </c>
      <c r="J4572" s="3" t="s">
        <v>11</v>
      </c>
      <c r="K4572" s="3" t="s">
        <v>6</v>
      </c>
      <c r="L4572" t="s">
        <v>12012</v>
      </c>
      <c r="M4572" t="s">
        <v>90</v>
      </c>
      <c r="N4572" s="6" t="s">
        <v>1120</v>
      </c>
      <c r="P4572" s="6" t="s">
        <v>1095</v>
      </c>
      <c r="Q4572" s="6" t="s">
        <v>90</v>
      </c>
      <c r="R4572" s="6" t="s">
        <v>1121</v>
      </c>
      <c r="S4572" s="6"/>
    </row>
    <row r="4573" spans="1:19" ht="15" hidden="1" customHeight="1" x14ac:dyDescent="0.25">
      <c r="A4573" t="s">
        <v>12025</v>
      </c>
      <c r="B4573" s="6" t="s">
        <v>12026</v>
      </c>
      <c r="H4573" s="3" t="e">
        <f>IF(I4573="",200,VLOOKUP(I4573,#REF!,2,FALSE))</f>
        <v>#REF!</v>
      </c>
      <c r="I4573" t="s">
        <v>21</v>
      </c>
      <c r="J4573" s="3" t="s">
        <v>85</v>
      </c>
      <c r="K4573" s="3" t="s">
        <v>6</v>
      </c>
      <c r="L4573" t="s">
        <v>12027</v>
      </c>
      <c r="M4573" t="s">
        <v>90</v>
      </c>
      <c r="N4573" s="6" t="s">
        <v>1094</v>
      </c>
      <c r="P4573" s="6" t="s">
        <v>1095</v>
      </c>
      <c r="Q4573" s="6" t="s">
        <v>90</v>
      </c>
      <c r="R4573" s="6" t="s">
        <v>1096</v>
      </c>
      <c r="S4573" s="6"/>
    </row>
    <row r="4574" spans="1:19" ht="15" hidden="1" customHeight="1" x14ac:dyDescent="0.25">
      <c r="A4574" t="s">
        <v>12028</v>
      </c>
      <c r="B4574" s="6" t="s">
        <v>12029</v>
      </c>
      <c r="H4574" s="3" t="e">
        <f>IF(I4574="",200,VLOOKUP(I4574,#REF!,2,FALSE))</f>
        <v>#REF!</v>
      </c>
      <c r="I4574" t="s">
        <v>21</v>
      </c>
      <c r="J4574" s="3" t="s">
        <v>85</v>
      </c>
      <c r="K4574" s="3" t="s">
        <v>6</v>
      </c>
      <c r="L4574" t="s">
        <v>12027</v>
      </c>
      <c r="M4574" t="s">
        <v>90</v>
      </c>
      <c r="N4574" s="6" t="s">
        <v>1099</v>
      </c>
      <c r="P4574" s="6" t="s">
        <v>1095</v>
      </c>
      <c r="Q4574" s="6" t="s">
        <v>90</v>
      </c>
      <c r="R4574" s="6" t="s">
        <v>1100</v>
      </c>
      <c r="S4574" s="6"/>
    </row>
    <row r="4575" spans="1:19" ht="15" hidden="1" customHeight="1" x14ac:dyDescent="0.25">
      <c r="A4575" t="s">
        <v>12030</v>
      </c>
      <c r="B4575" s="6" t="s">
        <v>12031</v>
      </c>
      <c r="H4575" s="3" t="e">
        <f>IF(I4575="",200,VLOOKUP(I4575,#REF!,2,FALSE))</f>
        <v>#REF!</v>
      </c>
      <c r="I4575" t="s">
        <v>21</v>
      </c>
      <c r="J4575" s="3" t="s">
        <v>85</v>
      </c>
      <c r="K4575" s="3" t="s">
        <v>6</v>
      </c>
      <c r="L4575" t="s">
        <v>12027</v>
      </c>
      <c r="M4575" t="s">
        <v>90</v>
      </c>
      <c r="N4575" s="6" t="s">
        <v>1103</v>
      </c>
      <c r="P4575" s="6" t="s">
        <v>1095</v>
      </c>
      <c r="Q4575" s="6" t="s">
        <v>90</v>
      </c>
      <c r="R4575" s="6" t="s">
        <v>1104</v>
      </c>
      <c r="S4575" s="6"/>
    </row>
    <row r="4576" spans="1:19" ht="15" hidden="1" customHeight="1" x14ac:dyDescent="0.25">
      <c r="A4576" t="s">
        <v>12032</v>
      </c>
      <c r="B4576" s="6" t="s">
        <v>12033</v>
      </c>
      <c r="H4576" s="3" t="e">
        <f>IF(I4576="",200,VLOOKUP(I4576,#REF!,2,FALSE))</f>
        <v>#REF!</v>
      </c>
      <c r="I4576" t="s">
        <v>21</v>
      </c>
      <c r="J4576" s="3" t="s">
        <v>85</v>
      </c>
      <c r="K4576" s="3" t="s">
        <v>6</v>
      </c>
      <c r="L4576" t="s">
        <v>12027</v>
      </c>
      <c r="M4576" t="s">
        <v>90</v>
      </c>
      <c r="N4576" s="6" t="s">
        <v>1107</v>
      </c>
      <c r="P4576" s="6" t="s">
        <v>1095</v>
      </c>
      <c r="Q4576" s="6" t="s">
        <v>90</v>
      </c>
      <c r="R4576" s="6" t="s">
        <v>1108</v>
      </c>
      <c r="S4576" s="6"/>
    </row>
    <row r="4577" spans="1:19" ht="15" hidden="1" customHeight="1" x14ac:dyDescent="0.25">
      <c r="A4577" t="s">
        <v>12034</v>
      </c>
      <c r="B4577" s="6" t="s">
        <v>12035</v>
      </c>
      <c r="H4577" s="3" t="e">
        <f>IF(I4577="",200,VLOOKUP(I4577,#REF!,2,FALSE))</f>
        <v>#REF!</v>
      </c>
      <c r="I4577" t="s">
        <v>21</v>
      </c>
      <c r="J4577" s="3" t="s">
        <v>85</v>
      </c>
      <c r="K4577" s="3" t="s">
        <v>6</v>
      </c>
      <c r="L4577" t="s">
        <v>12027</v>
      </c>
      <c r="M4577" t="s">
        <v>90</v>
      </c>
      <c r="N4577" s="6" t="s">
        <v>1111</v>
      </c>
      <c r="P4577" s="6" t="s">
        <v>1095</v>
      </c>
      <c r="Q4577" s="6" t="s">
        <v>90</v>
      </c>
      <c r="R4577" s="6" t="s">
        <v>1112</v>
      </c>
      <c r="S4577" s="6"/>
    </row>
    <row r="4578" spans="1:19" ht="15" hidden="1" customHeight="1" x14ac:dyDescent="0.25">
      <c r="A4578" t="s">
        <v>12036</v>
      </c>
      <c r="B4578" s="6" t="s">
        <v>12037</v>
      </c>
      <c r="H4578" s="3" t="e">
        <f>IF(I4578="",200,VLOOKUP(I4578,#REF!,2,FALSE))</f>
        <v>#REF!</v>
      </c>
      <c r="I4578" t="s">
        <v>21</v>
      </c>
      <c r="J4578" s="3" t="s">
        <v>85</v>
      </c>
      <c r="K4578" s="3" t="s">
        <v>6</v>
      </c>
      <c r="L4578" t="s">
        <v>12027</v>
      </c>
      <c r="M4578" t="s">
        <v>90</v>
      </c>
      <c r="N4578" s="6" t="s">
        <v>1115</v>
      </c>
      <c r="P4578" s="6" t="s">
        <v>1116</v>
      </c>
      <c r="Q4578" s="6" t="s">
        <v>90</v>
      </c>
      <c r="R4578" s="6" t="s">
        <v>1117</v>
      </c>
      <c r="S4578" s="6"/>
    </row>
    <row r="4579" spans="1:19" ht="15" hidden="1" customHeight="1" x14ac:dyDescent="0.25">
      <c r="A4579" t="s">
        <v>12038</v>
      </c>
      <c r="B4579" s="6" t="s">
        <v>12039</v>
      </c>
      <c r="H4579" s="3" t="e">
        <f>IF(I4579="",200,VLOOKUP(I4579,#REF!,2,FALSE))</f>
        <v>#REF!</v>
      </c>
      <c r="I4579" t="s">
        <v>21</v>
      </c>
      <c r="J4579" s="3" t="s">
        <v>85</v>
      </c>
      <c r="K4579" s="3" t="s">
        <v>6</v>
      </c>
      <c r="L4579" t="s">
        <v>12027</v>
      </c>
      <c r="M4579" t="s">
        <v>90</v>
      </c>
      <c r="N4579" s="6" t="s">
        <v>1120</v>
      </c>
      <c r="P4579" s="6" t="s">
        <v>1095</v>
      </c>
      <c r="Q4579" s="6" t="s">
        <v>90</v>
      </c>
      <c r="R4579" s="6" t="s">
        <v>1121</v>
      </c>
      <c r="S4579" s="6"/>
    </row>
    <row r="4580" spans="1:19" ht="15" hidden="1" customHeight="1" x14ac:dyDescent="0.25">
      <c r="A4580" t="s">
        <v>12040</v>
      </c>
      <c r="B4580" s="6" t="s">
        <v>12041</v>
      </c>
      <c r="H4580" s="3" t="e">
        <f>IF(I4580="",200,VLOOKUP(I4580,#REF!,2,FALSE))</f>
        <v>#REF!</v>
      </c>
      <c r="I4580" t="s">
        <v>21</v>
      </c>
      <c r="J4580" s="3" t="s">
        <v>85</v>
      </c>
      <c r="K4580" s="3" t="s">
        <v>6</v>
      </c>
      <c r="L4580" t="s">
        <v>12042</v>
      </c>
      <c r="M4580" t="s">
        <v>90</v>
      </c>
      <c r="N4580" s="6" t="s">
        <v>2525</v>
      </c>
      <c r="O4580" s="6" t="s">
        <v>2526</v>
      </c>
      <c r="P4580" s="6" t="s">
        <v>2527</v>
      </c>
      <c r="Q4580" s="6" t="s">
        <v>90</v>
      </c>
      <c r="R4580" s="6" t="s">
        <v>2528</v>
      </c>
      <c r="S4580" s="6"/>
    </row>
    <row r="4581" spans="1:19" ht="15" hidden="1" customHeight="1" x14ac:dyDescent="0.25">
      <c r="A4581" t="s">
        <v>12043</v>
      </c>
      <c r="B4581" s="6" t="s">
        <v>12044</v>
      </c>
      <c r="H4581" s="3" t="e">
        <f>IF(I4581="",200,VLOOKUP(I4581,#REF!,2,FALSE))</f>
        <v>#REF!</v>
      </c>
      <c r="I4581" t="s">
        <v>21</v>
      </c>
      <c r="J4581" s="3" t="s">
        <v>85</v>
      </c>
      <c r="K4581" s="3" t="s">
        <v>6</v>
      </c>
      <c r="L4581" t="s">
        <v>12042</v>
      </c>
      <c r="M4581" t="s">
        <v>90</v>
      </c>
      <c r="N4581" s="6" t="s">
        <v>2531</v>
      </c>
      <c r="O4581" s="6" t="s">
        <v>2532</v>
      </c>
      <c r="P4581" s="6" t="s">
        <v>2533</v>
      </c>
      <c r="Q4581" s="6" t="s">
        <v>90</v>
      </c>
      <c r="R4581" s="6" t="s">
        <v>2534</v>
      </c>
      <c r="S4581" s="6"/>
    </row>
    <row r="4582" spans="1:19" ht="15" hidden="1" customHeight="1" x14ac:dyDescent="0.25">
      <c r="A4582" t="s">
        <v>12045</v>
      </c>
      <c r="B4582" s="6" t="s">
        <v>12046</v>
      </c>
      <c r="H4582" s="3" t="e">
        <f>IF(I4582="",200,VLOOKUP(I4582,#REF!,2,FALSE))</f>
        <v>#REF!</v>
      </c>
      <c r="I4582" t="s">
        <v>21</v>
      </c>
      <c r="J4582" s="3" t="s">
        <v>85</v>
      </c>
      <c r="K4582" s="3" t="s">
        <v>6</v>
      </c>
      <c r="L4582" t="s">
        <v>12042</v>
      </c>
      <c r="M4582" t="s">
        <v>2537</v>
      </c>
      <c r="N4582" s="6" t="s">
        <v>2525</v>
      </c>
      <c r="O4582" s="6" t="s">
        <v>2538</v>
      </c>
      <c r="P4582" s="6" t="s">
        <v>2539</v>
      </c>
      <c r="Q4582" s="6" t="s">
        <v>90</v>
      </c>
      <c r="R4582" s="6" t="s">
        <v>2540</v>
      </c>
      <c r="S4582" s="6"/>
    </row>
    <row r="4583" spans="1:19" ht="15" hidden="1" customHeight="1" x14ac:dyDescent="0.25">
      <c r="A4583" t="s">
        <v>12047</v>
      </c>
      <c r="B4583" s="6" t="s">
        <v>12048</v>
      </c>
      <c r="H4583" s="3" t="e">
        <f>IF(I4583="",200,VLOOKUP(I4583,#REF!,2,FALSE))</f>
        <v>#REF!</v>
      </c>
      <c r="I4583" t="s">
        <v>21</v>
      </c>
      <c r="J4583" s="3" t="s">
        <v>85</v>
      </c>
      <c r="K4583" s="3" t="s">
        <v>6</v>
      </c>
      <c r="L4583" t="s">
        <v>12042</v>
      </c>
      <c r="M4583" t="s">
        <v>2537</v>
      </c>
      <c r="N4583" s="6" t="s">
        <v>2531</v>
      </c>
      <c r="O4583" s="6" t="s">
        <v>2543</v>
      </c>
      <c r="P4583" s="6" t="s">
        <v>2544</v>
      </c>
      <c r="Q4583" s="6" t="s">
        <v>90</v>
      </c>
      <c r="R4583" s="6" t="s">
        <v>2545</v>
      </c>
      <c r="S4583" s="6"/>
    </row>
    <row r="4584" spans="1:19" ht="15" hidden="1" customHeight="1" x14ac:dyDescent="0.25">
      <c r="A4584" t="s">
        <v>12049</v>
      </c>
      <c r="B4584" s="6" t="s">
        <v>12050</v>
      </c>
      <c r="H4584" s="3" t="e">
        <f>IF(I4584="",200,VLOOKUP(I4584,#REF!,2,FALSE))</f>
        <v>#REF!</v>
      </c>
      <c r="I4584" t="s">
        <v>21</v>
      </c>
      <c r="J4584" s="3" t="s">
        <v>85</v>
      </c>
      <c r="K4584" s="3" t="s">
        <v>6</v>
      </c>
      <c r="L4584" t="s">
        <v>12042</v>
      </c>
      <c r="M4584" t="s">
        <v>2537</v>
      </c>
      <c r="N4584" s="6" t="s">
        <v>2548</v>
      </c>
      <c r="O4584" s="6" t="s">
        <v>2549</v>
      </c>
      <c r="P4584" s="6" t="s">
        <v>2550</v>
      </c>
      <c r="Q4584" s="6" t="s">
        <v>90</v>
      </c>
      <c r="R4584" s="6" t="s">
        <v>2551</v>
      </c>
      <c r="S4584" s="6"/>
    </row>
    <row r="4585" spans="1:19" ht="15" hidden="1" customHeight="1" x14ac:dyDescent="0.25">
      <c r="A4585" t="s">
        <v>12051</v>
      </c>
      <c r="B4585" s="6" t="s">
        <v>12052</v>
      </c>
      <c r="H4585" s="3" t="e">
        <f>IF(I4585="",200,VLOOKUP(I4585,#REF!,2,FALSE))</f>
        <v>#REF!</v>
      </c>
      <c r="I4585" t="s">
        <v>21</v>
      </c>
      <c r="J4585" s="3" t="s">
        <v>85</v>
      </c>
      <c r="K4585" s="3" t="s">
        <v>6</v>
      </c>
      <c r="L4585" t="s">
        <v>12042</v>
      </c>
      <c r="M4585" t="s">
        <v>90</v>
      </c>
      <c r="N4585" s="6" t="s">
        <v>2554</v>
      </c>
      <c r="O4585" s="6" t="s">
        <v>2555</v>
      </c>
      <c r="P4585" s="6" t="s">
        <v>2556</v>
      </c>
      <c r="Q4585" s="6" t="s">
        <v>90</v>
      </c>
      <c r="R4585" s="6" t="s">
        <v>2557</v>
      </c>
      <c r="S4585" s="6"/>
    </row>
    <row r="4586" spans="1:19" ht="15" hidden="1" customHeight="1" x14ac:dyDescent="0.25">
      <c r="A4586" t="s">
        <v>12053</v>
      </c>
      <c r="B4586" s="6" t="s">
        <v>12054</v>
      </c>
      <c r="H4586" s="3" t="e">
        <f>IF(I4586="",200,VLOOKUP(I4586,#REF!,2,FALSE))</f>
        <v>#REF!</v>
      </c>
      <c r="I4586" t="s">
        <v>21</v>
      </c>
      <c r="J4586" s="3" t="s">
        <v>85</v>
      </c>
      <c r="K4586" s="3" t="s">
        <v>6</v>
      </c>
      <c r="L4586" t="s">
        <v>12042</v>
      </c>
      <c r="M4586" t="s">
        <v>90</v>
      </c>
      <c r="N4586" s="6" t="s">
        <v>2560</v>
      </c>
      <c r="O4586" s="6" t="s">
        <v>2561</v>
      </c>
      <c r="P4586" s="6" t="s">
        <v>2562</v>
      </c>
      <c r="Q4586" s="6" t="s">
        <v>90</v>
      </c>
      <c r="R4586" s="6" t="s">
        <v>2563</v>
      </c>
      <c r="S4586" s="6"/>
    </row>
    <row r="4587" spans="1:19" ht="15" hidden="1" customHeight="1" x14ac:dyDescent="0.25">
      <c r="A4587" t="s">
        <v>12055</v>
      </c>
      <c r="B4587" s="6" t="s">
        <v>12056</v>
      </c>
      <c r="H4587" s="3" t="e">
        <f>IF(I4587="",200,VLOOKUP(I4587,#REF!,2,FALSE))</f>
        <v>#REF!</v>
      </c>
      <c r="I4587" t="s">
        <v>21</v>
      </c>
      <c r="J4587" s="3" t="s">
        <v>85</v>
      </c>
      <c r="K4587" s="3" t="s">
        <v>6</v>
      </c>
      <c r="L4587" t="s">
        <v>12042</v>
      </c>
      <c r="M4587" t="s">
        <v>90</v>
      </c>
      <c r="N4587" s="6" t="s">
        <v>2554</v>
      </c>
      <c r="O4587" s="6" t="s">
        <v>2566</v>
      </c>
      <c r="P4587" s="6" t="s">
        <v>2567</v>
      </c>
      <c r="Q4587" s="6" t="s">
        <v>90</v>
      </c>
      <c r="R4587" s="6" t="s">
        <v>2568</v>
      </c>
      <c r="S4587" s="6"/>
    </row>
    <row r="4588" spans="1:19" ht="15" hidden="1" customHeight="1" x14ac:dyDescent="0.25">
      <c r="A4588" t="s">
        <v>12057</v>
      </c>
      <c r="B4588" s="6" t="s">
        <v>12058</v>
      </c>
      <c r="H4588" s="3" t="e">
        <f>IF(I4588="",200,VLOOKUP(I4588,#REF!,2,FALSE))</f>
        <v>#REF!</v>
      </c>
      <c r="I4588" t="s">
        <v>21</v>
      </c>
      <c r="J4588" s="3" t="s">
        <v>85</v>
      </c>
      <c r="K4588" s="3" t="s">
        <v>6</v>
      </c>
      <c r="L4588" t="s">
        <v>12042</v>
      </c>
      <c r="M4588" t="s">
        <v>90</v>
      </c>
      <c r="N4588" s="6" t="s">
        <v>2531</v>
      </c>
      <c r="O4588" s="6" t="s">
        <v>2571</v>
      </c>
      <c r="P4588" s="6" t="s">
        <v>2562</v>
      </c>
      <c r="Q4588" s="6" t="s">
        <v>90</v>
      </c>
      <c r="R4588" s="6" t="s">
        <v>2572</v>
      </c>
      <c r="S4588" s="6"/>
    </row>
    <row r="4589" spans="1:19" ht="15" hidden="1" customHeight="1" x14ac:dyDescent="0.25">
      <c r="A4589" t="s">
        <v>12059</v>
      </c>
      <c r="B4589" s="6" t="s">
        <v>12060</v>
      </c>
      <c r="H4589" s="3" t="e">
        <f>IF(I4589="",200,VLOOKUP(I4589,#REF!,2,FALSE))</f>
        <v>#REF!</v>
      </c>
      <c r="I4589" t="s">
        <v>21</v>
      </c>
      <c r="J4589" s="3" t="s">
        <v>85</v>
      </c>
      <c r="K4589" s="3" t="s">
        <v>6</v>
      </c>
      <c r="L4589" t="s">
        <v>12042</v>
      </c>
      <c r="M4589" t="s">
        <v>2579</v>
      </c>
      <c r="N4589" s="6" t="s">
        <v>2548</v>
      </c>
      <c r="O4589" s="6" t="s">
        <v>2575</v>
      </c>
      <c r="P4589" s="6" t="s">
        <v>2576</v>
      </c>
      <c r="Q4589" s="6" t="s">
        <v>90</v>
      </c>
      <c r="R4589" s="6" t="s">
        <v>2551</v>
      </c>
      <c r="S4589" s="6"/>
    </row>
    <row r="4590" spans="1:19" ht="15" hidden="1" customHeight="1" x14ac:dyDescent="0.25">
      <c r="A4590" t="s">
        <v>12061</v>
      </c>
      <c r="B4590" s="6" t="s">
        <v>12062</v>
      </c>
      <c r="H4590" s="3" t="e">
        <f>IF(I4590="",200,VLOOKUP(I4590,#REF!,2,FALSE))</f>
        <v>#REF!</v>
      </c>
      <c r="I4590" t="s">
        <v>21</v>
      </c>
      <c r="J4590" s="3" t="s">
        <v>85</v>
      </c>
      <c r="K4590" s="3" t="s">
        <v>6</v>
      </c>
      <c r="L4590" t="s">
        <v>12042</v>
      </c>
      <c r="M4590" t="s">
        <v>2579</v>
      </c>
      <c r="N4590" s="6" t="s">
        <v>2560</v>
      </c>
      <c r="O4590" s="6" t="s">
        <v>2580</v>
      </c>
      <c r="P4590" s="6" t="s">
        <v>2581</v>
      </c>
      <c r="Q4590" s="6" t="s">
        <v>90</v>
      </c>
      <c r="R4590" s="6" t="s">
        <v>2582</v>
      </c>
      <c r="S4590" s="6"/>
    </row>
    <row r="4591" spans="1:19" ht="15" hidden="1" customHeight="1" x14ac:dyDescent="0.25">
      <c r="A4591" t="s">
        <v>12063</v>
      </c>
      <c r="B4591" s="6" t="s">
        <v>12064</v>
      </c>
      <c r="H4591" s="3" t="e">
        <f>IF(I4591="",200,VLOOKUP(I4591,#REF!,2,FALSE))</f>
        <v>#REF!</v>
      </c>
      <c r="I4591" t="s">
        <v>21</v>
      </c>
      <c r="J4591" s="3" t="s">
        <v>85</v>
      </c>
      <c r="K4591" s="3" t="s">
        <v>6</v>
      </c>
      <c r="L4591" t="s">
        <v>12042</v>
      </c>
      <c r="M4591" t="s">
        <v>90</v>
      </c>
      <c r="N4591" s="6" t="s">
        <v>2585</v>
      </c>
      <c r="O4591" s="6" t="s">
        <v>2586</v>
      </c>
      <c r="P4591" s="6" t="s">
        <v>2587</v>
      </c>
      <c r="Q4591" s="6" t="s">
        <v>90</v>
      </c>
      <c r="R4591" s="6" t="s">
        <v>2588</v>
      </c>
      <c r="S4591" s="6"/>
    </row>
    <row r="4592" spans="1:19" ht="15" hidden="1" customHeight="1" x14ac:dyDescent="0.25">
      <c r="A4592" t="s">
        <v>12065</v>
      </c>
      <c r="B4592" s="6" t="s">
        <v>12066</v>
      </c>
      <c r="H4592" s="3" t="e">
        <f>IF(I4592="",200,VLOOKUP(I4592,#REF!,2,FALSE))</f>
        <v>#REF!</v>
      </c>
      <c r="I4592" t="s">
        <v>21</v>
      </c>
      <c r="J4592" s="3" t="s">
        <v>85</v>
      </c>
      <c r="K4592" s="3" t="s">
        <v>6</v>
      </c>
      <c r="L4592" t="s">
        <v>12042</v>
      </c>
      <c r="M4592" t="s">
        <v>90</v>
      </c>
      <c r="N4592" s="6" t="s">
        <v>2591</v>
      </c>
      <c r="O4592" s="6" t="s">
        <v>2592</v>
      </c>
      <c r="P4592" s="6" t="s">
        <v>2593</v>
      </c>
      <c r="Q4592" s="6" t="s">
        <v>90</v>
      </c>
      <c r="R4592" s="6" t="s">
        <v>2594</v>
      </c>
      <c r="S4592" s="6"/>
    </row>
    <row r="4593" spans="1:19" ht="15" hidden="1" customHeight="1" x14ac:dyDescent="0.25">
      <c r="A4593" t="s">
        <v>12067</v>
      </c>
      <c r="B4593" s="6" t="s">
        <v>12068</v>
      </c>
      <c r="H4593" s="3" t="e">
        <f>IF(I4593="",200,VLOOKUP(I4593,#REF!,2,FALSE))</f>
        <v>#REF!</v>
      </c>
      <c r="I4593" t="s">
        <v>21</v>
      </c>
      <c r="J4593" s="3" t="s">
        <v>85</v>
      </c>
      <c r="K4593" s="3" t="s">
        <v>6</v>
      </c>
      <c r="L4593" t="s">
        <v>12042</v>
      </c>
      <c r="M4593" t="s">
        <v>90</v>
      </c>
      <c r="N4593" s="6" t="s">
        <v>2597</v>
      </c>
      <c r="O4593" s="6" t="s">
        <v>2598</v>
      </c>
      <c r="P4593" s="6" t="s">
        <v>2599</v>
      </c>
      <c r="Q4593" s="6" t="s">
        <v>90</v>
      </c>
      <c r="R4593" s="6" t="s">
        <v>2600</v>
      </c>
      <c r="S4593" s="6"/>
    </row>
    <row r="4594" spans="1:19" ht="15" hidden="1" customHeight="1" x14ac:dyDescent="0.25">
      <c r="A4594" t="s">
        <v>12069</v>
      </c>
      <c r="B4594" s="6" t="s">
        <v>12070</v>
      </c>
      <c r="H4594" s="3" t="e">
        <f>IF(I4594="",200,VLOOKUP(I4594,#REF!,2,FALSE))</f>
        <v>#REF!</v>
      </c>
      <c r="I4594" t="s">
        <v>21</v>
      </c>
      <c r="J4594" s="3" t="s">
        <v>85</v>
      </c>
      <c r="K4594" s="3" t="s">
        <v>6</v>
      </c>
      <c r="L4594" t="s">
        <v>12042</v>
      </c>
      <c r="M4594" t="s">
        <v>90</v>
      </c>
      <c r="N4594" s="6" t="s">
        <v>2604</v>
      </c>
      <c r="O4594" s="6" t="s">
        <v>2605</v>
      </c>
      <c r="P4594" s="6" t="s">
        <v>2606</v>
      </c>
      <c r="Q4594" s="6" t="s">
        <v>90</v>
      </c>
      <c r="R4594" s="6" t="s">
        <v>2607</v>
      </c>
      <c r="S4594" s="6"/>
    </row>
    <row r="4595" spans="1:19" ht="15" hidden="1" customHeight="1" x14ac:dyDescent="0.25">
      <c r="A4595" t="s">
        <v>12071</v>
      </c>
      <c r="B4595" s="6" t="s">
        <v>12072</v>
      </c>
      <c r="H4595" s="3" t="e">
        <f>IF(I4595="",200,VLOOKUP(I4595,#REF!,2,FALSE))</f>
        <v>#REF!</v>
      </c>
      <c r="I4595" t="s">
        <v>21</v>
      </c>
      <c r="J4595" s="3" t="s">
        <v>85</v>
      </c>
      <c r="K4595" s="3" t="s">
        <v>6</v>
      </c>
      <c r="L4595" t="s">
        <v>12042</v>
      </c>
      <c r="M4595" t="s">
        <v>2603</v>
      </c>
      <c r="N4595" s="6" t="s">
        <v>2548</v>
      </c>
      <c r="O4595" s="6" t="s">
        <v>2610</v>
      </c>
      <c r="P4595" s="6" t="s">
        <v>2611</v>
      </c>
      <c r="Q4595" s="6" t="s">
        <v>90</v>
      </c>
      <c r="R4595" s="6" t="s">
        <v>2612</v>
      </c>
      <c r="S4595" s="6"/>
    </row>
    <row r="4596" spans="1:19" ht="15" hidden="1" customHeight="1" x14ac:dyDescent="0.25">
      <c r="A4596" t="s">
        <v>12073</v>
      </c>
      <c r="B4596" s="6" t="s">
        <v>12074</v>
      </c>
      <c r="H4596" s="3" t="e">
        <f>IF(I4596="",200,VLOOKUP(I4596,#REF!,2,FALSE))</f>
        <v>#REF!</v>
      </c>
      <c r="I4596" t="s">
        <v>21</v>
      </c>
      <c r="J4596" s="3" t="s">
        <v>85</v>
      </c>
      <c r="K4596" s="3" t="s">
        <v>6</v>
      </c>
      <c r="L4596" t="s">
        <v>12042</v>
      </c>
      <c r="M4596" t="s">
        <v>2603</v>
      </c>
      <c r="N4596" s="6" t="s">
        <v>12075</v>
      </c>
      <c r="O4596" s="6" t="s">
        <v>12076</v>
      </c>
      <c r="P4596" s="6" t="s">
        <v>12077</v>
      </c>
      <c r="Q4596" s="6" t="s">
        <v>90</v>
      </c>
      <c r="R4596" s="6" t="s">
        <v>12078</v>
      </c>
      <c r="S4596" s="6"/>
    </row>
    <row r="4597" spans="1:19" ht="15" hidden="1" customHeight="1" x14ac:dyDescent="0.25">
      <c r="A4597" t="s">
        <v>12079</v>
      </c>
      <c r="B4597" s="6" t="s">
        <v>12080</v>
      </c>
      <c r="G4597" s="9"/>
      <c r="H4597" s="3" t="e">
        <f>IF(I4597="",200,VLOOKUP(I4597,#REF!,2,FALSE))</f>
        <v>#REF!</v>
      </c>
      <c r="I4597" t="s">
        <v>21</v>
      </c>
      <c r="J4597" s="3" t="s">
        <v>11</v>
      </c>
      <c r="K4597" s="3" t="s">
        <v>6</v>
      </c>
      <c r="L4597" t="s">
        <v>12012</v>
      </c>
      <c r="M4597" t="s">
        <v>90</v>
      </c>
      <c r="N4597" s="6" t="s">
        <v>12081</v>
      </c>
      <c r="P4597" s="6" t="s">
        <v>12082</v>
      </c>
      <c r="Q4597" s="6" t="s">
        <v>90</v>
      </c>
      <c r="R4597" s="6" t="s">
        <v>12083</v>
      </c>
      <c r="S4597" s="6"/>
    </row>
    <row r="4598" spans="1:19" ht="15" hidden="1" customHeight="1" x14ac:dyDescent="0.25">
      <c r="A4598" t="s">
        <v>12084</v>
      </c>
      <c r="B4598" s="6" t="s">
        <v>12085</v>
      </c>
      <c r="G4598" s="9"/>
      <c r="H4598" s="3" t="e">
        <f>IF(I4598="",200,VLOOKUP(I4598,#REF!,2,FALSE))</f>
        <v>#REF!</v>
      </c>
      <c r="I4598" t="s">
        <v>21</v>
      </c>
      <c r="J4598" s="3" t="s">
        <v>11</v>
      </c>
      <c r="K4598" s="3" t="s">
        <v>6</v>
      </c>
      <c r="L4598" t="s">
        <v>12012</v>
      </c>
      <c r="M4598" t="s">
        <v>90</v>
      </c>
      <c r="N4598" s="6" t="s">
        <v>12086</v>
      </c>
      <c r="P4598" s="6" t="s">
        <v>12087</v>
      </c>
      <c r="Q4598" s="6" t="s">
        <v>90</v>
      </c>
      <c r="R4598" s="6" t="s">
        <v>12088</v>
      </c>
      <c r="S4598" s="6"/>
    </row>
    <row r="4599" spans="1:19" ht="15" hidden="1" customHeight="1" x14ac:dyDescent="0.25">
      <c r="A4599" t="s">
        <v>12089</v>
      </c>
      <c r="B4599" s="6" t="s">
        <v>12090</v>
      </c>
      <c r="G4599" s="9"/>
      <c r="H4599" s="3" t="e">
        <f>IF(I4599="",200,VLOOKUP(I4599,#REF!,2,FALSE))</f>
        <v>#REF!</v>
      </c>
      <c r="I4599" t="s">
        <v>21</v>
      </c>
      <c r="J4599" s="3" t="s">
        <v>11</v>
      </c>
      <c r="K4599" s="3" t="s">
        <v>6</v>
      </c>
      <c r="L4599" t="s">
        <v>12012</v>
      </c>
      <c r="M4599" t="s">
        <v>90</v>
      </c>
      <c r="N4599" s="6" t="s">
        <v>12091</v>
      </c>
      <c r="P4599" s="6" t="s">
        <v>12092</v>
      </c>
      <c r="Q4599" s="6" t="s">
        <v>90</v>
      </c>
      <c r="R4599" s="6" t="s">
        <v>12093</v>
      </c>
      <c r="S4599" s="6"/>
    </row>
    <row r="4600" spans="1:19" ht="15" hidden="1" customHeight="1" x14ac:dyDescent="0.25">
      <c r="A4600" t="s">
        <v>12094</v>
      </c>
      <c r="B4600" s="6" t="s">
        <v>12095</v>
      </c>
      <c r="G4600" s="9"/>
      <c r="H4600" s="3" t="e">
        <f>IF(I4600="",200,VLOOKUP(I4600,#REF!,2,FALSE))</f>
        <v>#REF!</v>
      </c>
      <c r="I4600" t="s">
        <v>21</v>
      </c>
      <c r="J4600" s="3" t="s">
        <v>11</v>
      </c>
      <c r="K4600" s="3" t="s">
        <v>6</v>
      </c>
      <c r="L4600" t="s">
        <v>12012</v>
      </c>
      <c r="M4600" t="s">
        <v>90</v>
      </c>
      <c r="N4600" s="6" t="s">
        <v>12096</v>
      </c>
      <c r="P4600" s="6" t="s">
        <v>12097</v>
      </c>
      <c r="Q4600" s="6" t="s">
        <v>90</v>
      </c>
      <c r="R4600" s="6" t="s">
        <v>12098</v>
      </c>
      <c r="S4600" s="6"/>
    </row>
    <row r="4601" spans="1:19" ht="15" hidden="1" customHeight="1" x14ac:dyDescent="0.25">
      <c r="A4601" t="s">
        <v>12099</v>
      </c>
      <c r="B4601" s="6" t="s">
        <v>12100</v>
      </c>
      <c r="G4601" s="9"/>
      <c r="H4601" s="3" t="e">
        <f>IF(I4601="",200,VLOOKUP(I4601,#REF!,2,FALSE))</f>
        <v>#REF!</v>
      </c>
      <c r="I4601" t="s">
        <v>21</v>
      </c>
      <c r="J4601" s="3" t="s">
        <v>11</v>
      </c>
      <c r="K4601" s="3" t="s">
        <v>6</v>
      </c>
      <c r="L4601" t="s">
        <v>12012</v>
      </c>
      <c r="M4601" t="s">
        <v>90</v>
      </c>
      <c r="N4601" s="6" t="s">
        <v>12101</v>
      </c>
      <c r="P4601" s="6" t="s">
        <v>12102</v>
      </c>
      <c r="Q4601" s="6" t="s">
        <v>90</v>
      </c>
      <c r="R4601" s="6" t="s">
        <v>12103</v>
      </c>
      <c r="S4601" s="6"/>
    </row>
    <row r="4602" spans="1:19" ht="15" hidden="1" customHeight="1" x14ac:dyDescent="0.25">
      <c r="A4602" t="s">
        <v>12104</v>
      </c>
      <c r="B4602" s="6" t="s">
        <v>12105</v>
      </c>
      <c r="G4602" s="9"/>
      <c r="H4602" s="3" t="e">
        <f>IF(I4602="",200,VLOOKUP(I4602,#REF!,2,FALSE))</f>
        <v>#REF!</v>
      </c>
      <c r="I4602" t="s">
        <v>21</v>
      </c>
      <c r="J4602" s="3" t="s">
        <v>11</v>
      </c>
      <c r="K4602" s="3" t="s">
        <v>6</v>
      </c>
      <c r="L4602" t="s">
        <v>12012</v>
      </c>
      <c r="M4602" t="s">
        <v>90</v>
      </c>
      <c r="N4602" s="6" t="s">
        <v>12106</v>
      </c>
      <c r="P4602" s="6" t="s">
        <v>12107</v>
      </c>
      <c r="Q4602" s="6" t="s">
        <v>90</v>
      </c>
      <c r="R4602" s="6" t="s">
        <v>12108</v>
      </c>
      <c r="S4602" s="6"/>
    </row>
    <row r="4603" spans="1:19" ht="15" hidden="1" customHeight="1" x14ac:dyDescent="0.25">
      <c r="A4603" t="s">
        <v>12109</v>
      </c>
      <c r="B4603" s="6" t="s">
        <v>12110</v>
      </c>
      <c r="G4603" s="9"/>
      <c r="H4603" s="3" t="e">
        <f>IF(I4603="",200,VLOOKUP(I4603,#REF!,2,FALSE))</f>
        <v>#REF!</v>
      </c>
      <c r="I4603" t="s">
        <v>21</v>
      </c>
      <c r="J4603" s="3" t="s">
        <v>11</v>
      </c>
      <c r="K4603" s="3" t="s">
        <v>6</v>
      </c>
      <c r="L4603" t="s">
        <v>12012</v>
      </c>
      <c r="M4603" t="s">
        <v>90</v>
      </c>
      <c r="N4603" s="6" t="s">
        <v>12111</v>
      </c>
      <c r="P4603" s="6" t="s">
        <v>12112</v>
      </c>
      <c r="Q4603" s="6" t="s">
        <v>90</v>
      </c>
      <c r="R4603" s="6" t="s">
        <v>12113</v>
      </c>
      <c r="S4603" s="6"/>
    </row>
    <row r="4604" spans="1:19" ht="15" hidden="1" customHeight="1" x14ac:dyDescent="0.25">
      <c r="A4604" t="s">
        <v>12114</v>
      </c>
      <c r="B4604" s="6" t="s">
        <v>12115</v>
      </c>
      <c r="G4604" s="9"/>
      <c r="H4604" s="3" t="e">
        <f>IF(I4604="",200,VLOOKUP(I4604,#REF!,2,FALSE))</f>
        <v>#REF!</v>
      </c>
      <c r="I4604" t="s">
        <v>21</v>
      </c>
      <c r="J4604" s="3" t="s">
        <v>11</v>
      </c>
      <c r="K4604" s="3" t="s">
        <v>6</v>
      </c>
      <c r="L4604" t="s">
        <v>12012</v>
      </c>
      <c r="M4604" t="s">
        <v>90</v>
      </c>
      <c r="N4604" s="6" t="s">
        <v>12116</v>
      </c>
      <c r="P4604" s="6" t="s">
        <v>12117</v>
      </c>
      <c r="Q4604" s="6" t="s">
        <v>90</v>
      </c>
      <c r="R4604" s="6" t="s">
        <v>12118</v>
      </c>
      <c r="S4604" s="6"/>
    </row>
    <row r="4605" spans="1:19" ht="15" hidden="1" customHeight="1" x14ac:dyDescent="0.25">
      <c r="A4605" t="s">
        <v>12119</v>
      </c>
      <c r="B4605" s="6" t="s">
        <v>12120</v>
      </c>
      <c r="G4605" s="9"/>
      <c r="H4605" s="3" t="e">
        <f>IF(I4605="",200,VLOOKUP(I4605,#REF!,2,FALSE))</f>
        <v>#REF!</v>
      </c>
      <c r="I4605" t="s">
        <v>21</v>
      </c>
      <c r="J4605" s="3" t="s">
        <v>11</v>
      </c>
      <c r="K4605" s="3" t="s">
        <v>6</v>
      </c>
      <c r="L4605" t="s">
        <v>12012</v>
      </c>
      <c r="M4605" t="s">
        <v>90</v>
      </c>
      <c r="N4605" s="6" t="s">
        <v>12121</v>
      </c>
      <c r="P4605" s="6" t="s">
        <v>12122</v>
      </c>
      <c r="Q4605" s="6" t="s">
        <v>90</v>
      </c>
      <c r="R4605" s="6" t="s">
        <v>12123</v>
      </c>
      <c r="S4605" s="6"/>
    </row>
    <row r="4606" spans="1:19" ht="15" hidden="1" customHeight="1" x14ac:dyDescent="0.25">
      <c r="A4606" t="s">
        <v>12124</v>
      </c>
      <c r="B4606" s="6" t="s">
        <v>12125</v>
      </c>
      <c r="G4606" s="9"/>
      <c r="H4606" s="3" t="e">
        <f>IF(I4606="",200,VLOOKUP(I4606,#REF!,2,FALSE))</f>
        <v>#REF!</v>
      </c>
      <c r="I4606" t="s">
        <v>21</v>
      </c>
      <c r="J4606" s="3" t="s">
        <v>11</v>
      </c>
      <c r="K4606" s="3" t="s">
        <v>6</v>
      </c>
      <c r="L4606" t="s">
        <v>12012</v>
      </c>
      <c r="M4606" t="s">
        <v>90</v>
      </c>
      <c r="N4606" s="6" t="s">
        <v>12126</v>
      </c>
      <c r="P4606" s="6" t="s">
        <v>12097</v>
      </c>
      <c r="Q4606" s="6" t="s">
        <v>90</v>
      </c>
      <c r="R4606" s="6" t="s">
        <v>12098</v>
      </c>
      <c r="S4606" s="6"/>
    </row>
    <row r="4607" spans="1:19" ht="15" hidden="1" customHeight="1" x14ac:dyDescent="0.25">
      <c r="A4607" t="s">
        <v>12127</v>
      </c>
      <c r="B4607" s="6" t="s">
        <v>12128</v>
      </c>
      <c r="G4607" s="9"/>
      <c r="H4607" s="3" t="e">
        <f>IF(I4607="",200,VLOOKUP(I4607,#REF!,2,FALSE))</f>
        <v>#REF!</v>
      </c>
      <c r="I4607" t="s">
        <v>21</v>
      </c>
      <c r="J4607" s="3" t="s">
        <v>11</v>
      </c>
      <c r="K4607" s="3" t="s">
        <v>6</v>
      </c>
      <c r="L4607" t="s">
        <v>12012</v>
      </c>
      <c r="M4607" t="s">
        <v>90</v>
      </c>
      <c r="N4607" s="6" t="s">
        <v>12129</v>
      </c>
      <c r="P4607" s="6" t="s">
        <v>12097</v>
      </c>
      <c r="Q4607" s="6" t="s">
        <v>90</v>
      </c>
      <c r="R4607" s="6" t="s">
        <v>12098</v>
      </c>
      <c r="S4607" s="6"/>
    </row>
    <row r="4608" spans="1:19" ht="15" hidden="1" customHeight="1" x14ac:dyDescent="0.25">
      <c r="A4608" t="s">
        <v>12130</v>
      </c>
      <c r="B4608" s="6" t="s">
        <v>12131</v>
      </c>
      <c r="G4608" s="9"/>
      <c r="H4608" s="3" t="e">
        <f>IF(I4608="",200,VLOOKUP(I4608,#REF!,2,FALSE))</f>
        <v>#REF!</v>
      </c>
      <c r="I4608" t="s">
        <v>21</v>
      </c>
      <c r="J4608" s="3" t="s">
        <v>11</v>
      </c>
      <c r="K4608" s="3" t="s">
        <v>6</v>
      </c>
      <c r="L4608" t="s">
        <v>12012</v>
      </c>
      <c r="M4608" t="s">
        <v>90</v>
      </c>
      <c r="N4608" s="6" t="s">
        <v>12132</v>
      </c>
      <c r="P4608" s="6" t="s">
        <v>12133</v>
      </c>
      <c r="Q4608" s="6" t="s">
        <v>90</v>
      </c>
      <c r="R4608" s="6" t="s">
        <v>12134</v>
      </c>
      <c r="S4608" s="6"/>
    </row>
    <row r="4609" spans="1:19" ht="15" hidden="1" customHeight="1" x14ac:dyDescent="0.25">
      <c r="A4609" t="s">
        <v>12135</v>
      </c>
      <c r="B4609" s="6" t="s">
        <v>12136</v>
      </c>
      <c r="G4609" s="9"/>
      <c r="H4609" s="3" t="e">
        <f>IF(I4609="",200,VLOOKUP(I4609,#REF!,2,FALSE))</f>
        <v>#REF!</v>
      </c>
      <c r="I4609" t="s">
        <v>21</v>
      </c>
      <c r="J4609" s="3" t="s">
        <v>11</v>
      </c>
      <c r="K4609" s="3" t="s">
        <v>6</v>
      </c>
      <c r="L4609" t="s">
        <v>12012</v>
      </c>
      <c r="M4609" t="s">
        <v>90</v>
      </c>
      <c r="N4609" s="6" t="s">
        <v>12137</v>
      </c>
      <c r="P4609" s="6" t="s">
        <v>12138</v>
      </c>
      <c r="Q4609" s="6" t="s">
        <v>90</v>
      </c>
      <c r="R4609" s="6" t="s">
        <v>12139</v>
      </c>
      <c r="S4609" s="6"/>
    </row>
    <row r="4610" spans="1:19" ht="15" hidden="1" customHeight="1" x14ac:dyDescent="0.25">
      <c r="A4610" t="s">
        <v>12140</v>
      </c>
      <c r="B4610" s="6" t="s">
        <v>12141</v>
      </c>
      <c r="G4610" s="9"/>
      <c r="H4610" s="3" t="e">
        <f>IF(I4610="",200,VLOOKUP(I4610,#REF!,2,FALSE))</f>
        <v>#REF!</v>
      </c>
      <c r="I4610" t="s">
        <v>21</v>
      </c>
      <c r="J4610" s="3" t="s">
        <v>11</v>
      </c>
      <c r="K4610" s="3" t="s">
        <v>6</v>
      </c>
      <c r="L4610" t="s">
        <v>12012</v>
      </c>
      <c r="M4610" t="s">
        <v>90</v>
      </c>
      <c r="N4610" s="6" t="s">
        <v>12142</v>
      </c>
      <c r="P4610" s="6" t="s">
        <v>12143</v>
      </c>
      <c r="Q4610" s="6" t="s">
        <v>90</v>
      </c>
      <c r="R4610" s="6" t="s">
        <v>12144</v>
      </c>
      <c r="S4610" s="6"/>
    </row>
    <row r="4611" spans="1:19" ht="15" hidden="1" customHeight="1" x14ac:dyDescent="0.25">
      <c r="A4611" t="s">
        <v>12145</v>
      </c>
      <c r="B4611" s="6" t="s">
        <v>12146</v>
      </c>
      <c r="G4611" s="9"/>
      <c r="H4611" s="3" t="e">
        <f>IF(I4611="",200,VLOOKUP(I4611,#REF!,2,FALSE))</f>
        <v>#REF!</v>
      </c>
      <c r="I4611" t="s">
        <v>21</v>
      </c>
      <c r="J4611" s="3" t="s">
        <v>11</v>
      </c>
      <c r="K4611" s="3" t="s">
        <v>6</v>
      </c>
      <c r="L4611" t="s">
        <v>12012</v>
      </c>
      <c r="M4611" t="s">
        <v>90</v>
      </c>
      <c r="N4611" s="6" t="s">
        <v>12147</v>
      </c>
      <c r="P4611" s="6" t="s">
        <v>12148</v>
      </c>
      <c r="Q4611" s="6" t="s">
        <v>90</v>
      </c>
      <c r="R4611" s="6" t="s">
        <v>12149</v>
      </c>
      <c r="S4611" s="6"/>
    </row>
    <row r="4612" spans="1:19" ht="15" hidden="1" customHeight="1" x14ac:dyDescent="0.25">
      <c r="A4612" t="s">
        <v>12150</v>
      </c>
      <c r="B4612" s="6" t="s">
        <v>12151</v>
      </c>
      <c r="G4612" s="9"/>
      <c r="H4612" s="3" t="e">
        <f>IF(I4612="",200,VLOOKUP(I4612,#REF!,2,FALSE))</f>
        <v>#REF!</v>
      </c>
      <c r="I4612" t="s">
        <v>21</v>
      </c>
      <c r="J4612" s="3" t="s">
        <v>11</v>
      </c>
      <c r="K4612" s="3" t="s">
        <v>6</v>
      </c>
      <c r="L4612" t="s">
        <v>12012</v>
      </c>
      <c r="M4612" t="s">
        <v>90</v>
      </c>
      <c r="N4612" s="6" t="s">
        <v>12152</v>
      </c>
      <c r="P4612" s="6" t="s">
        <v>12153</v>
      </c>
      <c r="Q4612" s="6" t="s">
        <v>90</v>
      </c>
      <c r="R4612" s="6" t="s">
        <v>12154</v>
      </c>
      <c r="S4612" s="6"/>
    </row>
    <row r="4613" spans="1:19" ht="15" hidden="1" customHeight="1" x14ac:dyDescent="0.25">
      <c r="A4613" t="s">
        <v>12155</v>
      </c>
      <c r="B4613" s="6" t="s">
        <v>12156</v>
      </c>
      <c r="G4613" s="9"/>
      <c r="H4613" s="3" t="e">
        <f>IF(I4613="",200,VLOOKUP(I4613,#REF!,2,FALSE))</f>
        <v>#REF!</v>
      </c>
      <c r="I4613" t="s">
        <v>21</v>
      </c>
      <c r="J4613" s="3" t="s">
        <v>11</v>
      </c>
      <c r="K4613" s="3" t="s">
        <v>6</v>
      </c>
      <c r="L4613" t="s">
        <v>12012</v>
      </c>
      <c r="M4613" t="s">
        <v>90</v>
      </c>
      <c r="N4613" s="6" t="s">
        <v>12157</v>
      </c>
      <c r="P4613" s="6" t="s">
        <v>12158</v>
      </c>
      <c r="Q4613" s="6" t="s">
        <v>90</v>
      </c>
      <c r="R4613" s="6" t="s">
        <v>12159</v>
      </c>
      <c r="S4613" s="6"/>
    </row>
    <row r="4614" spans="1:19" ht="15" hidden="1" customHeight="1" x14ac:dyDescent="0.25">
      <c r="A4614" t="s">
        <v>12160</v>
      </c>
      <c r="B4614" s="6" t="s">
        <v>12161</v>
      </c>
      <c r="G4614" s="9"/>
      <c r="H4614" s="3" t="e">
        <f>IF(I4614="",200,VLOOKUP(I4614,#REF!,2,FALSE))</f>
        <v>#REF!</v>
      </c>
      <c r="I4614" t="s">
        <v>21</v>
      </c>
      <c r="J4614" s="3" t="s">
        <v>11</v>
      </c>
      <c r="K4614" s="3" t="s">
        <v>6</v>
      </c>
      <c r="L4614" t="s">
        <v>12012</v>
      </c>
      <c r="M4614" t="s">
        <v>90</v>
      </c>
      <c r="N4614" s="6" t="s">
        <v>12162</v>
      </c>
      <c r="P4614" s="6" t="s">
        <v>12163</v>
      </c>
      <c r="Q4614" s="6" t="s">
        <v>90</v>
      </c>
      <c r="R4614" s="6" t="s">
        <v>12164</v>
      </c>
      <c r="S4614" s="6"/>
    </row>
    <row r="4615" spans="1:19" ht="15" hidden="1" customHeight="1" x14ac:dyDescent="0.25">
      <c r="A4615" t="s">
        <v>12165</v>
      </c>
      <c r="B4615" s="6" t="s">
        <v>12166</v>
      </c>
      <c r="G4615" s="9"/>
      <c r="H4615" s="3" t="e">
        <f>IF(I4615="",200,VLOOKUP(I4615,#REF!,2,FALSE))</f>
        <v>#REF!</v>
      </c>
      <c r="I4615" t="s">
        <v>21</v>
      </c>
      <c r="J4615" s="3" t="s">
        <v>11</v>
      </c>
      <c r="K4615" s="3" t="s">
        <v>6</v>
      </c>
      <c r="L4615" t="s">
        <v>12012</v>
      </c>
      <c r="M4615" t="s">
        <v>90</v>
      </c>
      <c r="N4615" s="6" t="s">
        <v>12167</v>
      </c>
      <c r="P4615" s="6" t="s">
        <v>12097</v>
      </c>
      <c r="Q4615" s="6" t="s">
        <v>90</v>
      </c>
      <c r="R4615" s="6" t="s">
        <v>12168</v>
      </c>
      <c r="S4615" s="6"/>
    </row>
    <row r="4616" spans="1:19" ht="15" hidden="1" customHeight="1" x14ac:dyDescent="0.25">
      <c r="A4616" t="s">
        <v>12169</v>
      </c>
      <c r="B4616" s="6" t="s">
        <v>12170</v>
      </c>
      <c r="G4616" s="9"/>
      <c r="H4616" s="3" t="e">
        <f>IF(I4616="",200,VLOOKUP(I4616,#REF!,2,FALSE))</f>
        <v>#REF!</v>
      </c>
      <c r="I4616" t="s">
        <v>21</v>
      </c>
      <c r="J4616" s="3" t="s">
        <v>11</v>
      </c>
      <c r="K4616" s="3" t="s">
        <v>6</v>
      </c>
      <c r="L4616" t="s">
        <v>12012</v>
      </c>
      <c r="M4616" t="s">
        <v>90</v>
      </c>
      <c r="N4616" s="6" t="s">
        <v>12171</v>
      </c>
      <c r="P4616" s="6" t="s">
        <v>12172</v>
      </c>
      <c r="Q4616" s="6" t="s">
        <v>90</v>
      </c>
      <c r="R4616" s="6" t="s">
        <v>12173</v>
      </c>
      <c r="S4616" s="6"/>
    </row>
    <row r="4617" spans="1:19" ht="15" hidden="1" customHeight="1" x14ac:dyDescent="0.25">
      <c r="A4617" t="s">
        <v>12174</v>
      </c>
      <c r="B4617" s="6" t="s">
        <v>12175</v>
      </c>
      <c r="G4617" s="9"/>
      <c r="H4617" s="3" t="e">
        <f>IF(I4617="",200,VLOOKUP(I4617,#REF!,2,FALSE))</f>
        <v>#REF!</v>
      </c>
      <c r="I4617" t="s">
        <v>21</v>
      </c>
      <c r="J4617" s="3" t="s">
        <v>11</v>
      </c>
      <c r="K4617" s="3" t="s">
        <v>6</v>
      </c>
      <c r="L4617" t="s">
        <v>12012</v>
      </c>
      <c r="M4617" t="s">
        <v>90</v>
      </c>
      <c r="N4617" s="6" t="s">
        <v>12176</v>
      </c>
      <c r="P4617" s="6" t="s">
        <v>12177</v>
      </c>
      <c r="Q4617" s="6" t="s">
        <v>90</v>
      </c>
      <c r="R4617" s="6" t="s">
        <v>12178</v>
      </c>
      <c r="S4617" s="6"/>
    </row>
    <row r="4618" spans="1:19" ht="15" hidden="1" customHeight="1" x14ac:dyDescent="0.25">
      <c r="A4618" t="s">
        <v>12179</v>
      </c>
      <c r="B4618" s="6" t="s">
        <v>12180</v>
      </c>
      <c r="G4618" s="9"/>
      <c r="H4618" s="3" t="e">
        <f>IF(I4618="",200,VLOOKUP(I4618,#REF!,2,FALSE))</f>
        <v>#REF!</v>
      </c>
      <c r="I4618" t="s">
        <v>21</v>
      </c>
      <c r="J4618" s="3" t="s">
        <v>11</v>
      </c>
      <c r="K4618" s="3" t="s">
        <v>6</v>
      </c>
      <c r="L4618" t="s">
        <v>12012</v>
      </c>
      <c r="M4618" t="s">
        <v>90</v>
      </c>
      <c r="N4618" s="6" t="s">
        <v>12181</v>
      </c>
      <c r="P4618" s="6" t="s">
        <v>12182</v>
      </c>
      <c r="Q4618" s="6" t="s">
        <v>90</v>
      </c>
      <c r="R4618" s="6" t="s">
        <v>12183</v>
      </c>
      <c r="S4618" s="6"/>
    </row>
    <row r="4619" spans="1:19" ht="15" hidden="1" customHeight="1" x14ac:dyDescent="0.25">
      <c r="A4619" t="s">
        <v>12184</v>
      </c>
      <c r="B4619" s="6" t="s">
        <v>12185</v>
      </c>
      <c r="G4619" s="9"/>
      <c r="H4619" s="3" t="e">
        <f>IF(I4619="",200,VLOOKUP(I4619,#REF!,2,FALSE))</f>
        <v>#REF!</v>
      </c>
      <c r="I4619" t="s">
        <v>21</v>
      </c>
      <c r="J4619" s="3" t="s">
        <v>11</v>
      </c>
      <c r="K4619" s="3" t="s">
        <v>6</v>
      </c>
      <c r="L4619" t="s">
        <v>12012</v>
      </c>
      <c r="M4619" t="s">
        <v>90</v>
      </c>
      <c r="N4619" s="6" t="s">
        <v>12186</v>
      </c>
      <c r="P4619" s="6" t="s">
        <v>12187</v>
      </c>
      <c r="Q4619" s="6" t="s">
        <v>90</v>
      </c>
      <c r="R4619" s="6" t="s">
        <v>12188</v>
      </c>
      <c r="S4619" s="6"/>
    </row>
    <row r="4620" spans="1:19" ht="15" hidden="1" customHeight="1" x14ac:dyDescent="0.25">
      <c r="A4620" t="s">
        <v>12189</v>
      </c>
      <c r="B4620" s="6" t="s">
        <v>12190</v>
      </c>
      <c r="G4620" s="9"/>
      <c r="H4620" s="3" t="e">
        <f>IF(I4620="",200,VLOOKUP(I4620,#REF!,2,FALSE))</f>
        <v>#REF!</v>
      </c>
      <c r="I4620" t="s">
        <v>21</v>
      </c>
      <c r="J4620" s="3" t="s">
        <v>11</v>
      </c>
      <c r="K4620" s="3" t="s">
        <v>6</v>
      </c>
      <c r="L4620" t="s">
        <v>12012</v>
      </c>
      <c r="M4620" t="s">
        <v>90</v>
      </c>
      <c r="N4620" s="6" t="s">
        <v>12191</v>
      </c>
      <c r="P4620" s="6" t="s">
        <v>12192</v>
      </c>
      <c r="Q4620" s="6" t="s">
        <v>90</v>
      </c>
      <c r="R4620" s="6" t="s">
        <v>12193</v>
      </c>
      <c r="S4620" s="6"/>
    </row>
    <row r="4621" spans="1:19" ht="15" hidden="1" customHeight="1" x14ac:dyDescent="0.25">
      <c r="A4621" t="s">
        <v>12194</v>
      </c>
      <c r="B4621" s="6" t="s">
        <v>12195</v>
      </c>
      <c r="G4621" s="9"/>
      <c r="H4621" s="3" t="e">
        <f>IF(I4621="",200,VLOOKUP(I4621,#REF!,2,FALSE))</f>
        <v>#REF!</v>
      </c>
      <c r="I4621" t="s">
        <v>21</v>
      </c>
      <c r="J4621" s="3" t="s">
        <v>11</v>
      </c>
      <c r="K4621" s="3" t="s">
        <v>6</v>
      </c>
      <c r="L4621" t="s">
        <v>12012</v>
      </c>
      <c r="M4621" t="s">
        <v>90</v>
      </c>
      <c r="N4621" s="6" t="s">
        <v>12137</v>
      </c>
      <c r="P4621" s="6" t="s">
        <v>12196</v>
      </c>
      <c r="Q4621" s="6" t="s">
        <v>90</v>
      </c>
      <c r="R4621" s="6" t="s">
        <v>12197</v>
      </c>
      <c r="S4621" s="6"/>
    </row>
    <row r="4622" spans="1:19" ht="15" hidden="1" customHeight="1" x14ac:dyDescent="0.25">
      <c r="A4622" t="s">
        <v>12198</v>
      </c>
      <c r="B4622" s="6" t="s">
        <v>12199</v>
      </c>
      <c r="H4622" s="3" t="e">
        <f>IF(I4622="",200,VLOOKUP(I4622,#REF!,2,FALSE))</f>
        <v>#REF!</v>
      </c>
      <c r="I4622" t="s">
        <v>21</v>
      </c>
      <c r="J4622" s="3" t="s">
        <v>85</v>
      </c>
      <c r="K4622" s="3" t="s">
        <v>6</v>
      </c>
      <c r="L4622" t="s">
        <v>12027</v>
      </c>
      <c r="M4622" t="s">
        <v>90</v>
      </c>
      <c r="N4622" s="6" t="s">
        <v>12081</v>
      </c>
      <c r="P4622" s="6" t="s">
        <v>12082</v>
      </c>
      <c r="Q4622" s="6" t="s">
        <v>90</v>
      </c>
      <c r="R4622" s="6" t="s">
        <v>12083</v>
      </c>
      <c r="S4622" s="6"/>
    </row>
    <row r="4623" spans="1:19" ht="15" hidden="1" customHeight="1" x14ac:dyDescent="0.25">
      <c r="A4623" t="s">
        <v>12200</v>
      </c>
      <c r="B4623" s="6" t="s">
        <v>12201</v>
      </c>
      <c r="H4623" s="3" t="e">
        <f>IF(I4623="",200,VLOOKUP(I4623,#REF!,2,FALSE))</f>
        <v>#REF!</v>
      </c>
      <c r="I4623" t="s">
        <v>21</v>
      </c>
      <c r="J4623" s="3" t="s">
        <v>85</v>
      </c>
      <c r="K4623" s="3" t="s">
        <v>6</v>
      </c>
      <c r="L4623" t="s">
        <v>12027</v>
      </c>
      <c r="M4623" t="s">
        <v>90</v>
      </c>
      <c r="N4623" s="6" t="s">
        <v>12086</v>
      </c>
      <c r="P4623" s="6" t="s">
        <v>12087</v>
      </c>
      <c r="Q4623" s="6" t="s">
        <v>90</v>
      </c>
      <c r="R4623" s="6" t="s">
        <v>12088</v>
      </c>
      <c r="S4623" s="6"/>
    </row>
    <row r="4624" spans="1:19" ht="15" hidden="1" customHeight="1" x14ac:dyDescent="0.25">
      <c r="A4624" t="s">
        <v>12202</v>
      </c>
      <c r="B4624" s="6" t="s">
        <v>12203</v>
      </c>
      <c r="H4624" s="3" t="e">
        <f>IF(I4624="",200,VLOOKUP(I4624,#REF!,2,FALSE))</f>
        <v>#REF!</v>
      </c>
      <c r="I4624" t="s">
        <v>21</v>
      </c>
      <c r="J4624" s="3" t="s">
        <v>85</v>
      </c>
      <c r="K4624" s="3" t="s">
        <v>6</v>
      </c>
      <c r="L4624" t="s">
        <v>12027</v>
      </c>
      <c r="M4624" t="s">
        <v>90</v>
      </c>
      <c r="N4624" s="6" t="s">
        <v>12091</v>
      </c>
      <c r="P4624" s="6" t="s">
        <v>12092</v>
      </c>
      <c r="Q4624" s="6" t="s">
        <v>90</v>
      </c>
      <c r="R4624" s="6" t="s">
        <v>12093</v>
      </c>
      <c r="S4624" s="6"/>
    </row>
    <row r="4625" spans="1:19" ht="15" hidden="1" customHeight="1" x14ac:dyDescent="0.25">
      <c r="A4625" t="s">
        <v>12204</v>
      </c>
      <c r="B4625" s="6" t="s">
        <v>12205</v>
      </c>
      <c r="H4625" s="3" t="e">
        <f>IF(I4625="",200,VLOOKUP(I4625,#REF!,2,FALSE))</f>
        <v>#REF!</v>
      </c>
      <c r="I4625" t="s">
        <v>21</v>
      </c>
      <c r="J4625" s="3" t="s">
        <v>85</v>
      </c>
      <c r="K4625" s="3" t="s">
        <v>6</v>
      </c>
      <c r="L4625" t="s">
        <v>12027</v>
      </c>
      <c r="M4625" t="s">
        <v>90</v>
      </c>
      <c r="N4625" s="6" t="s">
        <v>12096</v>
      </c>
      <c r="P4625" s="6" t="s">
        <v>12097</v>
      </c>
      <c r="Q4625" s="6" t="s">
        <v>90</v>
      </c>
      <c r="R4625" s="6" t="s">
        <v>12098</v>
      </c>
      <c r="S4625" s="6"/>
    </row>
    <row r="4626" spans="1:19" ht="15" hidden="1" customHeight="1" x14ac:dyDescent="0.25">
      <c r="A4626" t="s">
        <v>12206</v>
      </c>
      <c r="B4626" s="6" t="s">
        <v>12207</v>
      </c>
      <c r="H4626" s="3" t="e">
        <f>IF(I4626="",200,VLOOKUP(I4626,#REF!,2,FALSE))</f>
        <v>#REF!</v>
      </c>
      <c r="I4626" t="s">
        <v>21</v>
      </c>
      <c r="J4626" s="3" t="s">
        <v>85</v>
      </c>
      <c r="K4626" s="3" t="s">
        <v>6</v>
      </c>
      <c r="L4626" t="s">
        <v>12027</v>
      </c>
      <c r="M4626" t="s">
        <v>90</v>
      </c>
      <c r="N4626" s="6" t="s">
        <v>12101</v>
      </c>
      <c r="P4626" s="6" t="s">
        <v>12102</v>
      </c>
      <c r="Q4626" s="6" t="s">
        <v>90</v>
      </c>
      <c r="R4626" s="6" t="s">
        <v>12103</v>
      </c>
      <c r="S4626" s="6"/>
    </row>
    <row r="4627" spans="1:19" ht="15" hidden="1" customHeight="1" x14ac:dyDescent="0.25">
      <c r="A4627" t="s">
        <v>12208</v>
      </c>
      <c r="B4627" s="6" t="s">
        <v>12209</v>
      </c>
      <c r="H4627" s="3" t="e">
        <f>IF(I4627="",200,VLOOKUP(I4627,#REF!,2,FALSE))</f>
        <v>#REF!</v>
      </c>
      <c r="I4627" t="s">
        <v>21</v>
      </c>
      <c r="J4627" s="3" t="s">
        <v>85</v>
      </c>
      <c r="K4627" s="3" t="s">
        <v>6</v>
      </c>
      <c r="L4627" t="s">
        <v>12027</v>
      </c>
      <c r="M4627" t="s">
        <v>90</v>
      </c>
      <c r="N4627" s="6" t="s">
        <v>12106</v>
      </c>
      <c r="P4627" s="6" t="s">
        <v>12107</v>
      </c>
      <c r="Q4627" s="6" t="s">
        <v>90</v>
      </c>
      <c r="R4627" s="6" t="s">
        <v>12108</v>
      </c>
      <c r="S4627" s="6"/>
    </row>
    <row r="4628" spans="1:19" ht="15" hidden="1" customHeight="1" x14ac:dyDescent="0.25">
      <c r="A4628" t="s">
        <v>12210</v>
      </c>
      <c r="B4628" s="6" t="s">
        <v>12211</v>
      </c>
      <c r="H4628" s="3" t="e">
        <f>IF(I4628="",200,VLOOKUP(I4628,#REF!,2,FALSE))</f>
        <v>#REF!</v>
      </c>
      <c r="I4628" t="s">
        <v>21</v>
      </c>
      <c r="J4628" s="3" t="s">
        <v>85</v>
      </c>
      <c r="K4628" s="3" t="s">
        <v>6</v>
      </c>
      <c r="L4628" t="s">
        <v>12027</v>
      </c>
      <c r="M4628" t="s">
        <v>90</v>
      </c>
      <c r="N4628" s="6" t="s">
        <v>12111</v>
      </c>
      <c r="P4628" s="6" t="s">
        <v>12112</v>
      </c>
      <c r="Q4628" s="6" t="s">
        <v>90</v>
      </c>
      <c r="R4628" s="6" t="s">
        <v>12113</v>
      </c>
      <c r="S4628" s="6"/>
    </row>
    <row r="4629" spans="1:19" ht="15" hidden="1" customHeight="1" x14ac:dyDescent="0.25">
      <c r="A4629" t="s">
        <v>12212</v>
      </c>
      <c r="B4629" s="6" t="s">
        <v>12213</v>
      </c>
      <c r="H4629" s="3" t="e">
        <f>IF(I4629="",200,VLOOKUP(I4629,#REF!,2,FALSE))</f>
        <v>#REF!</v>
      </c>
      <c r="I4629" t="s">
        <v>21</v>
      </c>
      <c r="J4629" s="3" t="s">
        <v>85</v>
      </c>
      <c r="K4629" s="3" t="s">
        <v>6</v>
      </c>
      <c r="L4629" t="s">
        <v>12027</v>
      </c>
      <c r="M4629" t="s">
        <v>90</v>
      </c>
      <c r="N4629" s="6" t="s">
        <v>12116</v>
      </c>
      <c r="P4629" s="6" t="s">
        <v>12117</v>
      </c>
      <c r="Q4629" s="6" t="s">
        <v>90</v>
      </c>
      <c r="R4629" s="6" t="s">
        <v>12118</v>
      </c>
      <c r="S4629" s="6"/>
    </row>
    <row r="4630" spans="1:19" ht="15" hidden="1" customHeight="1" x14ac:dyDescent="0.25">
      <c r="A4630" t="s">
        <v>12214</v>
      </c>
      <c r="B4630" s="6" t="s">
        <v>12215</v>
      </c>
      <c r="H4630" s="3" t="e">
        <f>IF(I4630="",200,VLOOKUP(I4630,#REF!,2,FALSE))</f>
        <v>#REF!</v>
      </c>
      <c r="I4630" t="s">
        <v>21</v>
      </c>
      <c r="J4630" s="3" t="s">
        <v>85</v>
      </c>
      <c r="K4630" s="3" t="s">
        <v>6</v>
      </c>
      <c r="L4630" t="s">
        <v>12027</v>
      </c>
      <c r="M4630" t="s">
        <v>90</v>
      </c>
      <c r="N4630" s="6" t="s">
        <v>12121</v>
      </c>
      <c r="P4630" s="6" t="s">
        <v>12122</v>
      </c>
      <c r="Q4630" s="6" t="s">
        <v>90</v>
      </c>
      <c r="R4630" s="6" t="s">
        <v>12123</v>
      </c>
      <c r="S4630" s="6"/>
    </row>
    <row r="4631" spans="1:19" ht="15" hidden="1" customHeight="1" x14ac:dyDescent="0.25">
      <c r="A4631" t="s">
        <v>12216</v>
      </c>
      <c r="B4631" s="6" t="s">
        <v>12217</v>
      </c>
      <c r="H4631" s="3" t="e">
        <f>IF(I4631="",200,VLOOKUP(I4631,#REF!,2,FALSE))</f>
        <v>#REF!</v>
      </c>
      <c r="I4631" t="s">
        <v>21</v>
      </c>
      <c r="J4631" s="3" t="s">
        <v>85</v>
      </c>
      <c r="K4631" s="3" t="s">
        <v>6</v>
      </c>
      <c r="L4631" t="s">
        <v>12027</v>
      </c>
      <c r="M4631" t="s">
        <v>90</v>
      </c>
      <c r="N4631" s="6" t="s">
        <v>12126</v>
      </c>
      <c r="P4631" s="6" t="s">
        <v>12097</v>
      </c>
      <c r="Q4631" s="6" t="s">
        <v>90</v>
      </c>
      <c r="R4631" s="6" t="s">
        <v>12098</v>
      </c>
      <c r="S4631" s="6"/>
    </row>
    <row r="4632" spans="1:19" ht="15" hidden="1" customHeight="1" x14ac:dyDescent="0.25">
      <c r="A4632" t="s">
        <v>12218</v>
      </c>
      <c r="B4632" s="6" t="s">
        <v>12219</v>
      </c>
      <c r="H4632" s="3" t="e">
        <f>IF(I4632="",200,VLOOKUP(I4632,#REF!,2,FALSE))</f>
        <v>#REF!</v>
      </c>
      <c r="I4632" t="s">
        <v>21</v>
      </c>
      <c r="J4632" s="3" t="s">
        <v>85</v>
      </c>
      <c r="K4632" s="3" t="s">
        <v>6</v>
      </c>
      <c r="L4632" t="s">
        <v>12027</v>
      </c>
      <c r="M4632" t="s">
        <v>90</v>
      </c>
      <c r="N4632" s="6" t="s">
        <v>12129</v>
      </c>
      <c r="P4632" s="6" t="s">
        <v>12097</v>
      </c>
      <c r="Q4632" s="6" t="s">
        <v>90</v>
      </c>
      <c r="R4632" s="6" t="s">
        <v>12098</v>
      </c>
      <c r="S4632" s="6"/>
    </row>
    <row r="4633" spans="1:19" ht="15" hidden="1" customHeight="1" x14ac:dyDescent="0.25">
      <c r="A4633" t="s">
        <v>12220</v>
      </c>
      <c r="B4633" s="6" t="s">
        <v>12221</v>
      </c>
      <c r="H4633" s="3" t="e">
        <f>IF(I4633="",200,VLOOKUP(I4633,#REF!,2,FALSE))</f>
        <v>#REF!</v>
      </c>
      <c r="I4633" t="s">
        <v>21</v>
      </c>
      <c r="J4633" s="3" t="s">
        <v>85</v>
      </c>
      <c r="K4633" s="3" t="s">
        <v>6</v>
      </c>
      <c r="L4633" t="s">
        <v>12027</v>
      </c>
      <c r="M4633" t="s">
        <v>90</v>
      </c>
      <c r="N4633" s="6" t="s">
        <v>12132</v>
      </c>
      <c r="P4633" s="6" t="s">
        <v>12133</v>
      </c>
      <c r="Q4633" s="6" t="s">
        <v>90</v>
      </c>
      <c r="R4633" s="6" t="s">
        <v>12134</v>
      </c>
      <c r="S4633" s="6"/>
    </row>
    <row r="4634" spans="1:19" ht="15" hidden="1" customHeight="1" x14ac:dyDescent="0.25">
      <c r="A4634" t="s">
        <v>12222</v>
      </c>
      <c r="B4634" s="6" t="s">
        <v>12223</v>
      </c>
      <c r="H4634" s="3" t="e">
        <f>IF(I4634="",200,VLOOKUP(I4634,#REF!,2,FALSE))</f>
        <v>#REF!</v>
      </c>
      <c r="I4634" t="s">
        <v>21</v>
      </c>
      <c r="J4634" s="3" t="s">
        <v>85</v>
      </c>
      <c r="K4634" s="3" t="s">
        <v>6</v>
      </c>
      <c r="L4634" t="s">
        <v>12027</v>
      </c>
      <c r="M4634" t="s">
        <v>90</v>
      </c>
      <c r="N4634" s="6" t="s">
        <v>12137</v>
      </c>
      <c r="P4634" s="6" t="s">
        <v>12138</v>
      </c>
      <c r="Q4634" s="6" t="s">
        <v>90</v>
      </c>
      <c r="R4634" s="6" t="s">
        <v>12139</v>
      </c>
      <c r="S4634" s="6"/>
    </row>
    <row r="4635" spans="1:19" ht="15" hidden="1" customHeight="1" x14ac:dyDescent="0.25">
      <c r="A4635" t="s">
        <v>12224</v>
      </c>
      <c r="B4635" s="6" t="s">
        <v>12225</v>
      </c>
      <c r="H4635" s="3" t="e">
        <f>IF(I4635="",200,VLOOKUP(I4635,#REF!,2,FALSE))</f>
        <v>#REF!</v>
      </c>
      <c r="I4635" t="s">
        <v>21</v>
      </c>
      <c r="J4635" s="3" t="s">
        <v>85</v>
      </c>
      <c r="K4635" s="3" t="s">
        <v>6</v>
      </c>
      <c r="L4635" t="s">
        <v>12027</v>
      </c>
      <c r="M4635" t="s">
        <v>90</v>
      </c>
      <c r="N4635" s="6" t="s">
        <v>12142</v>
      </c>
      <c r="P4635" s="6" t="s">
        <v>12143</v>
      </c>
      <c r="Q4635" s="6" t="s">
        <v>90</v>
      </c>
      <c r="R4635" s="6" t="s">
        <v>12144</v>
      </c>
      <c r="S4635" s="6"/>
    </row>
    <row r="4636" spans="1:19" ht="15" hidden="1" customHeight="1" x14ac:dyDescent="0.25">
      <c r="A4636" t="s">
        <v>12226</v>
      </c>
      <c r="B4636" s="6" t="s">
        <v>12227</v>
      </c>
      <c r="H4636" s="3" t="e">
        <f>IF(I4636="",200,VLOOKUP(I4636,#REF!,2,FALSE))</f>
        <v>#REF!</v>
      </c>
      <c r="I4636" t="s">
        <v>21</v>
      </c>
      <c r="J4636" s="3" t="s">
        <v>85</v>
      </c>
      <c r="K4636" s="3" t="s">
        <v>6</v>
      </c>
      <c r="L4636" t="s">
        <v>12027</v>
      </c>
      <c r="M4636" t="s">
        <v>90</v>
      </c>
      <c r="N4636" s="6" t="s">
        <v>12147</v>
      </c>
      <c r="P4636" s="6" t="s">
        <v>12148</v>
      </c>
      <c r="Q4636" s="6" t="s">
        <v>90</v>
      </c>
      <c r="R4636" s="6" t="s">
        <v>12149</v>
      </c>
      <c r="S4636" s="6"/>
    </row>
    <row r="4637" spans="1:19" ht="15" hidden="1" customHeight="1" x14ac:dyDescent="0.25">
      <c r="A4637" t="s">
        <v>12228</v>
      </c>
      <c r="B4637" s="6" t="s">
        <v>12229</v>
      </c>
      <c r="H4637" s="3" t="e">
        <f>IF(I4637="",200,VLOOKUP(I4637,#REF!,2,FALSE))</f>
        <v>#REF!</v>
      </c>
      <c r="I4637" t="s">
        <v>21</v>
      </c>
      <c r="J4637" s="3" t="s">
        <v>85</v>
      </c>
      <c r="K4637" s="3" t="s">
        <v>6</v>
      </c>
      <c r="L4637" t="s">
        <v>12027</v>
      </c>
      <c r="M4637" t="s">
        <v>90</v>
      </c>
      <c r="N4637" s="6" t="s">
        <v>12152</v>
      </c>
      <c r="P4637" s="6" t="s">
        <v>12153</v>
      </c>
      <c r="Q4637" s="6" t="s">
        <v>90</v>
      </c>
      <c r="R4637" s="6" t="s">
        <v>12154</v>
      </c>
      <c r="S4637" s="6"/>
    </row>
    <row r="4638" spans="1:19" ht="15" hidden="1" customHeight="1" x14ac:dyDescent="0.25">
      <c r="A4638" t="s">
        <v>12230</v>
      </c>
      <c r="B4638" s="6" t="s">
        <v>12231</v>
      </c>
      <c r="H4638" s="3" t="e">
        <f>IF(I4638="",200,VLOOKUP(I4638,#REF!,2,FALSE))</f>
        <v>#REF!</v>
      </c>
      <c r="I4638" t="s">
        <v>21</v>
      </c>
      <c r="J4638" s="3" t="s">
        <v>85</v>
      </c>
      <c r="K4638" s="3" t="s">
        <v>6</v>
      </c>
      <c r="L4638" t="s">
        <v>12027</v>
      </c>
      <c r="M4638" t="s">
        <v>90</v>
      </c>
      <c r="N4638" s="6" t="s">
        <v>12157</v>
      </c>
      <c r="P4638" s="6" t="s">
        <v>12158</v>
      </c>
      <c r="Q4638" s="6" t="s">
        <v>90</v>
      </c>
      <c r="R4638" s="6" t="s">
        <v>12159</v>
      </c>
      <c r="S4638" s="6"/>
    </row>
    <row r="4639" spans="1:19" ht="15" hidden="1" customHeight="1" x14ac:dyDescent="0.25">
      <c r="A4639" t="s">
        <v>12232</v>
      </c>
      <c r="B4639" s="6" t="s">
        <v>12233</v>
      </c>
      <c r="H4639" s="3" t="e">
        <f>IF(I4639="",200,VLOOKUP(I4639,#REF!,2,FALSE))</f>
        <v>#REF!</v>
      </c>
      <c r="I4639" t="s">
        <v>21</v>
      </c>
      <c r="J4639" s="3" t="s">
        <v>85</v>
      </c>
      <c r="K4639" s="3" t="s">
        <v>6</v>
      </c>
      <c r="L4639" t="s">
        <v>12027</v>
      </c>
      <c r="M4639" t="s">
        <v>90</v>
      </c>
      <c r="N4639" s="6" t="s">
        <v>12162</v>
      </c>
      <c r="P4639" s="6" t="s">
        <v>12163</v>
      </c>
      <c r="Q4639" s="6" t="s">
        <v>90</v>
      </c>
      <c r="R4639" s="6" t="s">
        <v>12164</v>
      </c>
      <c r="S4639" s="6"/>
    </row>
    <row r="4640" spans="1:19" ht="15" hidden="1" customHeight="1" x14ac:dyDescent="0.25">
      <c r="A4640" t="s">
        <v>12234</v>
      </c>
      <c r="B4640" s="6" t="s">
        <v>12235</v>
      </c>
      <c r="H4640" s="3" t="e">
        <f>IF(I4640="",200,VLOOKUP(I4640,#REF!,2,FALSE))</f>
        <v>#REF!</v>
      </c>
      <c r="I4640" t="s">
        <v>21</v>
      </c>
      <c r="J4640" s="3" t="s">
        <v>85</v>
      </c>
      <c r="K4640" s="3" t="s">
        <v>6</v>
      </c>
      <c r="L4640" t="s">
        <v>12027</v>
      </c>
      <c r="M4640" t="s">
        <v>90</v>
      </c>
      <c r="N4640" s="6" t="s">
        <v>12167</v>
      </c>
      <c r="P4640" s="6" t="s">
        <v>12097</v>
      </c>
      <c r="Q4640" s="6" t="s">
        <v>90</v>
      </c>
      <c r="R4640" s="6" t="s">
        <v>12168</v>
      </c>
      <c r="S4640" s="6"/>
    </row>
    <row r="4641" spans="1:19" ht="15" hidden="1" customHeight="1" x14ac:dyDescent="0.25">
      <c r="A4641" t="s">
        <v>12236</v>
      </c>
      <c r="B4641" s="6" t="s">
        <v>12237</v>
      </c>
      <c r="H4641" s="3" t="e">
        <f>IF(I4641="",200,VLOOKUP(I4641,#REF!,2,FALSE))</f>
        <v>#REF!</v>
      </c>
      <c r="I4641" t="s">
        <v>21</v>
      </c>
      <c r="J4641" s="3" t="s">
        <v>85</v>
      </c>
      <c r="K4641" s="3" t="s">
        <v>6</v>
      </c>
      <c r="L4641" t="s">
        <v>12027</v>
      </c>
      <c r="M4641" t="s">
        <v>90</v>
      </c>
      <c r="N4641" s="6" t="s">
        <v>12171</v>
      </c>
      <c r="P4641" s="6" t="s">
        <v>12172</v>
      </c>
      <c r="Q4641" s="6" t="s">
        <v>90</v>
      </c>
      <c r="R4641" s="6" t="s">
        <v>12173</v>
      </c>
      <c r="S4641" s="6"/>
    </row>
    <row r="4642" spans="1:19" ht="15" hidden="1" customHeight="1" x14ac:dyDescent="0.25">
      <c r="A4642" t="s">
        <v>12238</v>
      </c>
      <c r="B4642" s="6" t="s">
        <v>12239</v>
      </c>
      <c r="H4642" s="3" t="e">
        <f>IF(I4642="",200,VLOOKUP(I4642,#REF!,2,FALSE))</f>
        <v>#REF!</v>
      </c>
      <c r="I4642" t="s">
        <v>21</v>
      </c>
      <c r="J4642" s="3" t="s">
        <v>85</v>
      </c>
      <c r="K4642" s="3" t="s">
        <v>6</v>
      </c>
      <c r="L4642" t="s">
        <v>12027</v>
      </c>
      <c r="M4642" t="s">
        <v>90</v>
      </c>
      <c r="N4642" s="6" t="s">
        <v>12176</v>
      </c>
      <c r="P4642" s="6" t="s">
        <v>12177</v>
      </c>
      <c r="Q4642" s="6" t="s">
        <v>90</v>
      </c>
      <c r="R4642" s="6" t="s">
        <v>12178</v>
      </c>
      <c r="S4642" s="6"/>
    </row>
    <row r="4643" spans="1:19" ht="15" hidden="1" customHeight="1" x14ac:dyDescent="0.25">
      <c r="A4643" t="s">
        <v>12240</v>
      </c>
      <c r="B4643" s="6" t="s">
        <v>12241</v>
      </c>
      <c r="H4643" s="3" t="e">
        <f>IF(I4643="",200,VLOOKUP(I4643,#REF!,2,FALSE))</f>
        <v>#REF!</v>
      </c>
      <c r="I4643" t="s">
        <v>21</v>
      </c>
      <c r="J4643" s="3" t="s">
        <v>85</v>
      </c>
      <c r="K4643" s="3" t="s">
        <v>6</v>
      </c>
      <c r="L4643" t="s">
        <v>12027</v>
      </c>
      <c r="M4643" t="s">
        <v>90</v>
      </c>
      <c r="N4643" s="6" t="s">
        <v>12181</v>
      </c>
      <c r="P4643" s="6" t="s">
        <v>12182</v>
      </c>
      <c r="Q4643" s="6" t="s">
        <v>90</v>
      </c>
      <c r="R4643" s="6" t="s">
        <v>12183</v>
      </c>
      <c r="S4643" s="6"/>
    </row>
    <row r="4644" spans="1:19" ht="15" hidden="1" customHeight="1" x14ac:dyDescent="0.25">
      <c r="A4644" t="s">
        <v>12242</v>
      </c>
      <c r="B4644" s="6" t="s">
        <v>12243</v>
      </c>
      <c r="H4644" s="3" t="e">
        <f>IF(I4644="",200,VLOOKUP(I4644,#REF!,2,FALSE))</f>
        <v>#REF!</v>
      </c>
      <c r="I4644" t="s">
        <v>21</v>
      </c>
      <c r="J4644" s="3" t="s">
        <v>85</v>
      </c>
      <c r="K4644" s="3" t="s">
        <v>6</v>
      </c>
      <c r="L4644" t="s">
        <v>12027</v>
      </c>
      <c r="M4644" t="s">
        <v>90</v>
      </c>
      <c r="N4644" s="6" t="s">
        <v>12186</v>
      </c>
      <c r="P4644" s="6" t="s">
        <v>12187</v>
      </c>
      <c r="Q4644" s="6" t="s">
        <v>90</v>
      </c>
      <c r="R4644" s="6" t="s">
        <v>12188</v>
      </c>
      <c r="S4644" s="6"/>
    </row>
    <row r="4645" spans="1:19" ht="15" hidden="1" customHeight="1" x14ac:dyDescent="0.25">
      <c r="A4645" t="s">
        <v>12244</v>
      </c>
      <c r="B4645" s="6" t="s">
        <v>12245</v>
      </c>
      <c r="H4645" s="3" t="e">
        <f>IF(I4645="",200,VLOOKUP(I4645,#REF!,2,FALSE))</f>
        <v>#REF!</v>
      </c>
      <c r="I4645" t="s">
        <v>21</v>
      </c>
      <c r="J4645" s="3" t="s">
        <v>85</v>
      </c>
      <c r="K4645" s="3" t="s">
        <v>6</v>
      </c>
      <c r="L4645" t="s">
        <v>12027</v>
      </c>
      <c r="M4645" t="s">
        <v>90</v>
      </c>
      <c r="N4645" s="6" t="s">
        <v>12191</v>
      </c>
      <c r="P4645" s="6" t="s">
        <v>12192</v>
      </c>
      <c r="Q4645" s="6" t="s">
        <v>90</v>
      </c>
      <c r="R4645" s="6" t="s">
        <v>12193</v>
      </c>
      <c r="S4645" s="6"/>
    </row>
    <row r="4646" spans="1:19" ht="15" hidden="1" customHeight="1" x14ac:dyDescent="0.25">
      <c r="A4646" t="s">
        <v>12246</v>
      </c>
      <c r="B4646" s="6" t="s">
        <v>12247</v>
      </c>
      <c r="H4646" s="3" t="e">
        <f>IF(I4646="",200,VLOOKUP(I4646,#REF!,2,FALSE))</f>
        <v>#REF!</v>
      </c>
      <c r="I4646" t="s">
        <v>21</v>
      </c>
      <c r="J4646" s="3" t="s">
        <v>85</v>
      </c>
      <c r="K4646" s="3" t="s">
        <v>6</v>
      </c>
      <c r="L4646" t="s">
        <v>12027</v>
      </c>
      <c r="M4646" t="s">
        <v>90</v>
      </c>
      <c r="N4646" s="6" t="s">
        <v>12137</v>
      </c>
      <c r="P4646" s="6" t="s">
        <v>12196</v>
      </c>
      <c r="Q4646" s="6" t="s">
        <v>90</v>
      </c>
      <c r="R4646" s="6" t="s">
        <v>12197</v>
      </c>
      <c r="S4646" s="6"/>
    </row>
    <row r="4647" spans="1:19" ht="15" hidden="1" customHeight="1" x14ac:dyDescent="0.25">
      <c r="A4647" t="s">
        <v>12248</v>
      </c>
      <c r="B4647" s="6" t="s">
        <v>12249</v>
      </c>
      <c r="H4647" s="3" t="e">
        <f>IF(I4647="",200,VLOOKUP(I4647,#REF!,2,FALSE))</f>
        <v>#REF!</v>
      </c>
      <c r="I4647" t="s">
        <v>21</v>
      </c>
      <c r="J4647" s="3" t="s">
        <v>85</v>
      </c>
      <c r="K4647" s="3" t="s">
        <v>6</v>
      </c>
      <c r="L4647" t="s">
        <v>12042</v>
      </c>
      <c r="M4647" t="s">
        <v>90</v>
      </c>
      <c r="N4647" s="6" t="s">
        <v>2615</v>
      </c>
      <c r="O4647" s="6" t="s">
        <v>2616</v>
      </c>
      <c r="P4647" s="6" t="s">
        <v>2617</v>
      </c>
      <c r="Q4647" s="6" t="s">
        <v>90</v>
      </c>
      <c r="R4647" s="6" t="s">
        <v>2618</v>
      </c>
      <c r="S4647" s="6"/>
    </row>
    <row r="4648" spans="1:19" ht="15" hidden="1" customHeight="1" x14ac:dyDescent="0.25">
      <c r="A4648" t="s">
        <v>12250</v>
      </c>
      <c r="B4648" s="6" t="s">
        <v>12251</v>
      </c>
      <c r="H4648" s="3" t="e">
        <f>IF(I4648="",200,VLOOKUP(I4648,#REF!,2,FALSE))</f>
        <v>#REF!</v>
      </c>
      <c r="I4648" t="s">
        <v>21</v>
      </c>
      <c r="J4648" s="3" t="s">
        <v>85</v>
      </c>
      <c r="K4648" s="3" t="s">
        <v>6</v>
      </c>
      <c r="L4648" t="s">
        <v>12042</v>
      </c>
      <c r="M4648" t="s">
        <v>90</v>
      </c>
      <c r="N4648" s="6" t="s">
        <v>2621</v>
      </c>
      <c r="O4648" s="6" t="s">
        <v>2622</v>
      </c>
      <c r="P4648" s="6" t="s">
        <v>2623</v>
      </c>
      <c r="Q4648" s="6" t="s">
        <v>90</v>
      </c>
      <c r="R4648" s="6" t="s">
        <v>2624</v>
      </c>
      <c r="S4648" s="6"/>
    </row>
    <row r="4649" spans="1:19" ht="15" hidden="1" customHeight="1" x14ac:dyDescent="0.25">
      <c r="A4649" t="s">
        <v>12252</v>
      </c>
      <c r="B4649" s="6" t="s">
        <v>12253</v>
      </c>
      <c r="H4649" s="3" t="e">
        <f>IF(I4649="",200,VLOOKUP(I4649,#REF!,2,FALSE))</f>
        <v>#REF!</v>
      </c>
      <c r="I4649" t="s">
        <v>21</v>
      </c>
      <c r="J4649" s="3" t="s">
        <v>85</v>
      </c>
      <c r="K4649" s="3" t="s">
        <v>6</v>
      </c>
      <c r="L4649" t="s">
        <v>12042</v>
      </c>
      <c r="M4649" t="s">
        <v>90</v>
      </c>
      <c r="N4649" s="6" t="s">
        <v>2627</v>
      </c>
      <c r="O4649" s="6" t="s">
        <v>2628</v>
      </c>
      <c r="P4649" s="6" t="s">
        <v>2629</v>
      </c>
      <c r="Q4649" s="6" t="s">
        <v>90</v>
      </c>
      <c r="R4649" s="6" t="s">
        <v>2630</v>
      </c>
      <c r="S4649" s="6"/>
    </row>
    <row r="4650" spans="1:19" ht="15" hidden="1" customHeight="1" x14ac:dyDescent="0.25">
      <c r="A4650" t="s">
        <v>12254</v>
      </c>
      <c r="B4650" s="6" t="s">
        <v>12255</v>
      </c>
      <c r="H4650" s="3" t="e">
        <f>IF(I4650="",200,VLOOKUP(I4650,#REF!,2,FALSE))</f>
        <v>#REF!</v>
      </c>
      <c r="I4650" t="s">
        <v>21</v>
      </c>
      <c r="J4650" s="3" t="s">
        <v>85</v>
      </c>
      <c r="K4650" s="3" t="s">
        <v>6</v>
      </c>
      <c r="L4650" t="s">
        <v>12042</v>
      </c>
      <c r="M4650" t="s">
        <v>90</v>
      </c>
      <c r="N4650" s="6" t="s">
        <v>2633</v>
      </c>
      <c r="O4650" s="6" t="s">
        <v>2634</v>
      </c>
      <c r="P4650" s="6" t="s">
        <v>2635</v>
      </c>
      <c r="Q4650" s="6" t="s">
        <v>90</v>
      </c>
      <c r="R4650" s="6" t="s">
        <v>2636</v>
      </c>
      <c r="S4650" s="6"/>
    </row>
    <row r="4651" spans="1:19" ht="15" hidden="1" customHeight="1" x14ac:dyDescent="0.25">
      <c r="A4651" t="s">
        <v>12256</v>
      </c>
      <c r="B4651" s="6" t="s">
        <v>12257</v>
      </c>
      <c r="H4651" s="3" t="e">
        <f>IF(I4651="",200,VLOOKUP(I4651,#REF!,2,FALSE))</f>
        <v>#REF!</v>
      </c>
      <c r="I4651" t="s">
        <v>21</v>
      </c>
      <c r="J4651" s="3" t="s">
        <v>85</v>
      </c>
      <c r="K4651" s="3" t="s">
        <v>6</v>
      </c>
      <c r="L4651" t="s">
        <v>12042</v>
      </c>
      <c r="M4651" t="s">
        <v>90</v>
      </c>
      <c r="N4651" s="6" t="s">
        <v>2639</v>
      </c>
      <c r="O4651" s="6" t="s">
        <v>2634</v>
      </c>
      <c r="P4651" s="6" t="s">
        <v>2635</v>
      </c>
      <c r="Q4651" s="6" t="s">
        <v>90</v>
      </c>
      <c r="R4651" s="6" t="s">
        <v>2636</v>
      </c>
      <c r="S4651" s="6"/>
    </row>
    <row r="4652" spans="1:19" ht="15" hidden="1" customHeight="1" x14ac:dyDescent="0.25">
      <c r="A4652" t="s">
        <v>12258</v>
      </c>
      <c r="B4652" s="6" t="s">
        <v>12259</v>
      </c>
      <c r="H4652" s="3" t="e">
        <f>IF(I4652="",200,VLOOKUP(I4652,#REF!,2,FALSE))</f>
        <v>#REF!</v>
      </c>
      <c r="I4652" t="s">
        <v>21</v>
      </c>
      <c r="J4652" s="3" t="s">
        <v>85</v>
      </c>
      <c r="K4652" s="3" t="s">
        <v>6</v>
      </c>
      <c r="L4652" t="s">
        <v>12042</v>
      </c>
      <c r="M4652" t="s">
        <v>90</v>
      </c>
      <c r="N4652" s="6" t="s">
        <v>2642</v>
      </c>
      <c r="O4652" s="6" t="s">
        <v>2643</v>
      </c>
      <c r="P4652" s="6" t="s">
        <v>2644</v>
      </c>
      <c r="Q4652" s="6" t="s">
        <v>90</v>
      </c>
      <c r="R4652" s="6" t="s">
        <v>2645</v>
      </c>
      <c r="S4652" s="6"/>
    </row>
    <row r="4653" spans="1:19" ht="15" hidden="1" customHeight="1" x14ac:dyDescent="0.25">
      <c r="A4653" t="s">
        <v>12260</v>
      </c>
      <c r="B4653" s="6" t="s">
        <v>12261</v>
      </c>
      <c r="H4653" s="3" t="e">
        <f>IF(I4653="",200,VLOOKUP(I4653,#REF!,2,FALSE))</f>
        <v>#REF!</v>
      </c>
      <c r="I4653" t="s">
        <v>21</v>
      </c>
      <c r="J4653" s="3" t="s">
        <v>85</v>
      </c>
      <c r="K4653" s="3" t="s">
        <v>6</v>
      </c>
      <c r="L4653" t="s">
        <v>12042</v>
      </c>
      <c r="M4653" t="s">
        <v>90</v>
      </c>
      <c r="N4653" s="6" t="s">
        <v>2649</v>
      </c>
      <c r="O4653" s="6" t="s">
        <v>2650</v>
      </c>
      <c r="P4653" s="6" t="s">
        <v>2651</v>
      </c>
      <c r="Q4653" s="6" t="s">
        <v>90</v>
      </c>
      <c r="R4653" s="6" t="s">
        <v>2652</v>
      </c>
      <c r="S4653" s="6"/>
    </row>
    <row r="4654" spans="1:19" ht="15" hidden="1" customHeight="1" x14ac:dyDescent="0.25">
      <c r="A4654" t="s">
        <v>12262</v>
      </c>
      <c r="B4654" s="6" t="s">
        <v>12263</v>
      </c>
      <c r="H4654" s="3" t="e">
        <f>IF(I4654="",200,VLOOKUP(I4654,#REF!,2,FALSE))</f>
        <v>#REF!</v>
      </c>
      <c r="I4654" t="s">
        <v>21</v>
      </c>
      <c r="J4654" s="3" t="s">
        <v>85</v>
      </c>
      <c r="K4654" s="3" t="s">
        <v>6</v>
      </c>
      <c r="L4654" t="s">
        <v>12042</v>
      </c>
      <c r="M4654" t="s">
        <v>2648</v>
      </c>
      <c r="N4654" s="6" t="s">
        <v>2655</v>
      </c>
      <c r="O4654" s="6" t="s">
        <v>2656</v>
      </c>
      <c r="P4654" s="6" t="s">
        <v>2657</v>
      </c>
      <c r="Q4654" s="6" t="s">
        <v>90</v>
      </c>
      <c r="R4654" s="6" t="s">
        <v>2658</v>
      </c>
      <c r="S4654" s="6"/>
    </row>
    <row r="4655" spans="1:19" ht="15" hidden="1" customHeight="1" x14ac:dyDescent="0.25">
      <c r="A4655" t="s">
        <v>12264</v>
      </c>
      <c r="B4655" s="6" t="s">
        <v>12265</v>
      </c>
      <c r="H4655" s="3" t="e">
        <f>IF(I4655="",200,VLOOKUP(I4655,#REF!,2,FALSE))</f>
        <v>#REF!</v>
      </c>
      <c r="I4655" t="s">
        <v>21</v>
      </c>
      <c r="J4655" s="3" t="s">
        <v>85</v>
      </c>
      <c r="K4655" s="3" t="s">
        <v>6</v>
      </c>
      <c r="L4655" t="s">
        <v>12042</v>
      </c>
      <c r="M4655" t="s">
        <v>2648</v>
      </c>
      <c r="N4655" s="6" t="s">
        <v>2621</v>
      </c>
      <c r="O4655" s="6" t="s">
        <v>2661</v>
      </c>
      <c r="P4655" s="6" t="s">
        <v>2662</v>
      </c>
      <c r="Q4655" s="6" t="s">
        <v>90</v>
      </c>
      <c r="R4655" s="6" t="s">
        <v>2663</v>
      </c>
      <c r="S4655" s="6"/>
    </row>
    <row r="4656" spans="1:19" ht="15" hidden="1" customHeight="1" x14ac:dyDescent="0.25">
      <c r="A4656" t="s">
        <v>12266</v>
      </c>
      <c r="B4656" s="6" t="s">
        <v>12267</v>
      </c>
      <c r="H4656" s="3" t="e">
        <f>IF(I4656="",200,VLOOKUP(I4656,#REF!,2,FALSE))</f>
        <v>#REF!</v>
      </c>
      <c r="I4656" t="s">
        <v>21</v>
      </c>
      <c r="J4656" s="3" t="s">
        <v>85</v>
      </c>
      <c r="K4656" s="3" t="s">
        <v>6</v>
      </c>
      <c r="L4656" t="s">
        <v>12042</v>
      </c>
      <c r="M4656" t="s">
        <v>2648</v>
      </c>
      <c r="N4656" s="6" t="s">
        <v>2666</v>
      </c>
      <c r="O4656" s="6" t="s">
        <v>2667</v>
      </c>
      <c r="P4656" s="6" t="s">
        <v>2668</v>
      </c>
      <c r="Q4656" s="6" t="s">
        <v>90</v>
      </c>
      <c r="R4656" s="6" t="s">
        <v>2669</v>
      </c>
      <c r="S4656" s="6"/>
    </row>
    <row r="4657" spans="1:19" ht="15" hidden="1" customHeight="1" x14ac:dyDescent="0.25">
      <c r="A4657" t="s">
        <v>12268</v>
      </c>
      <c r="B4657" s="6" t="s">
        <v>12269</v>
      </c>
      <c r="H4657" s="3" t="e">
        <f>IF(I4657="",200,VLOOKUP(I4657,#REF!,2,FALSE))</f>
        <v>#REF!</v>
      </c>
      <c r="I4657" t="s">
        <v>21</v>
      </c>
      <c r="J4657" s="3" t="s">
        <v>85</v>
      </c>
      <c r="K4657" s="3" t="s">
        <v>6</v>
      </c>
      <c r="L4657" t="s">
        <v>12042</v>
      </c>
      <c r="M4657" t="s">
        <v>2648</v>
      </c>
      <c r="N4657" s="6" t="s">
        <v>2672</v>
      </c>
      <c r="O4657" s="6" t="s">
        <v>2673</v>
      </c>
      <c r="P4657" s="6" t="s">
        <v>2674</v>
      </c>
      <c r="Q4657" s="6" t="s">
        <v>90</v>
      </c>
      <c r="R4657" s="6" t="s">
        <v>2675</v>
      </c>
      <c r="S4657" s="6"/>
    </row>
    <row r="4658" spans="1:19" ht="15" hidden="1" customHeight="1" x14ac:dyDescent="0.25">
      <c r="A4658" t="s">
        <v>12270</v>
      </c>
      <c r="B4658" s="6" t="s">
        <v>12271</v>
      </c>
      <c r="H4658" s="3" t="e">
        <f>IF(I4658="",200,VLOOKUP(I4658,#REF!,2,FALSE))</f>
        <v>#REF!</v>
      </c>
      <c r="I4658" t="s">
        <v>21</v>
      </c>
      <c r="J4658" s="3" t="s">
        <v>85</v>
      </c>
      <c r="K4658" s="3" t="s">
        <v>6</v>
      </c>
      <c r="L4658" t="s">
        <v>12042</v>
      </c>
      <c r="M4658" t="s">
        <v>12272</v>
      </c>
      <c r="N4658" s="6" t="s">
        <v>2678</v>
      </c>
      <c r="O4658" s="6" t="s">
        <v>2679</v>
      </c>
      <c r="P4658" s="6" t="s">
        <v>2680</v>
      </c>
      <c r="Q4658" s="6" t="s">
        <v>90</v>
      </c>
      <c r="R4658" s="6" t="s">
        <v>2681</v>
      </c>
      <c r="S4658" s="6"/>
    </row>
    <row r="4659" spans="1:19" ht="15" hidden="1" customHeight="1" x14ac:dyDescent="0.25">
      <c r="A4659" t="s">
        <v>12273</v>
      </c>
      <c r="B4659" s="6" t="s">
        <v>12274</v>
      </c>
      <c r="H4659" s="3" t="e">
        <f>IF(I4659="",200,VLOOKUP(I4659,#REF!,2,FALSE))</f>
        <v>#REF!</v>
      </c>
      <c r="I4659" t="s">
        <v>21</v>
      </c>
      <c r="J4659" s="3" t="s">
        <v>85</v>
      </c>
      <c r="K4659" s="3" t="s">
        <v>6</v>
      </c>
      <c r="L4659" t="s">
        <v>12042</v>
      </c>
      <c r="M4659" t="s">
        <v>2684</v>
      </c>
      <c r="N4659" s="6" t="s">
        <v>2685</v>
      </c>
      <c r="O4659" s="6" t="s">
        <v>2686</v>
      </c>
      <c r="P4659" s="6" t="s">
        <v>2687</v>
      </c>
      <c r="Q4659" s="6" t="s">
        <v>90</v>
      </c>
      <c r="R4659" s="6" t="s">
        <v>2688</v>
      </c>
      <c r="S4659" s="6"/>
    </row>
    <row r="4660" spans="1:19" ht="15" hidden="1" customHeight="1" x14ac:dyDescent="0.25">
      <c r="A4660" t="s">
        <v>12275</v>
      </c>
      <c r="B4660" s="6" t="s">
        <v>12276</v>
      </c>
      <c r="H4660" s="3" t="e">
        <f>IF(I4660="",200,VLOOKUP(I4660,#REF!,2,FALSE))</f>
        <v>#REF!</v>
      </c>
      <c r="I4660" t="s">
        <v>21</v>
      </c>
      <c r="J4660" s="3" t="s">
        <v>85</v>
      </c>
      <c r="K4660" s="3" t="s">
        <v>6</v>
      </c>
      <c r="L4660" t="s">
        <v>12042</v>
      </c>
      <c r="M4660" t="s">
        <v>2684</v>
      </c>
      <c r="N4660" s="6" t="s">
        <v>2691</v>
      </c>
      <c r="O4660" s="6" t="s">
        <v>2686</v>
      </c>
      <c r="P4660" s="6" t="s">
        <v>2692</v>
      </c>
      <c r="Q4660" s="6" t="s">
        <v>90</v>
      </c>
      <c r="R4660" s="6" t="s">
        <v>90</v>
      </c>
      <c r="S4660" s="6"/>
    </row>
    <row r="4661" spans="1:19" ht="15" hidden="1" customHeight="1" x14ac:dyDescent="0.25">
      <c r="A4661" t="s">
        <v>12277</v>
      </c>
      <c r="B4661" s="6" t="s">
        <v>12278</v>
      </c>
      <c r="H4661" s="3" t="e">
        <f>IF(I4661="",200,VLOOKUP(I4661,#REF!,2,FALSE))</f>
        <v>#REF!</v>
      </c>
      <c r="I4661" t="s">
        <v>21</v>
      </c>
      <c r="J4661" s="3" t="s">
        <v>85</v>
      </c>
      <c r="K4661" s="3" t="s">
        <v>6</v>
      </c>
      <c r="L4661" t="s">
        <v>12042</v>
      </c>
      <c r="M4661" t="s">
        <v>2684</v>
      </c>
      <c r="N4661" s="6" t="s">
        <v>2695</v>
      </c>
      <c r="O4661" s="6" t="s">
        <v>2696</v>
      </c>
      <c r="P4661" s="6" t="s">
        <v>2697</v>
      </c>
      <c r="Q4661" s="6" t="s">
        <v>90</v>
      </c>
      <c r="R4661" s="6" t="s">
        <v>2698</v>
      </c>
      <c r="S4661" s="6"/>
    </row>
    <row r="4662" spans="1:19" ht="15" hidden="1" customHeight="1" x14ac:dyDescent="0.25">
      <c r="A4662" t="s">
        <v>12279</v>
      </c>
      <c r="B4662" s="6" t="s">
        <v>12280</v>
      </c>
      <c r="H4662" s="3" t="e">
        <f>IF(I4662="",200,VLOOKUP(I4662,#REF!,2,FALSE))</f>
        <v>#REF!</v>
      </c>
      <c r="I4662" t="s">
        <v>21</v>
      </c>
      <c r="J4662" s="3" t="s">
        <v>85</v>
      </c>
      <c r="K4662" s="3" t="s">
        <v>6</v>
      </c>
      <c r="L4662" t="s">
        <v>12042</v>
      </c>
      <c r="M4662" t="s">
        <v>2701</v>
      </c>
      <c r="N4662" s="6" t="s">
        <v>2695</v>
      </c>
      <c r="O4662" s="6" t="s">
        <v>2702</v>
      </c>
      <c r="P4662" s="6" t="s">
        <v>2703</v>
      </c>
      <c r="Q4662" s="6" t="s">
        <v>90</v>
      </c>
      <c r="R4662" s="6" t="s">
        <v>2704</v>
      </c>
      <c r="S4662" s="6"/>
    </row>
    <row r="4663" spans="1:19" ht="15" hidden="1" customHeight="1" x14ac:dyDescent="0.25">
      <c r="A4663" t="s">
        <v>12281</v>
      </c>
      <c r="B4663" s="6" t="s">
        <v>12282</v>
      </c>
      <c r="H4663" s="3" t="e">
        <f>IF(I4663="",200,VLOOKUP(I4663,#REF!,2,FALSE))</f>
        <v>#REF!</v>
      </c>
      <c r="I4663" t="s">
        <v>21</v>
      </c>
      <c r="J4663" s="3" t="s">
        <v>85</v>
      </c>
      <c r="K4663" s="3" t="s">
        <v>6</v>
      </c>
      <c r="L4663" t="s">
        <v>12042</v>
      </c>
      <c r="M4663" t="s">
        <v>2701</v>
      </c>
      <c r="N4663" s="6" t="s">
        <v>2695</v>
      </c>
      <c r="O4663" s="6" t="s">
        <v>2707</v>
      </c>
      <c r="P4663" s="6" t="s">
        <v>2708</v>
      </c>
      <c r="Q4663" s="6" t="s">
        <v>90</v>
      </c>
      <c r="R4663" s="6" t="s">
        <v>2709</v>
      </c>
      <c r="S4663" s="6"/>
    </row>
    <row r="4664" spans="1:19" ht="15" hidden="1" customHeight="1" x14ac:dyDescent="0.25">
      <c r="A4664" t="s">
        <v>12283</v>
      </c>
      <c r="B4664" s="6" t="s">
        <v>12284</v>
      </c>
      <c r="H4664" s="3" t="e">
        <f>IF(I4664="",200,VLOOKUP(I4664,#REF!,2,FALSE))</f>
        <v>#REF!</v>
      </c>
      <c r="I4664" t="s">
        <v>21</v>
      </c>
      <c r="J4664" s="3" t="s">
        <v>85</v>
      </c>
      <c r="K4664" s="3" t="s">
        <v>6</v>
      </c>
      <c r="L4664" t="s">
        <v>12042</v>
      </c>
      <c r="M4664" t="s">
        <v>2701</v>
      </c>
      <c r="N4664" s="6" t="s">
        <v>2695</v>
      </c>
      <c r="O4664" s="6" t="s">
        <v>2712</v>
      </c>
      <c r="P4664" s="6" t="s">
        <v>2713</v>
      </c>
      <c r="Q4664" s="6" t="s">
        <v>90</v>
      </c>
      <c r="R4664" s="6" t="s">
        <v>2714</v>
      </c>
      <c r="S4664" s="6"/>
    </row>
    <row r="4665" spans="1:19" ht="15" hidden="1" customHeight="1" x14ac:dyDescent="0.25">
      <c r="A4665" t="s">
        <v>12285</v>
      </c>
      <c r="B4665" s="6" t="s">
        <v>12286</v>
      </c>
      <c r="G4665" s="9"/>
      <c r="H4665" s="3" t="e">
        <f>IF(I4665="",200,VLOOKUP(I4665,#REF!,2,FALSE))</f>
        <v>#REF!</v>
      </c>
      <c r="I4665" t="s">
        <v>21</v>
      </c>
      <c r="J4665" s="3" t="s">
        <v>11</v>
      </c>
      <c r="K4665" s="3" t="s">
        <v>6</v>
      </c>
      <c r="L4665" t="s">
        <v>12287</v>
      </c>
      <c r="M4665" t="s">
        <v>90</v>
      </c>
      <c r="N4665" s="6" t="s">
        <v>2525</v>
      </c>
      <c r="O4665" s="6" t="s">
        <v>2526</v>
      </c>
      <c r="P4665" s="6" t="s">
        <v>2527</v>
      </c>
      <c r="Q4665" s="6" t="s">
        <v>90</v>
      </c>
      <c r="R4665" s="6" t="s">
        <v>2528</v>
      </c>
      <c r="S4665" s="6"/>
    </row>
    <row r="4666" spans="1:19" ht="15" hidden="1" customHeight="1" x14ac:dyDescent="0.25">
      <c r="A4666" t="s">
        <v>12288</v>
      </c>
      <c r="B4666" s="6" t="s">
        <v>12289</v>
      </c>
      <c r="G4666" s="9"/>
      <c r="H4666" s="3" t="e">
        <f>IF(I4666="",200,VLOOKUP(I4666,#REF!,2,FALSE))</f>
        <v>#REF!</v>
      </c>
      <c r="I4666" t="s">
        <v>21</v>
      </c>
      <c r="J4666" s="3" t="s">
        <v>11</v>
      </c>
      <c r="K4666" s="3" t="s">
        <v>6</v>
      </c>
      <c r="L4666" t="s">
        <v>12287</v>
      </c>
      <c r="M4666" t="s">
        <v>90</v>
      </c>
      <c r="N4666" s="6" t="s">
        <v>2531</v>
      </c>
      <c r="O4666" s="6" t="s">
        <v>2532</v>
      </c>
      <c r="P4666" s="6" t="s">
        <v>2533</v>
      </c>
      <c r="Q4666" s="6" t="s">
        <v>90</v>
      </c>
      <c r="R4666" s="6" t="s">
        <v>2534</v>
      </c>
      <c r="S4666" s="6"/>
    </row>
    <row r="4667" spans="1:19" ht="15" hidden="1" customHeight="1" x14ac:dyDescent="0.25">
      <c r="A4667" t="s">
        <v>12290</v>
      </c>
      <c r="B4667" s="6" t="s">
        <v>12291</v>
      </c>
      <c r="G4667" s="9"/>
      <c r="H4667" s="3" t="e">
        <f>IF(I4667="",200,VLOOKUP(I4667,#REF!,2,FALSE))</f>
        <v>#REF!</v>
      </c>
      <c r="I4667" t="s">
        <v>21</v>
      </c>
      <c r="J4667" s="3" t="s">
        <v>11</v>
      </c>
      <c r="K4667" s="3" t="s">
        <v>6</v>
      </c>
      <c r="L4667" t="s">
        <v>12287</v>
      </c>
      <c r="M4667" t="s">
        <v>2722</v>
      </c>
      <c r="N4667" s="6" t="s">
        <v>2525</v>
      </c>
      <c r="O4667" s="6" t="s">
        <v>2538</v>
      </c>
      <c r="P4667" s="6" t="s">
        <v>2539</v>
      </c>
      <c r="Q4667" s="6" t="s">
        <v>90</v>
      </c>
      <c r="R4667" s="6" t="s">
        <v>2540</v>
      </c>
      <c r="S4667" s="6"/>
    </row>
    <row r="4668" spans="1:19" ht="15" hidden="1" customHeight="1" x14ac:dyDescent="0.25">
      <c r="A4668" t="s">
        <v>12292</v>
      </c>
      <c r="B4668" s="6" t="s">
        <v>12293</v>
      </c>
      <c r="G4668" s="9"/>
      <c r="H4668" s="3" t="e">
        <f>IF(I4668="",200,VLOOKUP(I4668,#REF!,2,FALSE))</f>
        <v>#REF!</v>
      </c>
      <c r="I4668" t="s">
        <v>21</v>
      </c>
      <c r="J4668" s="3" t="s">
        <v>11</v>
      </c>
      <c r="K4668" s="3" t="s">
        <v>6</v>
      </c>
      <c r="L4668" t="s">
        <v>12287</v>
      </c>
      <c r="M4668" t="s">
        <v>2722</v>
      </c>
      <c r="N4668" s="6" t="s">
        <v>2531</v>
      </c>
      <c r="O4668" s="6" t="s">
        <v>2543</v>
      </c>
      <c r="P4668" s="6" t="s">
        <v>2544</v>
      </c>
      <c r="Q4668" s="6" t="s">
        <v>90</v>
      </c>
      <c r="R4668" s="6" t="s">
        <v>2545</v>
      </c>
      <c r="S4668" s="6"/>
    </row>
    <row r="4669" spans="1:19" ht="15" hidden="1" customHeight="1" x14ac:dyDescent="0.25">
      <c r="A4669" t="s">
        <v>12294</v>
      </c>
      <c r="B4669" s="6" t="s">
        <v>12295</v>
      </c>
      <c r="G4669" s="9"/>
      <c r="H4669" s="3" t="e">
        <f>IF(I4669="",200,VLOOKUP(I4669,#REF!,2,FALSE))</f>
        <v>#REF!</v>
      </c>
      <c r="I4669" t="s">
        <v>21</v>
      </c>
      <c r="J4669" s="3" t="s">
        <v>11</v>
      </c>
      <c r="K4669" s="3" t="s">
        <v>6</v>
      </c>
      <c r="L4669" t="s">
        <v>12287</v>
      </c>
      <c r="M4669" t="s">
        <v>2722</v>
      </c>
      <c r="N4669" s="6" t="s">
        <v>2548</v>
      </c>
      <c r="O4669" s="6" t="s">
        <v>2549</v>
      </c>
      <c r="P4669" s="6" t="s">
        <v>2550</v>
      </c>
      <c r="Q4669" s="6" t="s">
        <v>90</v>
      </c>
      <c r="R4669" s="6" t="s">
        <v>2551</v>
      </c>
      <c r="S4669" s="6"/>
    </row>
    <row r="4670" spans="1:19" ht="15" hidden="1" customHeight="1" x14ac:dyDescent="0.25">
      <c r="A4670" t="s">
        <v>12296</v>
      </c>
      <c r="B4670" s="6" t="s">
        <v>12297</v>
      </c>
      <c r="G4670" s="9"/>
      <c r="H4670" s="3" t="e">
        <f>IF(I4670="",200,VLOOKUP(I4670,#REF!,2,FALSE))</f>
        <v>#REF!</v>
      </c>
      <c r="I4670" t="s">
        <v>21</v>
      </c>
      <c r="J4670" s="3" t="s">
        <v>11</v>
      </c>
      <c r="K4670" s="3" t="s">
        <v>6</v>
      </c>
      <c r="L4670" t="s">
        <v>12287</v>
      </c>
      <c r="M4670" t="s">
        <v>90</v>
      </c>
      <c r="N4670" s="6" t="s">
        <v>2554</v>
      </c>
      <c r="O4670" s="6" t="s">
        <v>2555</v>
      </c>
      <c r="P4670" s="6" t="s">
        <v>2556</v>
      </c>
      <c r="Q4670" s="6" t="s">
        <v>90</v>
      </c>
      <c r="R4670" s="6" t="s">
        <v>2557</v>
      </c>
      <c r="S4670" s="6"/>
    </row>
    <row r="4671" spans="1:19" ht="15" hidden="1" customHeight="1" x14ac:dyDescent="0.25">
      <c r="A4671" t="s">
        <v>12298</v>
      </c>
      <c r="B4671" s="6" t="s">
        <v>12299</v>
      </c>
      <c r="G4671" s="9"/>
      <c r="H4671" s="3" t="e">
        <f>IF(I4671="",200,VLOOKUP(I4671,#REF!,2,FALSE))</f>
        <v>#REF!</v>
      </c>
      <c r="I4671" t="s">
        <v>21</v>
      </c>
      <c r="J4671" s="3" t="s">
        <v>11</v>
      </c>
      <c r="K4671" s="3" t="s">
        <v>6</v>
      </c>
      <c r="L4671" t="s">
        <v>12287</v>
      </c>
      <c r="M4671" t="s">
        <v>90</v>
      </c>
      <c r="N4671" s="6" t="s">
        <v>2560</v>
      </c>
      <c r="O4671" s="6" t="s">
        <v>2561</v>
      </c>
      <c r="P4671" s="6" t="s">
        <v>2562</v>
      </c>
      <c r="Q4671" s="6" t="s">
        <v>90</v>
      </c>
      <c r="R4671" s="6" t="s">
        <v>2563</v>
      </c>
      <c r="S4671" s="6"/>
    </row>
    <row r="4672" spans="1:19" ht="15" hidden="1" customHeight="1" x14ac:dyDescent="0.25">
      <c r="A4672" t="s">
        <v>12300</v>
      </c>
      <c r="B4672" s="6" t="s">
        <v>12301</v>
      </c>
      <c r="G4672" s="9"/>
      <c r="H4672" s="3" t="e">
        <f>IF(I4672="",200,VLOOKUP(I4672,#REF!,2,FALSE))</f>
        <v>#REF!</v>
      </c>
      <c r="I4672" t="s">
        <v>21</v>
      </c>
      <c r="J4672" s="3" t="s">
        <v>11</v>
      </c>
      <c r="K4672" s="3" t="s">
        <v>6</v>
      </c>
      <c r="L4672" t="s">
        <v>12287</v>
      </c>
      <c r="M4672" t="s">
        <v>90</v>
      </c>
      <c r="N4672" s="6" t="s">
        <v>2554</v>
      </c>
      <c r="O4672" s="6" t="s">
        <v>2566</v>
      </c>
      <c r="P4672" s="6" t="s">
        <v>2567</v>
      </c>
      <c r="Q4672" s="6" t="s">
        <v>90</v>
      </c>
      <c r="R4672" s="6" t="s">
        <v>2568</v>
      </c>
      <c r="S4672" s="6"/>
    </row>
    <row r="4673" spans="1:19" ht="15" hidden="1" customHeight="1" x14ac:dyDescent="0.25">
      <c r="A4673" t="s">
        <v>12302</v>
      </c>
      <c r="B4673" s="6" t="s">
        <v>12303</v>
      </c>
      <c r="G4673" s="9"/>
      <c r="H4673" s="3" t="e">
        <f>IF(I4673="",200,VLOOKUP(I4673,#REF!,2,FALSE))</f>
        <v>#REF!</v>
      </c>
      <c r="I4673" t="s">
        <v>21</v>
      </c>
      <c r="J4673" s="3" t="s">
        <v>11</v>
      </c>
      <c r="K4673" s="3" t="s">
        <v>6</v>
      </c>
      <c r="L4673" t="s">
        <v>12287</v>
      </c>
      <c r="M4673" t="s">
        <v>90</v>
      </c>
      <c r="N4673" s="6" t="s">
        <v>2548</v>
      </c>
      <c r="O4673" s="6" t="s">
        <v>2575</v>
      </c>
      <c r="P4673" s="6" t="s">
        <v>2576</v>
      </c>
      <c r="Q4673" s="6" t="s">
        <v>90</v>
      </c>
      <c r="R4673" s="6" t="s">
        <v>2551</v>
      </c>
      <c r="S4673" s="6"/>
    </row>
    <row r="4674" spans="1:19" ht="15" hidden="1" customHeight="1" x14ac:dyDescent="0.25">
      <c r="A4674" t="s">
        <v>12304</v>
      </c>
      <c r="B4674" s="6" t="s">
        <v>12305</v>
      </c>
      <c r="G4674" s="9"/>
      <c r="H4674" s="3" t="e">
        <f>IF(I4674="",200,VLOOKUP(I4674,#REF!,2,FALSE))</f>
        <v>#REF!</v>
      </c>
      <c r="I4674" t="s">
        <v>21</v>
      </c>
      <c r="J4674" s="3" t="s">
        <v>11</v>
      </c>
      <c r="K4674" s="3" t="s">
        <v>6</v>
      </c>
      <c r="L4674" t="s">
        <v>12287</v>
      </c>
      <c r="M4674" t="s">
        <v>2737</v>
      </c>
      <c r="N4674" s="6" t="s">
        <v>2560</v>
      </c>
      <c r="O4674" s="6" t="s">
        <v>2580</v>
      </c>
      <c r="P4674" s="6" t="s">
        <v>2581</v>
      </c>
      <c r="Q4674" s="6" t="s">
        <v>90</v>
      </c>
      <c r="R4674" s="6" t="s">
        <v>2582</v>
      </c>
      <c r="S4674" s="6"/>
    </row>
    <row r="4675" spans="1:19" ht="15" hidden="1" customHeight="1" x14ac:dyDescent="0.25">
      <c r="A4675" t="s">
        <v>12306</v>
      </c>
      <c r="B4675" s="6" t="s">
        <v>12307</v>
      </c>
      <c r="G4675" s="9"/>
      <c r="H4675" s="3" t="e">
        <f>IF(I4675="",200,VLOOKUP(I4675,#REF!,2,FALSE))</f>
        <v>#REF!</v>
      </c>
      <c r="I4675" t="s">
        <v>21</v>
      </c>
      <c r="J4675" s="3" t="s">
        <v>11</v>
      </c>
      <c r="K4675" s="3" t="s">
        <v>6</v>
      </c>
      <c r="L4675" t="s">
        <v>12287</v>
      </c>
      <c r="M4675" t="s">
        <v>2737</v>
      </c>
      <c r="N4675" s="6" t="s">
        <v>2531</v>
      </c>
      <c r="O4675" s="6" t="s">
        <v>2571</v>
      </c>
      <c r="P4675" s="6" t="s">
        <v>2562</v>
      </c>
      <c r="Q4675" s="6" t="s">
        <v>90</v>
      </c>
      <c r="R4675" s="6" t="s">
        <v>2572</v>
      </c>
      <c r="S4675" s="6"/>
    </row>
    <row r="4676" spans="1:19" ht="15" hidden="1" customHeight="1" x14ac:dyDescent="0.25">
      <c r="A4676" t="s">
        <v>12308</v>
      </c>
      <c r="B4676" s="6" t="s">
        <v>12309</v>
      </c>
      <c r="G4676" s="9"/>
      <c r="H4676" s="3" t="e">
        <f>IF(I4676="",200,VLOOKUP(I4676,#REF!,2,FALSE))</f>
        <v>#REF!</v>
      </c>
      <c r="I4676" t="s">
        <v>21</v>
      </c>
      <c r="J4676" s="3" t="s">
        <v>11</v>
      </c>
      <c r="K4676" s="3" t="s">
        <v>6</v>
      </c>
      <c r="L4676" t="s">
        <v>12287</v>
      </c>
      <c r="M4676" t="s">
        <v>90</v>
      </c>
      <c r="N4676" s="6" t="s">
        <v>2585</v>
      </c>
      <c r="O4676" s="6" t="s">
        <v>2586</v>
      </c>
      <c r="P4676" s="6" t="s">
        <v>2587</v>
      </c>
      <c r="Q4676" s="6" t="s">
        <v>90</v>
      </c>
      <c r="R4676" s="6" t="s">
        <v>2588</v>
      </c>
      <c r="S4676" s="6"/>
    </row>
    <row r="4677" spans="1:19" ht="15" hidden="1" customHeight="1" x14ac:dyDescent="0.25">
      <c r="A4677" t="s">
        <v>12310</v>
      </c>
      <c r="B4677" s="6" t="s">
        <v>12311</v>
      </c>
      <c r="G4677" s="9"/>
      <c r="H4677" s="3" t="e">
        <f>IF(I4677="",200,VLOOKUP(I4677,#REF!,2,FALSE))</f>
        <v>#REF!</v>
      </c>
      <c r="I4677" t="s">
        <v>21</v>
      </c>
      <c r="J4677" s="3" t="s">
        <v>11</v>
      </c>
      <c r="K4677" s="3" t="s">
        <v>6</v>
      </c>
      <c r="L4677" t="s">
        <v>12287</v>
      </c>
      <c r="M4677" t="s">
        <v>90</v>
      </c>
      <c r="N4677" s="6" t="s">
        <v>2591</v>
      </c>
      <c r="O4677" s="6" t="s">
        <v>2592</v>
      </c>
      <c r="P4677" s="6" t="s">
        <v>2593</v>
      </c>
      <c r="Q4677" s="6" t="s">
        <v>90</v>
      </c>
      <c r="R4677" s="6" t="s">
        <v>2594</v>
      </c>
      <c r="S4677" s="6"/>
    </row>
    <row r="4678" spans="1:19" ht="15" hidden="1" customHeight="1" x14ac:dyDescent="0.25">
      <c r="A4678" t="s">
        <v>12312</v>
      </c>
      <c r="B4678" s="6" t="s">
        <v>12313</v>
      </c>
      <c r="G4678" s="9"/>
      <c r="H4678" s="3" t="e">
        <f>IF(I4678="",200,VLOOKUP(I4678,#REF!,2,FALSE))</f>
        <v>#REF!</v>
      </c>
      <c r="I4678" t="s">
        <v>21</v>
      </c>
      <c r="J4678" s="3" t="s">
        <v>11</v>
      </c>
      <c r="K4678" s="3" t="s">
        <v>6</v>
      </c>
      <c r="L4678" t="s">
        <v>12287</v>
      </c>
      <c r="M4678" t="s">
        <v>90</v>
      </c>
      <c r="N4678" s="6" t="s">
        <v>2597</v>
      </c>
      <c r="O4678" s="6" t="s">
        <v>2598</v>
      </c>
      <c r="P4678" s="6" t="s">
        <v>2599</v>
      </c>
      <c r="Q4678" s="6" t="s">
        <v>90</v>
      </c>
      <c r="R4678" s="6" t="s">
        <v>2600</v>
      </c>
      <c r="S4678" s="6"/>
    </row>
    <row r="4679" spans="1:19" ht="15" hidden="1" customHeight="1" x14ac:dyDescent="0.25">
      <c r="A4679" t="s">
        <v>12314</v>
      </c>
      <c r="B4679" s="6" t="s">
        <v>12315</v>
      </c>
      <c r="G4679" s="9"/>
      <c r="H4679" s="3" t="e">
        <f>IF(I4679="",200,VLOOKUP(I4679,#REF!,2,FALSE))</f>
        <v>#REF!</v>
      </c>
      <c r="I4679" t="s">
        <v>21</v>
      </c>
      <c r="J4679" s="3" t="s">
        <v>11</v>
      </c>
      <c r="K4679" s="3" t="s">
        <v>6</v>
      </c>
      <c r="L4679" t="s">
        <v>12287</v>
      </c>
      <c r="M4679" t="s">
        <v>2748</v>
      </c>
      <c r="N4679" s="6" t="s">
        <v>2604</v>
      </c>
      <c r="O4679" s="6" t="s">
        <v>2605</v>
      </c>
      <c r="P4679" s="6" t="s">
        <v>2606</v>
      </c>
      <c r="Q4679" s="6" t="s">
        <v>90</v>
      </c>
      <c r="R4679" s="6" t="s">
        <v>2607</v>
      </c>
      <c r="S4679" s="6"/>
    </row>
    <row r="4680" spans="1:19" ht="15" hidden="1" customHeight="1" x14ac:dyDescent="0.25">
      <c r="A4680" t="s">
        <v>12316</v>
      </c>
      <c r="B4680" s="6" t="s">
        <v>12317</v>
      </c>
      <c r="G4680" s="9"/>
      <c r="H4680" s="3" t="e">
        <f>IF(I4680="",200,VLOOKUP(I4680,#REF!,2,FALSE))</f>
        <v>#REF!</v>
      </c>
      <c r="I4680" t="s">
        <v>21</v>
      </c>
      <c r="J4680" s="3" t="s">
        <v>11</v>
      </c>
      <c r="K4680" s="3" t="s">
        <v>6</v>
      </c>
      <c r="L4680" t="s">
        <v>12287</v>
      </c>
      <c r="M4680" t="s">
        <v>2748</v>
      </c>
      <c r="N4680" s="6" t="s">
        <v>2548</v>
      </c>
      <c r="O4680" s="6" t="s">
        <v>2610</v>
      </c>
      <c r="P4680" s="6" t="s">
        <v>2611</v>
      </c>
      <c r="Q4680" s="6" t="s">
        <v>90</v>
      </c>
      <c r="R4680" s="6" t="s">
        <v>2612</v>
      </c>
      <c r="S4680" s="6"/>
    </row>
    <row r="4681" spans="1:19" ht="15" hidden="1" customHeight="1" x14ac:dyDescent="0.25">
      <c r="A4681" t="s">
        <v>12318</v>
      </c>
      <c r="B4681" s="6" t="s">
        <v>12319</v>
      </c>
      <c r="G4681" s="9"/>
      <c r="H4681" s="3" t="e">
        <f>IF(I4681="",200,VLOOKUP(I4681,#REF!,2,FALSE))</f>
        <v>#REF!</v>
      </c>
      <c r="I4681" t="s">
        <v>21</v>
      </c>
      <c r="J4681" s="3" t="s">
        <v>11</v>
      </c>
      <c r="K4681" s="3" t="s">
        <v>6</v>
      </c>
      <c r="L4681" t="s">
        <v>12287</v>
      </c>
      <c r="M4681" t="s">
        <v>2748</v>
      </c>
      <c r="N4681" s="6" t="s">
        <v>12075</v>
      </c>
      <c r="O4681" s="6" t="s">
        <v>12076</v>
      </c>
      <c r="P4681" s="6" t="s">
        <v>12077</v>
      </c>
      <c r="Q4681" s="6" t="s">
        <v>90</v>
      </c>
      <c r="R4681" s="6" t="s">
        <v>12078</v>
      </c>
      <c r="S4681" s="6"/>
    </row>
    <row r="4682" spans="1:19" ht="15" hidden="1" customHeight="1" x14ac:dyDescent="0.25">
      <c r="A4682" t="s">
        <v>12320</v>
      </c>
      <c r="B4682" s="6" t="s">
        <v>12321</v>
      </c>
      <c r="G4682" s="9"/>
      <c r="H4682" s="3" t="e">
        <f>IF(I4682="",200,VLOOKUP(I4682,#REF!,2,FALSE))</f>
        <v>#REF!</v>
      </c>
      <c r="I4682" t="s">
        <v>21</v>
      </c>
      <c r="J4682" s="3" t="s">
        <v>11</v>
      </c>
      <c r="K4682" s="3" t="s">
        <v>6</v>
      </c>
      <c r="L4682" t="s">
        <v>12287</v>
      </c>
      <c r="M4682" t="s">
        <v>90</v>
      </c>
      <c r="N4682" s="6" t="s">
        <v>2615</v>
      </c>
      <c r="O4682" s="6" t="s">
        <v>2616</v>
      </c>
      <c r="P4682" s="6" t="s">
        <v>2617</v>
      </c>
      <c r="Q4682" s="6" t="s">
        <v>90</v>
      </c>
      <c r="R4682" s="6" t="s">
        <v>2618</v>
      </c>
      <c r="S4682" s="6"/>
    </row>
    <row r="4683" spans="1:19" ht="15" hidden="1" customHeight="1" x14ac:dyDescent="0.25">
      <c r="A4683" t="s">
        <v>12322</v>
      </c>
      <c r="B4683" s="6" t="s">
        <v>12323</v>
      </c>
      <c r="G4683" s="9"/>
      <c r="H4683" s="3" t="e">
        <f>IF(I4683="",200,VLOOKUP(I4683,#REF!,2,FALSE))</f>
        <v>#REF!</v>
      </c>
      <c r="I4683" t="s">
        <v>21</v>
      </c>
      <c r="J4683" s="3" t="s">
        <v>11</v>
      </c>
      <c r="K4683" s="3" t="s">
        <v>6</v>
      </c>
      <c r="L4683" t="s">
        <v>12287</v>
      </c>
      <c r="M4683" t="s">
        <v>90</v>
      </c>
      <c r="N4683" s="6" t="s">
        <v>2621</v>
      </c>
      <c r="O4683" s="6" t="s">
        <v>2622</v>
      </c>
      <c r="P4683" s="6" t="s">
        <v>2623</v>
      </c>
      <c r="Q4683" s="6" t="s">
        <v>90</v>
      </c>
      <c r="R4683" s="6" t="s">
        <v>2624</v>
      </c>
      <c r="S4683" s="6"/>
    </row>
    <row r="4684" spans="1:19" ht="15" hidden="1" customHeight="1" x14ac:dyDescent="0.25">
      <c r="A4684" t="s">
        <v>12324</v>
      </c>
      <c r="B4684" s="6" t="s">
        <v>12325</v>
      </c>
      <c r="G4684" s="9"/>
      <c r="H4684" s="3" t="e">
        <f>IF(I4684="",200,VLOOKUP(I4684,#REF!,2,FALSE))</f>
        <v>#REF!</v>
      </c>
      <c r="I4684" t="s">
        <v>21</v>
      </c>
      <c r="J4684" s="3" t="s">
        <v>11</v>
      </c>
      <c r="K4684" s="3" t="s">
        <v>6</v>
      </c>
      <c r="L4684" t="s">
        <v>12287</v>
      </c>
      <c r="M4684" t="s">
        <v>90</v>
      </c>
      <c r="N4684" s="6" t="s">
        <v>2627</v>
      </c>
      <c r="O4684" s="6" t="s">
        <v>2628</v>
      </c>
      <c r="P4684" s="6" t="s">
        <v>2629</v>
      </c>
      <c r="Q4684" s="6" t="s">
        <v>90</v>
      </c>
      <c r="R4684" s="6" t="s">
        <v>2630</v>
      </c>
      <c r="S4684" s="6"/>
    </row>
    <row r="4685" spans="1:19" ht="15" hidden="1" customHeight="1" x14ac:dyDescent="0.25">
      <c r="A4685" t="s">
        <v>12326</v>
      </c>
      <c r="B4685" s="6" t="s">
        <v>12327</v>
      </c>
      <c r="G4685" s="9"/>
      <c r="H4685" s="3" t="e">
        <f>IF(I4685="",200,VLOOKUP(I4685,#REF!,2,FALSE))</f>
        <v>#REF!</v>
      </c>
      <c r="I4685" t="s">
        <v>21</v>
      </c>
      <c r="J4685" s="3" t="s">
        <v>11</v>
      </c>
      <c r="K4685" s="3" t="s">
        <v>6</v>
      </c>
      <c r="L4685" t="s">
        <v>12287</v>
      </c>
      <c r="M4685" t="s">
        <v>90</v>
      </c>
      <c r="N4685" s="6" t="s">
        <v>2633</v>
      </c>
      <c r="O4685" s="6" t="s">
        <v>2634</v>
      </c>
      <c r="P4685" s="6" t="s">
        <v>2635</v>
      </c>
      <c r="Q4685" s="6" t="s">
        <v>90</v>
      </c>
      <c r="R4685" s="6" t="s">
        <v>2636</v>
      </c>
      <c r="S4685" s="6"/>
    </row>
    <row r="4686" spans="1:19" ht="15" hidden="1" customHeight="1" x14ac:dyDescent="0.25">
      <c r="A4686" t="s">
        <v>12328</v>
      </c>
      <c r="B4686" s="6" t="s">
        <v>12329</v>
      </c>
      <c r="G4686" s="9"/>
      <c r="H4686" s="3" t="e">
        <f>IF(I4686="",200,VLOOKUP(I4686,#REF!,2,FALSE))</f>
        <v>#REF!</v>
      </c>
      <c r="I4686" t="s">
        <v>21</v>
      </c>
      <c r="J4686" s="3" t="s">
        <v>11</v>
      </c>
      <c r="K4686" s="3" t="s">
        <v>6</v>
      </c>
      <c r="L4686" t="s">
        <v>12287</v>
      </c>
      <c r="M4686" t="s">
        <v>90</v>
      </c>
      <c r="N4686" s="6" t="s">
        <v>2639</v>
      </c>
      <c r="O4686" s="6" t="s">
        <v>2634</v>
      </c>
      <c r="P4686" s="6" t="s">
        <v>2635</v>
      </c>
      <c r="Q4686" s="6" t="s">
        <v>90</v>
      </c>
      <c r="R4686" s="6" t="s">
        <v>2636</v>
      </c>
      <c r="S4686" s="6"/>
    </row>
    <row r="4687" spans="1:19" ht="15" hidden="1" customHeight="1" x14ac:dyDescent="0.25">
      <c r="A4687" t="s">
        <v>12330</v>
      </c>
      <c r="B4687" s="6" t="s">
        <v>12331</v>
      </c>
      <c r="G4687" s="9"/>
      <c r="H4687" s="3" t="e">
        <f>IF(I4687="",200,VLOOKUP(I4687,#REF!,2,FALSE))</f>
        <v>#REF!</v>
      </c>
      <c r="I4687" t="s">
        <v>21</v>
      </c>
      <c r="J4687" s="3" t="s">
        <v>11</v>
      </c>
      <c r="K4687" s="3" t="s">
        <v>6</v>
      </c>
      <c r="L4687" t="s">
        <v>12287</v>
      </c>
      <c r="M4687" t="s">
        <v>90</v>
      </c>
      <c r="N4687" s="6" t="s">
        <v>2642</v>
      </c>
      <c r="O4687" s="6" t="s">
        <v>2643</v>
      </c>
      <c r="P4687" s="6" t="s">
        <v>2644</v>
      </c>
      <c r="Q4687" s="6" t="s">
        <v>90</v>
      </c>
      <c r="R4687" s="6" t="s">
        <v>2645</v>
      </c>
      <c r="S4687" s="6"/>
    </row>
    <row r="4688" spans="1:19" ht="15" hidden="1" customHeight="1" x14ac:dyDescent="0.25">
      <c r="A4688" t="s">
        <v>12332</v>
      </c>
      <c r="B4688" s="6" t="s">
        <v>12333</v>
      </c>
      <c r="G4688" s="9"/>
      <c r="H4688" s="3" t="e">
        <f>IF(I4688="",200,VLOOKUP(I4688,#REF!,2,FALSE))</f>
        <v>#REF!</v>
      </c>
      <c r="I4688" t="s">
        <v>21</v>
      </c>
      <c r="J4688" s="3" t="s">
        <v>11</v>
      </c>
      <c r="K4688" s="3" t="s">
        <v>6</v>
      </c>
      <c r="L4688" t="s">
        <v>12287</v>
      </c>
      <c r="M4688" t="s">
        <v>2765</v>
      </c>
      <c r="N4688" s="6" t="s">
        <v>2649</v>
      </c>
      <c r="O4688" s="6" t="s">
        <v>2650</v>
      </c>
      <c r="P4688" s="6" t="s">
        <v>2651</v>
      </c>
      <c r="Q4688" s="6" t="s">
        <v>90</v>
      </c>
      <c r="R4688" s="6" t="s">
        <v>2652</v>
      </c>
      <c r="S4688" s="6"/>
    </row>
    <row r="4689" spans="1:19" ht="15" hidden="1" customHeight="1" x14ac:dyDescent="0.25">
      <c r="A4689" t="s">
        <v>12334</v>
      </c>
      <c r="B4689" s="6" t="s">
        <v>12335</v>
      </c>
      <c r="G4689" s="9"/>
      <c r="H4689" s="3" t="e">
        <f>IF(I4689="",200,VLOOKUP(I4689,#REF!,2,FALSE))</f>
        <v>#REF!</v>
      </c>
      <c r="I4689" t="s">
        <v>21</v>
      </c>
      <c r="J4689" s="3" t="s">
        <v>11</v>
      </c>
      <c r="K4689" s="3" t="s">
        <v>6</v>
      </c>
      <c r="L4689" t="s">
        <v>12287</v>
      </c>
      <c r="M4689" t="s">
        <v>2765</v>
      </c>
      <c r="N4689" s="6" t="s">
        <v>2655</v>
      </c>
      <c r="O4689" s="6" t="s">
        <v>2656</v>
      </c>
      <c r="P4689" s="6" t="s">
        <v>2657</v>
      </c>
      <c r="Q4689" s="6" t="s">
        <v>90</v>
      </c>
      <c r="R4689" s="6" t="s">
        <v>2658</v>
      </c>
      <c r="S4689" s="6"/>
    </row>
    <row r="4690" spans="1:19" ht="15" hidden="1" customHeight="1" x14ac:dyDescent="0.25">
      <c r="A4690" t="s">
        <v>12336</v>
      </c>
      <c r="B4690" s="6" t="s">
        <v>12337</v>
      </c>
      <c r="G4690" s="9"/>
      <c r="H4690" s="3" t="e">
        <f>IF(I4690="",200,VLOOKUP(I4690,#REF!,2,FALSE))</f>
        <v>#REF!</v>
      </c>
      <c r="I4690" t="s">
        <v>21</v>
      </c>
      <c r="J4690" s="3" t="s">
        <v>11</v>
      </c>
      <c r="K4690" s="3" t="s">
        <v>6</v>
      </c>
      <c r="L4690" t="s">
        <v>12287</v>
      </c>
      <c r="M4690" t="s">
        <v>2765</v>
      </c>
      <c r="N4690" s="6" t="s">
        <v>2621</v>
      </c>
      <c r="O4690" s="6" t="s">
        <v>2661</v>
      </c>
      <c r="P4690" s="6" t="s">
        <v>2662</v>
      </c>
      <c r="Q4690" s="6" t="s">
        <v>90</v>
      </c>
      <c r="R4690" s="6" t="s">
        <v>2663</v>
      </c>
      <c r="S4690" s="6"/>
    </row>
    <row r="4691" spans="1:19" ht="15" hidden="1" customHeight="1" x14ac:dyDescent="0.25">
      <c r="A4691" t="s">
        <v>12338</v>
      </c>
      <c r="B4691" s="6" t="s">
        <v>12339</v>
      </c>
      <c r="G4691" s="9"/>
      <c r="H4691" s="3" t="e">
        <f>IF(I4691="",200,VLOOKUP(I4691,#REF!,2,FALSE))</f>
        <v>#REF!</v>
      </c>
      <c r="I4691" t="s">
        <v>21</v>
      </c>
      <c r="J4691" s="3" t="s">
        <v>11</v>
      </c>
      <c r="K4691" s="3" t="s">
        <v>6</v>
      </c>
      <c r="L4691" t="s">
        <v>12287</v>
      </c>
      <c r="M4691" t="s">
        <v>2765</v>
      </c>
      <c r="N4691" s="6" t="s">
        <v>2666</v>
      </c>
      <c r="O4691" s="6" t="s">
        <v>2667</v>
      </c>
      <c r="P4691" s="6" t="s">
        <v>2668</v>
      </c>
      <c r="Q4691" s="6" t="s">
        <v>90</v>
      </c>
      <c r="R4691" s="6" t="s">
        <v>2669</v>
      </c>
      <c r="S4691" s="6"/>
    </row>
    <row r="4692" spans="1:19" ht="15" hidden="1" customHeight="1" x14ac:dyDescent="0.25">
      <c r="A4692" t="s">
        <v>12340</v>
      </c>
      <c r="B4692" s="6" t="s">
        <v>12341</v>
      </c>
      <c r="G4692" s="9"/>
      <c r="H4692" s="3" t="e">
        <f>IF(I4692="",200,VLOOKUP(I4692,#REF!,2,FALSE))</f>
        <v>#REF!</v>
      </c>
      <c r="I4692" t="s">
        <v>21</v>
      </c>
      <c r="J4692" s="3" t="s">
        <v>11</v>
      </c>
      <c r="K4692" s="3" t="s">
        <v>6</v>
      </c>
      <c r="L4692" t="s">
        <v>12287</v>
      </c>
      <c r="M4692" t="s">
        <v>2765</v>
      </c>
      <c r="N4692" s="6" t="s">
        <v>2672</v>
      </c>
      <c r="O4692" s="6" t="s">
        <v>2673</v>
      </c>
      <c r="P4692" s="6" t="s">
        <v>2674</v>
      </c>
      <c r="Q4692" s="6" t="s">
        <v>90</v>
      </c>
      <c r="R4692" s="6" t="s">
        <v>2675</v>
      </c>
      <c r="S4692" s="6"/>
    </row>
    <row r="4693" spans="1:19" ht="15" hidden="1" customHeight="1" x14ac:dyDescent="0.25">
      <c r="A4693" t="s">
        <v>12342</v>
      </c>
      <c r="B4693" s="6" t="s">
        <v>12343</v>
      </c>
      <c r="G4693" s="9"/>
      <c r="H4693" s="3" t="e">
        <f>IF(I4693="",200,VLOOKUP(I4693,#REF!,2,FALSE))</f>
        <v>#REF!</v>
      </c>
      <c r="I4693" t="s">
        <v>21</v>
      </c>
      <c r="J4693" s="3" t="s">
        <v>11</v>
      </c>
      <c r="K4693" s="3" t="s">
        <v>6</v>
      </c>
      <c r="L4693" t="s">
        <v>12287</v>
      </c>
      <c r="M4693" t="s">
        <v>2765</v>
      </c>
      <c r="N4693" s="6" t="s">
        <v>2678</v>
      </c>
      <c r="O4693" s="6" t="s">
        <v>2679</v>
      </c>
      <c r="P4693" s="6" t="s">
        <v>2680</v>
      </c>
      <c r="Q4693" s="6" t="s">
        <v>90</v>
      </c>
      <c r="R4693" s="6" t="s">
        <v>2681</v>
      </c>
      <c r="S4693" s="6"/>
    </row>
    <row r="4694" spans="1:19" ht="15" hidden="1" customHeight="1" x14ac:dyDescent="0.25">
      <c r="A4694" t="s">
        <v>12344</v>
      </c>
      <c r="B4694" s="6" t="s">
        <v>12345</v>
      </c>
      <c r="G4694" s="9"/>
      <c r="H4694" s="3" t="e">
        <f>IF(I4694="",200,VLOOKUP(I4694,#REF!,2,FALSE))</f>
        <v>#REF!</v>
      </c>
      <c r="I4694" t="s">
        <v>21</v>
      </c>
      <c r="J4694" s="3" t="s">
        <v>11</v>
      </c>
      <c r="K4694" s="3" t="s">
        <v>6</v>
      </c>
      <c r="L4694" t="s">
        <v>12287</v>
      </c>
      <c r="M4694" t="s">
        <v>2778</v>
      </c>
      <c r="N4694" s="6" t="s">
        <v>2685</v>
      </c>
      <c r="O4694" s="6" t="s">
        <v>2686</v>
      </c>
      <c r="P4694" s="6" t="s">
        <v>2687</v>
      </c>
      <c r="Q4694" s="6" t="s">
        <v>90</v>
      </c>
      <c r="R4694" s="6" t="s">
        <v>2688</v>
      </c>
      <c r="S4694" s="6"/>
    </row>
    <row r="4695" spans="1:19" ht="15" hidden="1" customHeight="1" x14ac:dyDescent="0.25">
      <c r="A4695" t="s">
        <v>12346</v>
      </c>
      <c r="B4695" s="6" t="s">
        <v>12347</v>
      </c>
      <c r="G4695" s="9"/>
      <c r="H4695" s="3" t="e">
        <f>IF(I4695="",200,VLOOKUP(I4695,#REF!,2,FALSE))</f>
        <v>#REF!</v>
      </c>
      <c r="I4695" t="s">
        <v>21</v>
      </c>
      <c r="J4695" s="3" t="s">
        <v>11</v>
      </c>
      <c r="K4695" s="3" t="s">
        <v>6</v>
      </c>
      <c r="L4695" t="s">
        <v>12287</v>
      </c>
      <c r="M4695" t="s">
        <v>2778</v>
      </c>
      <c r="N4695" s="6" t="s">
        <v>2691</v>
      </c>
      <c r="O4695" s="6" t="s">
        <v>2686</v>
      </c>
      <c r="P4695" s="6" t="s">
        <v>2692</v>
      </c>
      <c r="Q4695" s="6" t="s">
        <v>90</v>
      </c>
      <c r="R4695" s="6" t="s">
        <v>90</v>
      </c>
      <c r="S4695" s="6"/>
    </row>
    <row r="4696" spans="1:19" ht="15" hidden="1" customHeight="1" x14ac:dyDescent="0.25">
      <c r="A4696" t="s">
        <v>12348</v>
      </c>
      <c r="B4696" s="6" t="s">
        <v>12349</v>
      </c>
      <c r="G4696" s="9"/>
      <c r="H4696" s="3" t="e">
        <f>IF(I4696="",200,VLOOKUP(I4696,#REF!,2,FALSE))</f>
        <v>#REF!</v>
      </c>
      <c r="I4696" t="s">
        <v>21</v>
      </c>
      <c r="J4696" s="3" t="s">
        <v>11</v>
      </c>
      <c r="K4696" s="3" t="s">
        <v>6</v>
      </c>
      <c r="L4696" t="s">
        <v>12287</v>
      </c>
      <c r="M4696" t="s">
        <v>2778</v>
      </c>
      <c r="N4696" s="6" t="s">
        <v>2695</v>
      </c>
      <c r="O4696" s="6" t="s">
        <v>2696</v>
      </c>
      <c r="P4696" s="6" t="s">
        <v>2697</v>
      </c>
      <c r="Q4696" s="6" t="s">
        <v>90</v>
      </c>
      <c r="R4696" s="6" t="s">
        <v>2698</v>
      </c>
      <c r="S4696" s="6"/>
    </row>
    <row r="4697" spans="1:19" ht="15" hidden="1" customHeight="1" x14ac:dyDescent="0.25">
      <c r="A4697" t="s">
        <v>12350</v>
      </c>
      <c r="B4697" s="6" t="s">
        <v>12351</v>
      </c>
      <c r="G4697" s="9"/>
      <c r="H4697" s="3" t="e">
        <f>IF(I4697="",200,VLOOKUP(I4697,#REF!,2,FALSE))</f>
        <v>#REF!</v>
      </c>
      <c r="I4697" t="s">
        <v>21</v>
      </c>
      <c r="J4697" s="3" t="s">
        <v>11</v>
      </c>
      <c r="K4697" s="3" t="s">
        <v>6</v>
      </c>
      <c r="L4697" t="s">
        <v>12287</v>
      </c>
      <c r="M4697" t="s">
        <v>2785</v>
      </c>
      <c r="N4697" s="6" t="s">
        <v>2695</v>
      </c>
      <c r="O4697" s="6" t="s">
        <v>2702</v>
      </c>
      <c r="P4697" s="6" t="s">
        <v>2703</v>
      </c>
      <c r="Q4697" s="6" t="s">
        <v>90</v>
      </c>
      <c r="R4697" s="6" t="s">
        <v>2704</v>
      </c>
      <c r="S4697" s="6"/>
    </row>
    <row r="4698" spans="1:19" ht="15" hidden="1" customHeight="1" x14ac:dyDescent="0.25">
      <c r="A4698" t="s">
        <v>12352</v>
      </c>
      <c r="B4698" s="6" t="s">
        <v>12353</v>
      </c>
      <c r="G4698" s="9"/>
      <c r="H4698" s="3" t="e">
        <f>IF(I4698="",200,VLOOKUP(I4698,#REF!,2,FALSE))</f>
        <v>#REF!</v>
      </c>
      <c r="I4698" t="s">
        <v>21</v>
      </c>
      <c r="J4698" s="3" t="s">
        <v>11</v>
      </c>
      <c r="K4698" s="3" t="s">
        <v>6</v>
      </c>
      <c r="L4698" t="s">
        <v>12287</v>
      </c>
      <c r="M4698" t="s">
        <v>2785</v>
      </c>
      <c r="N4698" s="6" t="s">
        <v>2695</v>
      </c>
      <c r="O4698" s="6" t="s">
        <v>2707</v>
      </c>
      <c r="P4698" s="6" t="s">
        <v>2708</v>
      </c>
      <c r="Q4698" s="6" t="s">
        <v>90</v>
      </c>
      <c r="R4698" s="6" t="s">
        <v>2709</v>
      </c>
      <c r="S4698" s="6"/>
    </row>
    <row r="4699" spans="1:19" ht="15" hidden="1" customHeight="1" x14ac:dyDescent="0.25">
      <c r="A4699" t="s">
        <v>12354</v>
      </c>
      <c r="B4699" s="6" t="s">
        <v>12355</v>
      </c>
      <c r="G4699" s="9"/>
      <c r="H4699" s="3" t="e">
        <f>IF(I4699="",200,VLOOKUP(I4699,#REF!,2,FALSE))</f>
        <v>#REF!</v>
      </c>
      <c r="I4699" t="s">
        <v>21</v>
      </c>
      <c r="J4699" s="3" t="s">
        <v>11</v>
      </c>
      <c r="K4699" s="3" t="s">
        <v>6</v>
      </c>
      <c r="L4699" t="s">
        <v>12287</v>
      </c>
      <c r="M4699" t="s">
        <v>2785</v>
      </c>
      <c r="N4699" s="6" t="s">
        <v>2695</v>
      </c>
      <c r="O4699" s="6" t="s">
        <v>2712</v>
      </c>
      <c r="P4699" s="6" t="s">
        <v>2713</v>
      </c>
      <c r="Q4699" s="6" t="s">
        <v>90</v>
      </c>
      <c r="R4699" s="6" t="s">
        <v>2714</v>
      </c>
      <c r="S4699" s="6"/>
    </row>
    <row r="4700" spans="1:19" ht="15" hidden="1" customHeight="1" x14ac:dyDescent="0.25">
      <c r="A4700" t="s">
        <v>12356</v>
      </c>
      <c r="B4700" s="6" t="s">
        <v>12357</v>
      </c>
      <c r="G4700" s="9"/>
      <c r="H4700" s="3" t="e">
        <f>IF(I4700="",200,VLOOKUP(I4700,#REF!,2,FALSE))</f>
        <v>#REF!</v>
      </c>
      <c r="I4700" t="s">
        <v>21</v>
      </c>
      <c r="J4700" s="3" t="s">
        <v>11</v>
      </c>
      <c r="K4700" s="3" t="s">
        <v>6</v>
      </c>
      <c r="L4700" t="s">
        <v>12358</v>
      </c>
      <c r="M4700" t="s">
        <v>90</v>
      </c>
      <c r="N4700" s="6" t="s">
        <v>1111</v>
      </c>
      <c r="P4700" s="6" t="s">
        <v>1095</v>
      </c>
      <c r="Q4700" s="6" t="s">
        <v>90</v>
      </c>
      <c r="R4700" s="6" t="s">
        <v>1112</v>
      </c>
      <c r="S4700" s="6"/>
    </row>
    <row r="4701" spans="1:19" ht="15" hidden="1" customHeight="1" x14ac:dyDescent="0.25">
      <c r="A4701" t="s">
        <v>12359</v>
      </c>
      <c r="B4701" s="6" t="s">
        <v>12360</v>
      </c>
      <c r="G4701" s="9"/>
      <c r="H4701" s="3" t="e">
        <f>IF(I4701="",200,VLOOKUP(I4701,#REF!,2,FALSE))</f>
        <v>#REF!</v>
      </c>
      <c r="I4701" t="s">
        <v>21</v>
      </c>
      <c r="J4701" s="3" t="s">
        <v>11</v>
      </c>
      <c r="K4701" s="3" t="s">
        <v>6</v>
      </c>
      <c r="L4701" t="s">
        <v>12358</v>
      </c>
      <c r="M4701" t="s">
        <v>12361</v>
      </c>
      <c r="O4701" s="6" t="s">
        <v>12362</v>
      </c>
      <c r="P4701" s="6" t="s">
        <v>12363</v>
      </c>
      <c r="Q4701" s="6" t="s">
        <v>90</v>
      </c>
      <c r="R4701" s="6" t="s">
        <v>90</v>
      </c>
      <c r="S4701" s="6"/>
    </row>
    <row r="4702" spans="1:19" ht="15" hidden="1" customHeight="1" x14ac:dyDescent="0.25">
      <c r="A4702" t="s">
        <v>12364</v>
      </c>
      <c r="B4702" s="6" t="s">
        <v>12365</v>
      </c>
      <c r="G4702" s="9"/>
      <c r="H4702" s="3" t="e">
        <f>IF(I4702="",200,VLOOKUP(I4702,#REF!,2,FALSE))</f>
        <v>#REF!</v>
      </c>
      <c r="I4702" t="s">
        <v>21</v>
      </c>
      <c r="J4702" s="3" t="s">
        <v>11</v>
      </c>
      <c r="K4702" s="3" t="s">
        <v>6</v>
      </c>
      <c r="L4702" t="s">
        <v>12358</v>
      </c>
      <c r="M4702" t="s">
        <v>12361</v>
      </c>
      <c r="O4702" s="6" t="s">
        <v>12366</v>
      </c>
      <c r="P4702" s="6" t="s">
        <v>12367</v>
      </c>
      <c r="Q4702" s="6" t="s">
        <v>90</v>
      </c>
      <c r="R4702" s="6" t="s">
        <v>90</v>
      </c>
      <c r="S4702" s="6"/>
    </row>
    <row r="4703" spans="1:19" ht="15" hidden="1" customHeight="1" x14ac:dyDescent="0.25">
      <c r="A4703" t="s">
        <v>12368</v>
      </c>
      <c r="B4703" s="6" t="s">
        <v>12369</v>
      </c>
      <c r="G4703" s="9"/>
      <c r="H4703" s="3" t="e">
        <f>IF(I4703="",200,VLOOKUP(I4703,#REF!,2,FALSE))</f>
        <v>#REF!</v>
      </c>
      <c r="I4703" t="s">
        <v>21</v>
      </c>
      <c r="J4703" s="3" t="s">
        <v>11</v>
      </c>
      <c r="K4703" s="3" t="s">
        <v>6</v>
      </c>
      <c r="L4703" t="s">
        <v>12358</v>
      </c>
      <c r="M4703" t="s">
        <v>12361</v>
      </c>
      <c r="O4703" s="6" t="s">
        <v>12370</v>
      </c>
      <c r="P4703" s="6" t="s">
        <v>12371</v>
      </c>
      <c r="Q4703" s="6" t="s">
        <v>90</v>
      </c>
      <c r="R4703" s="6" t="s">
        <v>90</v>
      </c>
      <c r="S4703" s="6"/>
    </row>
    <row r="4704" spans="1:19" ht="15" hidden="1" customHeight="1" x14ac:dyDescent="0.25">
      <c r="A4704" t="s">
        <v>12372</v>
      </c>
      <c r="B4704" s="6" t="s">
        <v>12373</v>
      </c>
      <c r="G4704" s="9"/>
      <c r="H4704" s="3" t="e">
        <f>IF(I4704="",200,VLOOKUP(I4704,#REF!,2,FALSE))</f>
        <v>#REF!</v>
      </c>
      <c r="I4704" t="s">
        <v>21</v>
      </c>
      <c r="J4704" s="3" t="s">
        <v>11</v>
      </c>
      <c r="K4704" s="3" t="s">
        <v>6</v>
      </c>
      <c r="L4704" t="s">
        <v>12358</v>
      </c>
      <c r="M4704" t="s">
        <v>12361</v>
      </c>
      <c r="O4704" s="6" t="s">
        <v>12374</v>
      </c>
      <c r="P4704" s="6" t="s">
        <v>12375</v>
      </c>
      <c r="Q4704" s="6" t="s">
        <v>90</v>
      </c>
      <c r="R4704" s="6" t="s">
        <v>90</v>
      </c>
      <c r="S4704" s="6"/>
    </row>
    <row r="4705" spans="1:19" ht="15" hidden="1" customHeight="1" x14ac:dyDescent="0.25">
      <c r="A4705" t="s">
        <v>12376</v>
      </c>
      <c r="B4705" s="6" t="s">
        <v>12377</v>
      </c>
      <c r="G4705" s="9"/>
      <c r="H4705" s="3" t="e">
        <f>IF(I4705="",200,VLOOKUP(I4705,#REF!,2,FALSE))</f>
        <v>#REF!</v>
      </c>
      <c r="I4705" t="s">
        <v>21</v>
      </c>
      <c r="J4705" s="3" t="s">
        <v>11</v>
      </c>
      <c r="K4705" s="3" t="s">
        <v>6</v>
      </c>
      <c r="L4705" t="s">
        <v>12358</v>
      </c>
      <c r="M4705" t="s">
        <v>12361</v>
      </c>
      <c r="O4705" s="6" t="s">
        <v>12378</v>
      </c>
      <c r="P4705" s="6" t="s">
        <v>12379</v>
      </c>
      <c r="Q4705" s="6" t="s">
        <v>90</v>
      </c>
      <c r="R4705" s="6" t="s">
        <v>90</v>
      </c>
      <c r="S4705" s="6"/>
    </row>
    <row r="4706" spans="1:19" ht="15" hidden="1" customHeight="1" x14ac:dyDescent="0.25">
      <c r="A4706" t="s">
        <v>12380</v>
      </c>
      <c r="B4706" s="6" t="s">
        <v>12381</v>
      </c>
      <c r="H4706" s="3" t="e">
        <f>IF(I4706="",200,VLOOKUP(I4706,#REF!,2,FALSE))</f>
        <v>#REF!</v>
      </c>
      <c r="I4706" t="s">
        <v>21</v>
      </c>
      <c r="J4706" s="3" t="s">
        <v>85</v>
      </c>
      <c r="K4706" s="3" t="s">
        <v>6</v>
      </c>
      <c r="L4706" t="s">
        <v>12382</v>
      </c>
      <c r="M4706" t="s">
        <v>90</v>
      </c>
      <c r="N4706" s="6" t="s">
        <v>1111</v>
      </c>
      <c r="P4706" s="6" t="s">
        <v>1095</v>
      </c>
      <c r="Q4706" s="6" t="s">
        <v>90</v>
      </c>
      <c r="R4706" s="6" t="s">
        <v>1112</v>
      </c>
      <c r="S4706" s="6"/>
    </row>
    <row r="4707" spans="1:19" ht="15" hidden="1" customHeight="1" x14ac:dyDescent="0.25">
      <c r="A4707" t="s">
        <v>12383</v>
      </c>
      <c r="B4707" s="6" t="s">
        <v>12384</v>
      </c>
      <c r="H4707" s="3" t="e">
        <f>IF(I4707="",200,VLOOKUP(I4707,#REF!,2,FALSE))</f>
        <v>#REF!</v>
      </c>
      <c r="I4707" t="s">
        <v>21</v>
      </c>
      <c r="J4707" s="3" t="s">
        <v>85</v>
      </c>
      <c r="K4707" s="3" t="s">
        <v>6</v>
      </c>
      <c r="L4707" t="s">
        <v>12382</v>
      </c>
      <c r="M4707" t="s">
        <v>12361</v>
      </c>
      <c r="O4707" s="6" t="s">
        <v>12362</v>
      </c>
      <c r="P4707" s="6" t="s">
        <v>12385</v>
      </c>
      <c r="Q4707" s="6" t="s">
        <v>90</v>
      </c>
      <c r="R4707" s="6" t="s">
        <v>90</v>
      </c>
      <c r="S4707" s="6"/>
    </row>
    <row r="4708" spans="1:19" ht="15" hidden="1" customHeight="1" x14ac:dyDescent="0.25">
      <c r="A4708" t="s">
        <v>12386</v>
      </c>
      <c r="B4708" s="6" t="s">
        <v>12387</v>
      </c>
      <c r="H4708" s="3" t="e">
        <f>IF(I4708="",200,VLOOKUP(I4708,#REF!,2,FALSE))</f>
        <v>#REF!</v>
      </c>
      <c r="I4708" t="s">
        <v>21</v>
      </c>
      <c r="J4708" s="3" t="s">
        <v>85</v>
      </c>
      <c r="K4708" s="3" t="s">
        <v>6</v>
      </c>
      <c r="L4708" t="s">
        <v>12382</v>
      </c>
      <c r="M4708" t="s">
        <v>12361</v>
      </c>
      <c r="O4708" s="6" t="s">
        <v>12366</v>
      </c>
      <c r="P4708" s="6" t="s">
        <v>12388</v>
      </c>
      <c r="Q4708" s="6" t="s">
        <v>90</v>
      </c>
      <c r="R4708" s="6" t="s">
        <v>90</v>
      </c>
      <c r="S4708" s="6"/>
    </row>
    <row r="4709" spans="1:19" ht="15" hidden="1" customHeight="1" x14ac:dyDescent="0.25">
      <c r="A4709" t="s">
        <v>12389</v>
      </c>
      <c r="B4709" s="6" t="s">
        <v>12390</v>
      </c>
      <c r="H4709" s="3" t="e">
        <f>IF(I4709="",200,VLOOKUP(I4709,#REF!,2,FALSE))</f>
        <v>#REF!</v>
      </c>
      <c r="I4709" t="s">
        <v>21</v>
      </c>
      <c r="J4709" s="3" t="s">
        <v>85</v>
      </c>
      <c r="K4709" s="3" t="s">
        <v>6</v>
      </c>
      <c r="L4709" t="s">
        <v>12382</v>
      </c>
      <c r="M4709" t="s">
        <v>12361</v>
      </c>
      <c r="O4709" s="6" t="s">
        <v>12370</v>
      </c>
      <c r="P4709" s="6" t="s">
        <v>12391</v>
      </c>
      <c r="Q4709" s="6" t="s">
        <v>90</v>
      </c>
      <c r="R4709" s="6" t="s">
        <v>90</v>
      </c>
      <c r="S4709" s="6"/>
    </row>
    <row r="4710" spans="1:19" ht="15" hidden="1" customHeight="1" x14ac:dyDescent="0.25">
      <c r="A4710" t="s">
        <v>12392</v>
      </c>
      <c r="B4710" s="6" t="s">
        <v>12393</v>
      </c>
      <c r="H4710" s="3" t="e">
        <f>IF(I4710="",200,VLOOKUP(I4710,#REF!,2,FALSE))</f>
        <v>#REF!</v>
      </c>
      <c r="I4710" t="s">
        <v>21</v>
      </c>
      <c r="J4710" s="3" t="s">
        <v>85</v>
      </c>
      <c r="K4710" s="3" t="s">
        <v>6</v>
      </c>
      <c r="L4710" t="s">
        <v>12382</v>
      </c>
      <c r="M4710" t="s">
        <v>12361</v>
      </c>
      <c r="O4710" s="6" t="s">
        <v>12374</v>
      </c>
      <c r="P4710" s="6" t="s">
        <v>12394</v>
      </c>
      <c r="Q4710" s="6" t="s">
        <v>90</v>
      </c>
      <c r="R4710" s="6" t="s">
        <v>90</v>
      </c>
      <c r="S4710" s="6"/>
    </row>
    <row r="4711" spans="1:19" ht="15" hidden="1" customHeight="1" x14ac:dyDescent="0.25">
      <c r="A4711" t="s">
        <v>12395</v>
      </c>
      <c r="B4711" s="6" t="s">
        <v>12396</v>
      </c>
      <c r="H4711" s="3" t="e">
        <f>IF(I4711="",200,VLOOKUP(I4711,#REF!,2,FALSE))</f>
        <v>#REF!</v>
      </c>
      <c r="I4711" t="s">
        <v>21</v>
      </c>
      <c r="J4711" s="3" t="s">
        <v>85</v>
      </c>
      <c r="K4711" s="3" t="s">
        <v>6</v>
      </c>
      <c r="L4711" t="s">
        <v>12382</v>
      </c>
      <c r="M4711" t="s">
        <v>12361</v>
      </c>
      <c r="O4711" s="6" t="s">
        <v>12378</v>
      </c>
      <c r="P4711" s="6" t="s">
        <v>12397</v>
      </c>
      <c r="Q4711" s="6" t="s">
        <v>90</v>
      </c>
      <c r="R4711" s="6" t="s">
        <v>90</v>
      </c>
      <c r="S4711" s="6"/>
    </row>
    <row r="4712" spans="1:19" ht="15" hidden="1" customHeight="1" x14ac:dyDescent="0.25">
      <c r="A4712" t="s">
        <v>12398</v>
      </c>
      <c r="B4712" s="6" t="s">
        <v>12399</v>
      </c>
      <c r="G4712" s="9"/>
      <c r="H4712" s="3" t="e">
        <f>IF(I4712="",200,VLOOKUP(I4712,#REF!,2,FALSE))</f>
        <v>#REF!</v>
      </c>
      <c r="I4712" t="s">
        <v>21</v>
      </c>
      <c r="J4712" s="3" t="s">
        <v>11</v>
      </c>
      <c r="K4712" s="3" t="s">
        <v>6</v>
      </c>
      <c r="L4712" t="s">
        <v>12400</v>
      </c>
      <c r="M4712" t="s">
        <v>12401</v>
      </c>
      <c r="O4712" s="6" t="s">
        <v>12362</v>
      </c>
      <c r="P4712" s="6" t="s">
        <v>12385</v>
      </c>
      <c r="Q4712" s="6" t="s">
        <v>90</v>
      </c>
      <c r="R4712" s="6" t="s">
        <v>90</v>
      </c>
      <c r="S4712" s="6"/>
    </row>
    <row r="4713" spans="1:19" ht="15" hidden="1" customHeight="1" x14ac:dyDescent="0.25">
      <c r="A4713" t="s">
        <v>12402</v>
      </c>
      <c r="B4713" s="6" t="s">
        <v>12403</v>
      </c>
      <c r="G4713" s="9"/>
      <c r="H4713" s="3" t="e">
        <f>IF(I4713="",200,VLOOKUP(I4713,#REF!,2,FALSE))</f>
        <v>#REF!</v>
      </c>
      <c r="I4713" t="s">
        <v>21</v>
      </c>
      <c r="J4713" s="3" t="s">
        <v>11</v>
      </c>
      <c r="K4713" s="3" t="s">
        <v>6</v>
      </c>
      <c r="L4713" t="s">
        <v>12400</v>
      </c>
      <c r="M4713" t="s">
        <v>12401</v>
      </c>
      <c r="O4713" s="6" t="s">
        <v>12366</v>
      </c>
      <c r="P4713" s="6" t="s">
        <v>12388</v>
      </c>
      <c r="Q4713" s="6" t="s">
        <v>90</v>
      </c>
      <c r="R4713" s="6" t="s">
        <v>90</v>
      </c>
      <c r="S4713" s="6"/>
    </row>
    <row r="4714" spans="1:19" ht="15" hidden="1" customHeight="1" x14ac:dyDescent="0.25">
      <c r="A4714" t="s">
        <v>12404</v>
      </c>
      <c r="B4714" s="6" t="s">
        <v>12405</v>
      </c>
      <c r="G4714" s="9"/>
      <c r="H4714" s="3" t="e">
        <f>IF(I4714="",200,VLOOKUP(I4714,#REF!,2,FALSE))</f>
        <v>#REF!</v>
      </c>
      <c r="I4714" t="s">
        <v>21</v>
      </c>
      <c r="J4714" s="3" t="s">
        <v>11</v>
      </c>
      <c r="K4714" s="3" t="s">
        <v>6</v>
      </c>
      <c r="L4714" t="s">
        <v>12400</v>
      </c>
      <c r="M4714" t="s">
        <v>12401</v>
      </c>
      <c r="O4714" s="6" t="s">
        <v>12370</v>
      </c>
      <c r="P4714" s="6" t="s">
        <v>12391</v>
      </c>
      <c r="Q4714" s="6" t="s">
        <v>90</v>
      </c>
      <c r="R4714" s="6" t="s">
        <v>90</v>
      </c>
      <c r="S4714" s="6"/>
    </row>
    <row r="4715" spans="1:19" ht="15" hidden="1" customHeight="1" x14ac:dyDescent="0.25">
      <c r="A4715" t="s">
        <v>12406</v>
      </c>
      <c r="B4715" s="6" t="s">
        <v>12407</v>
      </c>
      <c r="G4715" s="9"/>
      <c r="H4715" s="3" t="e">
        <f>IF(I4715="",200,VLOOKUP(I4715,#REF!,2,FALSE))</f>
        <v>#REF!</v>
      </c>
      <c r="I4715" t="s">
        <v>21</v>
      </c>
      <c r="J4715" s="3" t="s">
        <v>11</v>
      </c>
      <c r="K4715" s="3" t="s">
        <v>6</v>
      </c>
      <c r="L4715" t="s">
        <v>12400</v>
      </c>
      <c r="M4715" t="s">
        <v>12401</v>
      </c>
      <c r="O4715" s="6" t="s">
        <v>12374</v>
      </c>
      <c r="P4715" s="6" t="s">
        <v>12394</v>
      </c>
      <c r="Q4715" s="6" t="s">
        <v>90</v>
      </c>
      <c r="R4715" s="6" t="s">
        <v>90</v>
      </c>
      <c r="S4715" s="6"/>
    </row>
    <row r="4716" spans="1:19" ht="15" hidden="1" customHeight="1" x14ac:dyDescent="0.25">
      <c r="A4716" t="s">
        <v>12408</v>
      </c>
      <c r="B4716" s="6" t="s">
        <v>12409</v>
      </c>
      <c r="G4716" s="9"/>
      <c r="H4716" s="3" t="e">
        <f>IF(I4716="",200,VLOOKUP(I4716,#REF!,2,FALSE))</f>
        <v>#REF!</v>
      </c>
      <c r="I4716" t="s">
        <v>21</v>
      </c>
      <c r="J4716" s="3" t="s">
        <v>11</v>
      </c>
      <c r="K4716" s="3" t="s">
        <v>6</v>
      </c>
      <c r="L4716" t="s">
        <v>12400</v>
      </c>
      <c r="M4716" t="s">
        <v>12401</v>
      </c>
      <c r="O4716" s="6" t="s">
        <v>12378</v>
      </c>
      <c r="P4716" s="6" t="s">
        <v>12397</v>
      </c>
      <c r="Q4716" s="6" t="s">
        <v>90</v>
      </c>
      <c r="R4716" s="6" t="s">
        <v>90</v>
      </c>
      <c r="S4716" s="6"/>
    </row>
    <row r="4717" spans="1:19" ht="15" hidden="1" customHeight="1" x14ac:dyDescent="0.25">
      <c r="A4717" t="s">
        <v>12410</v>
      </c>
      <c r="B4717" s="6" t="s">
        <v>12411</v>
      </c>
      <c r="H4717" s="3" t="e">
        <f>IF(I4717="",200,VLOOKUP(I4717,#REF!,2,FALSE))</f>
        <v>#REF!</v>
      </c>
      <c r="I4717" t="s">
        <v>21</v>
      </c>
      <c r="J4717" s="3" t="s">
        <v>85</v>
      </c>
      <c r="K4717" s="3" t="s">
        <v>7</v>
      </c>
      <c r="L4717" t="s">
        <v>12412</v>
      </c>
      <c r="M4717" t="s">
        <v>90</v>
      </c>
      <c r="N4717" s="6" t="s">
        <v>2525</v>
      </c>
      <c r="O4717" s="6" t="s">
        <v>2526</v>
      </c>
      <c r="P4717" s="6" t="s">
        <v>2527</v>
      </c>
      <c r="Q4717" s="6" t="s">
        <v>90</v>
      </c>
      <c r="R4717" s="6" t="s">
        <v>2528</v>
      </c>
      <c r="S4717" s="6"/>
    </row>
    <row r="4718" spans="1:19" ht="15" hidden="1" customHeight="1" x14ac:dyDescent="0.25">
      <c r="A4718" t="s">
        <v>12413</v>
      </c>
      <c r="B4718" s="6" t="s">
        <v>12414</v>
      </c>
      <c r="H4718" s="3" t="e">
        <f>IF(I4718="",200,VLOOKUP(I4718,#REF!,2,FALSE))</f>
        <v>#REF!</v>
      </c>
      <c r="I4718" t="s">
        <v>21</v>
      </c>
      <c r="J4718" s="3" t="s">
        <v>85</v>
      </c>
      <c r="K4718" s="3" t="s">
        <v>7</v>
      </c>
      <c r="L4718" t="s">
        <v>12412</v>
      </c>
      <c r="M4718" t="s">
        <v>90</v>
      </c>
      <c r="N4718" s="6" t="s">
        <v>2531</v>
      </c>
      <c r="O4718" s="6" t="s">
        <v>2532</v>
      </c>
      <c r="P4718" s="6" t="s">
        <v>2533</v>
      </c>
      <c r="Q4718" s="6" t="s">
        <v>90</v>
      </c>
      <c r="R4718" s="6" t="s">
        <v>2534</v>
      </c>
      <c r="S4718" s="6"/>
    </row>
    <row r="4719" spans="1:19" ht="15" hidden="1" customHeight="1" x14ac:dyDescent="0.25">
      <c r="A4719" t="s">
        <v>12415</v>
      </c>
      <c r="B4719" s="6" t="s">
        <v>12416</v>
      </c>
      <c r="H4719" s="3" t="e">
        <f>IF(I4719="",200,VLOOKUP(I4719,#REF!,2,FALSE))</f>
        <v>#REF!</v>
      </c>
      <c r="I4719" t="s">
        <v>21</v>
      </c>
      <c r="J4719" s="3" t="s">
        <v>85</v>
      </c>
      <c r="K4719" s="3" t="s">
        <v>7</v>
      </c>
      <c r="L4719" t="s">
        <v>12412</v>
      </c>
      <c r="M4719" t="s">
        <v>2537</v>
      </c>
      <c r="N4719" s="6" t="s">
        <v>2525</v>
      </c>
      <c r="O4719" s="6" t="s">
        <v>2538</v>
      </c>
      <c r="P4719" s="6" t="s">
        <v>2539</v>
      </c>
      <c r="Q4719" s="6" t="s">
        <v>90</v>
      </c>
      <c r="R4719" s="6" t="s">
        <v>2540</v>
      </c>
      <c r="S4719" s="6"/>
    </row>
    <row r="4720" spans="1:19" ht="15" hidden="1" customHeight="1" x14ac:dyDescent="0.25">
      <c r="A4720" t="s">
        <v>12417</v>
      </c>
      <c r="B4720" s="6" t="s">
        <v>12418</v>
      </c>
      <c r="H4720" s="3" t="e">
        <f>IF(I4720="",200,VLOOKUP(I4720,#REF!,2,FALSE))</f>
        <v>#REF!</v>
      </c>
      <c r="I4720" t="s">
        <v>21</v>
      </c>
      <c r="J4720" s="3" t="s">
        <v>85</v>
      </c>
      <c r="K4720" s="3" t="s">
        <v>7</v>
      </c>
      <c r="L4720" t="s">
        <v>12412</v>
      </c>
      <c r="M4720" t="s">
        <v>2537</v>
      </c>
      <c r="N4720" s="6" t="s">
        <v>2531</v>
      </c>
      <c r="O4720" s="6" t="s">
        <v>2543</v>
      </c>
      <c r="P4720" s="6" t="s">
        <v>2544</v>
      </c>
      <c r="Q4720" s="6" t="s">
        <v>90</v>
      </c>
      <c r="R4720" s="6" t="s">
        <v>2545</v>
      </c>
      <c r="S4720" s="6"/>
    </row>
    <row r="4721" spans="1:19" ht="15" hidden="1" customHeight="1" x14ac:dyDescent="0.25">
      <c r="A4721" t="s">
        <v>12419</v>
      </c>
      <c r="B4721" s="6" t="s">
        <v>12420</v>
      </c>
      <c r="H4721" s="3" t="e">
        <f>IF(I4721="",200,VLOOKUP(I4721,#REF!,2,FALSE))</f>
        <v>#REF!</v>
      </c>
      <c r="I4721" t="s">
        <v>21</v>
      </c>
      <c r="J4721" s="3" t="s">
        <v>85</v>
      </c>
      <c r="K4721" s="3" t="s">
        <v>7</v>
      </c>
      <c r="L4721" t="s">
        <v>12412</v>
      </c>
      <c r="M4721" t="s">
        <v>2537</v>
      </c>
      <c r="N4721" s="6" t="s">
        <v>2548</v>
      </c>
      <c r="O4721" s="6" t="s">
        <v>2549</v>
      </c>
      <c r="P4721" s="6" t="s">
        <v>2550</v>
      </c>
      <c r="Q4721" s="6" t="s">
        <v>90</v>
      </c>
      <c r="R4721" s="6" t="s">
        <v>2551</v>
      </c>
      <c r="S4721" s="6"/>
    </row>
    <row r="4722" spans="1:19" ht="15" hidden="1" customHeight="1" x14ac:dyDescent="0.25">
      <c r="A4722" t="s">
        <v>12421</v>
      </c>
      <c r="B4722" s="6" t="s">
        <v>12422</v>
      </c>
      <c r="H4722" s="3" t="e">
        <f>IF(I4722="",200,VLOOKUP(I4722,#REF!,2,FALSE))</f>
        <v>#REF!</v>
      </c>
      <c r="I4722" t="s">
        <v>21</v>
      </c>
      <c r="J4722" s="3" t="s">
        <v>85</v>
      </c>
      <c r="K4722" s="3" t="s">
        <v>7</v>
      </c>
      <c r="L4722" t="s">
        <v>12412</v>
      </c>
      <c r="M4722" t="s">
        <v>2701</v>
      </c>
      <c r="N4722" s="6" t="s">
        <v>2554</v>
      </c>
      <c r="O4722" s="6" t="s">
        <v>2555</v>
      </c>
      <c r="P4722" s="6" t="s">
        <v>2556</v>
      </c>
      <c r="Q4722" s="6" t="s">
        <v>90</v>
      </c>
      <c r="R4722" s="6" t="s">
        <v>2557</v>
      </c>
      <c r="S4722" s="6"/>
    </row>
    <row r="4723" spans="1:19" ht="15" hidden="1" customHeight="1" x14ac:dyDescent="0.25">
      <c r="A4723" t="s">
        <v>12423</v>
      </c>
      <c r="B4723" s="6" t="s">
        <v>12424</v>
      </c>
      <c r="H4723" s="3" t="e">
        <f>IF(I4723="",200,VLOOKUP(I4723,#REF!,2,FALSE))</f>
        <v>#REF!</v>
      </c>
      <c r="I4723" t="s">
        <v>21</v>
      </c>
      <c r="J4723" s="3" t="s">
        <v>85</v>
      </c>
      <c r="K4723" s="3" t="s">
        <v>7</v>
      </c>
      <c r="L4723" t="s">
        <v>12412</v>
      </c>
      <c r="M4723" t="s">
        <v>2701</v>
      </c>
      <c r="N4723" s="6" t="s">
        <v>2560</v>
      </c>
      <c r="O4723" s="6" t="s">
        <v>2561</v>
      </c>
      <c r="P4723" s="6" t="s">
        <v>2562</v>
      </c>
      <c r="Q4723" s="6" t="s">
        <v>90</v>
      </c>
      <c r="R4723" s="6" t="s">
        <v>2563</v>
      </c>
      <c r="S4723" s="6"/>
    </row>
    <row r="4724" spans="1:19" ht="15" hidden="1" customHeight="1" x14ac:dyDescent="0.25">
      <c r="A4724" t="s">
        <v>12425</v>
      </c>
      <c r="B4724" s="6" t="s">
        <v>12426</v>
      </c>
      <c r="H4724" s="3" t="e">
        <f>IF(I4724="",200,VLOOKUP(I4724,#REF!,2,FALSE))</f>
        <v>#REF!</v>
      </c>
      <c r="I4724" t="s">
        <v>21</v>
      </c>
      <c r="J4724" s="3" t="s">
        <v>85</v>
      </c>
      <c r="K4724" s="3" t="s">
        <v>7</v>
      </c>
      <c r="L4724" t="s">
        <v>12412</v>
      </c>
      <c r="M4724" t="s">
        <v>2701</v>
      </c>
      <c r="N4724" s="6" t="s">
        <v>2554</v>
      </c>
      <c r="O4724" s="6" t="s">
        <v>2566</v>
      </c>
      <c r="P4724" s="6" t="s">
        <v>2567</v>
      </c>
      <c r="Q4724" s="6" t="s">
        <v>90</v>
      </c>
      <c r="R4724" s="6" t="s">
        <v>2568</v>
      </c>
      <c r="S4724" s="6"/>
    </row>
    <row r="4725" spans="1:19" ht="15" hidden="1" customHeight="1" x14ac:dyDescent="0.25">
      <c r="A4725" t="s">
        <v>12427</v>
      </c>
      <c r="B4725" s="6" t="s">
        <v>12428</v>
      </c>
      <c r="H4725" s="3" t="e">
        <f>IF(I4725="",200,VLOOKUP(I4725,#REF!,2,FALSE))</f>
        <v>#REF!</v>
      </c>
      <c r="I4725" t="s">
        <v>21</v>
      </c>
      <c r="J4725" s="3" t="s">
        <v>85</v>
      </c>
      <c r="K4725" s="3" t="s">
        <v>7</v>
      </c>
      <c r="L4725" t="s">
        <v>12412</v>
      </c>
      <c r="M4725" t="s">
        <v>90</v>
      </c>
      <c r="N4725" s="6" t="s">
        <v>2531</v>
      </c>
      <c r="O4725" s="6" t="s">
        <v>2571</v>
      </c>
      <c r="P4725" s="6" t="s">
        <v>2562</v>
      </c>
      <c r="Q4725" s="6" t="s">
        <v>90</v>
      </c>
      <c r="R4725" s="6" t="s">
        <v>2572</v>
      </c>
      <c r="S4725" s="6"/>
    </row>
    <row r="4726" spans="1:19" ht="15" hidden="1" customHeight="1" x14ac:dyDescent="0.25">
      <c r="A4726" t="s">
        <v>12429</v>
      </c>
      <c r="B4726" s="6" t="s">
        <v>12430</v>
      </c>
      <c r="H4726" s="3" t="e">
        <f>IF(I4726="",200,VLOOKUP(I4726,#REF!,2,FALSE))</f>
        <v>#REF!</v>
      </c>
      <c r="I4726" t="s">
        <v>21</v>
      </c>
      <c r="J4726" s="3" t="s">
        <v>85</v>
      </c>
      <c r="K4726" s="3" t="s">
        <v>7</v>
      </c>
      <c r="L4726" t="s">
        <v>12412</v>
      </c>
      <c r="M4726" t="s">
        <v>12431</v>
      </c>
      <c r="N4726" s="6" t="s">
        <v>2548</v>
      </c>
      <c r="O4726" s="6" t="s">
        <v>2575</v>
      </c>
      <c r="P4726" s="6" t="s">
        <v>2576</v>
      </c>
      <c r="Q4726" s="6" t="s">
        <v>90</v>
      </c>
      <c r="R4726" s="6" t="s">
        <v>2551</v>
      </c>
      <c r="S4726" s="6"/>
    </row>
    <row r="4727" spans="1:19" ht="15" hidden="1" customHeight="1" x14ac:dyDescent="0.25">
      <c r="A4727" t="s">
        <v>12432</v>
      </c>
      <c r="B4727" s="6" t="s">
        <v>12433</v>
      </c>
      <c r="H4727" s="3" t="e">
        <f>IF(I4727="",200,VLOOKUP(I4727,#REF!,2,FALSE))</f>
        <v>#REF!</v>
      </c>
      <c r="I4727" t="s">
        <v>21</v>
      </c>
      <c r="J4727" s="3" t="s">
        <v>85</v>
      </c>
      <c r="K4727" s="3" t="s">
        <v>7</v>
      </c>
      <c r="L4727" t="s">
        <v>12412</v>
      </c>
      <c r="M4727" t="s">
        <v>12431</v>
      </c>
      <c r="N4727" s="6" t="s">
        <v>2560</v>
      </c>
      <c r="O4727" s="6" t="s">
        <v>2580</v>
      </c>
      <c r="P4727" s="6" t="s">
        <v>2581</v>
      </c>
      <c r="Q4727" s="6" t="s">
        <v>90</v>
      </c>
      <c r="R4727" s="6" t="s">
        <v>2582</v>
      </c>
      <c r="S4727" s="6"/>
    </row>
    <row r="4728" spans="1:19" ht="15" hidden="1" customHeight="1" x14ac:dyDescent="0.25">
      <c r="A4728" t="s">
        <v>12434</v>
      </c>
      <c r="B4728" s="6" t="s">
        <v>12435</v>
      </c>
      <c r="H4728" s="3" t="e">
        <f>IF(I4728="",200,VLOOKUP(I4728,#REF!,2,FALSE))</f>
        <v>#REF!</v>
      </c>
      <c r="I4728" t="s">
        <v>21</v>
      </c>
      <c r="J4728" s="3" t="s">
        <v>85</v>
      </c>
      <c r="K4728" s="3" t="s">
        <v>7</v>
      </c>
      <c r="L4728" t="s">
        <v>12412</v>
      </c>
      <c r="M4728" t="s">
        <v>12431</v>
      </c>
      <c r="N4728" s="6" t="s">
        <v>12436</v>
      </c>
      <c r="O4728" s="6" t="s">
        <v>12437</v>
      </c>
      <c r="P4728" s="6" t="s">
        <v>12438</v>
      </c>
      <c r="Q4728" s="6" t="s">
        <v>90</v>
      </c>
      <c r="R4728" s="6" t="s">
        <v>12078</v>
      </c>
      <c r="S4728" s="6"/>
    </row>
    <row r="4729" spans="1:19" ht="15" hidden="1" customHeight="1" x14ac:dyDescent="0.25">
      <c r="A4729" t="s">
        <v>12439</v>
      </c>
      <c r="B4729" s="6" t="s">
        <v>12440</v>
      </c>
      <c r="H4729" s="3" t="e">
        <f>IF(I4729="",200,VLOOKUP(I4729,#REF!,2,FALSE))</f>
        <v>#REF!</v>
      </c>
      <c r="I4729" t="s">
        <v>21</v>
      </c>
      <c r="J4729" s="3" t="s">
        <v>85</v>
      </c>
      <c r="K4729" s="3" t="s">
        <v>7</v>
      </c>
      <c r="L4729" t="s">
        <v>12412</v>
      </c>
      <c r="M4729" t="s">
        <v>90</v>
      </c>
      <c r="N4729" s="6" t="s">
        <v>2585</v>
      </c>
      <c r="O4729" s="6" t="s">
        <v>2586</v>
      </c>
      <c r="P4729" s="6" t="s">
        <v>2587</v>
      </c>
      <c r="Q4729" s="6" t="s">
        <v>90</v>
      </c>
      <c r="R4729" s="6" t="s">
        <v>2588</v>
      </c>
      <c r="S4729" s="6"/>
    </row>
    <row r="4730" spans="1:19" ht="15" hidden="1" customHeight="1" x14ac:dyDescent="0.25">
      <c r="A4730" t="s">
        <v>12441</v>
      </c>
      <c r="B4730" s="6" t="s">
        <v>12442</v>
      </c>
      <c r="H4730" s="3" t="e">
        <f>IF(I4730="",200,VLOOKUP(I4730,#REF!,2,FALSE))</f>
        <v>#REF!</v>
      </c>
      <c r="I4730" t="s">
        <v>21</v>
      </c>
      <c r="J4730" s="3" t="s">
        <v>85</v>
      </c>
      <c r="K4730" s="3" t="s">
        <v>7</v>
      </c>
      <c r="L4730" t="s">
        <v>12412</v>
      </c>
      <c r="M4730" t="s">
        <v>2701</v>
      </c>
      <c r="N4730" s="6" t="s">
        <v>2591</v>
      </c>
      <c r="O4730" s="6" t="s">
        <v>2592</v>
      </c>
      <c r="P4730" s="6" t="s">
        <v>2593</v>
      </c>
      <c r="Q4730" s="6" t="s">
        <v>90</v>
      </c>
      <c r="R4730" s="6" t="s">
        <v>2594</v>
      </c>
      <c r="S4730" s="6"/>
    </row>
    <row r="4731" spans="1:19" ht="15" hidden="1" customHeight="1" x14ac:dyDescent="0.25">
      <c r="A4731" t="s">
        <v>12443</v>
      </c>
      <c r="B4731" s="6" t="s">
        <v>12444</v>
      </c>
      <c r="H4731" s="3" t="e">
        <f>IF(I4731="",200,VLOOKUP(I4731,#REF!,2,FALSE))</f>
        <v>#REF!</v>
      </c>
      <c r="I4731" t="s">
        <v>21</v>
      </c>
      <c r="J4731" s="3" t="s">
        <v>85</v>
      </c>
      <c r="K4731" s="3" t="s">
        <v>7</v>
      </c>
      <c r="L4731" t="s">
        <v>12412</v>
      </c>
      <c r="M4731" t="s">
        <v>90</v>
      </c>
      <c r="N4731" s="6" t="s">
        <v>2597</v>
      </c>
      <c r="O4731" s="6" t="s">
        <v>2598</v>
      </c>
      <c r="P4731" s="6" t="s">
        <v>2599</v>
      </c>
      <c r="Q4731" s="6" t="s">
        <v>90</v>
      </c>
      <c r="R4731" s="6" t="s">
        <v>2600</v>
      </c>
      <c r="S4731" s="6"/>
    </row>
    <row r="4732" spans="1:19" ht="15" hidden="1" customHeight="1" x14ac:dyDescent="0.25">
      <c r="A4732" t="s">
        <v>12445</v>
      </c>
      <c r="B4732" s="6" t="s">
        <v>12446</v>
      </c>
      <c r="H4732" s="3" t="e">
        <f>IF(I4732="",200,VLOOKUP(I4732,#REF!,2,FALSE))</f>
        <v>#REF!</v>
      </c>
      <c r="I4732" t="s">
        <v>21</v>
      </c>
      <c r="J4732" s="3" t="s">
        <v>85</v>
      </c>
      <c r="K4732" s="3" t="s">
        <v>7</v>
      </c>
      <c r="L4732" t="s">
        <v>12412</v>
      </c>
      <c r="M4732" t="s">
        <v>2603</v>
      </c>
      <c r="N4732" s="6" t="s">
        <v>2604</v>
      </c>
      <c r="O4732" s="6" t="s">
        <v>2605</v>
      </c>
      <c r="P4732" s="6" t="s">
        <v>2606</v>
      </c>
      <c r="Q4732" s="6" t="s">
        <v>90</v>
      </c>
      <c r="R4732" s="6" t="s">
        <v>2607</v>
      </c>
      <c r="S4732" s="6"/>
    </row>
    <row r="4733" spans="1:19" ht="15" hidden="1" customHeight="1" x14ac:dyDescent="0.25">
      <c r="A4733" t="s">
        <v>12447</v>
      </c>
      <c r="B4733" s="6" t="s">
        <v>12448</v>
      </c>
      <c r="H4733" s="3" t="e">
        <f>IF(I4733="",200,VLOOKUP(I4733,#REF!,2,FALSE))</f>
        <v>#REF!</v>
      </c>
      <c r="I4733" t="s">
        <v>21</v>
      </c>
      <c r="J4733" s="3" t="s">
        <v>85</v>
      </c>
      <c r="K4733" s="3" t="s">
        <v>7</v>
      </c>
      <c r="L4733" t="s">
        <v>12412</v>
      </c>
      <c r="M4733" t="s">
        <v>2603</v>
      </c>
      <c r="N4733" s="6" t="s">
        <v>2548</v>
      </c>
      <c r="O4733" s="6" t="s">
        <v>2610</v>
      </c>
      <c r="P4733" s="6" t="s">
        <v>2611</v>
      </c>
      <c r="Q4733" s="6" t="s">
        <v>90</v>
      </c>
      <c r="R4733" s="6" t="s">
        <v>2612</v>
      </c>
      <c r="S4733" s="6"/>
    </row>
    <row r="4734" spans="1:19" ht="15" hidden="1" customHeight="1" x14ac:dyDescent="0.25">
      <c r="A4734" t="s">
        <v>12449</v>
      </c>
      <c r="B4734" s="6" t="s">
        <v>12450</v>
      </c>
      <c r="H4734" s="3" t="e">
        <f>IF(I4734="",200,VLOOKUP(I4734,#REF!,2,FALSE))</f>
        <v>#REF!</v>
      </c>
      <c r="I4734" t="s">
        <v>21</v>
      </c>
      <c r="J4734" s="3" t="s">
        <v>85</v>
      </c>
      <c r="K4734" s="3" t="s">
        <v>7</v>
      </c>
      <c r="L4734" t="s">
        <v>12412</v>
      </c>
      <c r="M4734" t="s">
        <v>90</v>
      </c>
      <c r="N4734" s="6" t="s">
        <v>2615</v>
      </c>
      <c r="O4734" s="6" t="s">
        <v>2616</v>
      </c>
      <c r="P4734" s="6" t="s">
        <v>2617</v>
      </c>
      <c r="Q4734" s="6" t="s">
        <v>90</v>
      </c>
      <c r="R4734" s="6" t="s">
        <v>2618</v>
      </c>
      <c r="S4734" s="6"/>
    </row>
    <row r="4735" spans="1:19" ht="15" hidden="1" customHeight="1" x14ac:dyDescent="0.25">
      <c r="A4735" t="s">
        <v>12451</v>
      </c>
      <c r="B4735" s="6" t="s">
        <v>12452</v>
      </c>
      <c r="H4735" s="3" t="e">
        <f>IF(I4735="",200,VLOOKUP(I4735,#REF!,2,FALSE))</f>
        <v>#REF!</v>
      </c>
      <c r="I4735" t="s">
        <v>21</v>
      </c>
      <c r="J4735" s="3" t="s">
        <v>85</v>
      </c>
      <c r="K4735" s="3" t="s">
        <v>7</v>
      </c>
      <c r="L4735" t="s">
        <v>12412</v>
      </c>
      <c r="M4735" t="s">
        <v>90</v>
      </c>
      <c r="N4735" s="6" t="s">
        <v>2621</v>
      </c>
      <c r="O4735" s="6" t="s">
        <v>2622</v>
      </c>
      <c r="P4735" s="6" t="s">
        <v>2623</v>
      </c>
      <c r="Q4735" s="6" t="s">
        <v>90</v>
      </c>
      <c r="R4735" s="6" t="s">
        <v>2624</v>
      </c>
      <c r="S4735" s="6"/>
    </row>
    <row r="4736" spans="1:19" ht="15" hidden="1" customHeight="1" x14ac:dyDescent="0.25">
      <c r="A4736" t="s">
        <v>12453</v>
      </c>
      <c r="B4736" s="6" t="s">
        <v>12454</v>
      </c>
      <c r="H4736" s="3" t="e">
        <f>IF(I4736="",200,VLOOKUP(I4736,#REF!,2,FALSE))</f>
        <v>#REF!</v>
      </c>
      <c r="I4736" t="s">
        <v>21</v>
      </c>
      <c r="J4736" s="3" t="s">
        <v>85</v>
      </c>
      <c r="K4736" s="3" t="s">
        <v>7</v>
      </c>
      <c r="L4736" t="s">
        <v>12412</v>
      </c>
      <c r="M4736" t="s">
        <v>90</v>
      </c>
      <c r="N4736" s="6" t="s">
        <v>2627</v>
      </c>
      <c r="O4736" s="6" t="s">
        <v>2628</v>
      </c>
      <c r="P4736" s="6" t="s">
        <v>2629</v>
      </c>
      <c r="Q4736" s="6" t="s">
        <v>90</v>
      </c>
      <c r="R4736" s="6" t="s">
        <v>2630</v>
      </c>
      <c r="S4736" s="6"/>
    </row>
    <row r="4737" spans="1:19" ht="15" hidden="1" customHeight="1" x14ac:dyDescent="0.25">
      <c r="A4737" t="s">
        <v>12455</v>
      </c>
      <c r="B4737" s="6" t="s">
        <v>12456</v>
      </c>
      <c r="H4737" s="3" t="e">
        <f>IF(I4737="",200,VLOOKUP(I4737,#REF!,2,FALSE))</f>
        <v>#REF!</v>
      </c>
      <c r="I4737" t="s">
        <v>21</v>
      </c>
      <c r="J4737" s="3" t="s">
        <v>85</v>
      </c>
      <c r="K4737" s="3" t="s">
        <v>7</v>
      </c>
      <c r="L4737" t="s">
        <v>12412</v>
      </c>
      <c r="M4737" t="s">
        <v>90</v>
      </c>
      <c r="N4737" s="6" t="s">
        <v>2633</v>
      </c>
      <c r="O4737" s="6" t="s">
        <v>2634</v>
      </c>
      <c r="P4737" s="6" t="s">
        <v>2635</v>
      </c>
      <c r="Q4737" s="6" t="s">
        <v>90</v>
      </c>
      <c r="R4737" s="6" t="s">
        <v>2636</v>
      </c>
      <c r="S4737" s="6"/>
    </row>
    <row r="4738" spans="1:19" ht="15" hidden="1" customHeight="1" x14ac:dyDescent="0.25">
      <c r="A4738" t="s">
        <v>12457</v>
      </c>
      <c r="B4738" s="6" t="s">
        <v>12458</v>
      </c>
      <c r="H4738" s="3" t="e">
        <f>IF(I4738="",200,VLOOKUP(I4738,#REF!,2,FALSE))</f>
        <v>#REF!</v>
      </c>
      <c r="I4738" t="s">
        <v>21</v>
      </c>
      <c r="J4738" s="3" t="s">
        <v>85</v>
      </c>
      <c r="K4738" s="3" t="s">
        <v>7</v>
      </c>
      <c r="L4738" t="s">
        <v>12412</v>
      </c>
      <c r="M4738" t="s">
        <v>90</v>
      </c>
      <c r="N4738" s="6" t="s">
        <v>2639</v>
      </c>
      <c r="O4738" s="6" t="s">
        <v>2634</v>
      </c>
      <c r="P4738" s="6" t="s">
        <v>2635</v>
      </c>
      <c r="Q4738" s="6" t="s">
        <v>90</v>
      </c>
      <c r="R4738" s="6" t="s">
        <v>2636</v>
      </c>
      <c r="S4738" s="6"/>
    </row>
    <row r="4739" spans="1:19" ht="15" hidden="1" customHeight="1" x14ac:dyDescent="0.25">
      <c r="A4739" t="s">
        <v>12459</v>
      </c>
      <c r="B4739" s="6" t="s">
        <v>12460</v>
      </c>
      <c r="H4739" s="3" t="e">
        <f>IF(I4739="",200,VLOOKUP(I4739,#REF!,2,FALSE))</f>
        <v>#REF!</v>
      </c>
      <c r="I4739" t="s">
        <v>21</v>
      </c>
      <c r="J4739" s="3" t="s">
        <v>85</v>
      </c>
      <c r="K4739" s="3" t="s">
        <v>7</v>
      </c>
      <c r="L4739" t="s">
        <v>12412</v>
      </c>
      <c r="M4739" t="s">
        <v>90</v>
      </c>
      <c r="N4739" s="6" t="s">
        <v>2642</v>
      </c>
      <c r="O4739" s="6" t="s">
        <v>2643</v>
      </c>
      <c r="P4739" s="6" t="s">
        <v>2644</v>
      </c>
      <c r="Q4739" s="6" t="s">
        <v>90</v>
      </c>
      <c r="R4739" s="6" t="s">
        <v>2645</v>
      </c>
      <c r="S4739" s="6"/>
    </row>
    <row r="4740" spans="1:19" ht="15" hidden="1" customHeight="1" x14ac:dyDescent="0.25">
      <c r="A4740" t="s">
        <v>12461</v>
      </c>
      <c r="B4740" s="6" t="s">
        <v>12462</v>
      </c>
      <c r="H4740" s="3" t="e">
        <f>IF(I4740="",200,VLOOKUP(I4740,#REF!,2,FALSE))</f>
        <v>#REF!</v>
      </c>
      <c r="I4740" t="s">
        <v>21</v>
      </c>
      <c r="J4740" s="3" t="s">
        <v>85</v>
      </c>
      <c r="K4740" s="3" t="s">
        <v>7</v>
      </c>
      <c r="L4740" t="s">
        <v>12412</v>
      </c>
      <c r="M4740" t="s">
        <v>2648</v>
      </c>
      <c r="N4740" s="6" t="s">
        <v>2649</v>
      </c>
      <c r="O4740" s="6" t="s">
        <v>2650</v>
      </c>
      <c r="P4740" s="6" t="s">
        <v>2651</v>
      </c>
      <c r="Q4740" s="6" t="s">
        <v>90</v>
      </c>
      <c r="R4740" s="6" t="s">
        <v>2652</v>
      </c>
      <c r="S4740" s="6"/>
    </row>
    <row r="4741" spans="1:19" ht="15" hidden="1" customHeight="1" x14ac:dyDescent="0.25">
      <c r="A4741" t="s">
        <v>12463</v>
      </c>
      <c r="B4741" s="6" t="s">
        <v>12464</v>
      </c>
      <c r="H4741" s="3" t="e">
        <f>IF(I4741="",200,VLOOKUP(I4741,#REF!,2,FALSE))</f>
        <v>#REF!</v>
      </c>
      <c r="I4741" t="s">
        <v>21</v>
      </c>
      <c r="J4741" s="3" t="s">
        <v>85</v>
      </c>
      <c r="K4741" s="3" t="s">
        <v>7</v>
      </c>
      <c r="L4741" t="s">
        <v>12412</v>
      </c>
      <c r="M4741" t="s">
        <v>2648</v>
      </c>
      <c r="N4741" s="6" t="s">
        <v>2655</v>
      </c>
      <c r="O4741" s="6" t="s">
        <v>2656</v>
      </c>
      <c r="P4741" s="6" t="s">
        <v>2657</v>
      </c>
      <c r="Q4741" s="6" t="s">
        <v>90</v>
      </c>
      <c r="R4741" s="6" t="s">
        <v>2658</v>
      </c>
      <c r="S4741" s="6"/>
    </row>
    <row r="4742" spans="1:19" ht="15" hidden="1" customHeight="1" x14ac:dyDescent="0.25">
      <c r="A4742" t="s">
        <v>12465</v>
      </c>
      <c r="B4742" s="6" t="s">
        <v>12466</v>
      </c>
      <c r="H4742" s="3" t="e">
        <f>IF(I4742="",200,VLOOKUP(I4742,#REF!,2,FALSE))</f>
        <v>#REF!</v>
      </c>
      <c r="I4742" t="s">
        <v>21</v>
      </c>
      <c r="J4742" s="3" t="s">
        <v>85</v>
      </c>
      <c r="K4742" s="3" t="s">
        <v>7</v>
      </c>
      <c r="L4742" t="s">
        <v>12412</v>
      </c>
      <c r="M4742" t="s">
        <v>2648</v>
      </c>
      <c r="N4742" s="6" t="s">
        <v>2621</v>
      </c>
      <c r="O4742" s="6" t="s">
        <v>2661</v>
      </c>
      <c r="P4742" s="6" t="s">
        <v>2662</v>
      </c>
      <c r="Q4742" s="6" t="s">
        <v>90</v>
      </c>
      <c r="R4742" s="6" t="s">
        <v>2663</v>
      </c>
      <c r="S4742" s="6"/>
    </row>
    <row r="4743" spans="1:19" ht="15" hidden="1" customHeight="1" x14ac:dyDescent="0.25">
      <c r="A4743" t="s">
        <v>12467</v>
      </c>
      <c r="B4743" s="6" t="s">
        <v>12468</v>
      </c>
      <c r="H4743" s="3" t="e">
        <f>IF(I4743="",200,VLOOKUP(I4743,#REF!,2,FALSE))</f>
        <v>#REF!</v>
      </c>
      <c r="I4743" t="s">
        <v>21</v>
      </c>
      <c r="J4743" s="3" t="s">
        <v>85</v>
      </c>
      <c r="K4743" s="3" t="s">
        <v>7</v>
      </c>
      <c r="L4743" t="s">
        <v>12412</v>
      </c>
      <c r="M4743" t="s">
        <v>2648</v>
      </c>
      <c r="N4743" s="6" t="s">
        <v>2666</v>
      </c>
      <c r="O4743" s="6" t="s">
        <v>2667</v>
      </c>
      <c r="P4743" s="6" t="s">
        <v>2668</v>
      </c>
      <c r="Q4743" s="6" t="s">
        <v>90</v>
      </c>
      <c r="R4743" s="6" t="s">
        <v>2669</v>
      </c>
      <c r="S4743" s="6"/>
    </row>
    <row r="4744" spans="1:19" ht="15" hidden="1" customHeight="1" x14ac:dyDescent="0.25">
      <c r="A4744" t="s">
        <v>12469</v>
      </c>
      <c r="B4744" s="6" t="s">
        <v>12470</v>
      </c>
      <c r="H4744" s="3" t="e">
        <f>IF(I4744="",200,VLOOKUP(I4744,#REF!,2,FALSE))</f>
        <v>#REF!</v>
      </c>
      <c r="I4744" t="s">
        <v>21</v>
      </c>
      <c r="J4744" s="3" t="s">
        <v>85</v>
      </c>
      <c r="K4744" s="3" t="s">
        <v>7</v>
      </c>
      <c r="L4744" t="s">
        <v>12412</v>
      </c>
      <c r="M4744" t="s">
        <v>2648</v>
      </c>
      <c r="N4744" s="6" t="s">
        <v>2672</v>
      </c>
      <c r="O4744" s="6" t="s">
        <v>2673</v>
      </c>
      <c r="P4744" s="6" t="s">
        <v>2674</v>
      </c>
      <c r="Q4744" s="6" t="s">
        <v>90</v>
      </c>
      <c r="R4744" s="6" t="s">
        <v>2675</v>
      </c>
      <c r="S4744" s="6"/>
    </row>
    <row r="4745" spans="1:19" ht="15" hidden="1" customHeight="1" x14ac:dyDescent="0.25">
      <c r="A4745" t="s">
        <v>12471</v>
      </c>
      <c r="B4745" s="6" t="s">
        <v>12472</v>
      </c>
      <c r="H4745" s="3" t="e">
        <f>IF(I4745="",200,VLOOKUP(I4745,#REF!,2,FALSE))</f>
        <v>#REF!</v>
      </c>
      <c r="I4745" t="s">
        <v>21</v>
      </c>
      <c r="J4745" s="3" t="s">
        <v>85</v>
      </c>
      <c r="K4745" s="3" t="s">
        <v>7</v>
      </c>
      <c r="L4745" t="s">
        <v>12412</v>
      </c>
      <c r="M4745" t="s">
        <v>2648</v>
      </c>
      <c r="N4745" s="6" t="s">
        <v>2678</v>
      </c>
      <c r="O4745" s="6" t="s">
        <v>2679</v>
      </c>
      <c r="P4745" s="6" t="s">
        <v>2680</v>
      </c>
      <c r="Q4745" s="6" t="s">
        <v>90</v>
      </c>
      <c r="R4745" s="6" t="s">
        <v>2681</v>
      </c>
      <c r="S4745" s="6"/>
    </row>
    <row r="4746" spans="1:19" ht="15" hidden="1" customHeight="1" x14ac:dyDescent="0.25">
      <c r="A4746" t="s">
        <v>12473</v>
      </c>
      <c r="B4746" s="6" t="s">
        <v>12474</v>
      </c>
      <c r="H4746" s="3" t="e">
        <f>IF(I4746="",200,VLOOKUP(I4746,#REF!,2,FALSE))</f>
        <v>#REF!</v>
      </c>
      <c r="I4746" t="s">
        <v>21</v>
      </c>
      <c r="J4746" s="3" t="s">
        <v>85</v>
      </c>
      <c r="K4746" s="3" t="s">
        <v>7</v>
      </c>
      <c r="L4746" t="s">
        <v>12412</v>
      </c>
      <c r="M4746" t="s">
        <v>2684</v>
      </c>
      <c r="N4746" s="6" t="s">
        <v>2685</v>
      </c>
      <c r="O4746" s="6" t="s">
        <v>2686</v>
      </c>
      <c r="P4746" s="6" t="s">
        <v>2687</v>
      </c>
      <c r="Q4746" s="6" t="s">
        <v>90</v>
      </c>
      <c r="R4746" s="6" t="s">
        <v>2688</v>
      </c>
      <c r="S4746" s="6"/>
    </row>
    <row r="4747" spans="1:19" ht="15" hidden="1" customHeight="1" x14ac:dyDescent="0.25">
      <c r="A4747" t="s">
        <v>12475</v>
      </c>
      <c r="B4747" s="6" t="s">
        <v>12476</v>
      </c>
      <c r="H4747" s="3" t="e">
        <f>IF(I4747="",200,VLOOKUP(I4747,#REF!,2,FALSE))</f>
        <v>#REF!</v>
      </c>
      <c r="I4747" t="s">
        <v>21</v>
      </c>
      <c r="J4747" s="3" t="s">
        <v>85</v>
      </c>
      <c r="K4747" s="3" t="s">
        <v>7</v>
      </c>
      <c r="L4747" t="s">
        <v>12412</v>
      </c>
      <c r="M4747" t="s">
        <v>2684</v>
      </c>
      <c r="N4747" s="6" t="s">
        <v>2691</v>
      </c>
      <c r="O4747" s="6" t="s">
        <v>2686</v>
      </c>
      <c r="P4747" s="6" t="s">
        <v>2692</v>
      </c>
      <c r="Q4747" s="6" t="s">
        <v>90</v>
      </c>
      <c r="R4747" s="6" t="s">
        <v>90</v>
      </c>
      <c r="S4747" s="6"/>
    </row>
    <row r="4748" spans="1:19" ht="15" hidden="1" customHeight="1" x14ac:dyDescent="0.25">
      <c r="A4748" t="s">
        <v>12477</v>
      </c>
      <c r="B4748" s="6" t="s">
        <v>12478</v>
      </c>
      <c r="H4748" s="3" t="e">
        <f>IF(I4748="",200,VLOOKUP(I4748,#REF!,2,FALSE))</f>
        <v>#REF!</v>
      </c>
      <c r="I4748" t="s">
        <v>21</v>
      </c>
      <c r="J4748" s="3" t="s">
        <v>85</v>
      </c>
      <c r="K4748" s="3" t="s">
        <v>7</v>
      </c>
      <c r="L4748" t="s">
        <v>12412</v>
      </c>
      <c r="M4748" t="s">
        <v>2684</v>
      </c>
      <c r="N4748" s="6" t="s">
        <v>2695</v>
      </c>
      <c r="O4748" s="6" t="s">
        <v>2696</v>
      </c>
      <c r="P4748" s="6" t="s">
        <v>2697</v>
      </c>
      <c r="Q4748" s="6" t="s">
        <v>90</v>
      </c>
      <c r="R4748" s="6" t="s">
        <v>2698</v>
      </c>
      <c r="S4748" s="6"/>
    </row>
    <row r="4749" spans="1:19" ht="15" hidden="1" customHeight="1" x14ac:dyDescent="0.25">
      <c r="A4749" t="s">
        <v>12479</v>
      </c>
      <c r="B4749" s="6" t="s">
        <v>12480</v>
      </c>
      <c r="H4749" s="3" t="e">
        <f>IF(I4749="",200,VLOOKUP(I4749,#REF!,2,FALSE))</f>
        <v>#REF!</v>
      </c>
      <c r="I4749" t="s">
        <v>21</v>
      </c>
      <c r="J4749" s="3" t="s">
        <v>85</v>
      </c>
      <c r="K4749" s="3" t="s">
        <v>7</v>
      </c>
      <c r="L4749" t="s">
        <v>12412</v>
      </c>
      <c r="M4749" t="s">
        <v>2701</v>
      </c>
      <c r="N4749" s="6" t="s">
        <v>2695</v>
      </c>
      <c r="O4749" s="6" t="s">
        <v>2702</v>
      </c>
      <c r="P4749" s="6" t="s">
        <v>2703</v>
      </c>
      <c r="Q4749" s="6" t="s">
        <v>90</v>
      </c>
      <c r="R4749" s="6" t="s">
        <v>2704</v>
      </c>
      <c r="S4749" s="6"/>
    </row>
    <row r="4750" spans="1:19" ht="15" hidden="1" customHeight="1" x14ac:dyDescent="0.25">
      <c r="A4750" t="s">
        <v>12481</v>
      </c>
      <c r="B4750" s="6" t="s">
        <v>12482</v>
      </c>
      <c r="H4750" s="3" t="e">
        <f>IF(I4750="",200,VLOOKUP(I4750,#REF!,2,FALSE))</f>
        <v>#REF!</v>
      </c>
      <c r="I4750" t="s">
        <v>21</v>
      </c>
      <c r="J4750" s="3" t="s">
        <v>85</v>
      </c>
      <c r="K4750" s="3" t="s">
        <v>7</v>
      </c>
      <c r="L4750" t="s">
        <v>12412</v>
      </c>
      <c r="M4750" t="s">
        <v>2701</v>
      </c>
      <c r="N4750" s="6" t="s">
        <v>2695</v>
      </c>
      <c r="O4750" s="6" t="s">
        <v>2707</v>
      </c>
      <c r="P4750" s="6" t="s">
        <v>2708</v>
      </c>
      <c r="Q4750" s="6" t="s">
        <v>90</v>
      </c>
      <c r="R4750" s="6" t="s">
        <v>2709</v>
      </c>
      <c r="S4750" s="6"/>
    </row>
    <row r="4751" spans="1:19" ht="15" hidden="1" customHeight="1" x14ac:dyDescent="0.25">
      <c r="A4751" t="s">
        <v>12483</v>
      </c>
      <c r="B4751" s="6" t="s">
        <v>12484</v>
      </c>
      <c r="H4751" s="3" t="e">
        <f>IF(I4751="",200,VLOOKUP(I4751,#REF!,2,FALSE))</f>
        <v>#REF!</v>
      </c>
      <c r="I4751" t="s">
        <v>21</v>
      </c>
      <c r="J4751" s="3" t="s">
        <v>85</v>
      </c>
      <c r="K4751" s="3" t="s">
        <v>7</v>
      </c>
      <c r="L4751" t="s">
        <v>12412</v>
      </c>
      <c r="M4751" t="s">
        <v>2701</v>
      </c>
      <c r="N4751" s="6" t="s">
        <v>2695</v>
      </c>
      <c r="O4751" s="6" t="s">
        <v>2712</v>
      </c>
      <c r="P4751" s="6" t="s">
        <v>2713</v>
      </c>
      <c r="Q4751" s="6" t="s">
        <v>90</v>
      </c>
      <c r="R4751" s="6" t="s">
        <v>2714</v>
      </c>
      <c r="S4751" s="6"/>
    </row>
    <row r="4752" spans="1:19" ht="15" hidden="1" customHeight="1" x14ac:dyDescent="0.25">
      <c r="A4752" t="s">
        <v>12485</v>
      </c>
      <c r="B4752" s="6" t="s">
        <v>12486</v>
      </c>
      <c r="G4752" s="9"/>
      <c r="H4752" s="3" t="e">
        <f>IF(I4752="",200,VLOOKUP(I4752,#REF!,2,FALSE))</f>
        <v>#REF!</v>
      </c>
      <c r="I4752" t="s">
        <v>21</v>
      </c>
      <c r="J4752" s="3" t="s">
        <v>11</v>
      </c>
      <c r="K4752" s="3" t="s">
        <v>7</v>
      </c>
      <c r="L4752" t="s">
        <v>12487</v>
      </c>
      <c r="M4752" t="s">
        <v>90</v>
      </c>
      <c r="N4752" s="6" t="s">
        <v>2525</v>
      </c>
      <c r="O4752" s="6" t="s">
        <v>2526</v>
      </c>
      <c r="P4752" s="6" t="s">
        <v>2527</v>
      </c>
      <c r="Q4752" s="6" t="s">
        <v>90</v>
      </c>
      <c r="R4752" s="6" t="s">
        <v>2528</v>
      </c>
      <c r="S4752" s="6"/>
    </row>
    <row r="4753" spans="1:19" ht="15" hidden="1" customHeight="1" x14ac:dyDescent="0.25">
      <c r="A4753" t="s">
        <v>12488</v>
      </c>
      <c r="B4753" s="6" t="s">
        <v>12489</v>
      </c>
      <c r="G4753" s="9"/>
      <c r="H4753" s="3" t="e">
        <f>IF(I4753="",200,VLOOKUP(I4753,#REF!,2,FALSE))</f>
        <v>#REF!</v>
      </c>
      <c r="I4753" t="s">
        <v>21</v>
      </c>
      <c r="J4753" s="3" t="s">
        <v>11</v>
      </c>
      <c r="K4753" s="3" t="s">
        <v>7</v>
      </c>
      <c r="L4753" t="s">
        <v>12487</v>
      </c>
      <c r="M4753" t="s">
        <v>90</v>
      </c>
      <c r="N4753" s="6" t="s">
        <v>2531</v>
      </c>
      <c r="O4753" s="6" t="s">
        <v>2532</v>
      </c>
      <c r="P4753" s="6" t="s">
        <v>2533</v>
      </c>
      <c r="Q4753" s="6" t="s">
        <v>90</v>
      </c>
      <c r="R4753" s="6" t="s">
        <v>2534</v>
      </c>
      <c r="S4753" s="6"/>
    </row>
    <row r="4754" spans="1:19" ht="15" hidden="1" customHeight="1" x14ac:dyDescent="0.25">
      <c r="A4754" t="s">
        <v>12490</v>
      </c>
      <c r="B4754" s="6" t="s">
        <v>12491</v>
      </c>
      <c r="G4754" s="9"/>
      <c r="H4754" s="3" t="e">
        <f>IF(I4754="",200,VLOOKUP(I4754,#REF!,2,FALSE))</f>
        <v>#REF!</v>
      </c>
      <c r="I4754" t="s">
        <v>21</v>
      </c>
      <c r="J4754" s="3" t="s">
        <v>11</v>
      </c>
      <c r="K4754" s="3" t="s">
        <v>7</v>
      </c>
      <c r="L4754" t="s">
        <v>12487</v>
      </c>
      <c r="M4754" t="s">
        <v>2722</v>
      </c>
      <c r="N4754" s="6" t="s">
        <v>2525</v>
      </c>
      <c r="O4754" s="6" t="s">
        <v>2538</v>
      </c>
      <c r="P4754" s="6" t="s">
        <v>2539</v>
      </c>
      <c r="Q4754" s="6" t="s">
        <v>90</v>
      </c>
      <c r="R4754" s="6" t="s">
        <v>2540</v>
      </c>
      <c r="S4754" s="6"/>
    </row>
    <row r="4755" spans="1:19" ht="15" hidden="1" customHeight="1" x14ac:dyDescent="0.25">
      <c r="A4755" t="s">
        <v>12492</v>
      </c>
      <c r="B4755" s="6" t="s">
        <v>12493</v>
      </c>
      <c r="G4755" s="9"/>
      <c r="H4755" s="3" t="e">
        <f>IF(I4755="",200,VLOOKUP(I4755,#REF!,2,FALSE))</f>
        <v>#REF!</v>
      </c>
      <c r="I4755" t="s">
        <v>21</v>
      </c>
      <c r="J4755" s="3" t="s">
        <v>11</v>
      </c>
      <c r="K4755" s="3" t="s">
        <v>7</v>
      </c>
      <c r="L4755" t="s">
        <v>12487</v>
      </c>
      <c r="M4755" t="s">
        <v>2722</v>
      </c>
      <c r="N4755" s="6" t="s">
        <v>2531</v>
      </c>
      <c r="O4755" s="6" t="s">
        <v>2543</v>
      </c>
      <c r="P4755" s="6" t="s">
        <v>2544</v>
      </c>
      <c r="Q4755" s="6" t="s">
        <v>90</v>
      </c>
      <c r="R4755" s="6" t="s">
        <v>2545</v>
      </c>
      <c r="S4755" s="6"/>
    </row>
    <row r="4756" spans="1:19" ht="15" hidden="1" customHeight="1" x14ac:dyDescent="0.25">
      <c r="A4756" t="s">
        <v>12494</v>
      </c>
      <c r="B4756" s="6" t="s">
        <v>12495</v>
      </c>
      <c r="G4756" s="9"/>
      <c r="H4756" s="3" t="e">
        <f>IF(I4756="",200,VLOOKUP(I4756,#REF!,2,FALSE))</f>
        <v>#REF!</v>
      </c>
      <c r="I4756" t="s">
        <v>21</v>
      </c>
      <c r="J4756" s="3" t="s">
        <v>11</v>
      </c>
      <c r="K4756" s="3" t="s">
        <v>7</v>
      </c>
      <c r="L4756" t="s">
        <v>12487</v>
      </c>
      <c r="M4756" t="s">
        <v>2722</v>
      </c>
      <c r="N4756" s="6" t="s">
        <v>2548</v>
      </c>
      <c r="O4756" s="6" t="s">
        <v>2549</v>
      </c>
      <c r="P4756" s="6" t="s">
        <v>2550</v>
      </c>
      <c r="Q4756" s="6" t="s">
        <v>90</v>
      </c>
      <c r="R4756" s="6" t="s">
        <v>2551</v>
      </c>
      <c r="S4756" s="6"/>
    </row>
    <row r="4757" spans="1:19" ht="15" hidden="1" customHeight="1" x14ac:dyDescent="0.25">
      <c r="A4757" t="s">
        <v>12496</v>
      </c>
      <c r="B4757" s="6" t="s">
        <v>12497</v>
      </c>
      <c r="G4757" s="9"/>
      <c r="H4757" s="3" t="e">
        <f>IF(I4757="",200,VLOOKUP(I4757,#REF!,2,FALSE))</f>
        <v>#REF!</v>
      </c>
      <c r="I4757" t="s">
        <v>21</v>
      </c>
      <c r="J4757" s="3" t="s">
        <v>11</v>
      </c>
      <c r="K4757" s="3" t="s">
        <v>7</v>
      </c>
      <c r="L4757" t="s">
        <v>12487</v>
      </c>
      <c r="M4757" t="s">
        <v>90</v>
      </c>
      <c r="N4757" s="6" t="s">
        <v>2554</v>
      </c>
      <c r="O4757" s="6" t="s">
        <v>2555</v>
      </c>
      <c r="P4757" s="6" t="s">
        <v>2556</v>
      </c>
      <c r="Q4757" s="6" t="s">
        <v>90</v>
      </c>
      <c r="R4757" s="6" t="s">
        <v>2557</v>
      </c>
      <c r="S4757" s="6"/>
    </row>
    <row r="4758" spans="1:19" ht="15" hidden="1" customHeight="1" x14ac:dyDescent="0.25">
      <c r="A4758" t="s">
        <v>12498</v>
      </c>
      <c r="B4758" s="6" t="s">
        <v>12499</v>
      </c>
      <c r="G4758" s="9"/>
      <c r="H4758" s="3" t="e">
        <f>IF(I4758="",200,VLOOKUP(I4758,#REF!,2,FALSE))</f>
        <v>#REF!</v>
      </c>
      <c r="I4758" t="s">
        <v>21</v>
      </c>
      <c r="J4758" s="3" t="s">
        <v>11</v>
      </c>
      <c r="K4758" s="3" t="s">
        <v>7</v>
      </c>
      <c r="L4758" t="s">
        <v>12487</v>
      </c>
      <c r="M4758" t="s">
        <v>90</v>
      </c>
      <c r="N4758" s="6" t="s">
        <v>2560</v>
      </c>
      <c r="O4758" s="6" t="s">
        <v>2561</v>
      </c>
      <c r="P4758" s="6" t="s">
        <v>2562</v>
      </c>
      <c r="Q4758" s="6" t="s">
        <v>90</v>
      </c>
      <c r="R4758" s="6" t="s">
        <v>2563</v>
      </c>
      <c r="S4758" s="6"/>
    </row>
    <row r="4759" spans="1:19" ht="15" hidden="1" customHeight="1" x14ac:dyDescent="0.25">
      <c r="A4759" t="s">
        <v>12500</v>
      </c>
      <c r="B4759" s="6" t="s">
        <v>12501</v>
      </c>
      <c r="G4759" s="9"/>
      <c r="H4759" s="3" t="e">
        <f>IF(I4759="",200,VLOOKUP(I4759,#REF!,2,FALSE))</f>
        <v>#REF!</v>
      </c>
      <c r="I4759" t="s">
        <v>21</v>
      </c>
      <c r="J4759" s="3" t="s">
        <v>11</v>
      </c>
      <c r="K4759" s="3" t="s">
        <v>7</v>
      </c>
      <c r="L4759" t="s">
        <v>12487</v>
      </c>
      <c r="M4759" t="s">
        <v>90</v>
      </c>
      <c r="N4759" s="6" t="s">
        <v>2554</v>
      </c>
      <c r="O4759" s="6" t="s">
        <v>2566</v>
      </c>
      <c r="P4759" s="6" t="s">
        <v>2567</v>
      </c>
      <c r="Q4759" s="6" t="s">
        <v>90</v>
      </c>
      <c r="R4759" s="6" t="s">
        <v>2568</v>
      </c>
      <c r="S4759" s="6"/>
    </row>
    <row r="4760" spans="1:19" ht="15" hidden="1" customHeight="1" x14ac:dyDescent="0.25">
      <c r="A4760" t="s">
        <v>12502</v>
      </c>
      <c r="B4760" s="6" t="s">
        <v>12503</v>
      </c>
      <c r="G4760" s="9"/>
      <c r="H4760" s="3" t="e">
        <f>IF(I4760="",200,VLOOKUP(I4760,#REF!,2,FALSE))</f>
        <v>#REF!</v>
      </c>
      <c r="I4760" t="s">
        <v>21</v>
      </c>
      <c r="J4760" s="3" t="s">
        <v>11</v>
      </c>
      <c r="K4760" s="3" t="s">
        <v>7</v>
      </c>
      <c r="L4760" t="s">
        <v>12487</v>
      </c>
      <c r="M4760" t="s">
        <v>90</v>
      </c>
      <c r="N4760" s="6" t="s">
        <v>2548</v>
      </c>
      <c r="O4760" s="6" t="s">
        <v>2575</v>
      </c>
      <c r="P4760" s="6" t="s">
        <v>2576</v>
      </c>
      <c r="Q4760" s="6" t="s">
        <v>90</v>
      </c>
      <c r="R4760" s="6" t="s">
        <v>2551</v>
      </c>
      <c r="S4760" s="6"/>
    </row>
    <row r="4761" spans="1:19" ht="15" hidden="1" customHeight="1" x14ac:dyDescent="0.25">
      <c r="A4761" t="s">
        <v>12504</v>
      </c>
      <c r="B4761" s="6" t="s">
        <v>12505</v>
      </c>
      <c r="G4761" s="9"/>
      <c r="H4761" s="3" t="e">
        <f>IF(I4761="",200,VLOOKUP(I4761,#REF!,2,FALSE))</f>
        <v>#REF!</v>
      </c>
      <c r="I4761" t="s">
        <v>21</v>
      </c>
      <c r="J4761" s="3" t="s">
        <v>11</v>
      </c>
      <c r="K4761" s="3" t="s">
        <v>7</v>
      </c>
      <c r="L4761" t="s">
        <v>12487</v>
      </c>
      <c r="M4761" t="s">
        <v>90</v>
      </c>
      <c r="N4761" s="6" t="s">
        <v>2560</v>
      </c>
      <c r="O4761" s="6" t="s">
        <v>2580</v>
      </c>
      <c r="P4761" s="6" t="s">
        <v>2581</v>
      </c>
      <c r="Q4761" s="6" t="s">
        <v>90</v>
      </c>
      <c r="R4761" s="6" t="s">
        <v>2582</v>
      </c>
      <c r="S4761" s="6"/>
    </row>
    <row r="4762" spans="1:19" ht="15" hidden="1" customHeight="1" x14ac:dyDescent="0.25">
      <c r="A4762" t="s">
        <v>12506</v>
      </c>
      <c r="B4762" s="6" t="s">
        <v>12507</v>
      </c>
      <c r="G4762" s="9"/>
      <c r="H4762" s="3" t="e">
        <f>IF(I4762="",200,VLOOKUP(I4762,#REF!,2,FALSE))</f>
        <v>#REF!</v>
      </c>
      <c r="I4762" t="s">
        <v>21</v>
      </c>
      <c r="J4762" s="3" t="s">
        <v>11</v>
      </c>
      <c r="K4762" s="3" t="s">
        <v>7</v>
      </c>
      <c r="L4762" t="s">
        <v>12487</v>
      </c>
      <c r="M4762" t="s">
        <v>2737</v>
      </c>
      <c r="N4762" s="6" t="s">
        <v>2531</v>
      </c>
      <c r="O4762" s="6" t="s">
        <v>2571</v>
      </c>
      <c r="P4762" s="6" t="s">
        <v>2562</v>
      </c>
      <c r="Q4762" s="6" t="s">
        <v>90</v>
      </c>
      <c r="R4762" s="6" t="s">
        <v>2572</v>
      </c>
      <c r="S4762" s="6"/>
    </row>
    <row r="4763" spans="1:19" ht="15" hidden="1" customHeight="1" x14ac:dyDescent="0.25">
      <c r="A4763" t="s">
        <v>12508</v>
      </c>
      <c r="B4763" s="6" t="s">
        <v>12509</v>
      </c>
      <c r="G4763" s="9"/>
      <c r="H4763" s="3" t="e">
        <f>IF(I4763="",200,VLOOKUP(I4763,#REF!,2,FALSE))</f>
        <v>#REF!</v>
      </c>
      <c r="I4763" t="s">
        <v>21</v>
      </c>
      <c r="J4763" s="3" t="s">
        <v>11</v>
      </c>
      <c r="K4763" s="3" t="s">
        <v>7</v>
      </c>
      <c r="L4763" t="s">
        <v>12487</v>
      </c>
      <c r="M4763" t="s">
        <v>90</v>
      </c>
      <c r="N4763" s="6" t="s">
        <v>2585</v>
      </c>
      <c r="O4763" s="6" t="s">
        <v>2586</v>
      </c>
      <c r="P4763" s="6" t="s">
        <v>2587</v>
      </c>
      <c r="Q4763" s="6" t="s">
        <v>90</v>
      </c>
      <c r="R4763" s="6" t="s">
        <v>2588</v>
      </c>
      <c r="S4763" s="6"/>
    </row>
    <row r="4764" spans="1:19" ht="15" hidden="1" customHeight="1" x14ac:dyDescent="0.25">
      <c r="A4764" t="s">
        <v>12510</v>
      </c>
      <c r="B4764" s="6" t="s">
        <v>12511</v>
      </c>
      <c r="G4764" s="9"/>
      <c r="H4764" s="3" t="e">
        <f>IF(I4764="",200,VLOOKUP(I4764,#REF!,2,FALSE))</f>
        <v>#REF!</v>
      </c>
      <c r="I4764" t="s">
        <v>21</v>
      </c>
      <c r="J4764" s="3" t="s">
        <v>11</v>
      </c>
      <c r="K4764" s="3" t="s">
        <v>7</v>
      </c>
      <c r="L4764" t="s">
        <v>12487</v>
      </c>
      <c r="M4764" t="s">
        <v>90</v>
      </c>
      <c r="N4764" s="6" t="s">
        <v>2591</v>
      </c>
      <c r="O4764" s="6" t="s">
        <v>2592</v>
      </c>
      <c r="P4764" s="6" t="s">
        <v>2593</v>
      </c>
      <c r="Q4764" s="6" t="s">
        <v>90</v>
      </c>
      <c r="R4764" s="6" t="s">
        <v>2594</v>
      </c>
      <c r="S4764" s="6"/>
    </row>
    <row r="4765" spans="1:19" ht="15" hidden="1" customHeight="1" x14ac:dyDescent="0.25">
      <c r="A4765" t="s">
        <v>12512</v>
      </c>
      <c r="B4765" s="6" t="s">
        <v>12513</v>
      </c>
      <c r="G4765" s="9"/>
      <c r="H4765" s="3" t="e">
        <f>IF(I4765="",200,VLOOKUP(I4765,#REF!,2,FALSE))</f>
        <v>#REF!</v>
      </c>
      <c r="I4765" t="s">
        <v>21</v>
      </c>
      <c r="J4765" s="3" t="s">
        <v>11</v>
      </c>
      <c r="K4765" s="3" t="s">
        <v>7</v>
      </c>
      <c r="L4765" t="s">
        <v>12487</v>
      </c>
      <c r="M4765" t="s">
        <v>90</v>
      </c>
      <c r="N4765" s="6" t="s">
        <v>2597</v>
      </c>
      <c r="O4765" s="6" t="s">
        <v>2598</v>
      </c>
      <c r="P4765" s="6" t="s">
        <v>2599</v>
      </c>
      <c r="Q4765" s="6" t="s">
        <v>90</v>
      </c>
      <c r="R4765" s="6" t="s">
        <v>2600</v>
      </c>
      <c r="S4765" s="6"/>
    </row>
    <row r="4766" spans="1:19" ht="15" hidden="1" customHeight="1" x14ac:dyDescent="0.25">
      <c r="A4766" t="s">
        <v>12514</v>
      </c>
      <c r="B4766" s="6" t="s">
        <v>12515</v>
      </c>
      <c r="G4766" s="9"/>
      <c r="H4766" s="3" t="e">
        <f>IF(I4766="",200,VLOOKUP(I4766,#REF!,2,FALSE))</f>
        <v>#REF!</v>
      </c>
      <c r="I4766" t="s">
        <v>21</v>
      </c>
      <c r="J4766" s="3" t="s">
        <v>11</v>
      </c>
      <c r="K4766" s="3" t="s">
        <v>7</v>
      </c>
      <c r="L4766" t="s">
        <v>12487</v>
      </c>
      <c r="M4766" t="s">
        <v>90</v>
      </c>
      <c r="N4766" s="6" t="s">
        <v>2604</v>
      </c>
      <c r="O4766" s="6" t="s">
        <v>2605</v>
      </c>
      <c r="P4766" s="6" t="s">
        <v>2606</v>
      </c>
      <c r="Q4766" s="6" t="s">
        <v>90</v>
      </c>
      <c r="R4766" s="6" t="s">
        <v>2607</v>
      </c>
      <c r="S4766" s="6"/>
    </row>
    <row r="4767" spans="1:19" ht="15" hidden="1" customHeight="1" x14ac:dyDescent="0.25">
      <c r="A4767" t="s">
        <v>12516</v>
      </c>
      <c r="B4767" s="6" t="s">
        <v>12517</v>
      </c>
      <c r="G4767" s="9"/>
      <c r="H4767" s="3" t="e">
        <f>IF(I4767="",200,VLOOKUP(I4767,#REF!,2,FALSE))</f>
        <v>#REF!</v>
      </c>
      <c r="I4767" t="s">
        <v>21</v>
      </c>
      <c r="J4767" s="3" t="s">
        <v>11</v>
      </c>
      <c r="K4767" s="3" t="s">
        <v>7</v>
      </c>
      <c r="L4767" t="s">
        <v>12487</v>
      </c>
      <c r="M4767" t="s">
        <v>2748</v>
      </c>
      <c r="N4767" s="6" t="s">
        <v>2548</v>
      </c>
      <c r="O4767" s="6" t="s">
        <v>2610</v>
      </c>
      <c r="P4767" s="6" t="s">
        <v>2611</v>
      </c>
      <c r="Q4767" s="6" t="s">
        <v>90</v>
      </c>
      <c r="R4767" s="6" t="s">
        <v>2612</v>
      </c>
      <c r="S4767" s="6"/>
    </row>
    <row r="4768" spans="1:19" ht="15" hidden="1" customHeight="1" x14ac:dyDescent="0.25">
      <c r="A4768" t="s">
        <v>12518</v>
      </c>
      <c r="B4768" s="6" t="s">
        <v>12519</v>
      </c>
      <c r="G4768" s="9"/>
      <c r="H4768" s="3" t="e">
        <f>IF(I4768="",200,VLOOKUP(I4768,#REF!,2,FALSE))</f>
        <v>#REF!</v>
      </c>
      <c r="I4768" t="s">
        <v>21</v>
      </c>
      <c r="J4768" s="3" t="s">
        <v>11</v>
      </c>
      <c r="K4768" s="3" t="s">
        <v>7</v>
      </c>
      <c r="L4768" t="s">
        <v>12487</v>
      </c>
      <c r="M4768" t="s">
        <v>2748</v>
      </c>
      <c r="N4768" s="6" t="s">
        <v>12436</v>
      </c>
      <c r="O4768" s="6" t="s">
        <v>12437</v>
      </c>
      <c r="P4768" s="6" t="s">
        <v>12438</v>
      </c>
      <c r="Q4768" s="6" t="s">
        <v>90</v>
      </c>
      <c r="R4768" s="6" t="s">
        <v>12078</v>
      </c>
      <c r="S4768" s="6"/>
    </row>
    <row r="4769" spans="1:19" ht="15" hidden="1" customHeight="1" x14ac:dyDescent="0.25">
      <c r="A4769" t="s">
        <v>12520</v>
      </c>
      <c r="B4769" s="6" t="s">
        <v>12521</v>
      </c>
      <c r="G4769" s="9"/>
      <c r="H4769" s="3" t="e">
        <f>IF(I4769="",200,VLOOKUP(I4769,#REF!,2,FALSE))</f>
        <v>#REF!</v>
      </c>
      <c r="I4769" t="s">
        <v>21</v>
      </c>
      <c r="J4769" s="3" t="s">
        <v>11</v>
      </c>
      <c r="K4769" s="3" t="s">
        <v>7</v>
      </c>
      <c r="L4769" t="s">
        <v>12487</v>
      </c>
      <c r="M4769" t="s">
        <v>90</v>
      </c>
      <c r="N4769" s="6" t="s">
        <v>2615</v>
      </c>
      <c r="O4769" s="6" t="s">
        <v>2616</v>
      </c>
      <c r="P4769" s="6" t="s">
        <v>2617</v>
      </c>
      <c r="Q4769" s="6" t="s">
        <v>90</v>
      </c>
      <c r="R4769" s="6" t="s">
        <v>2618</v>
      </c>
      <c r="S4769" s="6"/>
    </row>
    <row r="4770" spans="1:19" ht="15" hidden="1" customHeight="1" x14ac:dyDescent="0.25">
      <c r="A4770" t="s">
        <v>12522</v>
      </c>
      <c r="B4770" s="6" t="s">
        <v>12523</v>
      </c>
      <c r="G4770" s="9"/>
      <c r="H4770" s="3" t="e">
        <f>IF(I4770="",200,VLOOKUP(I4770,#REF!,2,FALSE))</f>
        <v>#REF!</v>
      </c>
      <c r="I4770" t="s">
        <v>21</v>
      </c>
      <c r="J4770" s="3" t="s">
        <v>11</v>
      </c>
      <c r="K4770" s="3" t="s">
        <v>7</v>
      </c>
      <c r="L4770" t="s">
        <v>12487</v>
      </c>
      <c r="M4770" t="s">
        <v>90</v>
      </c>
      <c r="N4770" s="6" t="s">
        <v>2621</v>
      </c>
      <c r="O4770" s="6" t="s">
        <v>2622</v>
      </c>
      <c r="P4770" s="6" t="s">
        <v>2623</v>
      </c>
      <c r="Q4770" s="6" t="s">
        <v>90</v>
      </c>
      <c r="R4770" s="6" t="s">
        <v>2624</v>
      </c>
      <c r="S4770" s="6"/>
    </row>
    <row r="4771" spans="1:19" ht="15" hidden="1" customHeight="1" x14ac:dyDescent="0.25">
      <c r="A4771" t="s">
        <v>12524</v>
      </c>
      <c r="B4771" s="6" t="s">
        <v>12525</v>
      </c>
      <c r="G4771" s="9"/>
      <c r="H4771" s="3" t="e">
        <f>IF(I4771="",200,VLOOKUP(I4771,#REF!,2,FALSE))</f>
        <v>#REF!</v>
      </c>
      <c r="I4771" t="s">
        <v>21</v>
      </c>
      <c r="J4771" s="3" t="s">
        <v>11</v>
      </c>
      <c r="K4771" s="3" t="s">
        <v>7</v>
      </c>
      <c r="L4771" t="s">
        <v>12487</v>
      </c>
      <c r="M4771" t="s">
        <v>90</v>
      </c>
      <c r="N4771" s="6" t="s">
        <v>2627</v>
      </c>
      <c r="O4771" s="6" t="s">
        <v>2628</v>
      </c>
      <c r="P4771" s="6" t="s">
        <v>2629</v>
      </c>
      <c r="Q4771" s="6" t="s">
        <v>90</v>
      </c>
      <c r="R4771" s="6" t="s">
        <v>2630</v>
      </c>
      <c r="S4771" s="6"/>
    </row>
    <row r="4772" spans="1:19" ht="15" hidden="1" customHeight="1" x14ac:dyDescent="0.25">
      <c r="A4772" t="s">
        <v>12526</v>
      </c>
      <c r="B4772" s="6" t="s">
        <v>12527</v>
      </c>
      <c r="G4772" s="9"/>
      <c r="H4772" s="3" t="e">
        <f>IF(I4772="",200,VLOOKUP(I4772,#REF!,2,FALSE))</f>
        <v>#REF!</v>
      </c>
      <c r="I4772" t="s">
        <v>21</v>
      </c>
      <c r="J4772" s="3" t="s">
        <v>11</v>
      </c>
      <c r="K4772" s="3" t="s">
        <v>7</v>
      </c>
      <c r="L4772" t="s">
        <v>12487</v>
      </c>
      <c r="M4772" t="s">
        <v>90</v>
      </c>
      <c r="N4772" s="6" t="s">
        <v>2633</v>
      </c>
      <c r="O4772" s="6" t="s">
        <v>2634</v>
      </c>
      <c r="P4772" s="6" t="s">
        <v>2635</v>
      </c>
      <c r="Q4772" s="6" t="s">
        <v>90</v>
      </c>
      <c r="R4772" s="6" t="s">
        <v>2636</v>
      </c>
      <c r="S4772" s="6"/>
    </row>
    <row r="4773" spans="1:19" ht="15" hidden="1" customHeight="1" x14ac:dyDescent="0.25">
      <c r="A4773" t="s">
        <v>12528</v>
      </c>
      <c r="B4773" s="6" t="s">
        <v>12529</v>
      </c>
      <c r="G4773" s="9"/>
      <c r="H4773" s="3" t="e">
        <f>IF(I4773="",200,VLOOKUP(I4773,#REF!,2,FALSE))</f>
        <v>#REF!</v>
      </c>
      <c r="I4773" t="s">
        <v>21</v>
      </c>
      <c r="J4773" s="3" t="s">
        <v>11</v>
      </c>
      <c r="K4773" s="3" t="s">
        <v>7</v>
      </c>
      <c r="L4773" t="s">
        <v>12487</v>
      </c>
      <c r="M4773" t="s">
        <v>90</v>
      </c>
      <c r="N4773" s="6" t="s">
        <v>2639</v>
      </c>
      <c r="O4773" s="6" t="s">
        <v>2634</v>
      </c>
      <c r="P4773" s="6" t="s">
        <v>2635</v>
      </c>
      <c r="Q4773" s="6" t="s">
        <v>90</v>
      </c>
      <c r="R4773" s="6" t="s">
        <v>2636</v>
      </c>
      <c r="S4773" s="6"/>
    </row>
    <row r="4774" spans="1:19" ht="15" hidden="1" customHeight="1" x14ac:dyDescent="0.25">
      <c r="A4774" t="s">
        <v>12530</v>
      </c>
      <c r="B4774" s="6" t="s">
        <v>12531</v>
      </c>
      <c r="G4774" s="9"/>
      <c r="H4774" s="3" t="e">
        <f>IF(I4774="",200,VLOOKUP(I4774,#REF!,2,FALSE))</f>
        <v>#REF!</v>
      </c>
      <c r="I4774" t="s">
        <v>21</v>
      </c>
      <c r="J4774" s="3" t="s">
        <v>11</v>
      </c>
      <c r="K4774" s="3" t="s">
        <v>7</v>
      </c>
      <c r="L4774" t="s">
        <v>12487</v>
      </c>
      <c r="M4774" t="s">
        <v>90</v>
      </c>
      <c r="N4774" s="6" t="s">
        <v>2642</v>
      </c>
      <c r="O4774" s="6" t="s">
        <v>2643</v>
      </c>
      <c r="P4774" s="6" t="s">
        <v>2644</v>
      </c>
      <c r="Q4774" s="6" t="s">
        <v>90</v>
      </c>
      <c r="R4774" s="6" t="s">
        <v>2645</v>
      </c>
      <c r="S4774" s="6"/>
    </row>
    <row r="4775" spans="1:19" ht="15" hidden="1" customHeight="1" x14ac:dyDescent="0.25">
      <c r="A4775" t="s">
        <v>12532</v>
      </c>
      <c r="B4775" s="6" t="s">
        <v>12533</v>
      </c>
      <c r="G4775" s="9"/>
      <c r="H4775" s="3" t="e">
        <f>IF(I4775="",200,VLOOKUP(I4775,#REF!,2,FALSE))</f>
        <v>#REF!</v>
      </c>
      <c r="I4775" t="s">
        <v>21</v>
      </c>
      <c r="J4775" s="3" t="s">
        <v>11</v>
      </c>
      <c r="K4775" s="3" t="s">
        <v>7</v>
      </c>
      <c r="L4775" t="s">
        <v>12487</v>
      </c>
      <c r="M4775" t="s">
        <v>2765</v>
      </c>
      <c r="N4775" s="6" t="s">
        <v>2649</v>
      </c>
      <c r="O4775" s="6" t="s">
        <v>2650</v>
      </c>
      <c r="P4775" s="6" t="s">
        <v>2651</v>
      </c>
      <c r="Q4775" s="6" t="s">
        <v>90</v>
      </c>
      <c r="R4775" s="6" t="s">
        <v>2652</v>
      </c>
      <c r="S4775" s="6"/>
    </row>
    <row r="4776" spans="1:19" ht="15" hidden="1" customHeight="1" x14ac:dyDescent="0.25">
      <c r="A4776" t="s">
        <v>12534</v>
      </c>
      <c r="B4776" s="6" t="s">
        <v>12535</v>
      </c>
      <c r="G4776" s="9"/>
      <c r="H4776" s="3" t="e">
        <f>IF(I4776="",200,VLOOKUP(I4776,#REF!,2,FALSE))</f>
        <v>#REF!</v>
      </c>
      <c r="I4776" t="s">
        <v>21</v>
      </c>
      <c r="J4776" s="3" t="s">
        <v>11</v>
      </c>
      <c r="K4776" s="3" t="s">
        <v>7</v>
      </c>
      <c r="L4776" t="s">
        <v>12487</v>
      </c>
      <c r="M4776" t="s">
        <v>2765</v>
      </c>
      <c r="N4776" s="6" t="s">
        <v>2655</v>
      </c>
      <c r="O4776" s="6" t="s">
        <v>2656</v>
      </c>
      <c r="P4776" s="6" t="s">
        <v>2657</v>
      </c>
      <c r="Q4776" s="6" t="s">
        <v>90</v>
      </c>
      <c r="R4776" s="6" t="s">
        <v>2658</v>
      </c>
      <c r="S4776" s="6"/>
    </row>
    <row r="4777" spans="1:19" ht="15" hidden="1" customHeight="1" x14ac:dyDescent="0.25">
      <c r="A4777" t="s">
        <v>12536</v>
      </c>
      <c r="B4777" s="6" t="s">
        <v>12537</v>
      </c>
      <c r="G4777" s="9"/>
      <c r="H4777" s="3" t="e">
        <f>IF(I4777="",200,VLOOKUP(I4777,#REF!,2,FALSE))</f>
        <v>#REF!</v>
      </c>
      <c r="I4777" t="s">
        <v>21</v>
      </c>
      <c r="J4777" s="3" t="s">
        <v>11</v>
      </c>
      <c r="K4777" s="3" t="s">
        <v>7</v>
      </c>
      <c r="L4777" t="s">
        <v>12487</v>
      </c>
      <c r="M4777" t="s">
        <v>2765</v>
      </c>
      <c r="N4777" s="6" t="s">
        <v>2621</v>
      </c>
      <c r="O4777" s="6" t="s">
        <v>2661</v>
      </c>
      <c r="P4777" s="6" t="s">
        <v>2662</v>
      </c>
      <c r="Q4777" s="6" t="s">
        <v>90</v>
      </c>
      <c r="R4777" s="6" t="s">
        <v>2663</v>
      </c>
      <c r="S4777" s="6"/>
    </row>
    <row r="4778" spans="1:19" ht="15" hidden="1" customHeight="1" x14ac:dyDescent="0.25">
      <c r="A4778" t="s">
        <v>12538</v>
      </c>
      <c r="B4778" s="6" t="s">
        <v>12539</v>
      </c>
      <c r="G4778" s="9"/>
      <c r="H4778" s="3" t="e">
        <f>IF(I4778="",200,VLOOKUP(I4778,#REF!,2,FALSE))</f>
        <v>#REF!</v>
      </c>
      <c r="I4778" t="s">
        <v>21</v>
      </c>
      <c r="J4778" s="3" t="s">
        <v>11</v>
      </c>
      <c r="K4778" s="3" t="s">
        <v>7</v>
      </c>
      <c r="L4778" t="s">
        <v>12487</v>
      </c>
      <c r="M4778" t="s">
        <v>2765</v>
      </c>
      <c r="N4778" s="6" t="s">
        <v>2666</v>
      </c>
      <c r="O4778" s="6" t="s">
        <v>2667</v>
      </c>
      <c r="P4778" s="6" t="s">
        <v>2668</v>
      </c>
      <c r="Q4778" s="6" t="s">
        <v>90</v>
      </c>
      <c r="R4778" s="6" t="s">
        <v>2669</v>
      </c>
      <c r="S4778" s="6"/>
    </row>
    <row r="4779" spans="1:19" ht="15" hidden="1" customHeight="1" x14ac:dyDescent="0.25">
      <c r="A4779" t="s">
        <v>12540</v>
      </c>
      <c r="B4779" s="6" t="s">
        <v>12541</v>
      </c>
      <c r="G4779" s="9"/>
      <c r="H4779" s="3" t="e">
        <f>IF(I4779="",200,VLOOKUP(I4779,#REF!,2,FALSE))</f>
        <v>#REF!</v>
      </c>
      <c r="I4779" t="s">
        <v>21</v>
      </c>
      <c r="J4779" s="3" t="s">
        <v>11</v>
      </c>
      <c r="K4779" s="3" t="s">
        <v>7</v>
      </c>
      <c r="L4779" t="s">
        <v>12487</v>
      </c>
      <c r="M4779" t="s">
        <v>2765</v>
      </c>
      <c r="N4779" s="6" t="s">
        <v>2672</v>
      </c>
      <c r="O4779" s="6" t="s">
        <v>2673</v>
      </c>
      <c r="P4779" s="6" t="s">
        <v>2674</v>
      </c>
      <c r="Q4779" s="6" t="s">
        <v>90</v>
      </c>
      <c r="R4779" s="6" t="s">
        <v>2675</v>
      </c>
      <c r="S4779" s="6"/>
    </row>
    <row r="4780" spans="1:19" ht="15" hidden="1" customHeight="1" x14ac:dyDescent="0.25">
      <c r="A4780" t="s">
        <v>12542</v>
      </c>
      <c r="B4780" s="6" t="s">
        <v>12543</v>
      </c>
      <c r="G4780" s="9"/>
      <c r="H4780" s="3" t="e">
        <f>IF(I4780="",200,VLOOKUP(I4780,#REF!,2,FALSE))</f>
        <v>#REF!</v>
      </c>
      <c r="I4780" t="s">
        <v>21</v>
      </c>
      <c r="J4780" s="3" t="s">
        <v>11</v>
      </c>
      <c r="K4780" s="3" t="s">
        <v>7</v>
      </c>
      <c r="L4780" t="s">
        <v>12487</v>
      </c>
      <c r="M4780" t="s">
        <v>2765</v>
      </c>
      <c r="N4780" s="6" t="s">
        <v>2678</v>
      </c>
      <c r="O4780" s="6" t="s">
        <v>2679</v>
      </c>
      <c r="P4780" s="6" t="s">
        <v>2680</v>
      </c>
      <c r="Q4780" s="6" t="s">
        <v>90</v>
      </c>
      <c r="R4780" s="6" t="s">
        <v>2681</v>
      </c>
      <c r="S4780" s="6"/>
    </row>
    <row r="4781" spans="1:19" ht="15" hidden="1" customHeight="1" x14ac:dyDescent="0.25">
      <c r="A4781" t="s">
        <v>12544</v>
      </c>
      <c r="B4781" s="6" t="s">
        <v>12545</v>
      </c>
      <c r="G4781" s="9"/>
      <c r="H4781" s="3" t="e">
        <f>IF(I4781="",200,VLOOKUP(I4781,#REF!,2,FALSE))</f>
        <v>#REF!</v>
      </c>
      <c r="I4781" t="s">
        <v>21</v>
      </c>
      <c r="J4781" s="3" t="s">
        <v>11</v>
      </c>
      <c r="K4781" s="3" t="s">
        <v>7</v>
      </c>
      <c r="L4781" t="s">
        <v>12487</v>
      </c>
      <c r="M4781" t="s">
        <v>2778</v>
      </c>
      <c r="N4781" s="6" t="s">
        <v>2685</v>
      </c>
      <c r="O4781" s="6" t="s">
        <v>2686</v>
      </c>
      <c r="P4781" s="6" t="s">
        <v>2687</v>
      </c>
      <c r="Q4781" s="6" t="s">
        <v>90</v>
      </c>
      <c r="R4781" s="6" t="s">
        <v>2688</v>
      </c>
      <c r="S4781" s="6"/>
    </row>
    <row r="4782" spans="1:19" ht="15" hidden="1" customHeight="1" x14ac:dyDescent="0.25">
      <c r="A4782" t="s">
        <v>12546</v>
      </c>
      <c r="B4782" s="6" t="s">
        <v>12547</v>
      </c>
      <c r="G4782" s="9"/>
      <c r="H4782" s="3" t="e">
        <f>IF(I4782="",200,VLOOKUP(I4782,#REF!,2,FALSE))</f>
        <v>#REF!</v>
      </c>
      <c r="I4782" t="s">
        <v>21</v>
      </c>
      <c r="J4782" s="3" t="s">
        <v>11</v>
      </c>
      <c r="K4782" s="3" t="s">
        <v>7</v>
      </c>
      <c r="L4782" t="s">
        <v>12487</v>
      </c>
      <c r="M4782" t="s">
        <v>2778</v>
      </c>
      <c r="N4782" s="6" t="s">
        <v>2691</v>
      </c>
      <c r="O4782" s="6" t="s">
        <v>2686</v>
      </c>
      <c r="P4782" s="6" t="s">
        <v>2692</v>
      </c>
      <c r="Q4782" s="6" t="s">
        <v>90</v>
      </c>
      <c r="R4782" s="6" t="s">
        <v>90</v>
      </c>
      <c r="S4782" s="6"/>
    </row>
    <row r="4783" spans="1:19" ht="15" hidden="1" customHeight="1" x14ac:dyDescent="0.25">
      <c r="A4783" t="s">
        <v>12548</v>
      </c>
      <c r="B4783" s="6" t="s">
        <v>12549</v>
      </c>
      <c r="G4783" s="9"/>
      <c r="H4783" s="3" t="e">
        <f>IF(I4783="",200,VLOOKUP(I4783,#REF!,2,FALSE))</f>
        <v>#REF!</v>
      </c>
      <c r="I4783" t="s">
        <v>21</v>
      </c>
      <c r="J4783" s="3" t="s">
        <v>11</v>
      </c>
      <c r="K4783" s="3" t="s">
        <v>7</v>
      </c>
      <c r="L4783" t="s">
        <v>12487</v>
      </c>
      <c r="M4783" t="s">
        <v>2778</v>
      </c>
      <c r="N4783" s="6" t="s">
        <v>2695</v>
      </c>
      <c r="O4783" s="6" t="s">
        <v>2696</v>
      </c>
      <c r="P4783" s="6" t="s">
        <v>2697</v>
      </c>
      <c r="Q4783" s="6" t="s">
        <v>90</v>
      </c>
      <c r="R4783" s="6" t="s">
        <v>2698</v>
      </c>
      <c r="S4783" s="6"/>
    </row>
    <row r="4784" spans="1:19" ht="15" hidden="1" customHeight="1" x14ac:dyDescent="0.25">
      <c r="A4784" t="s">
        <v>12550</v>
      </c>
      <c r="B4784" s="6" t="s">
        <v>12551</v>
      </c>
      <c r="G4784" s="9"/>
      <c r="H4784" s="3" t="e">
        <f>IF(I4784="",200,VLOOKUP(I4784,#REF!,2,FALSE))</f>
        <v>#REF!</v>
      </c>
      <c r="I4784" t="s">
        <v>21</v>
      </c>
      <c r="J4784" s="3" t="s">
        <v>11</v>
      </c>
      <c r="K4784" s="3" t="s">
        <v>7</v>
      </c>
      <c r="L4784" t="s">
        <v>12487</v>
      </c>
      <c r="M4784" t="s">
        <v>2785</v>
      </c>
      <c r="N4784" s="6" t="s">
        <v>2695</v>
      </c>
      <c r="O4784" s="6" t="s">
        <v>2702</v>
      </c>
      <c r="P4784" s="6" t="s">
        <v>2703</v>
      </c>
      <c r="Q4784" s="6" t="s">
        <v>90</v>
      </c>
      <c r="R4784" s="6" t="s">
        <v>2704</v>
      </c>
      <c r="S4784" s="6"/>
    </row>
    <row r="4785" spans="1:19" ht="15" hidden="1" customHeight="1" x14ac:dyDescent="0.25">
      <c r="A4785" t="s">
        <v>12552</v>
      </c>
      <c r="B4785" s="6" t="s">
        <v>12553</v>
      </c>
      <c r="G4785" s="9"/>
      <c r="H4785" s="3" t="e">
        <f>IF(I4785="",200,VLOOKUP(I4785,#REF!,2,FALSE))</f>
        <v>#REF!</v>
      </c>
      <c r="I4785" t="s">
        <v>21</v>
      </c>
      <c r="J4785" s="3" t="s">
        <v>11</v>
      </c>
      <c r="K4785" s="3" t="s">
        <v>7</v>
      </c>
      <c r="L4785" t="s">
        <v>12487</v>
      </c>
      <c r="M4785" t="s">
        <v>2785</v>
      </c>
      <c r="N4785" s="6" t="s">
        <v>2695</v>
      </c>
      <c r="O4785" s="6" t="s">
        <v>2707</v>
      </c>
      <c r="P4785" s="6" t="s">
        <v>2708</v>
      </c>
      <c r="Q4785" s="6" t="s">
        <v>90</v>
      </c>
      <c r="R4785" s="6" t="s">
        <v>2709</v>
      </c>
      <c r="S4785" s="6"/>
    </row>
    <row r="4786" spans="1:19" ht="15" hidden="1" customHeight="1" x14ac:dyDescent="0.25">
      <c r="A4786" t="s">
        <v>12554</v>
      </c>
      <c r="B4786" s="6" t="s">
        <v>12555</v>
      </c>
      <c r="G4786" s="9"/>
      <c r="H4786" s="3" t="e">
        <f>IF(I4786="",200,VLOOKUP(I4786,#REF!,2,FALSE))</f>
        <v>#REF!</v>
      </c>
      <c r="I4786" t="s">
        <v>21</v>
      </c>
      <c r="J4786" s="3" t="s">
        <v>11</v>
      </c>
      <c r="K4786" s="3" t="s">
        <v>7</v>
      </c>
      <c r="L4786" t="s">
        <v>12487</v>
      </c>
      <c r="M4786" t="s">
        <v>2785</v>
      </c>
      <c r="N4786" s="6" t="s">
        <v>2695</v>
      </c>
      <c r="O4786" s="6" t="s">
        <v>2712</v>
      </c>
      <c r="P4786" s="6" t="s">
        <v>2713</v>
      </c>
      <c r="Q4786" s="6" t="s">
        <v>90</v>
      </c>
      <c r="R4786" s="6" t="s">
        <v>2714</v>
      </c>
      <c r="S4786" s="6"/>
    </row>
    <row r="4787" spans="1:19" ht="15" hidden="1" customHeight="1" x14ac:dyDescent="0.25">
      <c r="A4787" t="s">
        <v>12556</v>
      </c>
      <c r="B4787" s="6" t="s">
        <v>12557</v>
      </c>
      <c r="H4787" s="3" t="e">
        <f>IF(I4787="",200,VLOOKUP(I4787,#REF!,2,FALSE))</f>
        <v>#REF!</v>
      </c>
      <c r="I4787" t="s">
        <v>21</v>
      </c>
      <c r="J4787" s="3" t="s">
        <v>85</v>
      </c>
      <c r="K4787" s="3" t="s">
        <v>8</v>
      </c>
      <c r="L4787" t="s">
        <v>12558</v>
      </c>
      <c r="M4787" t="s">
        <v>90</v>
      </c>
      <c r="N4787" s="6" t="s">
        <v>2525</v>
      </c>
      <c r="O4787" s="6" t="s">
        <v>2526</v>
      </c>
      <c r="P4787" s="6" t="s">
        <v>2527</v>
      </c>
      <c r="Q4787" s="6" t="s">
        <v>90</v>
      </c>
      <c r="R4787" s="6" t="s">
        <v>2528</v>
      </c>
      <c r="S4787" s="6"/>
    </row>
    <row r="4788" spans="1:19" ht="15" hidden="1" customHeight="1" x14ac:dyDescent="0.25">
      <c r="A4788" t="s">
        <v>12559</v>
      </c>
      <c r="B4788" s="6" t="s">
        <v>12560</v>
      </c>
      <c r="H4788" s="3" t="e">
        <f>IF(I4788="",200,VLOOKUP(I4788,#REF!,2,FALSE))</f>
        <v>#REF!</v>
      </c>
      <c r="I4788" t="s">
        <v>21</v>
      </c>
      <c r="J4788" s="3" t="s">
        <v>85</v>
      </c>
      <c r="K4788" s="3" t="s">
        <v>8</v>
      </c>
      <c r="L4788" t="s">
        <v>12558</v>
      </c>
      <c r="M4788" t="s">
        <v>90</v>
      </c>
      <c r="N4788" s="6" t="s">
        <v>2531</v>
      </c>
      <c r="O4788" s="6" t="s">
        <v>2532</v>
      </c>
      <c r="P4788" s="6" t="s">
        <v>2533</v>
      </c>
      <c r="Q4788" s="6" t="s">
        <v>90</v>
      </c>
      <c r="R4788" s="6" t="s">
        <v>2534</v>
      </c>
      <c r="S4788" s="6"/>
    </row>
    <row r="4789" spans="1:19" ht="15" hidden="1" customHeight="1" x14ac:dyDescent="0.25">
      <c r="A4789" t="s">
        <v>12561</v>
      </c>
      <c r="B4789" s="6" t="s">
        <v>12562</v>
      </c>
      <c r="H4789" s="3" t="e">
        <f>IF(I4789="",200,VLOOKUP(I4789,#REF!,2,FALSE))</f>
        <v>#REF!</v>
      </c>
      <c r="I4789" t="s">
        <v>21</v>
      </c>
      <c r="J4789" s="3" t="s">
        <v>85</v>
      </c>
      <c r="K4789" s="3" t="s">
        <v>8</v>
      </c>
      <c r="L4789" t="s">
        <v>12558</v>
      </c>
      <c r="M4789" t="s">
        <v>2537</v>
      </c>
      <c r="N4789" s="6" t="s">
        <v>2525</v>
      </c>
      <c r="O4789" s="6" t="s">
        <v>2538</v>
      </c>
      <c r="P4789" s="6" t="s">
        <v>2539</v>
      </c>
      <c r="Q4789" s="6" t="s">
        <v>90</v>
      </c>
      <c r="R4789" s="6" t="s">
        <v>2540</v>
      </c>
      <c r="S4789" s="6"/>
    </row>
    <row r="4790" spans="1:19" ht="15" hidden="1" customHeight="1" x14ac:dyDescent="0.25">
      <c r="A4790" t="s">
        <v>12563</v>
      </c>
      <c r="B4790" s="6" t="s">
        <v>12564</v>
      </c>
      <c r="H4790" s="3" t="e">
        <f>IF(I4790="",200,VLOOKUP(I4790,#REF!,2,FALSE))</f>
        <v>#REF!</v>
      </c>
      <c r="I4790" t="s">
        <v>21</v>
      </c>
      <c r="J4790" s="3" t="s">
        <v>85</v>
      </c>
      <c r="K4790" s="3" t="s">
        <v>8</v>
      </c>
      <c r="L4790" t="s">
        <v>12558</v>
      </c>
      <c r="M4790" t="s">
        <v>2537</v>
      </c>
      <c r="N4790" s="6" t="s">
        <v>2531</v>
      </c>
      <c r="O4790" s="6" t="s">
        <v>2543</v>
      </c>
      <c r="P4790" s="6" t="s">
        <v>2544</v>
      </c>
      <c r="Q4790" s="6" t="s">
        <v>90</v>
      </c>
      <c r="R4790" s="6" t="s">
        <v>2545</v>
      </c>
      <c r="S4790" s="6"/>
    </row>
    <row r="4791" spans="1:19" ht="15" hidden="1" customHeight="1" x14ac:dyDescent="0.25">
      <c r="A4791" t="s">
        <v>12565</v>
      </c>
      <c r="B4791" s="6" t="s">
        <v>12566</v>
      </c>
      <c r="H4791" s="3" t="e">
        <f>IF(I4791="",200,VLOOKUP(I4791,#REF!,2,FALSE))</f>
        <v>#REF!</v>
      </c>
      <c r="I4791" t="s">
        <v>21</v>
      </c>
      <c r="J4791" s="3" t="s">
        <v>85</v>
      </c>
      <c r="K4791" s="3" t="s">
        <v>8</v>
      </c>
      <c r="L4791" t="s">
        <v>12558</v>
      </c>
      <c r="M4791" t="s">
        <v>2537</v>
      </c>
      <c r="N4791" s="6" t="s">
        <v>2548</v>
      </c>
      <c r="O4791" s="6" t="s">
        <v>2549</v>
      </c>
      <c r="P4791" s="6" t="s">
        <v>2550</v>
      </c>
      <c r="Q4791" s="6" t="s">
        <v>90</v>
      </c>
      <c r="R4791" s="6" t="s">
        <v>2551</v>
      </c>
      <c r="S4791" s="6"/>
    </row>
    <row r="4792" spans="1:19" ht="15" hidden="1" customHeight="1" x14ac:dyDescent="0.25">
      <c r="A4792" t="s">
        <v>12567</v>
      </c>
      <c r="B4792" s="6" t="s">
        <v>12568</v>
      </c>
      <c r="H4792" s="3" t="e">
        <f>IF(I4792="",200,VLOOKUP(I4792,#REF!,2,FALSE))</f>
        <v>#REF!</v>
      </c>
      <c r="I4792" t="s">
        <v>21</v>
      </c>
      <c r="J4792" s="3" t="s">
        <v>85</v>
      </c>
      <c r="K4792" s="3" t="s">
        <v>8</v>
      </c>
      <c r="L4792" t="s">
        <v>12558</v>
      </c>
      <c r="M4792" t="s">
        <v>90</v>
      </c>
      <c r="N4792" s="6" t="s">
        <v>2554</v>
      </c>
      <c r="O4792" s="6" t="s">
        <v>2555</v>
      </c>
      <c r="P4792" s="6" t="s">
        <v>2556</v>
      </c>
      <c r="Q4792" s="6" t="s">
        <v>90</v>
      </c>
      <c r="R4792" s="6" t="s">
        <v>2557</v>
      </c>
      <c r="S4792" s="6"/>
    </row>
    <row r="4793" spans="1:19" ht="15" hidden="1" customHeight="1" x14ac:dyDescent="0.25">
      <c r="A4793" t="s">
        <v>12569</v>
      </c>
      <c r="B4793" s="6" t="s">
        <v>12570</v>
      </c>
      <c r="H4793" s="3" t="e">
        <f>IF(I4793="",200,VLOOKUP(I4793,#REF!,2,FALSE))</f>
        <v>#REF!</v>
      </c>
      <c r="I4793" t="s">
        <v>21</v>
      </c>
      <c r="J4793" s="3" t="s">
        <v>85</v>
      </c>
      <c r="K4793" s="3" t="s">
        <v>8</v>
      </c>
      <c r="L4793" t="s">
        <v>12558</v>
      </c>
      <c r="M4793" t="s">
        <v>90</v>
      </c>
      <c r="N4793" s="6" t="s">
        <v>2560</v>
      </c>
      <c r="O4793" s="6" t="s">
        <v>2561</v>
      </c>
      <c r="P4793" s="6" t="s">
        <v>2562</v>
      </c>
      <c r="Q4793" s="6" t="s">
        <v>90</v>
      </c>
      <c r="R4793" s="6" t="s">
        <v>2563</v>
      </c>
      <c r="S4793" s="6"/>
    </row>
    <row r="4794" spans="1:19" ht="15" hidden="1" customHeight="1" x14ac:dyDescent="0.25">
      <c r="A4794" t="s">
        <v>12571</v>
      </c>
      <c r="B4794" s="6" t="s">
        <v>12572</v>
      </c>
      <c r="H4794" s="3" t="e">
        <f>IF(I4794="",200,VLOOKUP(I4794,#REF!,2,FALSE))</f>
        <v>#REF!</v>
      </c>
      <c r="I4794" t="s">
        <v>21</v>
      </c>
      <c r="J4794" s="3" t="s">
        <v>85</v>
      </c>
      <c r="K4794" s="3" t="s">
        <v>8</v>
      </c>
      <c r="L4794" t="s">
        <v>12558</v>
      </c>
      <c r="M4794" t="s">
        <v>90</v>
      </c>
      <c r="N4794" s="6" t="s">
        <v>2554</v>
      </c>
      <c r="O4794" s="6" t="s">
        <v>2566</v>
      </c>
      <c r="P4794" s="6" t="s">
        <v>2567</v>
      </c>
      <c r="Q4794" s="6" t="s">
        <v>90</v>
      </c>
      <c r="R4794" s="6" t="s">
        <v>2568</v>
      </c>
      <c r="S4794" s="6"/>
    </row>
    <row r="4795" spans="1:19" ht="15" hidden="1" customHeight="1" x14ac:dyDescent="0.25">
      <c r="A4795" t="s">
        <v>12573</v>
      </c>
      <c r="B4795" s="6" t="s">
        <v>12574</v>
      </c>
      <c r="H4795" s="3" t="e">
        <f>IF(I4795="",200,VLOOKUP(I4795,#REF!,2,FALSE))</f>
        <v>#REF!</v>
      </c>
      <c r="I4795" t="s">
        <v>21</v>
      </c>
      <c r="J4795" s="3" t="s">
        <v>85</v>
      </c>
      <c r="K4795" s="3" t="s">
        <v>8</v>
      </c>
      <c r="L4795" t="s">
        <v>12558</v>
      </c>
      <c r="M4795" t="s">
        <v>90</v>
      </c>
      <c r="N4795" s="6" t="s">
        <v>2531</v>
      </c>
      <c r="O4795" s="6" t="s">
        <v>2571</v>
      </c>
      <c r="P4795" s="6" t="s">
        <v>2562</v>
      </c>
      <c r="Q4795" s="6" t="s">
        <v>90</v>
      </c>
      <c r="R4795" s="6" t="s">
        <v>2572</v>
      </c>
      <c r="S4795" s="6"/>
    </row>
    <row r="4796" spans="1:19" ht="15" hidden="1" customHeight="1" x14ac:dyDescent="0.25">
      <c r="A4796" t="s">
        <v>12575</v>
      </c>
      <c r="B4796" s="6" t="s">
        <v>12576</v>
      </c>
      <c r="H4796" s="3" t="e">
        <f>IF(I4796="",200,VLOOKUP(I4796,#REF!,2,FALSE))</f>
        <v>#REF!</v>
      </c>
      <c r="I4796" t="s">
        <v>21</v>
      </c>
      <c r="J4796" s="3" t="s">
        <v>85</v>
      </c>
      <c r="K4796" s="3" t="s">
        <v>8</v>
      </c>
      <c r="L4796" t="s">
        <v>12558</v>
      </c>
      <c r="M4796" t="s">
        <v>90</v>
      </c>
      <c r="N4796" s="6" t="s">
        <v>2548</v>
      </c>
      <c r="O4796" s="6" t="s">
        <v>2575</v>
      </c>
      <c r="P4796" s="6" t="s">
        <v>2576</v>
      </c>
      <c r="Q4796" s="6" t="s">
        <v>90</v>
      </c>
      <c r="R4796" s="6" t="s">
        <v>2551</v>
      </c>
      <c r="S4796" s="6"/>
    </row>
    <row r="4797" spans="1:19" ht="15" hidden="1" customHeight="1" x14ac:dyDescent="0.25">
      <c r="A4797" t="s">
        <v>12577</v>
      </c>
      <c r="B4797" s="6" t="s">
        <v>12578</v>
      </c>
      <c r="H4797" s="3" t="e">
        <f>IF(I4797="",200,VLOOKUP(I4797,#REF!,2,FALSE))</f>
        <v>#REF!</v>
      </c>
      <c r="I4797" t="s">
        <v>21</v>
      </c>
      <c r="J4797" s="3" t="s">
        <v>85</v>
      </c>
      <c r="K4797" s="3" t="s">
        <v>8</v>
      </c>
      <c r="L4797" t="s">
        <v>12558</v>
      </c>
      <c r="M4797" t="s">
        <v>2579</v>
      </c>
      <c r="N4797" s="6" t="s">
        <v>2560</v>
      </c>
      <c r="O4797" s="6" t="s">
        <v>2580</v>
      </c>
      <c r="P4797" s="6" t="s">
        <v>2581</v>
      </c>
      <c r="Q4797" s="6" t="s">
        <v>90</v>
      </c>
      <c r="R4797" s="6" t="s">
        <v>2582</v>
      </c>
      <c r="S4797" s="6"/>
    </row>
    <row r="4798" spans="1:19" ht="15" hidden="1" customHeight="1" x14ac:dyDescent="0.25">
      <c r="A4798" t="s">
        <v>12579</v>
      </c>
      <c r="B4798" s="6" t="s">
        <v>12580</v>
      </c>
      <c r="H4798" s="3" t="e">
        <f>IF(I4798="",200,VLOOKUP(I4798,#REF!,2,FALSE))</f>
        <v>#REF!</v>
      </c>
      <c r="I4798" t="s">
        <v>21</v>
      </c>
      <c r="J4798" s="3" t="s">
        <v>85</v>
      </c>
      <c r="K4798" s="3" t="s">
        <v>8</v>
      </c>
      <c r="L4798" t="s">
        <v>12558</v>
      </c>
      <c r="M4798" t="s">
        <v>90</v>
      </c>
      <c r="N4798" s="6" t="s">
        <v>2585</v>
      </c>
      <c r="O4798" s="6" t="s">
        <v>2586</v>
      </c>
      <c r="P4798" s="6" t="s">
        <v>2587</v>
      </c>
      <c r="Q4798" s="6" t="s">
        <v>90</v>
      </c>
      <c r="R4798" s="6" t="s">
        <v>2588</v>
      </c>
      <c r="S4798" s="6"/>
    </row>
    <row r="4799" spans="1:19" ht="15" hidden="1" customHeight="1" x14ac:dyDescent="0.25">
      <c r="A4799" t="s">
        <v>12581</v>
      </c>
      <c r="B4799" s="6" t="s">
        <v>12582</v>
      </c>
      <c r="H4799" s="3" t="e">
        <f>IF(I4799="",200,VLOOKUP(I4799,#REF!,2,FALSE))</f>
        <v>#REF!</v>
      </c>
      <c r="I4799" t="s">
        <v>21</v>
      </c>
      <c r="J4799" s="3" t="s">
        <v>85</v>
      </c>
      <c r="K4799" s="3" t="s">
        <v>8</v>
      </c>
      <c r="L4799" t="s">
        <v>12558</v>
      </c>
      <c r="M4799" t="s">
        <v>90</v>
      </c>
      <c r="N4799" s="6" t="s">
        <v>2591</v>
      </c>
      <c r="O4799" s="6" t="s">
        <v>2592</v>
      </c>
      <c r="P4799" s="6" t="s">
        <v>2593</v>
      </c>
      <c r="Q4799" s="6" t="s">
        <v>90</v>
      </c>
      <c r="R4799" s="6" t="s">
        <v>2594</v>
      </c>
      <c r="S4799" s="6"/>
    </row>
    <row r="4800" spans="1:19" ht="15" hidden="1" customHeight="1" x14ac:dyDescent="0.25">
      <c r="A4800" t="s">
        <v>12583</v>
      </c>
      <c r="B4800" s="6" t="s">
        <v>12584</v>
      </c>
      <c r="H4800" s="3" t="e">
        <f>IF(I4800="",200,VLOOKUP(I4800,#REF!,2,FALSE))</f>
        <v>#REF!</v>
      </c>
      <c r="I4800" t="s">
        <v>21</v>
      </c>
      <c r="J4800" s="3" t="s">
        <v>85</v>
      </c>
      <c r="K4800" s="3" t="s">
        <v>8</v>
      </c>
      <c r="L4800" t="s">
        <v>12558</v>
      </c>
      <c r="M4800" t="s">
        <v>90</v>
      </c>
      <c r="N4800" s="6" t="s">
        <v>2597</v>
      </c>
      <c r="O4800" s="6" t="s">
        <v>2598</v>
      </c>
      <c r="P4800" s="6" t="s">
        <v>2599</v>
      </c>
      <c r="Q4800" s="6" t="s">
        <v>90</v>
      </c>
      <c r="R4800" s="6" t="s">
        <v>2600</v>
      </c>
      <c r="S4800" s="6"/>
    </row>
    <row r="4801" spans="1:19" ht="15" hidden="1" customHeight="1" x14ac:dyDescent="0.25">
      <c r="A4801" t="s">
        <v>12585</v>
      </c>
      <c r="B4801" s="6" t="s">
        <v>12586</v>
      </c>
      <c r="H4801" s="3" t="e">
        <f>IF(I4801="",200,VLOOKUP(I4801,#REF!,2,FALSE))</f>
        <v>#REF!</v>
      </c>
      <c r="I4801" t="s">
        <v>21</v>
      </c>
      <c r="J4801" s="3" t="s">
        <v>85</v>
      </c>
      <c r="K4801" s="3" t="s">
        <v>8</v>
      </c>
      <c r="L4801" t="s">
        <v>12558</v>
      </c>
      <c r="M4801" t="s">
        <v>90</v>
      </c>
      <c r="N4801" s="6" t="s">
        <v>2604</v>
      </c>
      <c r="O4801" s="6" t="s">
        <v>2605</v>
      </c>
      <c r="P4801" s="6" t="s">
        <v>2606</v>
      </c>
      <c r="Q4801" s="6" t="s">
        <v>90</v>
      </c>
      <c r="R4801" s="6" t="s">
        <v>2607</v>
      </c>
      <c r="S4801" s="6"/>
    </row>
    <row r="4802" spans="1:19" ht="15" hidden="1" customHeight="1" x14ac:dyDescent="0.25">
      <c r="A4802" t="s">
        <v>12587</v>
      </c>
      <c r="B4802" s="6" t="s">
        <v>12588</v>
      </c>
      <c r="H4802" s="3" t="e">
        <f>IF(I4802="",200,VLOOKUP(I4802,#REF!,2,FALSE))</f>
        <v>#REF!</v>
      </c>
      <c r="I4802" t="s">
        <v>21</v>
      </c>
      <c r="J4802" s="3" t="s">
        <v>85</v>
      </c>
      <c r="K4802" s="3" t="s">
        <v>8</v>
      </c>
      <c r="L4802" t="s">
        <v>12558</v>
      </c>
      <c r="M4802" t="s">
        <v>2603</v>
      </c>
      <c r="N4802" s="6" t="s">
        <v>2548</v>
      </c>
      <c r="O4802" s="6" t="s">
        <v>2610</v>
      </c>
      <c r="P4802" s="6" t="s">
        <v>2611</v>
      </c>
      <c r="Q4802" s="6" t="s">
        <v>90</v>
      </c>
      <c r="R4802" s="6" t="s">
        <v>2612</v>
      </c>
      <c r="S4802" s="6"/>
    </row>
    <row r="4803" spans="1:19" ht="15" hidden="1" customHeight="1" x14ac:dyDescent="0.25">
      <c r="A4803" t="s">
        <v>12589</v>
      </c>
      <c r="B4803" s="6" t="s">
        <v>12590</v>
      </c>
      <c r="H4803" s="3" t="e">
        <f>IF(I4803="",200,VLOOKUP(I4803,#REF!,2,FALSE))</f>
        <v>#REF!</v>
      </c>
      <c r="I4803" t="s">
        <v>21</v>
      </c>
      <c r="J4803" s="3" t="s">
        <v>85</v>
      </c>
      <c r="K4803" s="3" t="s">
        <v>8</v>
      </c>
      <c r="L4803" t="s">
        <v>12558</v>
      </c>
      <c r="M4803" t="s">
        <v>2603</v>
      </c>
      <c r="N4803" s="6" t="s">
        <v>12591</v>
      </c>
      <c r="O4803" s="6" t="s">
        <v>12592</v>
      </c>
      <c r="P4803" s="6" t="s">
        <v>12438</v>
      </c>
      <c r="Q4803" s="6" t="s">
        <v>90</v>
      </c>
      <c r="R4803" s="6" t="s">
        <v>12078</v>
      </c>
      <c r="S4803" s="6"/>
    </row>
    <row r="4804" spans="1:19" ht="15" hidden="1" customHeight="1" x14ac:dyDescent="0.25">
      <c r="A4804" t="s">
        <v>12593</v>
      </c>
      <c r="B4804" s="6" t="s">
        <v>12594</v>
      </c>
      <c r="H4804" s="3" t="e">
        <f>IF(I4804="",200,VLOOKUP(I4804,#REF!,2,FALSE))</f>
        <v>#REF!</v>
      </c>
      <c r="I4804" t="s">
        <v>21</v>
      </c>
      <c r="J4804" s="3" t="s">
        <v>85</v>
      </c>
      <c r="K4804" s="3" t="s">
        <v>8</v>
      </c>
      <c r="L4804" t="s">
        <v>12558</v>
      </c>
      <c r="M4804" t="s">
        <v>90</v>
      </c>
      <c r="N4804" s="6" t="s">
        <v>2615</v>
      </c>
      <c r="O4804" s="6" t="s">
        <v>2616</v>
      </c>
      <c r="P4804" s="6" t="s">
        <v>2617</v>
      </c>
      <c r="Q4804" s="6" t="s">
        <v>90</v>
      </c>
      <c r="R4804" s="6" t="s">
        <v>2618</v>
      </c>
      <c r="S4804" s="6"/>
    </row>
    <row r="4805" spans="1:19" ht="15" hidden="1" customHeight="1" x14ac:dyDescent="0.25">
      <c r="A4805" t="s">
        <v>12595</v>
      </c>
      <c r="B4805" s="6" t="s">
        <v>12596</v>
      </c>
      <c r="H4805" s="3" t="e">
        <f>IF(I4805="",200,VLOOKUP(I4805,#REF!,2,FALSE))</f>
        <v>#REF!</v>
      </c>
      <c r="I4805" t="s">
        <v>21</v>
      </c>
      <c r="J4805" s="3" t="s">
        <v>85</v>
      </c>
      <c r="K4805" s="3" t="s">
        <v>8</v>
      </c>
      <c r="L4805" t="s">
        <v>12558</v>
      </c>
      <c r="M4805" t="s">
        <v>90</v>
      </c>
      <c r="N4805" s="6" t="s">
        <v>2621</v>
      </c>
      <c r="O4805" s="6" t="s">
        <v>2622</v>
      </c>
      <c r="P4805" s="6" t="s">
        <v>2623</v>
      </c>
      <c r="Q4805" s="6" t="s">
        <v>90</v>
      </c>
      <c r="R4805" s="6" t="s">
        <v>2624</v>
      </c>
      <c r="S4805" s="6"/>
    </row>
    <row r="4806" spans="1:19" ht="15" hidden="1" customHeight="1" x14ac:dyDescent="0.25">
      <c r="A4806" t="s">
        <v>12597</v>
      </c>
      <c r="B4806" s="6" t="s">
        <v>12598</v>
      </c>
      <c r="H4806" s="3" t="e">
        <f>IF(I4806="",200,VLOOKUP(I4806,#REF!,2,FALSE))</f>
        <v>#REF!</v>
      </c>
      <c r="I4806" t="s">
        <v>21</v>
      </c>
      <c r="J4806" s="3" t="s">
        <v>85</v>
      </c>
      <c r="K4806" s="3" t="s">
        <v>8</v>
      </c>
      <c r="L4806" t="s">
        <v>12558</v>
      </c>
      <c r="M4806" t="s">
        <v>90</v>
      </c>
      <c r="N4806" s="6" t="s">
        <v>2627</v>
      </c>
      <c r="O4806" s="6" t="s">
        <v>2628</v>
      </c>
      <c r="P4806" s="6" t="s">
        <v>2629</v>
      </c>
      <c r="Q4806" s="6" t="s">
        <v>90</v>
      </c>
      <c r="R4806" s="6" t="s">
        <v>2630</v>
      </c>
      <c r="S4806" s="6"/>
    </row>
    <row r="4807" spans="1:19" ht="15" hidden="1" customHeight="1" x14ac:dyDescent="0.25">
      <c r="A4807" t="s">
        <v>12599</v>
      </c>
      <c r="B4807" s="6" t="s">
        <v>12600</v>
      </c>
      <c r="H4807" s="3" t="e">
        <f>IF(I4807="",200,VLOOKUP(I4807,#REF!,2,FALSE))</f>
        <v>#REF!</v>
      </c>
      <c r="I4807" t="s">
        <v>21</v>
      </c>
      <c r="J4807" s="3" t="s">
        <v>85</v>
      </c>
      <c r="K4807" s="3" t="s">
        <v>8</v>
      </c>
      <c r="L4807" t="s">
        <v>12558</v>
      </c>
      <c r="M4807" t="s">
        <v>90</v>
      </c>
      <c r="N4807" s="6" t="s">
        <v>2633</v>
      </c>
      <c r="O4807" s="6" t="s">
        <v>2634</v>
      </c>
      <c r="P4807" s="6" t="s">
        <v>2635</v>
      </c>
      <c r="Q4807" s="6" t="s">
        <v>90</v>
      </c>
      <c r="R4807" s="6" t="s">
        <v>2636</v>
      </c>
      <c r="S4807" s="6"/>
    </row>
    <row r="4808" spans="1:19" ht="15" hidden="1" customHeight="1" x14ac:dyDescent="0.25">
      <c r="A4808" t="s">
        <v>12601</v>
      </c>
      <c r="B4808" s="6" t="s">
        <v>12602</v>
      </c>
      <c r="H4808" s="3" t="e">
        <f>IF(I4808="",200,VLOOKUP(I4808,#REF!,2,FALSE))</f>
        <v>#REF!</v>
      </c>
      <c r="I4808" t="s">
        <v>21</v>
      </c>
      <c r="J4808" s="3" t="s">
        <v>85</v>
      </c>
      <c r="K4808" s="3" t="s">
        <v>8</v>
      </c>
      <c r="L4808" t="s">
        <v>12558</v>
      </c>
      <c r="M4808" t="s">
        <v>90</v>
      </c>
      <c r="N4808" s="6" t="s">
        <v>2639</v>
      </c>
      <c r="O4808" s="6" t="s">
        <v>2634</v>
      </c>
      <c r="P4808" s="6" t="s">
        <v>2635</v>
      </c>
      <c r="Q4808" s="6" t="s">
        <v>90</v>
      </c>
      <c r="R4808" s="6" t="s">
        <v>2636</v>
      </c>
      <c r="S4808" s="6"/>
    </row>
    <row r="4809" spans="1:19" ht="15" hidden="1" customHeight="1" x14ac:dyDescent="0.25">
      <c r="A4809" t="s">
        <v>12603</v>
      </c>
      <c r="B4809" s="6" t="s">
        <v>12604</v>
      </c>
      <c r="H4809" s="3" t="e">
        <f>IF(I4809="",200,VLOOKUP(I4809,#REF!,2,FALSE))</f>
        <v>#REF!</v>
      </c>
      <c r="I4809" t="s">
        <v>21</v>
      </c>
      <c r="J4809" s="3" t="s">
        <v>85</v>
      </c>
      <c r="K4809" s="3" t="s">
        <v>8</v>
      </c>
      <c r="L4809" t="s">
        <v>12558</v>
      </c>
      <c r="M4809" t="s">
        <v>90</v>
      </c>
      <c r="N4809" s="6" t="s">
        <v>2642</v>
      </c>
      <c r="O4809" s="6" t="s">
        <v>2643</v>
      </c>
      <c r="P4809" s="6" t="s">
        <v>2644</v>
      </c>
      <c r="Q4809" s="6" t="s">
        <v>90</v>
      </c>
      <c r="R4809" s="6" t="s">
        <v>2645</v>
      </c>
      <c r="S4809" s="6"/>
    </row>
    <row r="4810" spans="1:19" ht="15" hidden="1" customHeight="1" x14ac:dyDescent="0.25">
      <c r="A4810" t="s">
        <v>12605</v>
      </c>
      <c r="B4810" s="6" t="s">
        <v>12606</v>
      </c>
      <c r="H4810" s="3" t="e">
        <f>IF(I4810="",200,VLOOKUP(I4810,#REF!,2,FALSE))</f>
        <v>#REF!</v>
      </c>
      <c r="I4810" t="s">
        <v>21</v>
      </c>
      <c r="J4810" s="3" t="s">
        <v>85</v>
      </c>
      <c r="K4810" s="3" t="s">
        <v>8</v>
      </c>
      <c r="L4810" t="s">
        <v>12558</v>
      </c>
      <c r="M4810" t="s">
        <v>2648</v>
      </c>
      <c r="N4810" s="6" t="s">
        <v>2649</v>
      </c>
      <c r="O4810" s="6" t="s">
        <v>2650</v>
      </c>
      <c r="P4810" s="6" t="s">
        <v>2651</v>
      </c>
      <c r="Q4810" s="6" t="s">
        <v>90</v>
      </c>
      <c r="R4810" s="6" t="s">
        <v>2652</v>
      </c>
      <c r="S4810" s="6"/>
    </row>
    <row r="4811" spans="1:19" ht="15" hidden="1" customHeight="1" x14ac:dyDescent="0.25">
      <c r="A4811" t="s">
        <v>12607</v>
      </c>
      <c r="B4811" s="6" t="s">
        <v>12608</v>
      </c>
      <c r="H4811" s="3" t="e">
        <f>IF(I4811="",200,VLOOKUP(I4811,#REF!,2,FALSE))</f>
        <v>#REF!</v>
      </c>
      <c r="I4811" t="s">
        <v>21</v>
      </c>
      <c r="J4811" s="3" t="s">
        <v>85</v>
      </c>
      <c r="K4811" s="3" t="s">
        <v>8</v>
      </c>
      <c r="L4811" t="s">
        <v>12558</v>
      </c>
      <c r="M4811" t="s">
        <v>2648</v>
      </c>
      <c r="N4811" s="6" t="s">
        <v>2655</v>
      </c>
      <c r="O4811" s="6" t="s">
        <v>2656</v>
      </c>
      <c r="P4811" s="6" t="s">
        <v>2657</v>
      </c>
      <c r="Q4811" s="6" t="s">
        <v>90</v>
      </c>
      <c r="R4811" s="6" t="s">
        <v>2658</v>
      </c>
      <c r="S4811" s="6"/>
    </row>
    <row r="4812" spans="1:19" ht="15" hidden="1" customHeight="1" x14ac:dyDescent="0.25">
      <c r="A4812" t="s">
        <v>12609</v>
      </c>
      <c r="B4812" s="6" t="s">
        <v>12610</v>
      </c>
      <c r="H4812" s="3" t="e">
        <f>IF(I4812="",200,VLOOKUP(I4812,#REF!,2,FALSE))</f>
        <v>#REF!</v>
      </c>
      <c r="I4812" t="s">
        <v>21</v>
      </c>
      <c r="J4812" s="3" t="s">
        <v>85</v>
      </c>
      <c r="K4812" s="3" t="s">
        <v>8</v>
      </c>
      <c r="L4812" t="s">
        <v>12558</v>
      </c>
      <c r="M4812" t="s">
        <v>2648</v>
      </c>
      <c r="N4812" s="6" t="s">
        <v>2621</v>
      </c>
      <c r="O4812" s="6" t="s">
        <v>2661</v>
      </c>
      <c r="P4812" s="6" t="s">
        <v>2662</v>
      </c>
      <c r="Q4812" s="6" t="s">
        <v>90</v>
      </c>
      <c r="R4812" s="6" t="s">
        <v>2663</v>
      </c>
      <c r="S4812" s="6"/>
    </row>
    <row r="4813" spans="1:19" ht="15" hidden="1" customHeight="1" x14ac:dyDescent="0.25">
      <c r="A4813" t="s">
        <v>12611</v>
      </c>
      <c r="B4813" s="6" t="s">
        <v>12612</v>
      </c>
      <c r="H4813" s="3" t="e">
        <f>IF(I4813="",200,VLOOKUP(I4813,#REF!,2,FALSE))</f>
        <v>#REF!</v>
      </c>
      <c r="I4813" t="s">
        <v>21</v>
      </c>
      <c r="J4813" s="3" t="s">
        <v>85</v>
      </c>
      <c r="K4813" s="3" t="s">
        <v>8</v>
      </c>
      <c r="L4813" t="s">
        <v>12558</v>
      </c>
      <c r="M4813" t="s">
        <v>2648</v>
      </c>
      <c r="N4813" s="6" t="s">
        <v>2666</v>
      </c>
      <c r="O4813" s="6" t="s">
        <v>2667</v>
      </c>
      <c r="P4813" s="6" t="s">
        <v>2668</v>
      </c>
      <c r="Q4813" s="6" t="s">
        <v>90</v>
      </c>
      <c r="R4813" s="6" t="s">
        <v>2669</v>
      </c>
      <c r="S4813" s="6"/>
    </row>
    <row r="4814" spans="1:19" ht="15" hidden="1" customHeight="1" x14ac:dyDescent="0.25">
      <c r="A4814" t="s">
        <v>12613</v>
      </c>
      <c r="B4814" s="6" t="s">
        <v>12614</v>
      </c>
      <c r="H4814" s="3" t="e">
        <f>IF(I4814="",200,VLOOKUP(I4814,#REF!,2,FALSE))</f>
        <v>#REF!</v>
      </c>
      <c r="I4814" t="s">
        <v>21</v>
      </c>
      <c r="J4814" s="3" t="s">
        <v>85</v>
      </c>
      <c r="K4814" s="3" t="s">
        <v>8</v>
      </c>
      <c r="L4814" t="s">
        <v>12558</v>
      </c>
      <c r="M4814" t="s">
        <v>2648</v>
      </c>
      <c r="N4814" s="6" t="s">
        <v>2672</v>
      </c>
      <c r="O4814" s="6" t="s">
        <v>2673</v>
      </c>
      <c r="P4814" s="6" t="s">
        <v>2674</v>
      </c>
      <c r="Q4814" s="6" t="s">
        <v>90</v>
      </c>
      <c r="R4814" s="6" t="s">
        <v>2675</v>
      </c>
      <c r="S4814" s="6"/>
    </row>
    <row r="4815" spans="1:19" ht="15" hidden="1" customHeight="1" x14ac:dyDescent="0.25">
      <c r="A4815" t="s">
        <v>12615</v>
      </c>
      <c r="B4815" s="6" t="s">
        <v>12616</v>
      </c>
      <c r="H4815" s="3" t="e">
        <f>IF(I4815="",200,VLOOKUP(I4815,#REF!,2,FALSE))</f>
        <v>#REF!</v>
      </c>
      <c r="I4815" t="s">
        <v>21</v>
      </c>
      <c r="J4815" s="3" t="s">
        <v>85</v>
      </c>
      <c r="K4815" s="3" t="s">
        <v>8</v>
      </c>
      <c r="L4815" t="s">
        <v>12558</v>
      </c>
      <c r="M4815" t="s">
        <v>2648</v>
      </c>
      <c r="N4815" s="6" t="s">
        <v>2678</v>
      </c>
      <c r="O4815" s="6" t="s">
        <v>2679</v>
      </c>
      <c r="P4815" s="6" t="s">
        <v>2680</v>
      </c>
      <c r="Q4815" s="6" t="s">
        <v>90</v>
      </c>
      <c r="R4815" s="6" t="s">
        <v>2681</v>
      </c>
      <c r="S4815" s="6"/>
    </row>
    <row r="4816" spans="1:19" ht="15" hidden="1" customHeight="1" x14ac:dyDescent="0.25">
      <c r="A4816" t="s">
        <v>12617</v>
      </c>
      <c r="B4816" s="6" t="s">
        <v>12618</v>
      </c>
      <c r="H4816" s="3" t="e">
        <f>IF(I4816="",200,VLOOKUP(I4816,#REF!,2,FALSE))</f>
        <v>#REF!</v>
      </c>
      <c r="I4816" t="s">
        <v>21</v>
      </c>
      <c r="J4816" s="3" t="s">
        <v>85</v>
      </c>
      <c r="K4816" s="3" t="s">
        <v>8</v>
      </c>
      <c r="L4816" t="s">
        <v>12558</v>
      </c>
      <c r="M4816" t="s">
        <v>2684</v>
      </c>
      <c r="N4816" s="6" t="s">
        <v>2685</v>
      </c>
      <c r="O4816" s="6" t="s">
        <v>2686</v>
      </c>
      <c r="P4816" s="6" t="s">
        <v>2687</v>
      </c>
      <c r="Q4816" s="6" t="s">
        <v>90</v>
      </c>
      <c r="R4816" s="6" t="s">
        <v>2688</v>
      </c>
      <c r="S4816" s="6"/>
    </row>
    <row r="4817" spans="1:19" ht="15" hidden="1" customHeight="1" x14ac:dyDescent="0.25">
      <c r="A4817" t="s">
        <v>12619</v>
      </c>
      <c r="B4817" s="6" t="s">
        <v>12620</v>
      </c>
      <c r="H4817" s="3" t="e">
        <f>IF(I4817="",200,VLOOKUP(I4817,#REF!,2,FALSE))</f>
        <v>#REF!</v>
      </c>
      <c r="I4817" t="s">
        <v>21</v>
      </c>
      <c r="J4817" s="3" t="s">
        <v>85</v>
      </c>
      <c r="K4817" s="3" t="s">
        <v>8</v>
      </c>
      <c r="L4817" t="s">
        <v>12558</v>
      </c>
      <c r="M4817" t="s">
        <v>2684</v>
      </c>
      <c r="N4817" s="6" t="s">
        <v>2691</v>
      </c>
      <c r="O4817" s="6" t="s">
        <v>2686</v>
      </c>
      <c r="P4817" s="6" t="s">
        <v>2692</v>
      </c>
      <c r="Q4817" s="6" t="s">
        <v>90</v>
      </c>
      <c r="R4817" s="6" t="s">
        <v>90</v>
      </c>
      <c r="S4817" s="6"/>
    </row>
    <row r="4818" spans="1:19" ht="15" hidden="1" customHeight="1" x14ac:dyDescent="0.25">
      <c r="A4818" t="s">
        <v>12621</v>
      </c>
      <c r="B4818" s="6" t="s">
        <v>12622</v>
      </c>
      <c r="H4818" s="3" t="e">
        <f>IF(I4818="",200,VLOOKUP(I4818,#REF!,2,FALSE))</f>
        <v>#REF!</v>
      </c>
      <c r="I4818" t="s">
        <v>21</v>
      </c>
      <c r="J4818" s="3" t="s">
        <v>85</v>
      </c>
      <c r="K4818" s="3" t="s">
        <v>8</v>
      </c>
      <c r="L4818" t="s">
        <v>12558</v>
      </c>
      <c r="M4818" t="s">
        <v>2684</v>
      </c>
      <c r="N4818" s="6" t="s">
        <v>2695</v>
      </c>
      <c r="O4818" s="6" t="s">
        <v>2696</v>
      </c>
      <c r="P4818" s="6" t="s">
        <v>2697</v>
      </c>
      <c r="Q4818" s="6" t="s">
        <v>90</v>
      </c>
      <c r="R4818" s="6" t="s">
        <v>2698</v>
      </c>
      <c r="S4818" s="6"/>
    </row>
    <row r="4819" spans="1:19" ht="15" hidden="1" customHeight="1" x14ac:dyDescent="0.25">
      <c r="A4819" t="s">
        <v>12623</v>
      </c>
      <c r="B4819" s="6" t="s">
        <v>12624</v>
      </c>
      <c r="H4819" s="3" t="e">
        <f>IF(I4819="",200,VLOOKUP(I4819,#REF!,2,FALSE))</f>
        <v>#REF!</v>
      </c>
      <c r="I4819" t="s">
        <v>21</v>
      </c>
      <c r="J4819" s="3" t="s">
        <v>85</v>
      </c>
      <c r="K4819" s="3" t="s">
        <v>8</v>
      </c>
      <c r="L4819" t="s">
        <v>12558</v>
      </c>
      <c r="M4819" t="s">
        <v>2701</v>
      </c>
      <c r="N4819" s="6" t="s">
        <v>2695</v>
      </c>
      <c r="O4819" s="6" t="s">
        <v>2702</v>
      </c>
      <c r="P4819" s="6" t="s">
        <v>2703</v>
      </c>
      <c r="Q4819" s="6" t="s">
        <v>90</v>
      </c>
      <c r="R4819" s="6" t="s">
        <v>2704</v>
      </c>
      <c r="S4819" s="6"/>
    </row>
    <row r="4820" spans="1:19" ht="15" hidden="1" customHeight="1" x14ac:dyDescent="0.25">
      <c r="A4820" t="s">
        <v>12625</v>
      </c>
      <c r="B4820" s="6" t="s">
        <v>12626</v>
      </c>
      <c r="H4820" s="3" t="e">
        <f>IF(I4820="",200,VLOOKUP(I4820,#REF!,2,FALSE))</f>
        <v>#REF!</v>
      </c>
      <c r="I4820" t="s">
        <v>21</v>
      </c>
      <c r="J4820" s="3" t="s">
        <v>85</v>
      </c>
      <c r="K4820" s="3" t="s">
        <v>8</v>
      </c>
      <c r="L4820" t="s">
        <v>12558</v>
      </c>
      <c r="M4820" t="s">
        <v>2701</v>
      </c>
      <c r="N4820" s="6" t="s">
        <v>2695</v>
      </c>
      <c r="O4820" s="6" t="s">
        <v>2707</v>
      </c>
      <c r="P4820" s="6" t="s">
        <v>2708</v>
      </c>
      <c r="Q4820" s="6" t="s">
        <v>90</v>
      </c>
      <c r="R4820" s="6" t="s">
        <v>2709</v>
      </c>
      <c r="S4820" s="6"/>
    </row>
    <row r="4821" spans="1:19" ht="15" hidden="1" customHeight="1" x14ac:dyDescent="0.25">
      <c r="A4821" t="s">
        <v>12627</v>
      </c>
      <c r="B4821" s="6" t="s">
        <v>12628</v>
      </c>
      <c r="H4821" s="3" t="e">
        <f>IF(I4821="",200,VLOOKUP(I4821,#REF!,2,FALSE))</f>
        <v>#REF!</v>
      </c>
      <c r="I4821" t="s">
        <v>21</v>
      </c>
      <c r="J4821" s="3" t="s">
        <v>85</v>
      </c>
      <c r="K4821" s="3" t="s">
        <v>8</v>
      </c>
      <c r="L4821" t="s">
        <v>12558</v>
      </c>
      <c r="M4821" t="s">
        <v>2701</v>
      </c>
      <c r="N4821" s="6" t="s">
        <v>2695</v>
      </c>
      <c r="O4821" s="6" t="s">
        <v>2712</v>
      </c>
      <c r="P4821" s="6" t="s">
        <v>2713</v>
      </c>
      <c r="Q4821" s="6" t="s">
        <v>90</v>
      </c>
      <c r="R4821" s="6" t="s">
        <v>2714</v>
      </c>
      <c r="S4821" s="6"/>
    </row>
    <row r="4822" spans="1:19" ht="15" hidden="1" customHeight="1" x14ac:dyDescent="0.25">
      <c r="A4822" t="s">
        <v>12629</v>
      </c>
      <c r="B4822" s="6" t="s">
        <v>12630</v>
      </c>
      <c r="G4822" s="9"/>
      <c r="H4822" s="3" t="e">
        <f>IF(I4822="",200,VLOOKUP(I4822,#REF!,2,FALSE))</f>
        <v>#REF!</v>
      </c>
      <c r="I4822" t="s">
        <v>21</v>
      </c>
      <c r="J4822" s="3" t="s">
        <v>11</v>
      </c>
      <c r="K4822" s="3" t="s">
        <v>8</v>
      </c>
      <c r="L4822" t="s">
        <v>12631</v>
      </c>
      <c r="M4822" t="s">
        <v>90</v>
      </c>
      <c r="N4822" s="6" t="s">
        <v>2525</v>
      </c>
      <c r="O4822" s="6" t="s">
        <v>2526</v>
      </c>
      <c r="P4822" s="6" t="s">
        <v>2527</v>
      </c>
      <c r="Q4822" s="6" t="s">
        <v>90</v>
      </c>
      <c r="R4822" s="6" t="s">
        <v>2528</v>
      </c>
      <c r="S4822" s="6"/>
    </row>
    <row r="4823" spans="1:19" ht="15" hidden="1" customHeight="1" x14ac:dyDescent="0.25">
      <c r="A4823" t="s">
        <v>12632</v>
      </c>
      <c r="B4823" s="6" t="s">
        <v>12633</v>
      </c>
      <c r="G4823" s="9"/>
      <c r="H4823" s="3" t="e">
        <f>IF(I4823="",200,VLOOKUP(I4823,#REF!,2,FALSE))</f>
        <v>#REF!</v>
      </c>
      <c r="I4823" t="s">
        <v>21</v>
      </c>
      <c r="J4823" s="3" t="s">
        <v>11</v>
      </c>
      <c r="K4823" s="3" t="s">
        <v>8</v>
      </c>
      <c r="L4823" t="s">
        <v>12631</v>
      </c>
      <c r="M4823" t="s">
        <v>90</v>
      </c>
      <c r="N4823" s="6" t="s">
        <v>2531</v>
      </c>
      <c r="O4823" s="6" t="s">
        <v>2532</v>
      </c>
      <c r="P4823" s="6" t="s">
        <v>2533</v>
      </c>
      <c r="Q4823" s="6" t="s">
        <v>90</v>
      </c>
      <c r="R4823" s="6" t="s">
        <v>2534</v>
      </c>
      <c r="S4823" s="6"/>
    </row>
    <row r="4824" spans="1:19" ht="15" hidden="1" customHeight="1" x14ac:dyDescent="0.25">
      <c r="A4824" t="s">
        <v>12634</v>
      </c>
      <c r="B4824" s="6" t="s">
        <v>12635</v>
      </c>
      <c r="G4824" s="9"/>
      <c r="H4824" s="3" t="e">
        <f>IF(I4824="",200,VLOOKUP(I4824,#REF!,2,FALSE))</f>
        <v>#REF!</v>
      </c>
      <c r="I4824" t="s">
        <v>21</v>
      </c>
      <c r="J4824" s="3" t="s">
        <v>11</v>
      </c>
      <c r="K4824" s="3" t="s">
        <v>8</v>
      </c>
      <c r="L4824" t="s">
        <v>12631</v>
      </c>
      <c r="M4824" t="s">
        <v>2722</v>
      </c>
      <c r="N4824" s="6" t="s">
        <v>2525</v>
      </c>
      <c r="O4824" s="6" t="s">
        <v>2538</v>
      </c>
      <c r="P4824" s="6" t="s">
        <v>2539</v>
      </c>
      <c r="Q4824" s="6" t="s">
        <v>90</v>
      </c>
      <c r="R4824" s="6" t="s">
        <v>2540</v>
      </c>
      <c r="S4824" s="6"/>
    </row>
    <row r="4825" spans="1:19" ht="15" hidden="1" customHeight="1" x14ac:dyDescent="0.25">
      <c r="A4825" t="s">
        <v>12636</v>
      </c>
      <c r="B4825" s="6" t="s">
        <v>12637</v>
      </c>
      <c r="G4825" s="9"/>
      <c r="H4825" s="3" t="e">
        <f>IF(I4825="",200,VLOOKUP(I4825,#REF!,2,FALSE))</f>
        <v>#REF!</v>
      </c>
      <c r="I4825" t="s">
        <v>21</v>
      </c>
      <c r="J4825" s="3" t="s">
        <v>11</v>
      </c>
      <c r="K4825" s="3" t="s">
        <v>8</v>
      </c>
      <c r="L4825" t="s">
        <v>12631</v>
      </c>
      <c r="M4825" t="s">
        <v>2722</v>
      </c>
      <c r="N4825" s="6" t="s">
        <v>2531</v>
      </c>
      <c r="O4825" s="6" t="s">
        <v>2543</v>
      </c>
      <c r="P4825" s="6" t="s">
        <v>2544</v>
      </c>
      <c r="Q4825" s="6" t="s">
        <v>90</v>
      </c>
      <c r="R4825" s="6" t="s">
        <v>2545</v>
      </c>
      <c r="S4825" s="6"/>
    </row>
    <row r="4826" spans="1:19" ht="15" hidden="1" customHeight="1" x14ac:dyDescent="0.25">
      <c r="A4826" t="s">
        <v>12638</v>
      </c>
      <c r="B4826" s="6" t="s">
        <v>12639</v>
      </c>
      <c r="G4826" s="9"/>
      <c r="H4826" s="3" t="e">
        <f>IF(I4826="",200,VLOOKUP(I4826,#REF!,2,FALSE))</f>
        <v>#REF!</v>
      </c>
      <c r="I4826" t="s">
        <v>21</v>
      </c>
      <c r="J4826" s="3" t="s">
        <v>11</v>
      </c>
      <c r="K4826" s="3" t="s">
        <v>8</v>
      </c>
      <c r="L4826" t="s">
        <v>12631</v>
      </c>
      <c r="M4826" t="s">
        <v>2722</v>
      </c>
      <c r="N4826" s="6" t="s">
        <v>2548</v>
      </c>
      <c r="O4826" s="6" t="s">
        <v>2549</v>
      </c>
      <c r="P4826" s="6" t="s">
        <v>2550</v>
      </c>
      <c r="Q4826" s="6" t="s">
        <v>90</v>
      </c>
      <c r="R4826" s="6" t="s">
        <v>2551</v>
      </c>
      <c r="S4826" s="6"/>
    </row>
    <row r="4827" spans="1:19" ht="15" hidden="1" customHeight="1" x14ac:dyDescent="0.25">
      <c r="A4827" t="s">
        <v>12640</v>
      </c>
      <c r="B4827" s="6" t="s">
        <v>12641</v>
      </c>
      <c r="G4827" s="9"/>
      <c r="H4827" s="3" t="e">
        <f>IF(I4827="",200,VLOOKUP(I4827,#REF!,2,FALSE))</f>
        <v>#REF!</v>
      </c>
      <c r="I4827" t="s">
        <v>21</v>
      </c>
      <c r="J4827" s="3" t="s">
        <v>11</v>
      </c>
      <c r="K4827" s="3" t="s">
        <v>8</v>
      </c>
      <c r="L4827" t="s">
        <v>12631</v>
      </c>
      <c r="M4827" t="s">
        <v>90</v>
      </c>
      <c r="N4827" s="6" t="s">
        <v>2554</v>
      </c>
      <c r="O4827" s="6" t="s">
        <v>2555</v>
      </c>
      <c r="P4827" s="6" t="s">
        <v>2556</v>
      </c>
      <c r="Q4827" s="6" t="s">
        <v>90</v>
      </c>
      <c r="R4827" s="6" t="s">
        <v>2557</v>
      </c>
      <c r="S4827" s="6"/>
    </row>
    <row r="4828" spans="1:19" ht="15" hidden="1" customHeight="1" x14ac:dyDescent="0.25">
      <c r="A4828" t="s">
        <v>12642</v>
      </c>
      <c r="B4828" s="6" t="s">
        <v>12643</v>
      </c>
      <c r="G4828" s="9"/>
      <c r="H4828" s="3" t="e">
        <f>IF(I4828="",200,VLOOKUP(I4828,#REF!,2,FALSE))</f>
        <v>#REF!</v>
      </c>
      <c r="I4828" t="s">
        <v>21</v>
      </c>
      <c r="J4828" s="3" t="s">
        <v>11</v>
      </c>
      <c r="K4828" s="3" t="s">
        <v>8</v>
      </c>
      <c r="L4828" t="s">
        <v>12631</v>
      </c>
      <c r="M4828" t="s">
        <v>90</v>
      </c>
      <c r="N4828" s="6" t="s">
        <v>2560</v>
      </c>
      <c r="O4828" s="6" t="s">
        <v>2561</v>
      </c>
      <c r="P4828" s="6" t="s">
        <v>2562</v>
      </c>
      <c r="Q4828" s="6" t="s">
        <v>90</v>
      </c>
      <c r="R4828" s="6" t="s">
        <v>2563</v>
      </c>
      <c r="S4828" s="6"/>
    </row>
    <row r="4829" spans="1:19" ht="15" hidden="1" customHeight="1" x14ac:dyDescent="0.25">
      <c r="A4829" t="s">
        <v>12644</v>
      </c>
      <c r="B4829" s="6" t="s">
        <v>12645</v>
      </c>
      <c r="G4829" s="9"/>
      <c r="H4829" s="3" t="e">
        <f>IF(I4829="",200,VLOOKUP(I4829,#REF!,2,FALSE))</f>
        <v>#REF!</v>
      </c>
      <c r="I4829" t="s">
        <v>21</v>
      </c>
      <c r="J4829" s="3" t="s">
        <v>11</v>
      </c>
      <c r="K4829" s="3" t="s">
        <v>8</v>
      </c>
      <c r="L4829" t="s">
        <v>12631</v>
      </c>
      <c r="M4829" t="s">
        <v>90</v>
      </c>
      <c r="N4829" s="6" t="s">
        <v>2554</v>
      </c>
      <c r="O4829" s="6" t="s">
        <v>2566</v>
      </c>
      <c r="P4829" s="6" t="s">
        <v>2567</v>
      </c>
      <c r="Q4829" s="6" t="s">
        <v>90</v>
      </c>
      <c r="R4829" s="6" t="s">
        <v>2568</v>
      </c>
      <c r="S4829" s="6"/>
    </row>
    <row r="4830" spans="1:19" ht="15" hidden="1" customHeight="1" x14ac:dyDescent="0.25">
      <c r="A4830" t="s">
        <v>12646</v>
      </c>
      <c r="B4830" s="6" t="s">
        <v>12647</v>
      </c>
      <c r="G4830" s="9"/>
      <c r="H4830" s="3" t="e">
        <f>IF(I4830="",200,VLOOKUP(I4830,#REF!,2,FALSE))</f>
        <v>#REF!</v>
      </c>
      <c r="I4830" t="s">
        <v>21</v>
      </c>
      <c r="J4830" s="3" t="s">
        <v>11</v>
      </c>
      <c r="K4830" s="3" t="s">
        <v>8</v>
      </c>
      <c r="L4830" t="s">
        <v>12631</v>
      </c>
      <c r="M4830" t="s">
        <v>90</v>
      </c>
      <c r="N4830" s="6" t="s">
        <v>2548</v>
      </c>
      <c r="O4830" s="6" t="s">
        <v>2575</v>
      </c>
      <c r="P4830" s="6" t="s">
        <v>2576</v>
      </c>
      <c r="Q4830" s="6" t="s">
        <v>90</v>
      </c>
      <c r="R4830" s="6" t="s">
        <v>2551</v>
      </c>
      <c r="S4830" s="6"/>
    </row>
    <row r="4831" spans="1:19" ht="15" hidden="1" customHeight="1" x14ac:dyDescent="0.25">
      <c r="A4831" t="s">
        <v>12648</v>
      </c>
      <c r="B4831" s="6" t="s">
        <v>12649</v>
      </c>
      <c r="G4831" s="9"/>
      <c r="H4831" s="3" t="e">
        <f>IF(I4831="",200,VLOOKUP(I4831,#REF!,2,FALSE))</f>
        <v>#REF!</v>
      </c>
      <c r="I4831" t="s">
        <v>21</v>
      </c>
      <c r="J4831" s="3" t="s">
        <v>11</v>
      </c>
      <c r="K4831" s="3" t="s">
        <v>8</v>
      </c>
      <c r="L4831" t="s">
        <v>12631</v>
      </c>
      <c r="M4831" t="s">
        <v>2737</v>
      </c>
      <c r="N4831" s="6" t="s">
        <v>2560</v>
      </c>
      <c r="O4831" s="6" t="s">
        <v>2580</v>
      </c>
      <c r="P4831" s="6" t="s">
        <v>2581</v>
      </c>
      <c r="Q4831" s="6" t="s">
        <v>90</v>
      </c>
      <c r="R4831" s="6" t="s">
        <v>2582</v>
      </c>
      <c r="S4831" s="6"/>
    </row>
    <row r="4832" spans="1:19" ht="15" hidden="1" customHeight="1" x14ac:dyDescent="0.25">
      <c r="A4832" t="s">
        <v>12650</v>
      </c>
      <c r="B4832" s="6" t="s">
        <v>12651</v>
      </c>
      <c r="G4832" s="9"/>
      <c r="H4832" s="3" t="e">
        <f>IF(I4832="",200,VLOOKUP(I4832,#REF!,2,FALSE))</f>
        <v>#REF!</v>
      </c>
      <c r="I4832" t="s">
        <v>21</v>
      </c>
      <c r="J4832" s="3" t="s">
        <v>11</v>
      </c>
      <c r="K4832" s="3" t="s">
        <v>8</v>
      </c>
      <c r="L4832" t="s">
        <v>12631</v>
      </c>
      <c r="M4832" t="s">
        <v>2737</v>
      </c>
      <c r="N4832" s="6" t="s">
        <v>2531</v>
      </c>
      <c r="O4832" s="6" t="s">
        <v>2571</v>
      </c>
      <c r="P4832" s="6" t="s">
        <v>2562</v>
      </c>
      <c r="Q4832" s="6" t="s">
        <v>90</v>
      </c>
      <c r="R4832" s="6" t="s">
        <v>2572</v>
      </c>
      <c r="S4832" s="6"/>
    </row>
    <row r="4833" spans="1:19" ht="15" hidden="1" customHeight="1" x14ac:dyDescent="0.25">
      <c r="A4833" t="s">
        <v>12652</v>
      </c>
      <c r="B4833" s="6" t="s">
        <v>12653</v>
      </c>
      <c r="G4833" s="9"/>
      <c r="H4833" s="3" t="e">
        <f>IF(I4833="",200,VLOOKUP(I4833,#REF!,2,FALSE))</f>
        <v>#REF!</v>
      </c>
      <c r="I4833" t="s">
        <v>21</v>
      </c>
      <c r="J4833" s="3" t="s">
        <v>11</v>
      </c>
      <c r="K4833" s="3" t="s">
        <v>8</v>
      </c>
      <c r="L4833" t="s">
        <v>12631</v>
      </c>
      <c r="M4833" t="s">
        <v>90</v>
      </c>
      <c r="N4833" s="6" t="s">
        <v>2585</v>
      </c>
      <c r="O4833" s="6" t="s">
        <v>2586</v>
      </c>
      <c r="P4833" s="6" t="s">
        <v>2587</v>
      </c>
      <c r="Q4833" s="6" t="s">
        <v>90</v>
      </c>
      <c r="R4833" s="6" t="s">
        <v>2588</v>
      </c>
      <c r="S4833" s="6"/>
    </row>
    <row r="4834" spans="1:19" ht="15" hidden="1" customHeight="1" x14ac:dyDescent="0.25">
      <c r="A4834" t="s">
        <v>12654</v>
      </c>
      <c r="B4834" s="6" t="s">
        <v>12655</v>
      </c>
      <c r="G4834" s="9"/>
      <c r="H4834" s="3" t="e">
        <f>IF(I4834="",200,VLOOKUP(I4834,#REF!,2,FALSE))</f>
        <v>#REF!</v>
      </c>
      <c r="I4834" t="s">
        <v>21</v>
      </c>
      <c r="J4834" s="3" t="s">
        <v>11</v>
      </c>
      <c r="K4834" s="3" t="s">
        <v>8</v>
      </c>
      <c r="L4834" t="s">
        <v>12631</v>
      </c>
      <c r="M4834" t="s">
        <v>90</v>
      </c>
      <c r="N4834" s="6" t="s">
        <v>2591</v>
      </c>
      <c r="O4834" s="6" t="s">
        <v>2592</v>
      </c>
      <c r="P4834" s="6" t="s">
        <v>2593</v>
      </c>
      <c r="Q4834" s="6" t="s">
        <v>90</v>
      </c>
      <c r="R4834" s="6" t="s">
        <v>2594</v>
      </c>
      <c r="S4834" s="6"/>
    </row>
    <row r="4835" spans="1:19" ht="15" hidden="1" customHeight="1" x14ac:dyDescent="0.25">
      <c r="A4835" t="s">
        <v>12656</v>
      </c>
      <c r="B4835" s="6" t="s">
        <v>12657</v>
      </c>
      <c r="G4835" s="9"/>
      <c r="H4835" s="3" t="e">
        <f>IF(I4835="",200,VLOOKUP(I4835,#REF!,2,FALSE))</f>
        <v>#REF!</v>
      </c>
      <c r="I4835" t="s">
        <v>21</v>
      </c>
      <c r="J4835" s="3" t="s">
        <v>11</v>
      </c>
      <c r="K4835" s="3" t="s">
        <v>8</v>
      </c>
      <c r="L4835" t="s">
        <v>12631</v>
      </c>
      <c r="M4835" t="s">
        <v>90</v>
      </c>
      <c r="N4835" s="6" t="s">
        <v>2597</v>
      </c>
      <c r="O4835" s="6" t="s">
        <v>2598</v>
      </c>
      <c r="P4835" s="6" t="s">
        <v>2599</v>
      </c>
      <c r="Q4835" s="6" t="s">
        <v>90</v>
      </c>
      <c r="R4835" s="6" t="s">
        <v>2600</v>
      </c>
      <c r="S4835" s="6"/>
    </row>
    <row r="4836" spans="1:19" ht="15" hidden="1" customHeight="1" x14ac:dyDescent="0.25">
      <c r="A4836" t="s">
        <v>12658</v>
      </c>
      <c r="B4836" s="6" t="s">
        <v>12659</v>
      </c>
      <c r="G4836" s="9"/>
      <c r="H4836" s="3" t="e">
        <f>IF(I4836="",200,VLOOKUP(I4836,#REF!,2,FALSE))</f>
        <v>#REF!</v>
      </c>
      <c r="I4836" t="s">
        <v>21</v>
      </c>
      <c r="J4836" s="3" t="s">
        <v>11</v>
      </c>
      <c r="K4836" s="3" t="s">
        <v>8</v>
      </c>
      <c r="L4836" t="s">
        <v>12631</v>
      </c>
      <c r="M4836" t="s">
        <v>2748</v>
      </c>
      <c r="N4836" s="6" t="s">
        <v>2604</v>
      </c>
      <c r="O4836" s="6" t="s">
        <v>2605</v>
      </c>
      <c r="P4836" s="6" t="s">
        <v>2606</v>
      </c>
      <c r="Q4836" s="6" t="s">
        <v>90</v>
      </c>
      <c r="R4836" s="6" t="s">
        <v>2607</v>
      </c>
      <c r="S4836" s="6"/>
    </row>
    <row r="4837" spans="1:19" ht="15" hidden="1" customHeight="1" x14ac:dyDescent="0.25">
      <c r="A4837" t="s">
        <v>12660</v>
      </c>
      <c r="B4837" s="6" t="s">
        <v>12661</v>
      </c>
      <c r="G4837" s="9"/>
      <c r="H4837" s="3" t="e">
        <f>IF(I4837="",200,VLOOKUP(I4837,#REF!,2,FALSE))</f>
        <v>#REF!</v>
      </c>
      <c r="I4837" t="s">
        <v>21</v>
      </c>
      <c r="J4837" s="3" t="s">
        <v>11</v>
      </c>
      <c r="K4837" s="3" t="s">
        <v>8</v>
      </c>
      <c r="L4837" t="s">
        <v>12631</v>
      </c>
      <c r="M4837" t="s">
        <v>2748</v>
      </c>
      <c r="N4837" s="6" t="s">
        <v>2548</v>
      </c>
      <c r="O4837" s="6" t="s">
        <v>2610</v>
      </c>
      <c r="P4837" s="6" t="s">
        <v>2611</v>
      </c>
      <c r="Q4837" s="6" t="s">
        <v>90</v>
      </c>
      <c r="R4837" s="6" t="s">
        <v>2612</v>
      </c>
      <c r="S4837" s="6"/>
    </row>
    <row r="4838" spans="1:19" ht="15" hidden="1" customHeight="1" x14ac:dyDescent="0.25">
      <c r="A4838" t="s">
        <v>12662</v>
      </c>
      <c r="B4838" s="6" t="s">
        <v>12663</v>
      </c>
      <c r="G4838" s="9"/>
      <c r="H4838" s="3" t="e">
        <f>IF(I4838="",200,VLOOKUP(I4838,#REF!,2,FALSE))</f>
        <v>#REF!</v>
      </c>
      <c r="I4838" t="s">
        <v>21</v>
      </c>
      <c r="J4838" s="3" t="s">
        <v>11</v>
      </c>
      <c r="K4838" s="3" t="s">
        <v>8</v>
      </c>
      <c r="L4838" t="s">
        <v>12631</v>
      </c>
      <c r="M4838" t="s">
        <v>2748</v>
      </c>
      <c r="N4838" s="6" t="s">
        <v>12591</v>
      </c>
      <c r="O4838" s="6" t="s">
        <v>12592</v>
      </c>
      <c r="P4838" s="6" t="s">
        <v>12438</v>
      </c>
      <c r="Q4838" s="6" t="s">
        <v>90</v>
      </c>
      <c r="R4838" s="6" t="s">
        <v>12078</v>
      </c>
      <c r="S4838" s="6"/>
    </row>
    <row r="4839" spans="1:19" ht="15" hidden="1" customHeight="1" x14ac:dyDescent="0.25">
      <c r="A4839" t="s">
        <v>12664</v>
      </c>
      <c r="B4839" s="6" t="s">
        <v>12665</v>
      </c>
      <c r="G4839" s="9"/>
      <c r="H4839" s="3" t="e">
        <f>IF(I4839="",200,VLOOKUP(I4839,#REF!,2,FALSE))</f>
        <v>#REF!</v>
      </c>
      <c r="I4839" t="s">
        <v>21</v>
      </c>
      <c r="J4839" s="3" t="s">
        <v>11</v>
      </c>
      <c r="K4839" s="3" t="s">
        <v>8</v>
      </c>
      <c r="L4839" t="s">
        <v>12631</v>
      </c>
      <c r="M4839" t="s">
        <v>90</v>
      </c>
      <c r="N4839" s="6" t="s">
        <v>2615</v>
      </c>
      <c r="O4839" s="6" t="s">
        <v>2616</v>
      </c>
      <c r="P4839" s="6" t="s">
        <v>2617</v>
      </c>
      <c r="Q4839" s="6" t="s">
        <v>90</v>
      </c>
      <c r="R4839" s="6" t="s">
        <v>2618</v>
      </c>
      <c r="S4839" s="6"/>
    </row>
    <row r="4840" spans="1:19" ht="15" hidden="1" customHeight="1" x14ac:dyDescent="0.25">
      <c r="A4840" t="s">
        <v>12666</v>
      </c>
      <c r="B4840" s="6" t="s">
        <v>12667</v>
      </c>
      <c r="G4840" s="9"/>
      <c r="H4840" s="3" t="e">
        <f>IF(I4840="",200,VLOOKUP(I4840,#REF!,2,FALSE))</f>
        <v>#REF!</v>
      </c>
      <c r="I4840" t="s">
        <v>21</v>
      </c>
      <c r="J4840" s="3" t="s">
        <v>11</v>
      </c>
      <c r="K4840" s="3" t="s">
        <v>8</v>
      </c>
      <c r="L4840" t="s">
        <v>12631</v>
      </c>
      <c r="M4840" t="s">
        <v>90</v>
      </c>
      <c r="N4840" s="6" t="s">
        <v>2621</v>
      </c>
      <c r="O4840" s="6" t="s">
        <v>2622</v>
      </c>
      <c r="P4840" s="6" t="s">
        <v>2623</v>
      </c>
      <c r="Q4840" s="6" t="s">
        <v>90</v>
      </c>
      <c r="R4840" s="6" t="s">
        <v>2624</v>
      </c>
      <c r="S4840" s="6"/>
    </row>
    <row r="4841" spans="1:19" ht="15" hidden="1" customHeight="1" x14ac:dyDescent="0.25">
      <c r="A4841" t="s">
        <v>12668</v>
      </c>
      <c r="B4841" s="6" t="s">
        <v>12669</v>
      </c>
      <c r="G4841" s="9"/>
      <c r="H4841" s="3" t="e">
        <f>IF(I4841="",200,VLOOKUP(I4841,#REF!,2,FALSE))</f>
        <v>#REF!</v>
      </c>
      <c r="I4841" t="s">
        <v>21</v>
      </c>
      <c r="J4841" s="3" t="s">
        <v>11</v>
      </c>
      <c r="K4841" s="3" t="s">
        <v>8</v>
      </c>
      <c r="L4841" t="s">
        <v>12631</v>
      </c>
      <c r="M4841" t="s">
        <v>90</v>
      </c>
      <c r="N4841" s="6" t="s">
        <v>2627</v>
      </c>
      <c r="O4841" s="6" t="s">
        <v>2628</v>
      </c>
      <c r="P4841" s="6" t="s">
        <v>2629</v>
      </c>
      <c r="Q4841" s="6" t="s">
        <v>90</v>
      </c>
      <c r="R4841" s="6" t="s">
        <v>2630</v>
      </c>
      <c r="S4841" s="6"/>
    </row>
    <row r="4842" spans="1:19" ht="15" hidden="1" customHeight="1" x14ac:dyDescent="0.25">
      <c r="A4842" t="s">
        <v>12670</v>
      </c>
      <c r="B4842" s="6" t="s">
        <v>12671</v>
      </c>
      <c r="G4842" s="9"/>
      <c r="H4842" s="3" t="e">
        <f>IF(I4842="",200,VLOOKUP(I4842,#REF!,2,FALSE))</f>
        <v>#REF!</v>
      </c>
      <c r="I4842" t="s">
        <v>21</v>
      </c>
      <c r="J4842" s="3" t="s">
        <v>11</v>
      </c>
      <c r="K4842" s="3" t="s">
        <v>8</v>
      </c>
      <c r="L4842" t="s">
        <v>12631</v>
      </c>
      <c r="M4842" t="s">
        <v>90</v>
      </c>
      <c r="N4842" s="6" t="s">
        <v>2633</v>
      </c>
      <c r="O4842" s="6" t="s">
        <v>2634</v>
      </c>
      <c r="P4842" s="6" t="s">
        <v>2635</v>
      </c>
      <c r="Q4842" s="6" t="s">
        <v>90</v>
      </c>
      <c r="R4842" s="6" t="s">
        <v>2636</v>
      </c>
      <c r="S4842" s="6"/>
    </row>
    <row r="4843" spans="1:19" ht="15" hidden="1" customHeight="1" x14ac:dyDescent="0.25">
      <c r="A4843" t="s">
        <v>12672</v>
      </c>
      <c r="B4843" s="6" t="s">
        <v>12673</v>
      </c>
      <c r="G4843" s="9"/>
      <c r="H4843" s="3" t="e">
        <f>IF(I4843="",200,VLOOKUP(I4843,#REF!,2,FALSE))</f>
        <v>#REF!</v>
      </c>
      <c r="I4843" t="s">
        <v>21</v>
      </c>
      <c r="J4843" s="3" t="s">
        <v>11</v>
      </c>
      <c r="K4843" s="3" t="s">
        <v>8</v>
      </c>
      <c r="L4843" t="s">
        <v>12631</v>
      </c>
      <c r="M4843" t="s">
        <v>90</v>
      </c>
      <c r="N4843" s="6" t="s">
        <v>2639</v>
      </c>
      <c r="O4843" s="6" t="s">
        <v>2634</v>
      </c>
      <c r="P4843" s="6" t="s">
        <v>2635</v>
      </c>
      <c r="Q4843" s="6" t="s">
        <v>90</v>
      </c>
      <c r="R4843" s="6" t="s">
        <v>2636</v>
      </c>
      <c r="S4843" s="6"/>
    </row>
    <row r="4844" spans="1:19" ht="15" hidden="1" customHeight="1" x14ac:dyDescent="0.25">
      <c r="A4844" t="s">
        <v>12674</v>
      </c>
      <c r="B4844" s="6" t="s">
        <v>12675</v>
      </c>
      <c r="G4844" s="9"/>
      <c r="H4844" s="3" t="e">
        <f>IF(I4844="",200,VLOOKUP(I4844,#REF!,2,FALSE))</f>
        <v>#REF!</v>
      </c>
      <c r="I4844" t="s">
        <v>21</v>
      </c>
      <c r="J4844" s="3" t="s">
        <v>11</v>
      </c>
      <c r="K4844" s="3" t="s">
        <v>8</v>
      </c>
      <c r="L4844" t="s">
        <v>12631</v>
      </c>
      <c r="M4844" t="s">
        <v>90</v>
      </c>
      <c r="N4844" s="6" t="s">
        <v>2642</v>
      </c>
      <c r="O4844" s="6" t="s">
        <v>2643</v>
      </c>
      <c r="P4844" s="6" t="s">
        <v>2644</v>
      </c>
      <c r="Q4844" s="6" t="s">
        <v>90</v>
      </c>
      <c r="R4844" s="6" t="s">
        <v>2645</v>
      </c>
      <c r="S4844" s="6"/>
    </row>
    <row r="4845" spans="1:19" ht="15" hidden="1" customHeight="1" x14ac:dyDescent="0.25">
      <c r="A4845" t="s">
        <v>12676</v>
      </c>
      <c r="B4845" s="6" t="s">
        <v>12677</v>
      </c>
      <c r="G4845" s="9"/>
      <c r="H4845" s="3" t="e">
        <f>IF(I4845="",200,VLOOKUP(I4845,#REF!,2,FALSE))</f>
        <v>#REF!</v>
      </c>
      <c r="I4845" t="s">
        <v>21</v>
      </c>
      <c r="J4845" s="3" t="s">
        <v>11</v>
      </c>
      <c r="K4845" s="3" t="s">
        <v>8</v>
      </c>
      <c r="L4845" t="s">
        <v>12631</v>
      </c>
      <c r="M4845" t="s">
        <v>2765</v>
      </c>
      <c r="N4845" s="6" t="s">
        <v>2649</v>
      </c>
      <c r="O4845" s="6" t="s">
        <v>2650</v>
      </c>
      <c r="P4845" s="6" t="s">
        <v>2651</v>
      </c>
      <c r="Q4845" s="6" t="s">
        <v>90</v>
      </c>
      <c r="R4845" s="6" t="s">
        <v>2652</v>
      </c>
      <c r="S4845" s="6"/>
    </row>
    <row r="4846" spans="1:19" ht="15" hidden="1" customHeight="1" x14ac:dyDescent="0.25">
      <c r="A4846" t="s">
        <v>12678</v>
      </c>
      <c r="B4846" s="6" t="s">
        <v>12679</v>
      </c>
      <c r="G4846" s="9"/>
      <c r="H4846" s="3" t="e">
        <f>IF(I4846="",200,VLOOKUP(I4846,#REF!,2,FALSE))</f>
        <v>#REF!</v>
      </c>
      <c r="I4846" t="s">
        <v>21</v>
      </c>
      <c r="J4846" s="3" t="s">
        <v>11</v>
      </c>
      <c r="K4846" s="3" t="s">
        <v>8</v>
      </c>
      <c r="L4846" t="s">
        <v>12631</v>
      </c>
      <c r="M4846" t="s">
        <v>2765</v>
      </c>
      <c r="N4846" s="6" t="s">
        <v>2655</v>
      </c>
      <c r="O4846" s="6" t="s">
        <v>2656</v>
      </c>
      <c r="P4846" s="6" t="s">
        <v>2657</v>
      </c>
      <c r="Q4846" s="6" t="s">
        <v>90</v>
      </c>
      <c r="R4846" s="6" t="s">
        <v>2658</v>
      </c>
      <c r="S4846" s="6"/>
    </row>
    <row r="4847" spans="1:19" ht="15" hidden="1" customHeight="1" x14ac:dyDescent="0.25">
      <c r="A4847" t="s">
        <v>12680</v>
      </c>
      <c r="B4847" s="6" t="s">
        <v>12681</v>
      </c>
      <c r="G4847" s="9"/>
      <c r="H4847" s="3" t="e">
        <f>IF(I4847="",200,VLOOKUP(I4847,#REF!,2,FALSE))</f>
        <v>#REF!</v>
      </c>
      <c r="I4847" t="s">
        <v>21</v>
      </c>
      <c r="J4847" s="3" t="s">
        <v>11</v>
      </c>
      <c r="K4847" s="3" t="s">
        <v>8</v>
      </c>
      <c r="L4847" t="s">
        <v>12631</v>
      </c>
      <c r="M4847" t="s">
        <v>2765</v>
      </c>
      <c r="N4847" s="6" t="s">
        <v>2621</v>
      </c>
      <c r="O4847" s="6" t="s">
        <v>2661</v>
      </c>
      <c r="P4847" s="6" t="s">
        <v>2662</v>
      </c>
      <c r="Q4847" s="6" t="s">
        <v>90</v>
      </c>
      <c r="R4847" s="6" t="s">
        <v>2663</v>
      </c>
      <c r="S4847" s="6"/>
    </row>
    <row r="4848" spans="1:19" ht="15" hidden="1" customHeight="1" x14ac:dyDescent="0.25">
      <c r="A4848" t="s">
        <v>12682</v>
      </c>
      <c r="B4848" s="6" t="s">
        <v>12683</v>
      </c>
      <c r="G4848" s="9"/>
      <c r="H4848" s="3" t="e">
        <f>IF(I4848="",200,VLOOKUP(I4848,#REF!,2,FALSE))</f>
        <v>#REF!</v>
      </c>
      <c r="I4848" t="s">
        <v>21</v>
      </c>
      <c r="J4848" s="3" t="s">
        <v>11</v>
      </c>
      <c r="K4848" s="3" t="s">
        <v>8</v>
      </c>
      <c r="L4848" t="s">
        <v>12631</v>
      </c>
      <c r="M4848" t="s">
        <v>2765</v>
      </c>
      <c r="N4848" s="6" t="s">
        <v>2666</v>
      </c>
      <c r="O4848" s="6" t="s">
        <v>2667</v>
      </c>
      <c r="P4848" s="6" t="s">
        <v>2668</v>
      </c>
      <c r="Q4848" s="6" t="s">
        <v>90</v>
      </c>
      <c r="R4848" s="6" t="s">
        <v>2669</v>
      </c>
      <c r="S4848" s="6"/>
    </row>
    <row r="4849" spans="1:19" ht="15" hidden="1" customHeight="1" x14ac:dyDescent="0.25">
      <c r="A4849" t="s">
        <v>12684</v>
      </c>
      <c r="B4849" s="6" t="s">
        <v>12685</v>
      </c>
      <c r="G4849" s="9"/>
      <c r="H4849" s="3" t="e">
        <f>IF(I4849="",200,VLOOKUP(I4849,#REF!,2,FALSE))</f>
        <v>#REF!</v>
      </c>
      <c r="I4849" t="s">
        <v>21</v>
      </c>
      <c r="J4849" s="3" t="s">
        <v>11</v>
      </c>
      <c r="K4849" s="3" t="s">
        <v>8</v>
      </c>
      <c r="L4849" t="s">
        <v>12631</v>
      </c>
      <c r="M4849" t="s">
        <v>2765</v>
      </c>
      <c r="N4849" s="6" t="s">
        <v>2672</v>
      </c>
      <c r="O4849" s="6" t="s">
        <v>2673</v>
      </c>
      <c r="P4849" s="6" t="s">
        <v>2674</v>
      </c>
      <c r="Q4849" s="6" t="s">
        <v>90</v>
      </c>
      <c r="R4849" s="6" t="s">
        <v>2675</v>
      </c>
      <c r="S4849" s="6"/>
    </row>
    <row r="4850" spans="1:19" ht="15" hidden="1" customHeight="1" x14ac:dyDescent="0.25">
      <c r="A4850" t="s">
        <v>12686</v>
      </c>
      <c r="B4850" s="6" t="s">
        <v>12687</v>
      </c>
      <c r="G4850" s="9"/>
      <c r="H4850" s="3" t="e">
        <f>IF(I4850="",200,VLOOKUP(I4850,#REF!,2,FALSE))</f>
        <v>#REF!</v>
      </c>
      <c r="I4850" t="s">
        <v>21</v>
      </c>
      <c r="J4850" s="3" t="s">
        <v>11</v>
      </c>
      <c r="K4850" s="3" t="s">
        <v>8</v>
      </c>
      <c r="L4850" t="s">
        <v>12631</v>
      </c>
      <c r="M4850" t="s">
        <v>2765</v>
      </c>
      <c r="N4850" s="6" t="s">
        <v>2678</v>
      </c>
      <c r="O4850" s="6" t="s">
        <v>2679</v>
      </c>
      <c r="P4850" s="6" t="s">
        <v>2680</v>
      </c>
      <c r="Q4850" s="6" t="s">
        <v>90</v>
      </c>
      <c r="R4850" s="6" t="s">
        <v>2681</v>
      </c>
      <c r="S4850" s="6"/>
    </row>
    <row r="4851" spans="1:19" ht="15" hidden="1" customHeight="1" x14ac:dyDescent="0.25">
      <c r="A4851" t="s">
        <v>12688</v>
      </c>
      <c r="B4851" s="6" t="s">
        <v>12689</v>
      </c>
      <c r="G4851" s="9"/>
      <c r="H4851" s="3" t="e">
        <f>IF(I4851="",200,VLOOKUP(I4851,#REF!,2,FALSE))</f>
        <v>#REF!</v>
      </c>
      <c r="I4851" t="s">
        <v>21</v>
      </c>
      <c r="J4851" s="3" t="s">
        <v>11</v>
      </c>
      <c r="K4851" s="3" t="s">
        <v>8</v>
      </c>
      <c r="L4851" t="s">
        <v>12631</v>
      </c>
      <c r="M4851" t="s">
        <v>2778</v>
      </c>
      <c r="N4851" s="6" t="s">
        <v>2685</v>
      </c>
      <c r="O4851" s="6" t="s">
        <v>2686</v>
      </c>
      <c r="P4851" s="6" t="s">
        <v>2687</v>
      </c>
      <c r="Q4851" s="6" t="s">
        <v>90</v>
      </c>
      <c r="R4851" s="6" t="s">
        <v>2688</v>
      </c>
      <c r="S4851" s="6"/>
    </row>
    <row r="4852" spans="1:19" ht="15" hidden="1" customHeight="1" x14ac:dyDescent="0.25">
      <c r="A4852" t="s">
        <v>12690</v>
      </c>
      <c r="B4852" s="6" t="s">
        <v>12691</v>
      </c>
      <c r="G4852" s="9"/>
      <c r="H4852" s="3" t="e">
        <f>IF(I4852="",200,VLOOKUP(I4852,#REF!,2,FALSE))</f>
        <v>#REF!</v>
      </c>
      <c r="I4852" t="s">
        <v>21</v>
      </c>
      <c r="J4852" s="3" t="s">
        <v>11</v>
      </c>
      <c r="K4852" s="3" t="s">
        <v>8</v>
      </c>
      <c r="L4852" t="s">
        <v>12631</v>
      </c>
      <c r="M4852" t="s">
        <v>2778</v>
      </c>
      <c r="N4852" s="6" t="s">
        <v>2691</v>
      </c>
      <c r="O4852" s="6" t="s">
        <v>2686</v>
      </c>
      <c r="P4852" s="6" t="s">
        <v>2692</v>
      </c>
      <c r="Q4852" s="6" t="s">
        <v>90</v>
      </c>
      <c r="R4852" s="6" t="s">
        <v>90</v>
      </c>
      <c r="S4852" s="6"/>
    </row>
    <row r="4853" spans="1:19" ht="15" hidden="1" customHeight="1" x14ac:dyDescent="0.25">
      <c r="A4853" t="s">
        <v>12692</v>
      </c>
      <c r="B4853" s="6" t="s">
        <v>12693</v>
      </c>
      <c r="G4853" s="9"/>
      <c r="H4853" s="3" t="e">
        <f>IF(I4853="",200,VLOOKUP(I4853,#REF!,2,FALSE))</f>
        <v>#REF!</v>
      </c>
      <c r="I4853" t="s">
        <v>21</v>
      </c>
      <c r="J4853" s="3" t="s">
        <v>11</v>
      </c>
      <c r="K4853" s="3" t="s">
        <v>8</v>
      </c>
      <c r="L4853" t="s">
        <v>12631</v>
      </c>
      <c r="M4853" t="s">
        <v>2778</v>
      </c>
      <c r="N4853" s="6" t="s">
        <v>2695</v>
      </c>
      <c r="O4853" s="6" t="s">
        <v>2696</v>
      </c>
      <c r="P4853" s="6" t="s">
        <v>2697</v>
      </c>
      <c r="Q4853" s="6" t="s">
        <v>90</v>
      </c>
      <c r="R4853" s="6" t="s">
        <v>2698</v>
      </c>
      <c r="S4853" s="6"/>
    </row>
    <row r="4854" spans="1:19" ht="15" hidden="1" customHeight="1" x14ac:dyDescent="0.25">
      <c r="A4854" t="s">
        <v>12694</v>
      </c>
      <c r="B4854" s="6" t="s">
        <v>12695</v>
      </c>
      <c r="G4854" s="9"/>
      <c r="H4854" s="3" t="e">
        <f>IF(I4854="",200,VLOOKUP(I4854,#REF!,2,FALSE))</f>
        <v>#REF!</v>
      </c>
      <c r="I4854" t="s">
        <v>21</v>
      </c>
      <c r="J4854" s="3" t="s">
        <v>11</v>
      </c>
      <c r="K4854" s="3" t="s">
        <v>8</v>
      </c>
      <c r="L4854" t="s">
        <v>12631</v>
      </c>
      <c r="M4854" t="s">
        <v>2785</v>
      </c>
      <c r="N4854" s="6" t="s">
        <v>2695</v>
      </c>
      <c r="O4854" s="6" t="s">
        <v>2702</v>
      </c>
      <c r="P4854" s="6" t="s">
        <v>2703</v>
      </c>
      <c r="Q4854" s="6" t="s">
        <v>90</v>
      </c>
      <c r="R4854" s="6" t="s">
        <v>2704</v>
      </c>
      <c r="S4854" s="6"/>
    </row>
    <row r="4855" spans="1:19" ht="15" hidden="1" customHeight="1" x14ac:dyDescent="0.25">
      <c r="A4855" t="s">
        <v>12696</v>
      </c>
      <c r="B4855" s="6" t="s">
        <v>12697</v>
      </c>
      <c r="G4855" s="9"/>
      <c r="H4855" s="3" t="e">
        <f>IF(I4855="",200,VLOOKUP(I4855,#REF!,2,FALSE))</f>
        <v>#REF!</v>
      </c>
      <c r="I4855" t="s">
        <v>21</v>
      </c>
      <c r="J4855" s="3" t="s">
        <v>11</v>
      </c>
      <c r="K4855" s="3" t="s">
        <v>8</v>
      </c>
      <c r="L4855" t="s">
        <v>12631</v>
      </c>
      <c r="M4855" t="s">
        <v>2785</v>
      </c>
      <c r="N4855" s="6" t="s">
        <v>2695</v>
      </c>
      <c r="O4855" s="6" t="s">
        <v>2707</v>
      </c>
      <c r="P4855" s="6" t="s">
        <v>2708</v>
      </c>
      <c r="Q4855" s="6" t="s">
        <v>90</v>
      </c>
      <c r="R4855" s="6" t="s">
        <v>2709</v>
      </c>
      <c r="S4855" s="6"/>
    </row>
    <row r="4856" spans="1:19" ht="15" hidden="1" customHeight="1" x14ac:dyDescent="0.25">
      <c r="A4856" t="s">
        <v>12698</v>
      </c>
      <c r="B4856" s="6" t="s">
        <v>12699</v>
      </c>
      <c r="G4856" s="9"/>
      <c r="H4856" s="3" t="e">
        <f>IF(I4856="",200,VLOOKUP(I4856,#REF!,2,FALSE))</f>
        <v>#REF!</v>
      </c>
      <c r="I4856" t="s">
        <v>21</v>
      </c>
      <c r="J4856" s="3" t="s">
        <v>11</v>
      </c>
      <c r="K4856" s="3" t="s">
        <v>8</v>
      </c>
      <c r="L4856" t="s">
        <v>12631</v>
      </c>
      <c r="M4856" t="s">
        <v>2785</v>
      </c>
      <c r="N4856" s="6" t="s">
        <v>2695</v>
      </c>
      <c r="O4856" s="6" t="s">
        <v>2712</v>
      </c>
      <c r="P4856" s="6" t="s">
        <v>2713</v>
      </c>
      <c r="Q4856" s="6" t="s">
        <v>90</v>
      </c>
      <c r="R4856" s="6" t="s">
        <v>2714</v>
      </c>
      <c r="S4856" s="6"/>
    </row>
    <row r="4857" spans="1:19" ht="15" hidden="1" customHeight="1" x14ac:dyDescent="0.25">
      <c r="A4857" t="s">
        <v>12700</v>
      </c>
      <c r="B4857" s="6" t="s">
        <v>12701</v>
      </c>
      <c r="H4857" s="3" t="e">
        <f>IF(I4857="",200,VLOOKUP(I4857,#REF!,2,FALSE))</f>
        <v>#REF!</v>
      </c>
      <c r="I4857" t="s">
        <v>21</v>
      </c>
      <c r="J4857" s="3" t="s">
        <v>85</v>
      </c>
      <c r="K4857" s="3" t="s">
        <v>5</v>
      </c>
      <c r="L4857" t="s">
        <v>12702</v>
      </c>
      <c r="M4857" t="s">
        <v>90</v>
      </c>
      <c r="N4857" s="6" t="s">
        <v>2525</v>
      </c>
      <c r="O4857" s="6" t="s">
        <v>2526</v>
      </c>
      <c r="P4857" s="6" t="s">
        <v>2527</v>
      </c>
      <c r="Q4857" s="6" t="s">
        <v>90</v>
      </c>
      <c r="R4857" s="6" t="s">
        <v>2528</v>
      </c>
      <c r="S4857" s="6"/>
    </row>
    <row r="4858" spans="1:19" ht="15" hidden="1" customHeight="1" x14ac:dyDescent="0.25">
      <c r="A4858" t="s">
        <v>12703</v>
      </c>
      <c r="B4858" s="6" t="s">
        <v>12704</v>
      </c>
      <c r="H4858" s="3" t="e">
        <f>IF(I4858="",200,VLOOKUP(I4858,#REF!,2,FALSE))</f>
        <v>#REF!</v>
      </c>
      <c r="I4858" t="s">
        <v>21</v>
      </c>
      <c r="J4858" s="3" t="s">
        <v>85</v>
      </c>
      <c r="K4858" s="3" t="s">
        <v>5</v>
      </c>
      <c r="L4858" t="s">
        <v>12702</v>
      </c>
      <c r="M4858" t="s">
        <v>90</v>
      </c>
      <c r="N4858" s="6" t="s">
        <v>2531</v>
      </c>
      <c r="O4858" s="6" t="s">
        <v>2532</v>
      </c>
      <c r="P4858" s="6" t="s">
        <v>2533</v>
      </c>
      <c r="Q4858" s="6" t="s">
        <v>90</v>
      </c>
      <c r="R4858" s="6" t="s">
        <v>2534</v>
      </c>
      <c r="S4858" s="6"/>
    </row>
    <row r="4859" spans="1:19" ht="15" hidden="1" customHeight="1" x14ac:dyDescent="0.25">
      <c r="A4859" t="s">
        <v>12705</v>
      </c>
      <c r="B4859" s="6" t="s">
        <v>12706</v>
      </c>
      <c r="H4859" s="3" t="e">
        <f>IF(I4859="",200,VLOOKUP(I4859,#REF!,2,FALSE))</f>
        <v>#REF!</v>
      </c>
      <c r="I4859" t="s">
        <v>21</v>
      </c>
      <c r="J4859" s="3" t="s">
        <v>85</v>
      </c>
      <c r="K4859" s="3" t="s">
        <v>5</v>
      </c>
      <c r="L4859" t="s">
        <v>12702</v>
      </c>
      <c r="M4859" t="s">
        <v>2537</v>
      </c>
      <c r="N4859" s="6" t="s">
        <v>2525</v>
      </c>
      <c r="O4859" s="6" t="s">
        <v>2538</v>
      </c>
      <c r="P4859" s="6" t="s">
        <v>2539</v>
      </c>
      <c r="Q4859" s="6" t="s">
        <v>90</v>
      </c>
      <c r="R4859" s="6" t="s">
        <v>2540</v>
      </c>
      <c r="S4859" s="6"/>
    </row>
    <row r="4860" spans="1:19" ht="15" hidden="1" customHeight="1" x14ac:dyDescent="0.25">
      <c r="A4860" t="s">
        <v>12707</v>
      </c>
      <c r="B4860" s="6" t="s">
        <v>12708</v>
      </c>
      <c r="H4860" s="3" t="e">
        <f>IF(I4860="",200,VLOOKUP(I4860,#REF!,2,FALSE))</f>
        <v>#REF!</v>
      </c>
      <c r="I4860" t="s">
        <v>21</v>
      </c>
      <c r="J4860" s="3" t="s">
        <v>85</v>
      </c>
      <c r="K4860" s="3" t="s">
        <v>5</v>
      </c>
      <c r="L4860" t="s">
        <v>12702</v>
      </c>
      <c r="M4860" t="s">
        <v>2537</v>
      </c>
      <c r="N4860" s="6" t="s">
        <v>2531</v>
      </c>
      <c r="O4860" s="6" t="s">
        <v>2543</v>
      </c>
      <c r="P4860" s="6" t="s">
        <v>2544</v>
      </c>
      <c r="Q4860" s="6" t="s">
        <v>90</v>
      </c>
      <c r="R4860" s="6" t="s">
        <v>2545</v>
      </c>
      <c r="S4860" s="6"/>
    </row>
    <row r="4861" spans="1:19" ht="15" hidden="1" customHeight="1" x14ac:dyDescent="0.25">
      <c r="A4861" t="s">
        <v>12709</v>
      </c>
      <c r="B4861" s="6" t="s">
        <v>12710</v>
      </c>
      <c r="H4861" s="3" t="e">
        <f>IF(I4861="",200,VLOOKUP(I4861,#REF!,2,FALSE))</f>
        <v>#REF!</v>
      </c>
      <c r="I4861" t="s">
        <v>21</v>
      </c>
      <c r="J4861" s="3" t="s">
        <v>85</v>
      </c>
      <c r="K4861" s="3" t="s">
        <v>5</v>
      </c>
      <c r="L4861" t="s">
        <v>12702</v>
      </c>
      <c r="M4861" t="s">
        <v>2537</v>
      </c>
      <c r="N4861" s="6" t="s">
        <v>2548</v>
      </c>
      <c r="O4861" s="6" t="s">
        <v>2549</v>
      </c>
      <c r="P4861" s="6" t="s">
        <v>2550</v>
      </c>
      <c r="Q4861" s="6" t="s">
        <v>90</v>
      </c>
      <c r="R4861" s="6" t="s">
        <v>2551</v>
      </c>
      <c r="S4861" s="6"/>
    </row>
    <row r="4862" spans="1:19" ht="15" hidden="1" customHeight="1" x14ac:dyDescent="0.25">
      <c r="A4862" t="s">
        <v>12711</v>
      </c>
      <c r="B4862" s="6" t="s">
        <v>12712</v>
      </c>
      <c r="H4862" s="3" t="e">
        <f>IF(I4862="",200,VLOOKUP(I4862,#REF!,2,FALSE))</f>
        <v>#REF!</v>
      </c>
      <c r="I4862" t="s">
        <v>21</v>
      </c>
      <c r="J4862" s="3" t="s">
        <v>85</v>
      </c>
      <c r="K4862" s="3" t="s">
        <v>5</v>
      </c>
      <c r="L4862" t="s">
        <v>12702</v>
      </c>
      <c r="M4862" t="s">
        <v>90</v>
      </c>
      <c r="N4862" s="6" t="s">
        <v>2554</v>
      </c>
      <c r="O4862" s="6" t="s">
        <v>2555</v>
      </c>
      <c r="P4862" s="6" t="s">
        <v>2556</v>
      </c>
      <c r="Q4862" s="6" t="s">
        <v>90</v>
      </c>
      <c r="R4862" s="6" t="s">
        <v>2557</v>
      </c>
      <c r="S4862" s="6"/>
    </row>
    <row r="4863" spans="1:19" ht="15" hidden="1" customHeight="1" x14ac:dyDescent="0.25">
      <c r="A4863" t="s">
        <v>12713</v>
      </c>
      <c r="B4863" s="6" t="s">
        <v>12714</v>
      </c>
      <c r="H4863" s="3" t="e">
        <f>IF(I4863="",200,VLOOKUP(I4863,#REF!,2,FALSE))</f>
        <v>#REF!</v>
      </c>
      <c r="I4863" t="s">
        <v>21</v>
      </c>
      <c r="J4863" s="3" t="s">
        <v>85</v>
      </c>
      <c r="K4863" s="3" t="s">
        <v>5</v>
      </c>
      <c r="L4863" t="s">
        <v>12702</v>
      </c>
      <c r="M4863" t="s">
        <v>90</v>
      </c>
      <c r="N4863" s="6" t="s">
        <v>2560</v>
      </c>
      <c r="O4863" s="6" t="s">
        <v>2561</v>
      </c>
      <c r="P4863" s="6" t="s">
        <v>2562</v>
      </c>
      <c r="Q4863" s="6" t="s">
        <v>90</v>
      </c>
      <c r="R4863" s="6" t="s">
        <v>2563</v>
      </c>
      <c r="S4863" s="6"/>
    </row>
    <row r="4864" spans="1:19" ht="15" hidden="1" customHeight="1" x14ac:dyDescent="0.25">
      <c r="A4864" t="s">
        <v>12715</v>
      </c>
      <c r="B4864" s="6" t="s">
        <v>12716</v>
      </c>
      <c r="H4864" s="3" t="e">
        <f>IF(I4864="",200,VLOOKUP(I4864,#REF!,2,FALSE))</f>
        <v>#REF!</v>
      </c>
      <c r="I4864" t="s">
        <v>21</v>
      </c>
      <c r="J4864" s="3" t="s">
        <v>85</v>
      </c>
      <c r="K4864" s="3" t="s">
        <v>5</v>
      </c>
      <c r="L4864" t="s">
        <v>12702</v>
      </c>
      <c r="M4864" t="s">
        <v>90</v>
      </c>
      <c r="N4864" s="6" t="s">
        <v>2554</v>
      </c>
      <c r="O4864" s="6" t="s">
        <v>2566</v>
      </c>
      <c r="P4864" s="6" t="s">
        <v>2567</v>
      </c>
      <c r="Q4864" s="6" t="s">
        <v>90</v>
      </c>
      <c r="R4864" s="6" t="s">
        <v>2568</v>
      </c>
      <c r="S4864" s="6"/>
    </row>
    <row r="4865" spans="1:19" ht="15" hidden="1" customHeight="1" x14ac:dyDescent="0.25">
      <c r="A4865" t="s">
        <v>12717</v>
      </c>
      <c r="B4865" s="6" t="s">
        <v>12718</v>
      </c>
      <c r="H4865" s="3" t="e">
        <f>IF(I4865="",200,VLOOKUP(I4865,#REF!,2,FALSE))</f>
        <v>#REF!</v>
      </c>
      <c r="I4865" t="s">
        <v>21</v>
      </c>
      <c r="J4865" s="3" t="s">
        <v>85</v>
      </c>
      <c r="K4865" s="3" t="s">
        <v>5</v>
      </c>
      <c r="L4865" t="s">
        <v>12702</v>
      </c>
      <c r="M4865" t="s">
        <v>90</v>
      </c>
      <c r="N4865" s="6" t="s">
        <v>2531</v>
      </c>
      <c r="O4865" s="6" t="s">
        <v>2571</v>
      </c>
      <c r="P4865" s="6" t="s">
        <v>2562</v>
      </c>
      <c r="Q4865" s="6" t="s">
        <v>90</v>
      </c>
      <c r="R4865" s="6" t="s">
        <v>2572</v>
      </c>
      <c r="S4865" s="6"/>
    </row>
    <row r="4866" spans="1:19" ht="15" hidden="1" customHeight="1" x14ac:dyDescent="0.25">
      <c r="A4866" t="s">
        <v>12719</v>
      </c>
      <c r="B4866" s="6" t="s">
        <v>12720</v>
      </c>
      <c r="H4866" s="3" t="e">
        <f>IF(I4866="",200,VLOOKUP(I4866,#REF!,2,FALSE))</f>
        <v>#REF!</v>
      </c>
      <c r="I4866" t="s">
        <v>21</v>
      </c>
      <c r="J4866" s="3" t="s">
        <v>85</v>
      </c>
      <c r="K4866" s="3" t="s">
        <v>5</v>
      </c>
      <c r="L4866" t="s">
        <v>12702</v>
      </c>
      <c r="M4866" t="s">
        <v>2579</v>
      </c>
      <c r="N4866" s="6" t="s">
        <v>2548</v>
      </c>
      <c r="O4866" s="6" t="s">
        <v>2575</v>
      </c>
      <c r="P4866" s="6" t="s">
        <v>2576</v>
      </c>
      <c r="Q4866" s="6" t="s">
        <v>90</v>
      </c>
      <c r="R4866" s="6" t="s">
        <v>2551</v>
      </c>
      <c r="S4866" s="6"/>
    </row>
    <row r="4867" spans="1:19" ht="15" hidden="1" customHeight="1" x14ac:dyDescent="0.25">
      <c r="A4867" t="s">
        <v>12721</v>
      </c>
      <c r="B4867" s="6" t="s">
        <v>12722</v>
      </c>
      <c r="H4867" s="3" t="e">
        <f>IF(I4867="",200,VLOOKUP(I4867,#REF!,2,FALSE))</f>
        <v>#REF!</v>
      </c>
      <c r="I4867" t="s">
        <v>21</v>
      </c>
      <c r="J4867" s="3" t="s">
        <v>85</v>
      </c>
      <c r="K4867" s="3" t="s">
        <v>5</v>
      </c>
      <c r="L4867" t="s">
        <v>12702</v>
      </c>
      <c r="M4867" t="s">
        <v>2579</v>
      </c>
      <c r="N4867" s="6" t="s">
        <v>2560</v>
      </c>
      <c r="O4867" s="6" t="s">
        <v>2580</v>
      </c>
      <c r="P4867" s="6" t="s">
        <v>2581</v>
      </c>
      <c r="Q4867" s="6" t="s">
        <v>90</v>
      </c>
      <c r="R4867" s="6" t="s">
        <v>2582</v>
      </c>
      <c r="S4867" s="6"/>
    </row>
    <row r="4868" spans="1:19" ht="15" hidden="1" customHeight="1" x14ac:dyDescent="0.25">
      <c r="A4868" t="s">
        <v>12723</v>
      </c>
      <c r="B4868" s="6" t="s">
        <v>12724</v>
      </c>
      <c r="H4868" s="3" t="e">
        <f>IF(I4868="",200,VLOOKUP(I4868,#REF!,2,FALSE))</f>
        <v>#REF!</v>
      </c>
      <c r="I4868" t="s">
        <v>21</v>
      </c>
      <c r="J4868" s="3" t="s">
        <v>85</v>
      </c>
      <c r="K4868" s="3" t="s">
        <v>5</v>
      </c>
      <c r="L4868" t="s">
        <v>12702</v>
      </c>
      <c r="M4868" t="s">
        <v>90</v>
      </c>
      <c r="N4868" s="6" t="s">
        <v>2585</v>
      </c>
      <c r="O4868" s="6" t="s">
        <v>2586</v>
      </c>
      <c r="P4868" s="6" t="s">
        <v>2587</v>
      </c>
      <c r="Q4868" s="6" t="s">
        <v>90</v>
      </c>
      <c r="R4868" s="6" t="s">
        <v>2588</v>
      </c>
      <c r="S4868" s="6"/>
    </row>
    <row r="4869" spans="1:19" ht="15" hidden="1" customHeight="1" x14ac:dyDescent="0.25">
      <c r="A4869" t="s">
        <v>12725</v>
      </c>
      <c r="B4869" s="6" t="s">
        <v>12726</v>
      </c>
      <c r="H4869" s="3" t="e">
        <f>IF(I4869="",200,VLOOKUP(I4869,#REF!,2,FALSE))</f>
        <v>#REF!</v>
      </c>
      <c r="I4869" t="s">
        <v>21</v>
      </c>
      <c r="J4869" s="3" t="s">
        <v>85</v>
      </c>
      <c r="K4869" s="3" t="s">
        <v>5</v>
      </c>
      <c r="L4869" t="s">
        <v>12702</v>
      </c>
      <c r="M4869" t="s">
        <v>90</v>
      </c>
      <c r="N4869" s="6" t="s">
        <v>2591</v>
      </c>
      <c r="O4869" s="6" t="s">
        <v>2592</v>
      </c>
      <c r="P4869" s="6" t="s">
        <v>2593</v>
      </c>
      <c r="Q4869" s="6" t="s">
        <v>90</v>
      </c>
      <c r="R4869" s="6" t="s">
        <v>2594</v>
      </c>
      <c r="S4869" s="6"/>
    </row>
    <row r="4870" spans="1:19" ht="15" hidden="1" customHeight="1" x14ac:dyDescent="0.25">
      <c r="A4870" t="s">
        <v>12727</v>
      </c>
      <c r="B4870" s="6" t="s">
        <v>12728</v>
      </c>
      <c r="H4870" s="3" t="e">
        <f>IF(I4870="",200,VLOOKUP(I4870,#REF!,2,FALSE))</f>
        <v>#REF!</v>
      </c>
      <c r="I4870" t="s">
        <v>21</v>
      </c>
      <c r="J4870" s="3" t="s">
        <v>85</v>
      </c>
      <c r="K4870" s="3" t="s">
        <v>5</v>
      </c>
      <c r="L4870" t="s">
        <v>12702</v>
      </c>
      <c r="M4870" t="s">
        <v>90</v>
      </c>
      <c r="N4870" s="6" t="s">
        <v>2597</v>
      </c>
      <c r="O4870" s="6" t="s">
        <v>2598</v>
      </c>
      <c r="P4870" s="6" t="s">
        <v>2599</v>
      </c>
      <c r="Q4870" s="6" t="s">
        <v>90</v>
      </c>
      <c r="R4870" s="6" t="s">
        <v>2600</v>
      </c>
      <c r="S4870" s="6"/>
    </row>
    <row r="4871" spans="1:19" ht="15" hidden="1" customHeight="1" x14ac:dyDescent="0.25">
      <c r="A4871" t="s">
        <v>12729</v>
      </c>
      <c r="B4871" s="6" t="s">
        <v>12730</v>
      </c>
      <c r="H4871" s="3" t="e">
        <f>IF(I4871="",200,VLOOKUP(I4871,#REF!,2,FALSE))</f>
        <v>#REF!</v>
      </c>
      <c r="I4871" t="s">
        <v>21</v>
      </c>
      <c r="J4871" s="3" t="s">
        <v>85</v>
      </c>
      <c r="K4871" s="3" t="s">
        <v>5</v>
      </c>
      <c r="L4871" t="s">
        <v>12702</v>
      </c>
      <c r="M4871" t="s">
        <v>2603</v>
      </c>
      <c r="N4871" s="6" t="s">
        <v>2604</v>
      </c>
      <c r="O4871" s="6" t="s">
        <v>2605</v>
      </c>
      <c r="P4871" s="6" t="s">
        <v>2606</v>
      </c>
      <c r="Q4871" s="6" t="s">
        <v>90</v>
      </c>
      <c r="R4871" s="6" t="s">
        <v>2607</v>
      </c>
      <c r="S4871" s="6"/>
    </row>
    <row r="4872" spans="1:19" ht="15" hidden="1" customHeight="1" x14ac:dyDescent="0.25">
      <c r="A4872" t="s">
        <v>12731</v>
      </c>
      <c r="B4872" s="6" t="s">
        <v>12732</v>
      </c>
      <c r="H4872" s="3" t="e">
        <f>IF(I4872="",200,VLOOKUP(I4872,#REF!,2,FALSE))</f>
        <v>#REF!</v>
      </c>
      <c r="I4872" t="s">
        <v>21</v>
      </c>
      <c r="J4872" s="3" t="s">
        <v>85</v>
      </c>
      <c r="K4872" s="3" t="s">
        <v>5</v>
      </c>
      <c r="L4872" t="s">
        <v>12702</v>
      </c>
      <c r="M4872" t="s">
        <v>2603</v>
      </c>
      <c r="N4872" s="6" t="s">
        <v>2548</v>
      </c>
      <c r="O4872" s="6" t="s">
        <v>2610</v>
      </c>
      <c r="P4872" s="6" t="s">
        <v>2611</v>
      </c>
      <c r="Q4872" s="6" t="s">
        <v>90</v>
      </c>
      <c r="R4872" s="6" t="s">
        <v>2612</v>
      </c>
      <c r="S4872" s="6"/>
    </row>
    <row r="4873" spans="1:19" ht="15" hidden="1" customHeight="1" x14ac:dyDescent="0.25">
      <c r="A4873" t="s">
        <v>12733</v>
      </c>
      <c r="B4873" s="6" t="s">
        <v>12734</v>
      </c>
      <c r="H4873" s="3" t="e">
        <f>IF(I4873="",200,VLOOKUP(I4873,#REF!,2,FALSE))</f>
        <v>#REF!</v>
      </c>
      <c r="I4873" t="s">
        <v>21</v>
      </c>
      <c r="J4873" s="3" t="s">
        <v>85</v>
      </c>
      <c r="K4873" s="3" t="s">
        <v>5</v>
      </c>
      <c r="L4873" t="s">
        <v>12702</v>
      </c>
      <c r="M4873" t="s">
        <v>90</v>
      </c>
      <c r="N4873" s="6" t="s">
        <v>2615</v>
      </c>
      <c r="O4873" s="6" t="s">
        <v>2616</v>
      </c>
      <c r="P4873" s="6" t="s">
        <v>2617</v>
      </c>
      <c r="Q4873" s="6" t="s">
        <v>90</v>
      </c>
      <c r="R4873" s="6" t="s">
        <v>2618</v>
      </c>
      <c r="S4873" s="6"/>
    </row>
    <row r="4874" spans="1:19" ht="15" hidden="1" customHeight="1" x14ac:dyDescent="0.25">
      <c r="A4874" t="s">
        <v>12735</v>
      </c>
      <c r="B4874" s="6" t="s">
        <v>12736</v>
      </c>
      <c r="H4874" s="3" t="e">
        <f>IF(I4874="",200,VLOOKUP(I4874,#REF!,2,FALSE))</f>
        <v>#REF!</v>
      </c>
      <c r="I4874" t="s">
        <v>21</v>
      </c>
      <c r="J4874" s="3" t="s">
        <v>85</v>
      </c>
      <c r="K4874" s="3" t="s">
        <v>5</v>
      </c>
      <c r="L4874" t="s">
        <v>12702</v>
      </c>
      <c r="M4874" t="s">
        <v>90</v>
      </c>
      <c r="N4874" s="6" t="s">
        <v>2621</v>
      </c>
      <c r="O4874" s="6" t="s">
        <v>2622</v>
      </c>
      <c r="P4874" s="6" t="s">
        <v>2623</v>
      </c>
      <c r="Q4874" s="6" t="s">
        <v>90</v>
      </c>
      <c r="R4874" s="6" t="s">
        <v>2624</v>
      </c>
      <c r="S4874" s="6"/>
    </row>
    <row r="4875" spans="1:19" ht="15" hidden="1" customHeight="1" x14ac:dyDescent="0.25">
      <c r="A4875" t="s">
        <v>12737</v>
      </c>
      <c r="B4875" s="6" t="s">
        <v>12738</v>
      </c>
      <c r="H4875" s="3" t="e">
        <f>IF(I4875="",200,VLOOKUP(I4875,#REF!,2,FALSE))</f>
        <v>#REF!</v>
      </c>
      <c r="I4875" t="s">
        <v>21</v>
      </c>
      <c r="J4875" s="3" t="s">
        <v>85</v>
      </c>
      <c r="K4875" s="3" t="s">
        <v>5</v>
      </c>
      <c r="L4875" t="s">
        <v>12702</v>
      </c>
      <c r="M4875" t="s">
        <v>90</v>
      </c>
      <c r="N4875" s="6" t="s">
        <v>2627</v>
      </c>
      <c r="O4875" s="6" t="s">
        <v>2628</v>
      </c>
      <c r="P4875" s="6" t="s">
        <v>2629</v>
      </c>
      <c r="Q4875" s="6" t="s">
        <v>90</v>
      </c>
      <c r="R4875" s="6" t="s">
        <v>2630</v>
      </c>
      <c r="S4875" s="6"/>
    </row>
    <row r="4876" spans="1:19" ht="15" hidden="1" customHeight="1" x14ac:dyDescent="0.25">
      <c r="A4876" t="s">
        <v>12739</v>
      </c>
      <c r="B4876" s="6" t="s">
        <v>12740</v>
      </c>
      <c r="H4876" s="3" t="e">
        <f>IF(I4876="",200,VLOOKUP(I4876,#REF!,2,FALSE))</f>
        <v>#REF!</v>
      </c>
      <c r="I4876" t="s">
        <v>21</v>
      </c>
      <c r="J4876" s="3" t="s">
        <v>85</v>
      </c>
      <c r="K4876" s="3" t="s">
        <v>5</v>
      </c>
      <c r="L4876" t="s">
        <v>12702</v>
      </c>
      <c r="M4876" t="s">
        <v>90</v>
      </c>
      <c r="N4876" s="6" t="s">
        <v>2633</v>
      </c>
      <c r="O4876" s="6" t="s">
        <v>2634</v>
      </c>
      <c r="P4876" s="6" t="s">
        <v>2635</v>
      </c>
      <c r="Q4876" s="6" t="s">
        <v>90</v>
      </c>
      <c r="R4876" s="6" t="s">
        <v>2636</v>
      </c>
      <c r="S4876" s="6"/>
    </row>
    <row r="4877" spans="1:19" ht="15" hidden="1" customHeight="1" x14ac:dyDescent="0.25">
      <c r="A4877" t="s">
        <v>12741</v>
      </c>
      <c r="B4877" s="6" t="s">
        <v>12742</v>
      </c>
      <c r="H4877" s="3" t="e">
        <f>IF(I4877="",200,VLOOKUP(I4877,#REF!,2,FALSE))</f>
        <v>#REF!</v>
      </c>
      <c r="I4877" t="s">
        <v>21</v>
      </c>
      <c r="J4877" s="3" t="s">
        <v>85</v>
      </c>
      <c r="K4877" s="3" t="s">
        <v>5</v>
      </c>
      <c r="L4877" t="s">
        <v>12702</v>
      </c>
      <c r="M4877" t="s">
        <v>90</v>
      </c>
      <c r="N4877" s="6" t="s">
        <v>2639</v>
      </c>
      <c r="O4877" s="6" t="s">
        <v>2634</v>
      </c>
      <c r="P4877" s="6" t="s">
        <v>2635</v>
      </c>
      <c r="Q4877" s="6" t="s">
        <v>90</v>
      </c>
      <c r="R4877" s="6" t="s">
        <v>2636</v>
      </c>
      <c r="S4877" s="6"/>
    </row>
    <row r="4878" spans="1:19" ht="15" hidden="1" customHeight="1" x14ac:dyDescent="0.25">
      <c r="A4878" t="s">
        <v>12743</v>
      </c>
      <c r="B4878" s="6" t="s">
        <v>12744</v>
      </c>
      <c r="H4878" s="3" t="e">
        <f>IF(I4878="",200,VLOOKUP(I4878,#REF!,2,FALSE))</f>
        <v>#REF!</v>
      </c>
      <c r="I4878" t="s">
        <v>21</v>
      </c>
      <c r="J4878" s="3" t="s">
        <v>85</v>
      </c>
      <c r="K4878" s="3" t="s">
        <v>5</v>
      </c>
      <c r="L4878" t="s">
        <v>12702</v>
      </c>
      <c r="M4878" t="s">
        <v>90</v>
      </c>
      <c r="N4878" s="6" t="s">
        <v>2642</v>
      </c>
      <c r="O4878" s="6" t="s">
        <v>2643</v>
      </c>
      <c r="P4878" s="6" t="s">
        <v>2644</v>
      </c>
      <c r="Q4878" s="6" t="s">
        <v>90</v>
      </c>
      <c r="R4878" s="6" t="s">
        <v>2645</v>
      </c>
      <c r="S4878" s="6"/>
    </row>
    <row r="4879" spans="1:19" ht="15" hidden="1" customHeight="1" x14ac:dyDescent="0.25">
      <c r="A4879" t="s">
        <v>12745</v>
      </c>
      <c r="B4879" s="6" t="s">
        <v>12746</v>
      </c>
      <c r="H4879" s="3" t="e">
        <f>IF(I4879="",200,VLOOKUP(I4879,#REF!,2,FALSE))</f>
        <v>#REF!</v>
      </c>
      <c r="I4879" t="s">
        <v>21</v>
      </c>
      <c r="J4879" s="3" t="s">
        <v>85</v>
      </c>
      <c r="K4879" s="3" t="s">
        <v>5</v>
      </c>
      <c r="L4879" t="s">
        <v>12702</v>
      </c>
      <c r="M4879" t="s">
        <v>2648</v>
      </c>
      <c r="N4879" s="6" t="s">
        <v>2649</v>
      </c>
      <c r="O4879" s="6" t="s">
        <v>2650</v>
      </c>
      <c r="P4879" s="6" t="s">
        <v>2651</v>
      </c>
      <c r="Q4879" s="6" t="s">
        <v>90</v>
      </c>
      <c r="R4879" s="6" t="s">
        <v>2652</v>
      </c>
      <c r="S4879" s="6"/>
    </row>
    <row r="4880" spans="1:19" ht="15" hidden="1" customHeight="1" x14ac:dyDescent="0.25">
      <c r="A4880" t="s">
        <v>12747</v>
      </c>
      <c r="B4880" s="6" t="s">
        <v>12748</v>
      </c>
      <c r="H4880" s="3" t="e">
        <f>IF(I4880="",200,VLOOKUP(I4880,#REF!,2,FALSE))</f>
        <v>#REF!</v>
      </c>
      <c r="I4880" t="s">
        <v>21</v>
      </c>
      <c r="J4880" s="3" t="s">
        <v>85</v>
      </c>
      <c r="K4880" s="3" t="s">
        <v>5</v>
      </c>
      <c r="L4880" t="s">
        <v>12702</v>
      </c>
      <c r="M4880" t="s">
        <v>2648</v>
      </c>
      <c r="N4880" s="6" t="s">
        <v>2655</v>
      </c>
      <c r="O4880" s="6" t="s">
        <v>2656</v>
      </c>
      <c r="P4880" s="6" t="s">
        <v>2657</v>
      </c>
      <c r="Q4880" s="6" t="s">
        <v>90</v>
      </c>
      <c r="R4880" s="6" t="s">
        <v>2658</v>
      </c>
      <c r="S4880" s="6"/>
    </row>
    <row r="4881" spans="1:19" ht="15" hidden="1" customHeight="1" x14ac:dyDescent="0.25">
      <c r="A4881" t="s">
        <v>12749</v>
      </c>
      <c r="B4881" s="6" t="s">
        <v>12750</v>
      </c>
      <c r="H4881" s="3" t="e">
        <f>IF(I4881="",200,VLOOKUP(I4881,#REF!,2,FALSE))</f>
        <v>#REF!</v>
      </c>
      <c r="I4881" t="s">
        <v>21</v>
      </c>
      <c r="J4881" s="3" t="s">
        <v>85</v>
      </c>
      <c r="K4881" s="3" t="s">
        <v>5</v>
      </c>
      <c r="L4881" t="s">
        <v>12702</v>
      </c>
      <c r="M4881" t="s">
        <v>2648</v>
      </c>
      <c r="N4881" s="6" t="s">
        <v>2621</v>
      </c>
      <c r="O4881" s="6" t="s">
        <v>2661</v>
      </c>
      <c r="P4881" s="6" t="s">
        <v>2662</v>
      </c>
      <c r="Q4881" s="6" t="s">
        <v>90</v>
      </c>
      <c r="R4881" s="6" t="s">
        <v>2663</v>
      </c>
      <c r="S4881" s="6"/>
    </row>
    <row r="4882" spans="1:19" ht="15" hidden="1" customHeight="1" x14ac:dyDescent="0.25">
      <c r="A4882" t="s">
        <v>12751</v>
      </c>
      <c r="B4882" s="6" t="s">
        <v>12752</v>
      </c>
      <c r="H4882" s="3" t="e">
        <f>IF(I4882="",200,VLOOKUP(I4882,#REF!,2,FALSE))</f>
        <v>#REF!</v>
      </c>
      <c r="I4882" t="s">
        <v>21</v>
      </c>
      <c r="J4882" s="3" t="s">
        <v>85</v>
      </c>
      <c r="K4882" s="3" t="s">
        <v>5</v>
      </c>
      <c r="L4882" t="s">
        <v>12702</v>
      </c>
      <c r="M4882" t="s">
        <v>2648</v>
      </c>
      <c r="N4882" s="6" t="s">
        <v>2666</v>
      </c>
      <c r="O4882" s="6" t="s">
        <v>2667</v>
      </c>
      <c r="P4882" s="6" t="s">
        <v>2668</v>
      </c>
      <c r="Q4882" s="6" t="s">
        <v>90</v>
      </c>
      <c r="R4882" s="6" t="s">
        <v>2669</v>
      </c>
      <c r="S4882" s="6"/>
    </row>
    <row r="4883" spans="1:19" ht="15" hidden="1" customHeight="1" x14ac:dyDescent="0.25">
      <c r="A4883" t="s">
        <v>12753</v>
      </c>
      <c r="B4883" s="6" t="s">
        <v>12754</v>
      </c>
      <c r="H4883" s="3" t="e">
        <f>IF(I4883="",200,VLOOKUP(I4883,#REF!,2,FALSE))</f>
        <v>#REF!</v>
      </c>
      <c r="I4883" t="s">
        <v>21</v>
      </c>
      <c r="J4883" s="3" t="s">
        <v>85</v>
      </c>
      <c r="K4883" s="3" t="s">
        <v>5</v>
      </c>
      <c r="L4883" t="s">
        <v>12702</v>
      </c>
      <c r="M4883" t="s">
        <v>2648</v>
      </c>
      <c r="N4883" s="6" t="s">
        <v>2672</v>
      </c>
      <c r="O4883" s="6" t="s">
        <v>2673</v>
      </c>
      <c r="P4883" s="6" t="s">
        <v>2674</v>
      </c>
      <c r="Q4883" s="6" t="s">
        <v>90</v>
      </c>
      <c r="R4883" s="6" t="s">
        <v>2675</v>
      </c>
      <c r="S4883" s="6"/>
    </row>
    <row r="4884" spans="1:19" ht="15" hidden="1" customHeight="1" x14ac:dyDescent="0.25">
      <c r="A4884" t="s">
        <v>12755</v>
      </c>
      <c r="B4884" s="6" t="s">
        <v>12756</v>
      </c>
      <c r="H4884" s="3" t="e">
        <f>IF(I4884="",200,VLOOKUP(I4884,#REF!,2,FALSE))</f>
        <v>#REF!</v>
      </c>
      <c r="I4884" t="s">
        <v>21</v>
      </c>
      <c r="J4884" s="3" t="s">
        <v>85</v>
      </c>
      <c r="K4884" s="3" t="s">
        <v>5</v>
      </c>
      <c r="L4884" t="s">
        <v>12702</v>
      </c>
      <c r="M4884" t="s">
        <v>2648</v>
      </c>
      <c r="N4884" s="6" t="s">
        <v>2678</v>
      </c>
      <c r="O4884" s="6" t="s">
        <v>2679</v>
      </c>
      <c r="P4884" s="6" t="s">
        <v>2680</v>
      </c>
      <c r="Q4884" s="6" t="s">
        <v>90</v>
      </c>
      <c r="R4884" s="6" t="s">
        <v>2681</v>
      </c>
      <c r="S4884" s="6"/>
    </row>
    <row r="4885" spans="1:19" ht="15" hidden="1" customHeight="1" x14ac:dyDescent="0.25">
      <c r="A4885" t="s">
        <v>12757</v>
      </c>
      <c r="B4885" s="6" t="s">
        <v>12758</v>
      </c>
      <c r="H4885" s="3" t="e">
        <f>IF(I4885="",200,VLOOKUP(I4885,#REF!,2,FALSE))</f>
        <v>#REF!</v>
      </c>
      <c r="I4885" t="s">
        <v>21</v>
      </c>
      <c r="J4885" s="3" t="s">
        <v>85</v>
      </c>
      <c r="K4885" s="3" t="s">
        <v>5</v>
      </c>
      <c r="L4885" t="s">
        <v>12702</v>
      </c>
      <c r="M4885" t="s">
        <v>2684</v>
      </c>
      <c r="N4885" s="6" t="s">
        <v>2685</v>
      </c>
      <c r="O4885" s="6" t="s">
        <v>2686</v>
      </c>
      <c r="P4885" s="6" t="s">
        <v>2687</v>
      </c>
      <c r="Q4885" s="6" t="s">
        <v>90</v>
      </c>
      <c r="R4885" s="6" t="s">
        <v>2688</v>
      </c>
      <c r="S4885" s="6"/>
    </row>
    <row r="4886" spans="1:19" ht="15" hidden="1" customHeight="1" x14ac:dyDescent="0.25">
      <c r="A4886" t="s">
        <v>12759</v>
      </c>
      <c r="B4886" s="6" t="s">
        <v>12760</v>
      </c>
      <c r="H4886" s="3" t="e">
        <f>IF(I4886="",200,VLOOKUP(I4886,#REF!,2,FALSE))</f>
        <v>#REF!</v>
      </c>
      <c r="I4886" t="s">
        <v>21</v>
      </c>
      <c r="J4886" s="3" t="s">
        <v>85</v>
      </c>
      <c r="K4886" s="3" t="s">
        <v>5</v>
      </c>
      <c r="L4886" t="s">
        <v>12702</v>
      </c>
      <c r="M4886" t="s">
        <v>2684</v>
      </c>
      <c r="N4886" s="6" t="s">
        <v>2691</v>
      </c>
      <c r="O4886" s="6" t="s">
        <v>2686</v>
      </c>
      <c r="P4886" s="6" t="s">
        <v>2692</v>
      </c>
      <c r="Q4886" s="6" t="s">
        <v>90</v>
      </c>
      <c r="R4886" s="6" t="s">
        <v>90</v>
      </c>
      <c r="S4886" s="6"/>
    </row>
    <row r="4887" spans="1:19" ht="15" hidden="1" customHeight="1" x14ac:dyDescent="0.25">
      <c r="A4887" t="s">
        <v>12761</v>
      </c>
      <c r="B4887" s="6" t="s">
        <v>12762</v>
      </c>
      <c r="H4887" s="3" t="e">
        <f>IF(I4887="",200,VLOOKUP(I4887,#REF!,2,FALSE))</f>
        <v>#REF!</v>
      </c>
      <c r="I4887" t="s">
        <v>21</v>
      </c>
      <c r="J4887" s="3" t="s">
        <v>85</v>
      </c>
      <c r="K4887" s="3" t="s">
        <v>5</v>
      </c>
      <c r="L4887" t="s">
        <v>12702</v>
      </c>
      <c r="M4887" t="s">
        <v>2684</v>
      </c>
      <c r="N4887" s="6" t="s">
        <v>2695</v>
      </c>
      <c r="O4887" s="6" t="s">
        <v>2696</v>
      </c>
      <c r="P4887" s="6" t="s">
        <v>2697</v>
      </c>
      <c r="Q4887" s="6" t="s">
        <v>90</v>
      </c>
      <c r="R4887" s="6" t="s">
        <v>2698</v>
      </c>
      <c r="S4887" s="6"/>
    </row>
    <row r="4888" spans="1:19" ht="15" hidden="1" customHeight="1" x14ac:dyDescent="0.25">
      <c r="A4888" t="s">
        <v>12763</v>
      </c>
      <c r="B4888" s="6" t="s">
        <v>12764</v>
      </c>
      <c r="H4888" s="3" t="e">
        <f>IF(I4888="",200,VLOOKUP(I4888,#REF!,2,FALSE))</f>
        <v>#REF!</v>
      </c>
      <c r="I4888" t="s">
        <v>21</v>
      </c>
      <c r="J4888" s="3" t="s">
        <v>85</v>
      </c>
      <c r="K4888" s="3" t="s">
        <v>5</v>
      </c>
      <c r="L4888" t="s">
        <v>12702</v>
      </c>
      <c r="M4888" t="s">
        <v>2701</v>
      </c>
      <c r="N4888" s="6" t="s">
        <v>2695</v>
      </c>
      <c r="O4888" s="6" t="s">
        <v>2702</v>
      </c>
      <c r="P4888" s="6" t="s">
        <v>2703</v>
      </c>
      <c r="Q4888" s="6" t="s">
        <v>90</v>
      </c>
      <c r="R4888" s="6" t="s">
        <v>2704</v>
      </c>
      <c r="S4888" s="6"/>
    </row>
    <row r="4889" spans="1:19" ht="15" hidden="1" customHeight="1" x14ac:dyDescent="0.25">
      <c r="A4889" t="s">
        <v>12765</v>
      </c>
      <c r="B4889" s="6" t="s">
        <v>12766</v>
      </c>
      <c r="H4889" s="3" t="e">
        <f>IF(I4889="",200,VLOOKUP(I4889,#REF!,2,FALSE))</f>
        <v>#REF!</v>
      </c>
      <c r="I4889" t="s">
        <v>21</v>
      </c>
      <c r="J4889" s="3" t="s">
        <v>85</v>
      </c>
      <c r="K4889" s="3" t="s">
        <v>5</v>
      </c>
      <c r="L4889" t="s">
        <v>12702</v>
      </c>
      <c r="M4889" t="s">
        <v>2701</v>
      </c>
      <c r="N4889" s="6" t="s">
        <v>2695</v>
      </c>
      <c r="O4889" s="6" t="s">
        <v>2707</v>
      </c>
      <c r="P4889" s="6" t="s">
        <v>2708</v>
      </c>
      <c r="Q4889" s="6" t="s">
        <v>90</v>
      </c>
      <c r="R4889" s="6" t="s">
        <v>2709</v>
      </c>
      <c r="S4889" s="6"/>
    </row>
    <row r="4890" spans="1:19" ht="15" hidden="1" customHeight="1" x14ac:dyDescent="0.25">
      <c r="A4890" t="s">
        <v>12767</v>
      </c>
      <c r="B4890" s="6" t="s">
        <v>12768</v>
      </c>
      <c r="H4890" s="3" t="e">
        <f>IF(I4890="",200,VLOOKUP(I4890,#REF!,2,FALSE))</f>
        <v>#REF!</v>
      </c>
      <c r="I4890" t="s">
        <v>21</v>
      </c>
      <c r="J4890" s="3" t="s">
        <v>85</v>
      </c>
      <c r="K4890" s="3" t="s">
        <v>5</v>
      </c>
      <c r="L4890" t="s">
        <v>12702</v>
      </c>
      <c r="M4890" t="s">
        <v>2701</v>
      </c>
      <c r="N4890" s="6" t="s">
        <v>2695</v>
      </c>
      <c r="O4890" s="6" t="s">
        <v>2712</v>
      </c>
      <c r="P4890" s="6" t="s">
        <v>2713</v>
      </c>
      <c r="Q4890" s="6" t="s">
        <v>90</v>
      </c>
      <c r="R4890" s="6" t="s">
        <v>2714</v>
      </c>
      <c r="S4890" s="6"/>
    </row>
    <row r="4891" spans="1:19" ht="15" hidden="1" customHeight="1" x14ac:dyDescent="0.25">
      <c r="A4891" t="s">
        <v>12769</v>
      </c>
      <c r="B4891" s="6" t="s">
        <v>12770</v>
      </c>
      <c r="G4891" s="9"/>
      <c r="H4891" s="3" t="e">
        <f>IF(I4891="",200,VLOOKUP(I4891,#REF!,2,FALSE))</f>
        <v>#REF!</v>
      </c>
      <c r="I4891" t="s">
        <v>21</v>
      </c>
      <c r="J4891" s="3" t="s">
        <v>11</v>
      </c>
      <c r="K4891" s="3" t="s">
        <v>5</v>
      </c>
      <c r="L4891" t="s">
        <v>12771</v>
      </c>
      <c r="M4891" t="s">
        <v>90</v>
      </c>
      <c r="N4891" s="6" t="s">
        <v>2525</v>
      </c>
      <c r="O4891" s="6" t="s">
        <v>2526</v>
      </c>
      <c r="P4891" s="6" t="s">
        <v>2527</v>
      </c>
      <c r="Q4891" s="6" t="s">
        <v>90</v>
      </c>
      <c r="R4891" s="6" t="s">
        <v>2528</v>
      </c>
      <c r="S4891" s="6"/>
    </row>
    <row r="4892" spans="1:19" ht="15" hidden="1" customHeight="1" x14ac:dyDescent="0.25">
      <c r="A4892" t="s">
        <v>12772</v>
      </c>
      <c r="B4892" s="6" t="s">
        <v>12773</v>
      </c>
      <c r="G4892" s="9"/>
      <c r="H4892" s="3" t="e">
        <f>IF(I4892="",200,VLOOKUP(I4892,#REF!,2,FALSE))</f>
        <v>#REF!</v>
      </c>
      <c r="I4892" t="s">
        <v>21</v>
      </c>
      <c r="J4892" s="3" t="s">
        <v>11</v>
      </c>
      <c r="K4892" s="3" t="s">
        <v>5</v>
      </c>
      <c r="L4892" t="s">
        <v>12771</v>
      </c>
      <c r="M4892" t="s">
        <v>90</v>
      </c>
      <c r="N4892" s="6" t="s">
        <v>2531</v>
      </c>
      <c r="O4892" s="6" t="s">
        <v>2532</v>
      </c>
      <c r="P4892" s="6" t="s">
        <v>2533</v>
      </c>
      <c r="Q4892" s="6" t="s">
        <v>90</v>
      </c>
      <c r="R4892" s="6" t="s">
        <v>2534</v>
      </c>
      <c r="S4892" s="6"/>
    </row>
    <row r="4893" spans="1:19" ht="15" hidden="1" customHeight="1" x14ac:dyDescent="0.25">
      <c r="A4893" t="s">
        <v>12774</v>
      </c>
      <c r="B4893" s="6" t="s">
        <v>12775</v>
      </c>
      <c r="G4893" s="9"/>
      <c r="H4893" s="3" t="e">
        <f>IF(I4893="",200,VLOOKUP(I4893,#REF!,2,FALSE))</f>
        <v>#REF!</v>
      </c>
      <c r="I4893" t="s">
        <v>21</v>
      </c>
      <c r="J4893" s="3" t="s">
        <v>11</v>
      </c>
      <c r="K4893" s="3" t="s">
        <v>5</v>
      </c>
      <c r="L4893" t="s">
        <v>12771</v>
      </c>
      <c r="M4893" t="s">
        <v>2722</v>
      </c>
      <c r="N4893" s="6" t="s">
        <v>2525</v>
      </c>
      <c r="O4893" s="6" t="s">
        <v>2538</v>
      </c>
      <c r="P4893" s="6" t="s">
        <v>2539</v>
      </c>
      <c r="Q4893" s="6" t="s">
        <v>90</v>
      </c>
      <c r="R4893" s="6" t="s">
        <v>2540</v>
      </c>
      <c r="S4893" s="6"/>
    </row>
    <row r="4894" spans="1:19" ht="15" hidden="1" customHeight="1" x14ac:dyDescent="0.25">
      <c r="A4894" t="s">
        <v>12776</v>
      </c>
      <c r="B4894" s="6" t="s">
        <v>12777</v>
      </c>
      <c r="G4894" s="9"/>
      <c r="H4894" s="3" t="e">
        <f>IF(I4894="",200,VLOOKUP(I4894,#REF!,2,FALSE))</f>
        <v>#REF!</v>
      </c>
      <c r="I4894" t="s">
        <v>21</v>
      </c>
      <c r="J4894" s="3" t="s">
        <v>11</v>
      </c>
      <c r="K4894" s="3" t="s">
        <v>5</v>
      </c>
      <c r="L4894" t="s">
        <v>12771</v>
      </c>
      <c r="M4894" t="s">
        <v>2722</v>
      </c>
      <c r="N4894" s="6" t="s">
        <v>2531</v>
      </c>
      <c r="O4894" s="6" t="s">
        <v>2543</v>
      </c>
      <c r="P4894" s="6" t="s">
        <v>2544</v>
      </c>
      <c r="Q4894" s="6" t="s">
        <v>90</v>
      </c>
      <c r="R4894" s="6" t="s">
        <v>2545</v>
      </c>
      <c r="S4894" s="6"/>
    </row>
    <row r="4895" spans="1:19" ht="15" hidden="1" customHeight="1" x14ac:dyDescent="0.25">
      <c r="A4895" t="s">
        <v>12778</v>
      </c>
      <c r="B4895" s="6" t="s">
        <v>12779</v>
      </c>
      <c r="G4895" s="9"/>
      <c r="H4895" s="3" t="e">
        <f>IF(I4895="",200,VLOOKUP(I4895,#REF!,2,FALSE))</f>
        <v>#REF!</v>
      </c>
      <c r="I4895" t="s">
        <v>21</v>
      </c>
      <c r="J4895" s="3" t="s">
        <v>11</v>
      </c>
      <c r="K4895" s="3" t="s">
        <v>5</v>
      </c>
      <c r="L4895" t="s">
        <v>12771</v>
      </c>
      <c r="M4895" t="s">
        <v>2722</v>
      </c>
      <c r="N4895" s="6" t="s">
        <v>2548</v>
      </c>
      <c r="O4895" s="6" t="s">
        <v>2549</v>
      </c>
      <c r="P4895" s="6" t="s">
        <v>2550</v>
      </c>
      <c r="Q4895" s="6" t="s">
        <v>90</v>
      </c>
      <c r="R4895" s="6" t="s">
        <v>2551</v>
      </c>
      <c r="S4895" s="6"/>
    </row>
    <row r="4896" spans="1:19" ht="15" hidden="1" customHeight="1" x14ac:dyDescent="0.25">
      <c r="A4896" t="s">
        <v>12780</v>
      </c>
      <c r="B4896" s="6" t="s">
        <v>12781</v>
      </c>
      <c r="G4896" s="9"/>
      <c r="H4896" s="3" t="e">
        <f>IF(I4896="",200,VLOOKUP(I4896,#REF!,2,FALSE))</f>
        <v>#REF!</v>
      </c>
      <c r="I4896" t="s">
        <v>21</v>
      </c>
      <c r="J4896" s="3" t="s">
        <v>11</v>
      </c>
      <c r="K4896" s="3" t="s">
        <v>5</v>
      </c>
      <c r="L4896" t="s">
        <v>12771</v>
      </c>
      <c r="M4896" t="s">
        <v>90</v>
      </c>
      <c r="N4896" s="6" t="s">
        <v>2554</v>
      </c>
      <c r="O4896" s="6" t="s">
        <v>2555</v>
      </c>
      <c r="P4896" s="6" t="s">
        <v>2556</v>
      </c>
      <c r="Q4896" s="6" t="s">
        <v>90</v>
      </c>
      <c r="R4896" s="6" t="s">
        <v>2557</v>
      </c>
      <c r="S4896" s="6"/>
    </row>
    <row r="4897" spans="1:19" ht="15" hidden="1" customHeight="1" x14ac:dyDescent="0.25">
      <c r="A4897" t="s">
        <v>12782</v>
      </c>
      <c r="B4897" s="6" t="s">
        <v>12783</v>
      </c>
      <c r="G4897" s="9"/>
      <c r="H4897" s="3" t="e">
        <f>IF(I4897="",200,VLOOKUP(I4897,#REF!,2,FALSE))</f>
        <v>#REF!</v>
      </c>
      <c r="I4897" t="s">
        <v>21</v>
      </c>
      <c r="J4897" s="3" t="s">
        <v>11</v>
      </c>
      <c r="K4897" s="3" t="s">
        <v>5</v>
      </c>
      <c r="L4897" t="s">
        <v>12771</v>
      </c>
      <c r="M4897" t="s">
        <v>90</v>
      </c>
      <c r="N4897" s="6" t="s">
        <v>2560</v>
      </c>
      <c r="O4897" s="6" t="s">
        <v>2561</v>
      </c>
      <c r="P4897" s="6" t="s">
        <v>2562</v>
      </c>
      <c r="Q4897" s="6" t="s">
        <v>90</v>
      </c>
      <c r="R4897" s="6" t="s">
        <v>2563</v>
      </c>
      <c r="S4897" s="6"/>
    </row>
    <row r="4898" spans="1:19" ht="15" hidden="1" customHeight="1" x14ac:dyDescent="0.25">
      <c r="A4898" t="s">
        <v>12784</v>
      </c>
      <c r="B4898" s="6" t="s">
        <v>12785</v>
      </c>
      <c r="G4898" s="9"/>
      <c r="H4898" s="3" t="e">
        <f>IF(I4898="",200,VLOOKUP(I4898,#REF!,2,FALSE))</f>
        <v>#REF!</v>
      </c>
      <c r="I4898" t="s">
        <v>21</v>
      </c>
      <c r="J4898" s="3" t="s">
        <v>11</v>
      </c>
      <c r="K4898" s="3" t="s">
        <v>5</v>
      </c>
      <c r="L4898" t="s">
        <v>12771</v>
      </c>
      <c r="M4898" t="s">
        <v>90</v>
      </c>
      <c r="N4898" s="6" t="s">
        <v>2554</v>
      </c>
      <c r="O4898" s="6" t="s">
        <v>2566</v>
      </c>
      <c r="P4898" s="6" t="s">
        <v>2567</v>
      </c>
      <c r="Q4898" s="6" t="s">
        <v>90</v>
      </c>
      <c r="R4898" s="6" t="s">
        <v>2568</v>
      </c>
      <c r="S4898" s="6"/>
    </row>
    <row r="4899" spans="1:19" ht="15" hidden="1" customHeight="1" x14ac:dyDescent="0.25">
      <c r="A4899" t="s">
        <v>12786</v>
      </c>
      <c r="B4899" s="6" t="s">
        <v>12787</v>
      </c>
      <c r="G4899" s="9"/>
      <c r="H4899" s="3" t="e">
        <f>IF(I4899="",200,VLOOKUP(I4899,#REF!,2,FALSE))</f>
        <v>#REF!</v>
      </c>
      <c r="I4899" t="s">
        <v>21</v>
      </c>
      <c r="J4899" s="3" t="s">
        <v>11</v>
      </c>
      <c r="K4899" s="3" t="s">
        <v>5</v>
      </c>
      <c r="L4899" t="s">
        <v>12771</v>
      </c>
      <c r="M4899" t="s">
        <v>90</v>
      </c>
      <c r="N4899" s="6" t="s">
        <v>2548</v>
      </c>
      <c r="O4899" s="6" t="s">
        <v>2575</v>
      </c>
      <c r="P4899" s="6" t="s">
        <v>2576</v>
      </c>
      <c r="Q4899" s="6" t="s">
        <v>90</v>
      </c>
      <c r="R4899" s="6" t="s">
        <v>2551</v>
      </c>
      <c r="S4899" s="6"/>
    </row>
    <row r="4900" spans="1:19" ht="15" hidden="1" customHeight="1" x14ac:dyDescent="0.25">
      <c r="A4900" t="s">
        <v>12788</v>
      </c>
      <c r="B4900" s="6" t="s">
        <v>12789</v>
      </c>
      <c r="G4900" s="9"/>
      <c r="H4900" s="3" t="e">
        <f>IF(I4900="",200,VLOOKUP(I4900,#REF!,2,FALSE))</f>
        <v>#REF!</v>
      </c>
      <c r="I4900" t="s">
        <v>21</v>
      </c>
      <c r="J4900" s="3" t="s">
        <v>11</v>
      </c>
      <c r="K4900" s="3" t="s">
        <v>5</v>
      </c>
      <c r="L4900" t="s">
        <v>12771</v>
      </c>
      <c r="M4900" t="s">
        <v>2737</v>
      </c>
      <c r="N4900" s="6" t="s">
        <v>2560</v>
      </c>
      <c r="O4900" s="6" t="s">
        <v>2580</v>
      </c>
      <c r="P4900" s="6" t="s">
        <v>2581</v>
      </c>
      <c r="Q4900" s="6" t="s">
        <v>90</v>
      </c>
      <c r="R4900" s="6" t="s">
        <v>2582</v>
      </c>
      <c r="S4900" s="6"/>
    </row>
    <row r="4901" spans="1:19" ht="15" hidden="1" customHeight="1" x14ac:dyDescent="0.25">
      <c r="A4901" t="s">
        <v>12790</v>
      </c>
      <c r="B4901" s="6" t="s">
        <v>12791</v>
      </c>
      <c r="G4901" s="9"/>
      <c r="H4901" s="3" t="e">
        <f>IF(I4901="",200,VLOOKUP(I4901,#REF!,2,FALSE))</f>
        <v>#REF!</v>
      </c>
      <c r="I4901" t="s">
        <v>21</v>
      </c>
      <c r="J4901" s="3" t="s">
        <v>11</v>
      </c>
      <c r="K4901" s="3" t="s">
        <v>5</v>
      </c>
      <c r="L4901" t="s">
        <v>12771</v>
      </c>
      <c r="M4901" t="s">
        <v>2737</v>
      </c>
      <c r="N4901" s="6" t="s">
        <v>2531</v>
      </c>
      <c r="O4901" s="6" t="s">
        <v>2571</v>
      </c>
      <c r="P4901" s="6" t="s">
        <v>2562</v>
      </c>
      <c r="Q4901" s="6" t="s">
        <v>90</v>
      </c>
      <c r="R4901" s="6" t="s">
        <v>2572</v>
      </c>
      <c r="S4901" s="6"/>
    </row>
    <row r="4902" spans="1:19" ht="15" hidden="1" customHeight="1" x14ac:dyDescent="0.25">
      <c r="A4902" t="s">
        <v>12792</v>
      </c>
      <c r="B4902" s="6" t="s">
        <v>12793</v>
      </c>
      <c r="G4902" s="9"/>
      <c r="H4902" s="3" t="e">
        <f>IF(I4902="",200,VLOOKUP(I4902,#REF!,2,FALSE))</f>
        <v>#REF!</v>
      </c>
      <c r="I4902" t="s">
        <v>21</v>
      </c>
      <c r="J4902" s="3" t="s">
        <v>11</v>
      </c>
      <c r="K4902" s="3" t="s">
        <v>5</v>
      </c>
      <c r="L4902" t="s">
        <v>12771</v>
      </c>
      <c r="M4902" t="s">
        <v>90</v>
      </c>
      <c r="N4902" s="6" t="s">
        <v>2585</v>
      </c>
      <c r="O4902" s="6" t="s">
        <v>2586</v>
      </c>
      <c r="P4902" s="6" t="s">
        <v>2587</v>
      </c>
      <c r="Q4902" s="6" t="s">
        <v>90</v>
      </c>
      <c r="R4902" s="6" t="s">
        <v>2588</v>
      </c>
      <c r="S4902" s="6"/>
    </row>
    <row r="4903" spans="1:19" ht="15" hidden="1" customHeight="1" x14ac:dyDescent="0.25">
      <c r="A4903" t="s">
        <v>12794</v>
      </c>
      <c r="B4903" s="6" t="s">
        <v>12795</v>
      </c>
      <c r="G4903" s="9"/>
      <c r="H4903" s="3" t="e">
        <f>IF(I4903="",200,VLOOKUP(I4903,#REF!,2,FALSE))</f>
        <v>#REF!</v>
      </c>
      <c r="I4903" t="s">
        <v>21</v>
      </c>
      <c r="J4903" s="3" t="s">
        <v>11</v>
      </c>
      <c r="K4903" s="3" t="s">
        <v>5</v>
      </c>
      <c r="L4903" t="s">
        <v>12771</v>
      </c>
      <c r="M4903" t="s">
        <v>90</v>
      </c>
      <c r="N4903" s="6" t="s">
        <v>2591</v>
      </c>
      <c r="O4903" s="6" t="s">
        <v>2592</v>
      </c>
      <c r="P4903" s="6" t="s">
        <v>2593</v>
      </c>
      <c r="Q4903" s="6" t="s">
        <v>90</v>
      </c>
      <c r="R4903" s="6" t="s">
        <v>2594</v>
      </c>
      <c r="S4903" s="6"/>
    </row>
    <row r="4904" spans="1:19" ht="15" hidden="1" customHeight="1" x14ac:dyDescent="0.25">
      <c r="A4904" t="s">
        <v>12796</v>
      </c>
      <c r="B4904" s="6" t="s">
        <v>12797</v>
      </c>
      <c r="G4904" s="9"/>
      <c r="H4904" s="3" t="e">
        <f>IF(I4904="",200,VLOOKUP(I4904,#REF!,2,FALSE))</f>
        <v>#REF!</v>
      </c>
      <c r="I4904" t="s">
        <v>21</v>
      </c>
      <c r="J4904" s="3" t="s">
        <v>11</v>
      </c>
      <c r="K4904" s="3" t="s">
        <v>5</v>
      </c>
      <c r="L4904" t="s">
        <v>12771</v>
      </c>
      <c r="M4904" t="s">
        <v>90</v>
      </c>
      <c r="N4904" s="6" t="s">
        <v>2597</v>
      </c>
      <c r="O4904" s="6" t="s">
        <v>2598</v>
      </c>
      <c r="P4904" s="6" t="s">
        <v>2599</v>
      </c>
      <c r="Q4904" s="6" t="s">
        <v>90</v>
      </c>
      <c r="R4904" s="6" t="s">
        <v>2600</v>
      </c>
      <c r="S4904" s="6"/>
    </row>
    <row r="4905" spans="1:19" ht="15" hidden="1" customHeight="1" x14ac:dyDescent="0.25">
      <c r="A4905" t="s">
        <v>12798</v>
      </c>
      <c r="B4905" s="6" t="s">
        <v>12799</v>
      </c>
      <c r="G4905" s="9"/>
      <c r="H4905" s="3" t="e">
        <f>IF(I4905="",200,VLOOKUP(I4905,#REF!,2,FALSE))</f>
        <v>#REF!</v>
      </c>
      <c r="I4905" t="s">
        <v>21</v>
      </c>
      <c r="J4905" s="3" t="s">
        <v>11</v>
      </c>
      <c r="K4905" s="3" t="s">
        <v>5</v>
      </c>
      <c r="L4905" t="s">
        <v>12771</v>
      </c>
      <c r="M4905" t="s">
        <v>2748</v>
      </c>
      <c r="N4905" s="6" t="s">
        <v>2604</v>
      </c>
      <c r="O4905" s="6" t="s">
        <v>2605</v>
      </c>
      <c r="P4905" s="6" t="s">
        <v>2606</v>
      </c>
      <c r="Q4905" s="6" t="s">
        <v>90</v>
      </c>
      <c r="R4905" s="6" t="s">
        <v>2607</v>
      </c>
      <c r="S4905" s="6"/>
    </row>
    <row r="4906" spans="1:19" ht="15" hidden="1" customHeight="1" x14ac:dyDescent="0.25">
      <c r="A4906" t="s">
        <v>12800</v>
      </c>
      <c r="B4906" s="6" t="s">
        <v>12801</v>
      </c>
      <c r="G4906" s="9"/>
      <c r="H4906" s="3" t="e">
        <f>IF(I4906="",200,VLOOKUP(I4906,#REF!,2,FALSE))</f>
        <v>#REF!</v>
      </c>
      <c r="I4906" t="s">
        <v>21</v>
      </c>
      <c r="J4906" s="3" t="s">
        <v>11</v>
      </c>
      <c r="K4906" s="3" t="s">
        <v>5</v>
      </c>
      <c r="L4906" t="s">
        <v>12771</v>
      </c>
      <c r="M4906" t="s">
        <v>2748</v>
      </c>
      <c r="N4906" s="6" t="s">
        <v>2548</v>
      </c>
      <c r="O4906" s="6" t="s">
        <v>2610</v>
      </c>
      <c r="P4906" s="6" t="s">
        <v>2611</v>
      </c>
      <c r="Q4906" s="6" t="s">
        <v>90</v>
      </c>
      <c r="R4906" s="6" t="s">
        <v>2612</v>
      </c>
      <c r="S4906" s="6"/>
    </row>
    <row r="4907" spans="1:19" ht="15" hidden="1" customHeight="1" x14ac:dyDescent="0.25">
      <c r="A4907" t="s">
        <v>12802</v>
      </c>
      <c r="B4907" s="6" t="s">
        <v>12803</v>
      </c>
      <c r="G4907" s="9"/>
      <c r="H4907" s="3" t="e">
        <f>IF(I4907="",200,VLOOKUP(I4907,#REF!,2,FALSE))</f>
        <v>#REF!</v>
      </c>
      <c r="I4907" t="s">
        <v>21</v>
      </c>
      <c r="J4907" s="3" t="s">
        <v>11</v>
      </c>
      <c r="K4907" s="3" t="s">
        <v>5</v>
      </c>
      <c r="L4907" t="s">
        <v>12771</v>
      </c>
      <c r="M4907" t="s">
        <v>90</v>
      </c>
      <c r="N4907" s="6" t="s">
        <v>2615</v>
      </c>
      <c r="O4907" s="6" t="s">
        <v>2616</v>
      </c>
      <c r="P4907" s="6" t="s">
        <v>2617</v>
      </c>
      <c r="Q4907" s="6" t="s">
        <v>90</v>
      </c>
      <c r="R4907" s="6" t="s">
        <v>2618</v>
      </c>
      <c r="S4907" s="6"/>
    </row>
    <row r="4908" spans="1:19" ht="15" hidden="1" customHeight="1" x14ac:dyDescent="0.25">
      <c r="A4908" t="s">
        <v>12804</v>
      </c>
      <c r="B4908" s="6" t="s">
        <v>12805</v>
      </c>
      <c r="G4908" s="9"/>
      <c r="H4908" s="3" t="e">
        <f>IF(I4908="",200,VLOOKUP(I4908,#REF!,2,FALSE))</f>
        <v>#REF!</v>
      </c>
      <c r="I4908" t="s">
        <v>21</v>
      </c>
      <c r="J4908" s="3" t="s">
        <v>11</v>
      </c>
      <c r="K4908" s="3" t="s">
        <v>5</v>
      </c>
      <c r="L4908" t="s">
        <v>12771</v>
      </c>
      <c r="M4908" t="s">
        <v>90</v>
      </c>
      <c r="N4908" s="6" t="s">
        <v>2621</v>
      </c>
      <c r="O4908" s="6" t="s">
        <v>2622</v>
      </c>
      <c r="P4908" s="6" t="s">
        <v>2623</v>
      </c>
      <c r="Q4908" s="6" t="s">
        <v>90</v>
      </c>
      <c r="R4908" s="6" t="s">
        <v>2624</v>
      </c>
      <c r="S4908" s="6"/>
    </row>
    <row r="4909" spans="1:19" ht="15" hidden="1" customHeight="1" x14ac:dyDescent="0.25">
      <c r="A4909" t="s">
        <v>12806</v>
      </c>
      <c r="B4909" s="6" t="s">
        <v>12807</v>
      </c>
      <c r="G4909" s="9"/>
      <c r="H4909" s="3" t="e">
        <f>IF(I4909="",200,VLOOKUP(I4909,#REF!,2,FALSE))</f>
        <v>#REF!</v>
      </c>
      <c r="I4909" t="s">
        <v>21</v>
      </c>
      <c r="J4909" s="3" t="s">
        <v>11</v>
      </c>
      <c r="K4909" s="3" t="s">
        <v>5</v>
      </c>
      <c r="L4909" t="s">
        <v>12771</v>
      </c>
      <c r="M4909" t="s">
        <v>90</v>
      </c>
      <c r="N4909" s="6" t="s">
        <v>2627</v>
      </c>
      <c r="O4909" s="6" t="s">
        <v>2628</v>
      </c>
      <c r="P4909" s="6" t="s">
        <v>2629</v>
      </c>
      <c r="Q4909" s="6" t="s">
        <v>90</v>
      </c>
      <c r="R4909" s="6" t="s">
        <v>2630</v>
      </c>
      <c r="S4909" s="6"/>
    </row>
    <row r="4910" spans="1:19" ht="15" hidden="1" customHeight="1" x14ac:dyDescent="0.25">
      <c r="A4910" t="s">
        <v>12808</v>
      </c>
      <c r="B4910" s="6" t="s">
        <v>12809</v>
      </c>
      <c r="G4910" s="9"/>
      <c r="H4910" s="3" t="e">
        <f>IF(I4910="",200,VLOOKUP(I4910,#REF!,2,FALSE))</f>
        <v>#REF!</v>
      </c>
      <c r="I4910" t="s">
        <v>21</v>
      </c>
      <c r="J4910" s="3" t="s">
        <v>11</v>
      </c>
      <c r="K4910" s="3" t="s">
        <v>5</v>
      </c>
      <c r="L4910" t="s">
        <v>12771</v>
      </c>
      <c r="M4910" t="s">
        <v>90</v>
      </c>
      <c r="N4910" s="6" t="s">
        <v>2633</v>
      </c>
      <c r="O4910" s="6" t="s">
        <v>2634</v>
      </c>
      <c r="P4910" s="6" t="s">
        <v>2635</v>
      </c>
      <c r="Q4910" s="6" t="s">
        <v>90</v>
      </c>
      <c r="R4910" s="6" t="s">
        <v>2636</v>
      </c>
      <c r="S4910" s="6"/>
    </row>
    <row r="4911" spans="1:19" ht="15" hidden="1" customHeight="1" x14ac:dyDescent="0.25">
      <c r="A4911" t="s">
        <v>12810</v>
      </c>
      <c r="B4911" s="6" t="s">
        <v>12811</v>
      </c>
      <c r="G4911" s="9"/>
      <c r="H4911" s="3" t="e">
        <f>IF(I4911="",200,VLOOKUP(I4911,#REF!,2,FALSE))</f>
        <v>#REF!</v>
      </c>
      <c r="I4911" t="s">
        <v>21</v>
      </c>
      <c r="J4911" s="3" t="s">
        <v>11</v>
      </c>
      <c r="K4911" s="3" t="s">
        <v>5</v>
      </c>
      <c r="L4911" t="s">
        <v>12771</v>
      </c>
      <c r="M4911" t="s">
        <v>90</v>
      </c>
      <c r="N4911" s="6" t="s">
        <v>2639</v>
      </c>
      <c r="O4911" s="6" t="s">
        <v>2634</v>
      </c>
      <c r="P4911" s="6" t="s">
        <v>2635</v>
      </c>
      <c r="Q4911" s="6" t="s">
        <v>90</v>
      </c>
      <c r="R4911" s="6" t="s">
        <v>2636</v>
      </c>
      <c r="S4911" s="6"/>
    </row>
    <row r="4912" spans="1:19" ht="15" hidden="1" customHeight="1" x14ac:dyDescent="0.25">
      <c r="A4912" t="s">
        <v>12812</v>
      </c>
      <c r="B4912" s="6" t="s">
        <v>12813</v>
      </c>
      <c r="G4912" s="9"/>
      <c r="H4912" s="3" t="e">
        <f>IF(I4912="",200,VLOOKUP(I4912,#REF!,2,FALSE))</f>
        <v>#REF!</v>
      </c>
      <c r="I4912" t="s">
        <v>21</v>
      </c>
      <c r="J4912" s="3" t="s">
        <v>11</v>
      </c>
      <c r="K4912" s="3" t="s">
        <v>5</v>
      </c>
      <c r="L4912" t="s">
        <v>12771</v>
      </c>
      <c r="M4912" t="s">
        <v>90</v>
      </c>
      <c r="N4912" s="6" t="s">
        <v>2642</v>
      </c>
      <c r="O4912" s="6" t="s">
        <v>2643</v>
      </c>
      <c r="P4912" s="6" t="s">
        <v>2644</v>
      </c>
      <c r="Q4912" s="6" t="s">
        <v>90</v>
      </c>
      <c r="R4912" s="6" t="s">
        <v>2645</v>
      </c>
      <c r="S4912" s="6"/>
    </row>
    <row r="4913" spans="1:19" ht="15" hidden="1" customHeight="1" x14ac:dyDescent="0.25">
      <c r="A4913" t="s">
        <v>12814</v>
      </c>
      <c r="B4913" s="6" t="s">
        <v>12815</v>
      </c>
      <c r="G4913" s="9"/>
      <c r="H4913" s="3" t="e">
        <f>IF(I4913="",200,VLOOKUP(I4913,#REF!,2,FALSE))</f>
        <v>#REF!</v>
      </c>
      <c r="I4913" t="s">
        <v>21</v>
      </c>
      <c r="J4913" s="3" t="s">
        <v>11</v>
      </c>
      <c r="K4913" s="3" t="s">
        <v>5</v>
      </c>
      <c r="L4913" t="s">
        <v>12771</v>
      </c>
      <c r="M4913" t="s">
        <v>2765</v>
      </c>
      <c r="N4913" s="6" t="s">
        <v>2649</v>
      </c>
      <c r="O4913" s="6" t="s">
        <v>2650</v>
      </c>
      <c r="P4913" s="6" t="s">
        <v>2651</v>
      </c>
      <c r="Q4913" s="6" t="s">
        <v>90</v>
      </c>
      <c r="R4913" s="6" t="s">
        <v>2652</v>
      </c>
      <c r="S4913" s="6"/>
    </row>
    <row r="4914" spans="1:19" ht="15" hidden="1" customHeight="1" x14ac:dyDescent="0.25">
      <c r="A4914" t="s">
        <v>12816</v>
      </c>
      <c r="B4914" s="6" t="s">
        <v>12817</v>
      </c>
      <c r="G4914" s="9"/>
      <c r="H4914" s="3" t="e">
        <f>IF(I4914="",200,VLOOKUP(I4914,#REF!,2,FALSE))</f>
        <v>#REF!</v>
      </c>
      <c r="I4914" t="s">
        <v>21</v>
      </c>
      <c r="J4914" s="3" t="s">
        <v>11</v>
      </c>
      <c r="K4914" s="3" t="s">
        <v>5</v>
      </c>
      <c r="L4914" t="s">
        <v>12771</v>
      </c>
      <c r="M4914" t="s">
        <v>2765</v>
      </c>
      <c r="N4914" s="6" t="s">
        <v>2655</v>
      </c>
      <c r="O4914" s="6" t="s">
        <v>2656</v>
      </c>
      <c r="P4914" s="6" t="s">
        <v>2657</v>
      </c>
      <c r="Q4914" s="6" t="s">
        <v>90</v>
      </c>
      <c r="R4914" s="6" t="s">
        <v>2658</v>
      </c>
      <c r="S4914" s="6"/>
    </row>
    <row r="4915" spans="1:19" ht="15" hidden="1" customHeight="1" x14ac:dyDescent="0.25">
      <c r="A4915" t="s">
        <v>12818</v>
      </c>
      <c r="B4915" s="6" t="s">
        <v>12819</v>
      </c>
      <c r="G4915" s="9"/>
      <c r="H4915" s="3" t="e">
        <f>IF(I4915="",200,VLOOKUP(I4915,#REF!,2,FALSE))</f>
        <v>#REF!</v>
      </c>
      <c r="I4915" t="s">
        <v>21</v>
      </c>
      <c r="J4915" s="3" t="s">
        <v>11</v>
      </c>
      <c r="K4915" s="3" t="s">
        <v>5</v>
      </c>
      <c r="L4915" t="s">
        <v>12771</v>
      </c>
      <c r="M4915" t="s">
        <v>2765</v>
      </c>
      <c r="N4915" s="6" t="s">
        <v>2621</v>
      </c>
      <c r="O4915" s="6" t="s">
        <v>2661</v>
      </c>
      <c r="P4915" s="6" t="s">
        <v>2662</v>
      </c>
      <c r="Q4915" s="6" t="s">
        <v>90</v>
      </c>
      <c r="R4915" s="6" t="s">
        <v>2663</v>
      </c>
      <c r="S4915" s="6"/>
    </row>
    <row r="4916" spans="1:19" ht="15" hidden="1" customHeight="1" x14ac:dyDescent="0.25">
      <c r="A4916" t="s">
        <v>12820</v>
      </c>
      <c r="B4916" s="6" t="s">
        <v>12821</v>
      </c>
      <c r="G4916" s="9"/>
      <c r="H4916" s="3" t="e">
        <f>IF(I4916="",200,VLOOKUP(I4916,#REF!,2,FALSE))</f>
        <v>#REF!</v>
      </c>
      <c r="I4916" t="s">
        <v>21</v>
      </c>
      <c r="J4916" s="3" t="s">
        <v>11</v>
      </c>
      <c r="K4916" s="3" t="s">
        <v>5</v>
      </c>
      <c r="L4916" t="s">
        <v>12771</v>
      </c>
      <c r="M4916" t="s">
        <v>2765</v>
      </c>
      <c r="N4916" s="6" t="s">
        <v>2666</v>
      </c>
      <c r="O4916" s="6" t="s">
        <v>2667</v>
      </c>
      <c r="P4916" s="6" t="s">
        <v>2668</v>
      </c>
      <c r="Q4916" s="6" t="s">
        <v>90</v>
      </c>
      <c r="R4916" s="6" t="s">
        <v>2669</v>
      </c>
      <c r="S4916" s="6"/>
    </row>
    <row r="4917" spans="1:19" ht="15" hidden="1" customHeight="1" x14ac:dyDescent="0.25">
      <c r="A4917" t="s">
        <v>12822</v>
      </c>
      <c r="B4917" s="6" t="s">
        <v>12823</v>
      </c>
      <c r="G4917" s="9"/>
      <c r="H4917" s="3" t="e">
        <f>IF(I4917="",200,VLOOKUP(I4917,#REF!,2,FALSE))</f>
        <v>#REF!</v>
      </c>
      <c r="I4917" t="s">
        <v>21</v>
      </c>
      <c r="J4917" s="3" t="s">
        <v>11</v>
      </c>
      <c r="K4917" s="3" t="s">
        <v>5</v>
      </c>
      <c r="L4917" t="s">
        <v>12771</v>
      </c>
      <c r="M4917" t="s">
        <v>2765</v>
      </c>
      <c r="N4917" s="6" t="s">
        <v>2672</v>
      </c>
      <c r="O4917" s="6" t="s">
        <v>2673</v>
      </c>
      <c r="P4917" s="6" t="s">
        <v>2674</v>
      </c>
      <c r="Q4917" s="6" t="s">
        <v>90</v>
      </c>
      <c r="R4917" s="6" t="s">
        <v>2675</v>
      </c>
      <c r="S4917" s="6"/>
    </row>
    <row r="4918" spans="1:19" ht="15" hidden="1" customHeight="1" x14ac:dyDescent="0.25">
      <c r="A4918" t="s">
        <v>12824</v>
      </c>
      <c r="B4918" s="6" t="s">
        <v>12825</v>
      </c>
      <c r="G4918" s="9"/>
      <c r="H4918" s="3" t="e">
        <f>IF(I4918="",200,VLOOKUP(I4918,#REF!,2,FALSE))</f>
        <v>#REF!</v>
      </c>
      <c r="I4918" t="s">
        <v>21</v>
      </c>
      <c r="J4918" s="3" t="s">
        <v>11</v>
      </c>
      <c r="K4918" s="3" t="s">
        <v>5</v>
      </c>
      <c r="L4918" t="s">
        <v>12771</v>
      </c>
      <c r="M4918" t="s">
        <v>2765</v>
      </c>
      <c r="N4918" s="6" t="s">
        <v>2678</v>
      </c>
      <c r="O4918" s="6" t="s">
        <v>2679</v>
      </c>
      <c r="P4918" s="6" t="s">
        <v>2680</v>
      </c>
      <c r="Q4918" s="6" t="s">
        <v>90</v>
      </c>
      <c r="R4918" s="6" t="s">
        <v>2681</v>
      </c>
      <c r="S4918" s="6"/>
    </row>
    <row r="4919" spans="1:19" ht="15" hidden="1" customHeight="1" x14ac:dyDescent="0.25">
      <c r="A4919" t="s">
        <v>12826</v>
      </c>
      <c r="B4919" s="6" t="s">
        <v>12827</v>
      </c>
      <c r="G4919" s="9"/>
      <c r="H4919" s="3" t="e">
        <f>IF(I4919="",200,VLOOKUP(I4919,#REF!,2,FALSE))</f>
        <v>#REF!</v>
      </c>
      <c r="I4919" t="s">
        <v>21</v>
      </c>
      <c r="J4919" s="3" t="s">
        <v>11</v>
      </c>
      <c r="K4919" s="3" t="s">
        <v>5</v>
      </c>
      <c r="L4919" t="s">
        <v>12771</v>
      </c>
      <c r="M4919" t="s">
        <v>2778</v>
      </c>
      <c r="N4919" s="6" t="s">
        <v>2685</v>
      </c>
      <c r="O4919" s="6" t="s">
        <v>2686</v>
      </c>
      <c r="P4919" s="6" t="s">
        <v>2687</v>
      </c>
      <c r="Q4919" s="6" t="s">
        <v>90</v>
      </c>
      <c r="R4919" s="6" t="s">
        <v>2688</v>
      </c>
      <c r="S4919" s="6"/>
    </row>
    <row r="4920" spans="1:19" ht="15" hidden="1" customHeight="1" x14ac:dyDescent="0.25">
      <c r="A4920" t="s">
        <v>12828</v>
      </c>
      <c r="B4920" s="6" t="s">
        <v>12829</v>
      </c>
      <c r="G4920" s="9"/>
      <c r="H4920" s="3" t="e">
        <f>IF(I4920="",200,VLOOKUP(I4920,#REF!,2,FALSE))</f>
        <v>#REF!</v>
      </c>
      <c r="I4920" t="s">
        <v>21</v>
      </c>
      <c r="J4920" s="3" t="s">
        <v>11</v>
      </c>
      <c r="K4920" s="3" t="s">
        <v>5</v>
      </c>
      <c r="L4920" t="s">
        <v>12771</v>
      </c>
      <c r="M4920" t="s">
        <v>2778</v>
      </c>
      <c r="N4920" s="6" t="s">
        <v>2691</v>
      </c>
      <c r="O4920" s="6" t="s">
        <v>2686</v>
      </c>
      <c r="P4920" s="6" t="s">
        <v>2692</v>
      </c>
      <c r="Q4920" s="6" t="s">
        <v>90</v>
      </c>
      <c r="R4920" s="6" t="s">
        <v>90</v>
      </c>
      <c r="S4920" s="6"/>
    </row>
    <row r="4921" spans="1:19" ht="15" hidden="1" customHeight="1" x14ac:dyDescent="0.25">
      <c r="A4921" t="s">
        <v>12830</v>
      </c>
      <c r="B4921" s="6" t="s">
        <v>12831</v>
      </c>
      <c r="G4921" s="9"/>
      <c r="H4921" s="3" t="e">
        <f>IF(I4921="",200,VLOOKUP(I4921,#REF!,2,FALSE))</f>
        <v>#REF!</v>
      </c>
      <c r="I4921" t="s">
        <v>21</v>
      </c>
      <c r="J4921" s="3" t="s">
        <v>11</v>
      </c>
      <c r="K4921" s="3" t="s">
        <v>5</v>
      </c>
      <c r="L4921" t="s">
        <v>12771</v>
      </c>
      <c r="M4921" t="s">
        <v>2778</v>
      </c>
      <c r="N4921" s="6" t="s">
        <v>2695</v>
      </c>
      <c r="O4921" s="6" t="s">
        <v>2696</v>
      </c>
      <c r="P4921" s="6" t="s">
        <v>2697</v>
      </c>
      <c r="Q4921" s="6" t="s">
        <v>90</v>
      </c>
      <c r="R4921" s="6" t="s">
        <v>2698</v>
      </c>
      <c r="S4921" s="6"/>
    </row>
    <row r="4922" spans="1:19" ht="15" hidden="1" customHeight="1" x14ac:dyDescent="0.25">
      <c r="A4922" t="s">
        <v>12832</v>
      </c>
      <c r="B4922" s="6" t="s">
        <v>12833</v>
      </c>
      <c r="G4922" s="9"/>
      <c r="H4922" s="3" t="e">
        <f>IF(I4922="",200,VLOOKUP(I4922,#REF!,2,FALSE))</f>
        <v>#REF!</v>
      </c>
      <c r="I4922" t="s">
        <v>21</v>
      </c>
      <c r="J4922" s="3" t="s">
        <v>11</v>
      </c>
      <c r="K4922" s="3" t="s">
        <v>5</v>
      </c>
      <c r="L4922" t="s">
        <v>12771</v>
      </c>
      <c r="M4922" t="s">
        <v>2785</v>
      </c>
      <c r="N4922" s="6" t="s">
        <v>2695</v>
      </c>
      <c r="O4922" s="6" t="s">
        <v>2702</v>
      </c>
      <c r="P4922" s="6" t="s">
        <v>2703</v>
      </c>
      <c r="Q4922" s="6" t="s">
        <v>90</v>
      </c>
      <c r="R4922" s="6" t="s">
        <v>2704</v>
      </c>
      <c r="S4922" s="6"/>
    </row>
    <row r="4923" spans="1:19" ht="15" hidden="1" customHeight="1" x14ac:dyDescent="0.25">
      <c r="A4923" t="s">
        <v>12834</v>
      </c>
      <c r="B4923" s="6" t="s">
        <v>12835</v>
      </c>
      <c r="G4923" s="9"/>
      <c r="H4923" s="3" t="e">
        <f>IF(I4923="",200,VLOOKUP(I4923,#REF!,2,FALSE))</f>
        <v>#REF!</v>
      </c>
      <c r="I4923" t="s">
        <v>21</v>
      </c>
      <c r="J4923" s="3" t="s">
        <v>11</v>
      </c>
      <c r="K4923" s="3" t="s">
        <v>5</v>
      </c>
      <c r="L4923" t="s">
        <v>12771</v>
      </c>
      <c r="M4923" t="s">
        <v>2785</v>
      </c>
      <c r="N4923" s="6" t="s">
        <v>2695</v>
      </c>
      <c r="O4923" s="6" t="s">
        <v>2707</v>
      </c>
      <c r="P4923" s="6" t="s">
        <v>2708</v>
      </c>
      <c r="Q4923" s="6" t="s">
        <v>90</v>
      </c>
      <c r="R4923" s="6" t="s">
        <v>2709</v>
      </c>
      <c r="S4923" s="6"/>
    </row>
    <row r="4924" spans="1:19" ht="15" hidden="1" customHeight="1" x14ac:dyDescent="0.25">
      <c r="A4924" t="s">
        <v>12836</v>
      </c>
      <c r="B4924" s="6" t="s">
        <v>12837</v>
      </c>
      <c r="G4924" s="9"/>
      <c r="H4924" s="3" t="e">
        <f>IF(I4924="",200,VLOOKUP(I4924,#REF!,2,FALSE))</f>
        <v>#REF!</v>
      </c>
      <c r="I4924" t="s">
        <v>21</v>
      </c>
      <c r="J4924" s="3" t="s">
        <v>11</v>
      </c>
      <c r="K4924" s="3" t="s">
        <v>5</v>
      </c>
      <c r="L4924" t="s">
        <v>12771</v>
      </c>
      <c r="M4924" t="s">
        <v>2785</v>
      </c>
      <c r="N4924" s="6" t="s">
        <v>2695</v>
      </c>
      <c r="O4924" s="6" t="s">
        <v>2712</v>
      </c>
      <c r="P4924" s="6" t="s">
        <v>2713</v>
      </c>
      <c r="Q4924" s="6" t="s">
        <v>90</v>
      </c>
      <c r="R4924" s="6" t="s">
        <v>2714</v>
      </c>
      <c r="S4924" s="6"/>
    </row>
    <row r="4925" spans="1:19" ht="15" hidden="1" customHeight="1" x14ac:dyDescent="0.25">
      <c r="A4925" t="s">
        <v>12838</v>
      </c>
      <c r="B4925" s="6" t="s">
        <v>12839</v>
      </c>
      <c r="G4925" s="9"/>
      <c r="H4925" s="3" t="e">
        <f>IF(I4925="",200,VLOOKUP(I4925,#REF!,2,FALSE))</f>
        <v>#REF!</v>
      </c>
      <c r="I4925" t="s">
        <v>21</v>
      </c>
      <c r="J4925" s="3" t="s">
        <v>11</v>
      </c>
      <c r="K4925" s="3" t="s">
        <v>9</v>
      </c>
      <c r="L4925" t="s">
        <v>12840</v>
      </c>
      <c r="M4925" t="s">
        <v>90</v>
      </c>
      <c r="N4925" s="6" t="s">
        <v>1094</v>
      </c>
      <c r="P4925" s="6" t="s">
        <v>1095</v>
      </c>
      <c r="Q4925" s="6" t="s">
        <v>90</v>
      </c>
      <c r="R4925" s="6" t="s">
        <v>1096</v>
      </c>
      <c r="S4925" s="6"/>
    </row>
    <row r="4926" spans="1:19" ht="15" hidden="1" customHeight="1" x14ac:dyDescent="0.25">
      <c r="A4926" t="s">
        <v>12841</v>
      </c>
      <c r="B4926" s="6" t="s">
        <v>12842</v>
      </c>
      <c r="G4926" s="9"/>
      <c r="H4926" s="3" t="e">
        <f>IF(I4926="",200,VLOOKUP(I4926,#REF!,2,FALSE))</f>
        <v>#REF!</v>
      </c>
      <c r="I4926" t="s">
        <v>21</v>
      </c>
      <c r="J4926" s="3" t="s">
        <v>11</v>
      </c>
      <c r="K4926" s="3" t="s">
        <v>9</v>
      </c>
      <c r="L4926" t="s">
        <v>12840</v>
      </c>
      <c r="M4926" t="s">
        <v>90</v>
      </c>
      <c r="N4926" s="6" t="s">
        <v>1099</v>
      </c>
      <c r="P4926" s="6" t="s">
        <v>1095</v>
      </c>
      <c r="Q4926" s="6" t="s">
        <v>90</v>
      </c>
      <c r="R4926" s="6" t="s">
        <v>1100</v>
      </c>
      <c r="S4926" s="6"/>
    </row>
    <row r="4927" spans="1:19" ht="15" hidden="1" customHeight="1" x14ac:dyDescent="0.25">
      <c r="A4927" t="s">
        <v>12843</v>
      </c>
      <c r="B4927" s="6" t="s">
        <v>12844</v>
      </c>
      <c r="G4927" s="9"/>
      <c r="H4927" s="3" t="e">
        <f>IF(I4927="",200,VLOOKUP(I4927,#REF!,2,FALSE))</f>
        <v>#REF!</v>
      </c>
      <c r="I4927" t="s">
        <v>21</v>
      </c>
      <c r="J4927" s="3" t="s">
        <v>11</v>
      </c>
      <c r="K4927" s="3" t="s">
        <v>9</v>
      </c>
      <c r="L4927" t="s">
        <v>12840</v>
      </c>
      <c r="M4927" t="s">
        <v>90</v>
      </c>
      <c r="N4927" s="6" t="s">
        <v>1103</v>
      </c>
      <c r="P4927" s="6" t="s">
        <v>1095</v>
      </c>
      <c r="Q4927" s="6" t="s">
        <v>90</v>
      </c>
      <c r="R4927" s="6" t="s">
        <v>1104</v>
      </c>
      <c r="S4927" s="6"/>
    </row>
    <row r="4928" spans="1:19" ht="15" hidden="1" customHeight="1" x14ac:dyDescent="0.25">
      <c r="A4928" t="s">
        <v>12845</v>
      </c>
      <c r="B4928" s="6" t="s">
        <v>12846</v>
      </c>
      <c r="G4928" s="9"/>
      <c r="H4928" s="3" t="e">
        <f>IF(I4928="",200,VLOOKUP(I4928,#REF!,2,FALSE))</f>
        <v>#REF!</v>
      </c>
      <c r="I4928" t="s">
        <v>21</v>
      </c>
      <c r="J4928" s="3" t="s">
        <v>11</v>
      </c>
      <c r="K4928" s="3" t="s">
        <v>9</v>
      </c>
      <c r="L4928" t="s">
        <v>12840</v>
      </c>
      <c r="M4928" t="s">
        <v>90</v>
      </c>
      <c r="N4928" s="6" t="s">
        <v>1107</v>
      </c>
      <c r="P4928" s="6" t="s">
        <v>1095</v>
      </c>
      <c r="Q4928" s="6" t="s">
        <v>90</v>
      </c>
      <c r="R4928" s="6" t="s">
        <v>1108</v>
      </c>
      <c r="S4928" s="6"/>
    </row>
    <row r="4929" spans="1:19" ht="15" hidden="1" customHeight="1" x14ac:dyDescent="0.25">
      <c r="A4929" t="s">
        <v>12847</v>
      </c>
      <c r="B4929" s="6" t="s">
        <v>12848</v>
      </c>
      <c r="G4929" s="9"/>
      <c r="H4929" s="3" t="e">
        <f>IF(I4929="",200,VLOOKUP(I4929,#REF!,2,FALSE))</f>
        <v>#REF!</v>
      </c>
      <c r="I4929" t="s">
        <v>21</v>
      </c>
      <c r="J4929" s="3" t="s">
        <v>11</v>
      </c>
      <c r="K4929" s="3" t="s">
        <v>9</v>
      </c>
      <c r="L4929" t="s">
        <v>12840</v>
      </c>
      <c r="M4929" t="s">
        <v>90</v>
      </c>
      <c r="N4929" s="6" t="s">
        <v>1111</v>
      </c>
      <c r="P4929" s="6" t="s">
        <v>1095</v>
      </c>
      <c r="Q4929" s="6" t="s">
        <v>90</v>
      </c>
      <c r="R4929" s="6" t="s">
        <v>1112</v>
      </c>
      <c r="S4929" s="6"/>
    </row>
    <row r="4930" spans="1:19" ht="15" hidden="1" customHeight="1" x14ac:dyDescent="0.25">
      <c r="A4930" t="s">
        <v>12849</v>
      </c>
      <c r="B4930" s="6" t="s">
        <v>12850</v>
      </c>
      <c r="G4930" s="9"/>
      <c r="H4930" s="3" t="e">
        <f>IF(I4930="",200,VLOOKUP(I4930,#REF!,2,FALSE))</f>
        <v>#REF!</v>
      </c>
      <c r="I4930" t="s">
        <v>21</v>
      </c>
      <c r="J4930" s="3" t="s">
        <v>11</v>
      </c>
      <c r="K4930" s="3" t="s">
        <v>9</v>
      </c>
      <c r="L4930" t="s">
        <v>12840</v>
      </c>
      <c r="M4930" t="s">
        <v>90</v>
      </c>
      <c r="N4930" s="6" t="s">
        <v>1115</v>
      </c>
      <c r="P4930" s="6" t="s">
        <v>1116</v>
      </c>
      <c r="Q4930" s="6" t="s">
        <v>90</v>
      </c>
      <c r="R4930" s="6" t="s">
        <v>1117</v>
      </c>
      <c r="S4930" s="6"/>
    </row>
    <row r="4931" spans="1:19" ht="15" hidden="1" customHeight="1" x14ac:dyDescent="0.25">
      <c r="A4931" t="s">
        <v>12851</v>
      </c>
      <c r="B4931" s="6" t="s">
        <v>12852</v>
      </c>
      <c r="G4931" s="9"/>
      <c r="H4931" s="3" t="e">
        <f>IF(I4931="",200,VLOOKUP(I4931,#REF!,2,FALSE))</f>
        <v>#REF!</v>
      </c>
      <c r="I4931" t="s">
        <v>21</v>
      </c>
      <c r="J4931" s="3" t="s">
        <v>11</v>
      </c>
      <c r="K4931" s="3" t="s">
        <v>9</v>
      </c>
      <c r="L4931" t="s">
        <v>12840</v>
      </c>
      <c r="M4931" t="s">
        <v>90</v>
      </c>
      <c r="N4931" s="6" t="s">
        <v>1120</v>
      </c>
      <c r="P4931" s="6" t="s">
        <v>1095</v>
      </c>
      <c r="Q4931" s="6" t="s">
        <v>90</v>
      </c>
      <c r="R4931" s="6" t="s">
        <v>1121</v>
      </c>
      <c r="S4931" s="6"/>
    </row>
    <row r="4932" spans="1:19" ht="15" hidden="1" customHeight="1" x14ac:dyDescent="0.25">
      <c r="A4932" t="s">
        <v>12853</v>
      </c>
      <c r="B4932" s="6" t="s">
        <v>12854</v>
      </c>
      <c r="H4932" s="3" t="e">
        <f>IF(I4932="",200,VLOOKUP(I4932,#REF!,2,FALSE))</f>
        <v>#REF!</v>
      </c>
      <c r="I4932" t="s">
        <v>21</v>
      </c>
      <c r="J4932" s="3" t="s">
        <v>85</v>
      </c>
      <c r="K4932" s="3" t="s">
        <v>9</v>
      </c>
      <c r="L4932" t="s">
        <v>12855</v>
      </c>
      <c r="M4932" t="s">
        <v>90</v>
      </c>
      <c r="N4932" s="6" t="s">
        <v>1094</v>
      </c>
      <c r="P4932" s="6" t="s">
        <v>1095</v>
      </c>
      <c r="Q4932" s="6" t="s">
        <v>90</v>
      </c>
      <c r="R4932" s="6" t="s">
        <v>1096</v>
      </c>
      <c r="S4932" s="6"/>
    </row>
    <row r="4933" spans="1:19" ht="15" hidden="1" customHeight="1" x14ac:dyDescent="0.25">
      <c r="A4933" t="s">
        <v>12856</v>
      </c>
      <c r="B4933" s="6" t="s">
        <v>12857</v>
      </c>
      <c r="H4933" s="3" t="e">
        <f>IF(I4933="",200,VLOOKUP(I4933,#REF!,2,FALSE))</f>
        <v>#REF!</v>
      </c>
      <c r="I4933" t="s">
        <v>21</v>
      </c>
      <c r="J4933" s="3" t="s">
        <v>85</v>
      </c>
      <c r="K4933" s="3" t="s">
        <v>9</v>
      </c>
      <c r="L4933" t="s">
        <v>12855</v>
      </c>
      <c r="M4933" t="s">
        <v>90</v>
      </c>
      <c r="N4933" s="6" t="s">
        <v>1099</v>
      </c>
      <c r="P4933" s="6" t="s">
        <v>1095</v>
      </c>
      <c r="Q4933" s="6" t="s">
        <v>90</v>
      </c>
      <c r="R4933" s="6" t="s">
        <v>1100</v>
      </c>
      <c r="S4933" s="6"/>
    </row>
    <row r="4934" spans="1:19" ht="15" hidden="1" customHeight="1" x14ac:dyDescent="0.25">
      <c r="A4934" t="s">
        <v>12858</v>
      </c>
      <c r="B4934" s="6" t="s">
        <v>12859</v>
      </c>
      <c r="H4934" s="3" t="e">
        <f>IF(I4934="",200,VLOOKUP(I4934,#REF!,2,FALSE))</f>
        <v>#REF!</v>
      </c>
      <c r="I4934" t="s">
        <v>21</v>
      </c>
      <c r="J4934" s="3" t="s">
        <v>85</v>
      </c>
      <c r="K4934" s="3" t="s">
        <v>9</v>
      </c>
      <c r="L4934" t="s">
        <v>12855</v>
      </c>
      <c r="M4934" t="s">
        <v>90</v>
      </c>
      <c r="N4934" s="6" t="s">
        <v>1103</v>
      </c>
      <c r="P4934" s="6" t="s">
        <v>1095</v>
      </c>
      <c r="Q4934" s="6" t="s">
        <v>90</v>
      </c>
      <c r="R4934" s="6" t="s">
        <v>1104</v>
      </c>
      <c r="S4934" s="6"/>
    </row>
    <row r="4935" spans="1:19" ht="15" hidden="1" customHeight="1" x14ac:dyDescent="0.25">
      <c r="A4935" t="s">
        <v>12860</v>
      </c>
      <c r="B4935" s="6" t="s">
        <v>12861</v>
      </c>
      <c r="H4935" s="3" t="e">
        <f>IF(I4935="",200,VLOOKUP(I4935,#REF!,2,FALSE))</f>
        <v>#REF!</v>
      </c>
      <c r="I4935" t="s">
        <v>21</v>
      </c>
      <c r="J4935" s="3" t="s">
        <v>85</v>
      </c>
      <c r="K4935" s="3" t="s">
        <v>9</v>
      </c>
      <c r="L4935" t="s">
        <v>12855</v>
      </c>
      <c r="M4935" t="s">
        <v>90</v>
      </c>
      <c r="N4935" s="6" t="s">
        <v>1107</v>
      </c>
      <c r="P4935" s="6" t="s">
        <v>1095</v>
      </c>
      <c r="Q4935" s="6" t="s">
        <v>90</v>
      </c>
      <c r="R4935" s="6" t="s">
        <v>1108</v>
      </c>
      <c r="S4935" s="6"/>
    </row>
    <row r="4936" spans="1:19" ht="15" hidden="1" customHeight="1" x14ac:dyDescent="0.25">
      <c r="A4936" t="s">
        <v>12862</v>
      </c>
      <c r="B4936" s="6" t="s">
        <v>12863</v>
      </c>
      <c r="H4936" s="3" t="e">
        <f>IF(I4936="",200,VLOOKUP(I4936,#REF!,2,FALSE))</f>
        <v>#REF!</v>
      </c>
      <c r="I4936" t="s">
        <v>21</v>
      </c>
      <c r="J4936" s="3" t="s">
        <v>85</v>
      </c>
      <c r="K4936" s="3" t="s">
        <v>9</v>
      </c>
      <c r="L4936" t="s">
        <v>12855</v>
      </c>
      <c r="M4936" t="s">
        <v>90</v>
      </c>
      <c r="N4936" s="6" t="s">
        <v>1111</v>
      </c>
      <c r="P4936" s="6" t="s">
        <v>1095</v>
      </c>
      <c r="Q4936" s="6" t="s">
        <v>90</v>
      </c>
      <c r="R4936" s="6" t="s">
        <v>1112</v>
      </c>
      <c r="S4936" s="6"/>
    </row>
    <row r="4937" spans="1:19" ht="15" hidden="1" customHeight="1" x14ac:dyDescent="0.25">
      <c r="A4937" t="s">
        <v>12864</v>
      </c>
      <c r="B4937" s="6" t="s">
        <v>12865</v>
      </c>
      <c r="H4937" s="3" t="e">
        <f>IF(I4937="",200,VLOOKUP(I4937,#REF!,2,FALSE))</f>
        <v>#REF!</v>
      </c>
      <c r="I4937" t="s">
        <v>21</v>
      </c>
      <c r="J4937" s="3" t="s">
        <v>85</v>
      </c>
      <c r="K4937" s="3" t="s">
        <v>9</v>
      </c>
      <c r="L4937" t="s">
        <v>12855</v>
      </c>
      <c r="M4937" t="s">
        <v>90</v>
      </c>
      <c r="N4937" s="6" t="s">
        <v>1115</v>
      </c>
      <c r="P4937" s="6" t="s">
        <v>1116</v>
      </c>
      <c r="Q4937" s="6" t="s">
        <v>90</v>
      </c>
      <c r="R4937" s="6" t="s">
        <v>1117</v>
      </c>
      <c r="S4937" s="6"/>
    </row>
    <row r="4938" spans="1:19" ht="15" hidden="1" customHeight="1" x14ac:dyDescent="0.25">
      <c r="A4938" t="s">
        <v>12866</v>
      </c>
      <c r="B4938" s="6" t="s">
        <v>12867</v>
      </c>
      <c r="H4938" s="3" t="e">
        <f>IF(I4938="",200,VLOOKUP(I4938,#REF!,2,FALSE))</f>
        <v>#REF!</v>
      </c>
      <c r="I4938" t="s">
        <v>21</v>
      </c>
      <c r="J4938" s="3" t="s">
        <v>85</v>
      </c>
      <c r="K4938" s="3" t="s">
        <v>9</v>
      </c>
      <c r="L4938" t="s">
        <v>12855</v>
      </c>
      <c r="M4938" t="s">
        <v>90</v>
      </c>
      <c r="N4938" s="6" t="s">
        <v>1120</v>
      </c>
      <c r="P4938" s="6" t="s">
        <v>1095</v>
      </c>
      <c r="Q4938" s="6" t="s">
        <v>90</v>
      </c>
      <c r="R4938" s="6" t="s">
        <v>1121</v>
      </c>
      <c r="S4938" s="6"/>
    </row>
    <row r="4939" spans="1:19" ht="15" hidden="1" customHeight="1" x14ac:dyDescent="0.25">
      <c r="A4939" t="s">
        <v>12868</v>
      </c>
      <c r="B4939" s="6" t="s">
        <v>12869</v>
      </c>
      <c r="G4939" s="9"/>
      <c r="H4939" s="3" t="e">
        <f>IF(I4939="",200,VLOOKUP(I4939,#REF!,2,FALSE))</f>
        <v>#REF!</v>
      </c>
      <c r="I4939" t="s">
        <v>21</v>
      </c>
      <c r="J4939" s="3" t="s">
        <v>11</v>
      </c>
      <c r="K4939" s="3" t="s">
        <v>9</v>
      </c>
      <c r="L4939" t="s">
        <v>12840</v>
      </c>
      <c r="M4939" t="s">
        <v>90</v>
      </c>
      <c r="N4939" s="6" t="s">
        <v>12081</v>
      </c>
      <c r="P4939" s="6" t="s">
        <v>12082</v>
      </c>
      <c r="Q4939" s="6" t="s">
        <v>90</v>
      </c>
      <c r="R4939" s="6" t="s">
        <v>12083</v>
      </c>
      <c r="S4939" s="6"/>
    </row>
    <row r="4940" spans="1:19" ht="15" hidden="1" customHeight="1" x14ac:dyDescent="0.25">
      <c r="A4940" t="s">
        <v>12870</v>
      </c>
      <c r="B4940" s="6" t="s">
        <v>12871</v>
      </c>
      <c r="G4940" s="9"/>
      <c r="H4940" s="3" t="e">
        <f>IF(I4940="",200,VLOOKUP(I4940,#REF!,2,FALSE))</f>
        <v>#REF!</v>
      </c>
      <c r="I4940" t="s">
        <v>21</v>
      </c>
      <c r="J4940" s="3" t="s">
        <v>11</v>
      </c>
      <c r="K4940" s="3" t="s">
        <v>9</v>
      </c>
      <c r="L4940" t="s">
        <v>12840</v>
      </c>
      <c r="M4940" t="s">
        <v>90</v>
      </c>
      <c r="N4940" s="6" t="s">
        <v>12086</v>
      </c>
      <c r="P4940" s="6" t="s">
        <v>12087</v>
      </c>
      <c r="Q4940" s="6" t="s">
        <v>90</v>
      </c>
      <c r="R4940" s="6" t="s">
        <v>12088</v>
      </c>
      <c r="S4940" s="6"/>
    </row>
    <row r="4941" spans="1:19" ht="15" hidden="1" customHeight="1" x14ac:dyDescent="0.25">
      <c r="A4941" t="s">
        <v>12872</v>
      </c>
      <c r="B4941" s="6" t="s">
        <v>12873</v>
      </c>
      <c r="G4941" s="9"/>
      <c r="H4941" s="3" t="e">
        <f>IF(I4941="",200,VLOOKUP(I4941,#REF!,2,FALSE))</f>
        <v>#REF!</v>
      </c>
      <c r="I4941" t="s">
        <v>21</v>
      </c>
      <c r="J4941" s="3" t="s">
        <v>11</v>
      </c>
      <c r="K4941" s="3" t="s">
        <v>9</v>
      </c>
      <c r="L4941" t="s">
        <v>12840</v>
      </c>
      <c r="M4941" t="s">
        <v>90</v>
      </c>
      <c r="N4941" s="6" t="s">
        <v>12874</v>
      </c>
      <c r="P4941" s="6" t="s">
        <v>12092</v>
      </c>
      <c r="Q4941" s="6" t="s">
        <v>90</v>
      </c>
      <c r="R4941" s="6" t="s">
        <v>12093</v>
      </c>
      <c r="S4941" s="6"/>
    </row>
    <row r="4942" spans="1:19" ht="15" hidden="1" customHeight="1" x14ac:dyDescent="0.25">
      <c r="A4942" t="s">
        <v>12875</v>
      </c>
      <c r="B4942" s="6" t="s">
        <v>12876</v>
      </c>
      <c r="G4942" s="9"/>
      <c r="H4942" s="3" t="e">
        <f>IF(I4942="",200,VLOOKUP(I4942,#REF!,2,FALSE))</f>
        <v>#REF!</v>
      </c>
      <c r="I4942" t="s">
        <v>21</v>
      </c>
      <c r="J4942" s="3" t="s">
        <v>11</v>
      </c>
      <c r="K4942" s="3" t="s">
        <v>9</v>
      </c>
      <c r="L4942" t="s">
        <v>12840</v>
      </c>
      <c r="M4942" t="s">
        <v>90</v>
      </c>
      <c r="N4942" s="6" t="s">
        <v>12877</v>
      </c>
      <c r="P4942" s="6" t="s">
        <v>12097</v>
      </c>
      <c r="Q4942" s="6" t="s">
        <v>90</v>
      </c>
      <c r="R4942" s="6" t="s">
        <v>12098</v>
      </c>
      <c r="S4942" s="6"/>
    </row>
    <row r="4943" spans="1:19" ht="15" hidden="1" customHeight="1" x14ac:dyDescent="0.25">
      <c r="A4943" t="s">
        <v>12878</v>
      </c>
      <c r="B4943" s="6" t="s">
        <v>12879</v>
      </c>
      <c r="G4943" s="9"/>
      <c r="H4943" s="3" t="e">
        <f>IF(I4943="",200,VLOOKUP(I4943,#REF!,2,FALSE))</f>
        <v>#REF!</v>
      </c>
      <c r="I4943" t="s">
        <v>21</v>
      </c>
      <c r="J4943" s="3" t="s">
        <v>11</v>
      </c>
      <c r="K4943" s="3" t="s">
        <v>9</v>
      </c>
      <c r="L4943" t="s">
        <v>12840</v>
      </c>
      <c r="M4943" t="s">
        <v>90</v>
      </c>
      <c r="N4943" s="6" t="s">
        <v>12101</v>
      </c>
      <c r="P4943" s="6" t="s">
        <v>12102</v>
      </c>
      <c r="Q4943" s="6" t="s">
        <v>90</v>
      </c>
      <c r="R4943" s="6" t="s">
        <v>12103</v>
      </c>
      <c r="S4943" s="6"/>
    </row>
    <row r="4944" spans="1:19" ht="15" hidden="1" customHeight="1" x14ac:dyDescent="0.25">
      <c r="A4944" t="s">
        <v>12880</v>
      </c>
      <c r="B4944" s="6" t="s">
        <v>12881</v>
      </c>
      <c r="G4944" s="9"/>
      <c r="H4944" s="3" t="e">
        <f>IF(I4944="",200,VLOOKUP(I4944,#REF!,2,FALSE))</f>
        <v>#REF!</v>
      </c>
      <c r="I4944" t="s">
        <v>21</v>
      </c>
      <c r="J4944" s="3" t="s">
        <v>11</v>
      </c>
      <c r="K4944" s="3" t="s">
        <v>9</v>
      </c>
      <c r="L4944" t="s">
        <v>12840</v>
      </c>
      <c r="M4944" t="s">
        <v>90</v>
      </c>
      <c r="N4944" s="6" t="s">
        <v>12106</v>
      </c>
      <c r="P4944" s="6" t="s">
        <v>12107</v>
      </c>
      <c r="Q4944" s="6" t="s">
        <v>90</v>
      </c>
      <c r="R4944" s="6" t="s">
        <v>12108</v>
      </c>
      <c r="S4944" s="6"/>
    </row>
    <row r="4945" spans="1:19" ht="15" hidden="1" customHeight="1" x14ac:dyDescent="0.25">
      <c r="A4945" t="s">
        <v>12882</v>
      </c>
      <c r="B4945" s="6" t="s">
        <v>12883</v>
      </c>
      <c r="G4945" s="9"/>
      <c r="H4945" s="3" t="e">
        <f>IF(I4945="",200,VLOOKUP(I4945,#REF!,2,FALSE))</f>
        <v>#REF!</v>
      </c>
      <c r="I4945" t="s">
        <v>21</v>
      </c>
      <c r="J4945" s="3" t="s">
        <v>11</v>
      </c>
      <c r="K4945" s="3" t="s">
        <v>9</v>
      </c>
      <c r="L4945" t="s">
        <v>12840</v>
      </c>
      <c r="M4945" t="s">
        <v>90</v>
      </c>
      <c r="N4945" s="6" t="s">
        <v>12111</v>
      </c>
      <c r="P4945" s="6" t="s">
        <v>12112</v>
      </c>
      <c r="Q4945" s="6" t="s">
        <v>90</v>
      </c>
      <c r="R4945" s="6" t="s">
        <v>12884</v>
      </c>
      <c r="S4945" s="6"/>
    </row>
    <row r="4946" spans="1:19" ht="15" hidden="1" customHeight="1" x14ac:dyDescent="0.25">
      <c r="A4946" t="s">
        <v>12885</v>
      </c>
      <c r="B4946" s="6" t="s">
        <v>12886</v>
      </c>
      <c r="G4946" s="9"/>
      <c r="H4946" s="3" t="e">
        <f>IF(I4946="",200,VLOOKUP(I4946,#REF!,2,FALSE))</f>
        <v>#REF!</v>
      </c>
      <c r="I4946" t="s">
        <v>21</v>
      </c>
      <c r="J4946" s="3" t="s">
        <v>11</v>
      </c>
      <c r="K4946" s="3" t="s">
        <v>9</v>
      </c>
      <c r="L4946" t="s">
        <v>12840</v>
      </c>
      <c r="M4946" t="s">
        <v>90</v>
      </c>
      <c r="N4946" s="6" t="s">
        <v>12116</v>
      </c>
      <c r="P4946" s="6" t="s">
        <v>12117</v>
      </c>
      <c r="Q4946" s="6" t="s">
        <v>90</v>
      </c>
      <c r="R4946" s="6" t="s">
        <v>12118</v>
      </c>
      <c r="S4946" s="6"/>
    </row>
    <row r="4947" spans="1:19" ht="15" hidden="1" customHeight="1" x14ac:dyDescent="0.25">
      <c r="A4947" t="s">
        <v>12887</v>
      </c>
      <c r="B4947" s="6" t="s">
        <v>12888</v>
      </c>
      <c r="G4947" s="9"/>
      <c r="H4947" s="3" t="e">
        <f>IF(I4947="",200,VLOOKUP(I4947,#REF!,2,FALSE))</f>
        <v>#REF!</v>
      </c>
      <c r="I4947" t="s">
        <v>21</v>
      </c>
      <c r="J4947" s="3" t="s">
        <v>11</v>
      </c>
      <c r="K4947" s="3" t="s">
        <v>9</v>
      </c>
      <c r="L4947" t="s">
        <v>12840</v>
      </c>
      <c r="M4947" t="s">
        <v>90</v>
      </c>
      <c r="N4947" s="6" t="s">
        <v>12889</v>
      </c>
      <c r="P4947" s="6" t="s">
        <v>12122</v>
      </c>
      <c r="Q4947" s="6" t="s">
        <v>90</v>
      </c>
      <c r="R4947" s="6" t="s">
        <v>12123</v>
      </c>
      <c r="S4947" s="6"/>
    </row>
    <row r="4948" spans="1:19" ht="15" hidden="1" customHeight="1" x14ac:dyDescent="0.25">
      <c r="A4948" t="s">
        <v>12890</v>
      </c>
      <c r="B4948" s="6" t="s">
        <v>12891</v>
      </c>
      <c r="G4948" s="9"/>
      <c r="H4948" s="3" t="e">
        <f>IF(I4948="",200,VLOOKUP(I4948,#REF!,2,FALSE))</f>
        <v>#REF!</v>
      </c>
      <c r="I4948" t="s">
        <v>21</v>
      </c>
      <c r="J4948" s="3" t="s">
        <v>11</v>
      </c>
      <c r="K4948" s="3" t="s">
        <v>9</v>
      </c>
      <c r="L4948" t="s">
        <v>12840</v>
      </c>
      <c r="M4948" t="s">
        <v>90</v>
      </c>
      <c r="N4948" s="6" t="s">
        <v>12892</v>
      </c>
      <c r="P4948" s="6" t="s">
        <v>12097</v>
      </c>
      <c r="Q4948" s="6" t="s">
        <v>90</v>
      </c>
      <c r="R4948" s="6" t="s">
        <v>12098</v>
      </c>
      <c r="S4948" s="6"/>
    </row>
    <row r="4949" spans="1:19" ht="15" hidden="1" customHeight="1" x14ac:dyDescent="0.25">
      <c r="A4949" t="s">
        <v>12893</v>
      </c>
      <c r="B4949" s="6" t="s">
        <v>12894</v>
      </c>
      <c r="G4949" s="9"/>
      <c r="H4949" s="3" t="e">
        <f>IF(I4949="",200,VLOOKUP(I4949,#REF!,2,FALSE))</f>
        <v>#REF!</v>
      </c>
      <c r="I4949" t="s">
        <v>21</v>
      </c>
      <c r="J4949" s="3" t="s">
        <v>11</v>
      </c>
      <c r="K4949" s="3" t="s">
        <v>9</v>
      </c>
      <c r="L4949" t="s">
        <v>12840</v>
      </c>
      <c r="M4949" t="s">
        <v>90</v>
      </c>
      <c r="N4949" s="6" t="s">
        <v>12895</v>
      </c>
      <c r="P4949" s="6" t="s">
        <v>12097</v>
      </c>
      <c r="Q4949" s="6" t="s">
        <v>90</v>
      </c>
      <c r="R4949" s="6" t="s">
        <v>12098</v>
      </c>
      <c r="S4949" s="6"/>
    </row>
    <row r="4950" spans="1:19" ht="15" hidden="1" customHeight="1" x14ac:dyDescent="0.25">
      <c r="A4950" t="s">
        <v>12896</v>
      </c>
      <c r="B4950" s="6" t="s">
        <v>12897</v>
      </c>
      <c r="G4950" s="9"/>
      <c r="H4950" s="3" t="e">
        <f>IF(I4950="",200,VLOOKUP(I4950,#REF!,2,FALSE))</f>
        <v>#REF!</v>
      </c>
      <c r="I4950" t="s">
        <v>21</v>
      </c>
      <c r="J4950" s="3" t="s">
        <v>11</v>
      </c>
      <c r="K4950" s="3" t="s">
        <v>9</v>
      </c>
      <c r="L4950" t="s">
        <v>12840</v>
      </c>
      <c r="M4950" t="s">
        <v>90</v>
      </c>
      <c r="N4950" s="6" t="s">
        <v>12132</v>
      </c>
      <c r="P4950" s="6" t="s">
        <v>12133</v>
      </c>
      <c r="Q4950" s="6" t="s">
        <v>90</v>
      </c>
      <c r="R4950" s="6" t="s">
        <v>12134</v>
      </c>
      <c r="S4950" s="6"/>
    </row>
    <row r="4951" spans="1:19" ht="15" hidden="1" customHeight="1" x14ac:dyDescent="0.25">
      <c r="A4951" t="s">
        <v>12898</v>
      </c>
      <c r="B4951" s="6" t="s">
        <v>12899</v>
      </c>
      <c r="G4951" s="9"/>
      <c r="H4951" s="3" t="e">
        <f>IF(I4951="",200,VLOOKUP(I4951,#REF!,2,FALSE))</f>
        <v>#REF!</v>
      </c>
      <c r="I4951" t="s">
        <v>21</v>
      </c>
      <c r="J4951" s="3" t="s">
        <v>11</v>
      </c>
      <c r="K4951" s="3" t="s">
        <v>9</v>
      </c>
      <c r="L4951" t="s">
        <v>12840</v>
      </c>
      <c r="M4951" t="s">
        <v>90</v>
      </c>
      <c r="N4951" s="6" t="s">
        <v>12137</v>
      </c>
      <c r="P4951" s="6" t="s">
        <v>12138</v>
      </c>
      <c r="Q4951" s="6" t="s">
        <v>90</v>
      </c>
      <c r="R4951" s="6" t="s">
        <v>12139</v>
      </c>
      <c r="S4951" s="6"/>
    </row>
    <row r="4952" spans="1:19" ht="15" hidden="1" customHeight="1" x14ac:dyDescent="0.25">
      <c r="A4952" t="s">
        <v>12900</v>
      </c>
      <c r="B4952" s="6" t="s">
        <v>12901</v>
      </c>
      <c r="G4952" s="9"/>
      <c r="H4952" s="3" t="e">
        <f>IF(I4952="",200,VLOOKUP(I4952,#REF!,2,FALSE))</f>
        <v>#REF!</v>
      </c>
      <c r="I4952" t="s">
        <v>21</v>
      </c>
      <c r="J4952" s="3" t="s">
        <v>11</v>
      </c>
      <c r="K4952" s="3" t="s">
        <v>9</v>
      </c>
      <c r="L4952" t="s">
        <v>12840</v>
      </c>
      <c r="M4952" t="s">
        <v>90</v>
      </c>
      <c r="N4952" s="6" t="s">
        <v>12142</v>
      </c>
      <c r="P4952" s="6" t="s">
        <v>12143</v>
      </c>
      <c r="Q4952" s="6" t="s">
        <v>90</v>
      </c>
      <c r="R4952" s="6" t="s">
        <v>12144</v>
      </c>
      <c r="S4952" s="6"/>
    </row>
    <row r="4953" spans="1:19" ht="15" hidden="1" customHeight="1" x14ac:dyDescent="0.25">
      <c r="A4953" t="s">
        <v>12902</v>
      </c>
      <c r="B4953" s="6" t="s">
        <v>12903</v>
      </c>
      <c r="G4953" s="9"/>
      <c r="H4953" s="3" t="e">
        <f>IF(I4953="",200,VLOOKUP(I4953,#REF!,2,FALSE))</f>
        <v>#REF!</v>
      </c>
      <c r="I4953" t="s">
        <v>21</v>
      </c>
      <c r="J4953" s="3" t="s">
        <v>11</v>
      </c>
      <c r="K4953" s="3" t="s">
        <v>9</v>
      </c>
      <c r="L4953" t="s">
        <v>12840</v>
      </c>
      <c r="M4953" t="s">
        <v>90</v>
      </c>
      <c r="N4953" s="6" t="s">
        <v>12147</v>
      </c>
      <c r="P4953" s="6" t="s">
        <v>12148</v>
      </c>
      <c r="Q4953" s="6" t="s">
        <v>90</v>
      </c>
      <c r="R4953" s="6" t="s">
        <v>12149</v>
      </c>
      <c r="S4953" s="6"/>
    </row>
    <row r="4954" spans="1:19" ht="15" hidden="1" customHeight="1" x14ac:dyDescent="0.25">
      <c r="A4954" t="s">
        <v>12904</v>
      </c>
      <c r="B4954" s="6" t="s">
        <v>12905</v>
      </c>
      <c r="G4954" s="9"/>
      <c r="H4954" s="3" t="e">
        <f>IF(I4954="",200,VLOOKUP(I4954,#REF!,2,FALSE))</f>
        <v>#REF!</v>
      </c>
      <c r="I4954" t="s">
        <v>21</v>
      </c>
      <c r="J4954" s="3" t="s">
        <v>11</v>
      </c>
      <c r="K4954" s="3" t="s">
        <v>9</v>
      </c>
      <c r="L4954" t="s">
        <v>12840</v>
      </c>
      <c r="M4954" t="s">
        <v>90</v>
      </c>
      <c r="N4954" s="6" t="s">
        <v>12152</v>
      </c>
      <c r="P4954" s="6" t="s">
        <v>12153</v>
      </c>
      <c r="Q4954" s="6" t="s">
        <v>90</v>
      </c>
      <c r="R4954" s="6" t="s">
        <v>12154</v>
      </c>
      <c r="S4954" s="6"/>
    </row>
    <row r="4955" spans="1:19" ht="15" hidden="1" customHeight="1" x14ac:dyDescent="0.25">
      <c r="A4955" t="s">
        <v>12906</v>
      </c>
      <c r="B4955" s="6" t="s">
        <v>12907</v>
      </c>
      <c r="G4955" s="9"/>
      <c r="H4955" s="3" t="e">
        <f>IF(I4955="",200,VLOOKUP(I4955,#REF!,2,FALSE))</f>
        <v>#REF!</v>
      </c>
      <c r="I4955" t="s">
        <v>21</v>
      </c>
      <c r="J4955" s="3" t="s">
        <v>11</v>
      </c>
      <c r="K4955" s="3" t="s">
        <v>9</v>
      </c>
      <c r="L4955" t="s">
        <v>12840</v>
      </c>
      <c r="M4955" t="s">
        <v>90</v>
      </c>
      <c r="N4955" s="6" t="s">
        <v>12157</v>
      </c>
      <c r="P4955" s="6" t="s">
        <v>12158</v>
      </c>
      <c r="Q4955" s="6" t="s">
        <v>90</v>
      </c>
      <c r="R4955" s="6" t="s">
        <v>12159</v>
      </c>
      <c r="S4955" s="6"/>
    </row>
    <row r="4956" spans="1:19" ht="15" hidden="1" customHeight="1" x14ac:dyDescent="0.25">
      <c r="A4956" t="s">
        <v>12908</v>
      </c>
      <c r="B4956" s="6" t="s">
        <v>12909</v>
      </c>
      <c r="G4956" s="9"/>
      <c r="H4956" s="3" t="e">
        <f>IF(I4956="",200,VLOOKUP(I4956,#REF!,2,FALSE))</f>
        <v>#REF!</v>
      </c>
      <c r="I4956" t="s">
        <v>21</v>
      </c>
      <c r="J4956" s="3" t="s">
        <v>11</v>
      </c>
      <c r="K4956" s="3" t="s">
        <v>9</v>
      </c>
      <c r="L4956" t="s">
        <v>12840</v>
      </c>
      <c r="M4956" t="s">
        <v>90</v>
      </c>
      <c r="N4956" s="6" t="s">
        <v>12162</v>
      </c>
      <c r="P4956" s="6" t="s">
        <v>12163</v>
      </c>
      <c r="Q4956" s="6" t="s">
        <v>90</v>
      </c>
      <c r="R4956" s="6" t="s">
        <v>12164</v>
      </c>
      <c r="S4956" s="6"/>
    </row>
    <row r="4957" spans="1:19" ht="15" hidden="1" customHeight="1" x14ac:dyDescent="0.25">
      <c r="A4957" t="s">
        <v>12910</v>
      </c>
      <c r="B4957" s="6" t="s">
        <v>12911</v>
      </c>
      <c r="G4957" s="9"/>
      <c r="H4957" s="3" t="e">
        <f>IF(I4957="",200,VLOOKUP(I4957,#REF!,2,FALSE))</f>
        <v>#REF!</v>
      </c>
      <c r="I4957" t="s">
        <v>21</v>
      </c>
      <c r="J4957" s="3" t="s">
        <v>11</v>
      </c>
      <c r="K4957" s="3" t="s">
        <v>9</v>
      </c>
      <c r="L4957" t="s">
        <v>12840</v>
      </c>
      <c r="M4957" t="s">
        <v>90</v>
      </c>
      <c r="N4957" s="6" t="s">
        <v>12167</v>
      </c>
      <c r="P4957" s="6" t="s">
        <v>12097</v>
      </c>
      <c r="Q4957" s="6" t="s">
        <v>90</v>
      </c>
      <c r="R4957" s="6" t="s">
        <v>12912</v>
      </c>
      <c r="S4957" s="6"/>
    </row>
    <row r="4958" spans="1:19" ht="15" hidden="1" customHeight="1" x14ac:dyDescent="0.25">
      <c r="A4958" t="s">
        <v>12913</v>
      </c>
      <c r="B4958" s="6" t="s">
        <v>12914</v>
      </c>
      <c r="G4958" s="9"/>
      <c r="H4958" s="3" t="e">
        <f>IF(I4958="",200,VLOOKUP(I4958,#REF!,2,FALSE))</f>
        <v>#REF!</v>
      </c>
      <c r="I4958" t="s">
        <v>21</v>
      </c>
      <c r="J4958" s="3" t="s">
        <v>11</v>
      </c>
      <c r="K4958" s="3" t="s">
        <v>9</v>
      </c>
      <c r="L4958" t="s">
        <v>12840</v>
      </c>
      <c r="M4958" t="s">
        <v>90</v>
      </c>
      <c r="N4958" s="6" t="s">
        <v>12171</v>
      </c>
      <c r="P4958" s="6" t="s">
        <v>12172</v>
      </c>
      <c r="Q4958" s="6" t="s">
        <v>90</v>
      </c>
      <c r="R4958" s="6" t="s">
        <v>12173</v>
      </c>
      <c r="S4958" s="6"/>
    </row>
    <row r="4959" spans="1:19" ht="15" hidden="1" customHeight="1" x14ac:dyDescent="0.25">
      <c r="A4959" t="s">
        <v>12915</v>
      </c>
      <c r="B4959" s="6" t="s">
        <v>12916</v>
      </c>
      <c r="G4959" s="9"/>
      <c r="H4959" s="3" t="e">
        <f>IF(I4959="",200,VLOOKUP(I4959,#REF!,2,FALSE))</f>
        <v>#REF!</v>
      </c>
      <c r="I4959" t="s">
        <v>21</v>
      </c>
      <c r="J4959" s="3" t="s">
        <v>11</v>
      </c>
      <c r="K4959" s="3" t="s">
        <v>9</v>
      </c>
      <c r="L4959" t="s">
        <v>12840</v>
      </c>
      <c r="M4959" t="s">
        <v>90</v>
      </c>
      <c r="N4959" s="6" t="s">
        <v>12176</v>
      </c>
      <c r="P4959" s="6" t="s">
        <v>12177</v>
      </c>
      <c r="Q4959" s="6" t="s">
        <v>90</v>
      </c>
      <c r="R4959" s="6" t="s">
        <v>12178</v>
      </c>
      <c r="S4959" s="6"/>
    </row>
    <row r="4960" spans="1:19" ht="15" hidden="1" customHeight="1" x14ac:dyDescent="0.25">
      <c r="A4960" t="s">
        <v>12917</v>
      </c>
      <c r="B4960" s="6" t="s">
        <v>12918</v>
      </c>
      <c r="G4960" s="9"/>
      <c r="H4960" s="3" t="e">
        <f>IF(I4960="",200,VLOOKUP(I4960,#REF!,2,FALSE))</f>
        <v>#REF!</v>
      </c>
      <c r="I4960" t="s">
        <v>21</v>
      </c>
      <c r="J4960" s="3" t="s">
        <v>11</v>
      </c>
      <c r="K4960" s="3" t="s">
        <v>9</v>
      </c>
      <c r="L4960" t="s">
        <v>12840</v>
      </c>
      <c r="M4960" t="s">
        <v>90</v>
      </c>
      <c r="N4960" s="6" t="s">
        <v>12181</v>
      </c>
      <c r="P4960" s="6" t="s">
        <v>12182</v>
      </c>
      <c r="Q4960" s="6" t="s">
        <v>90</v>
      </c>
      <c r="R4960" s="6" t="s">
        <v>12919</v>
      </c>
      <c r="S4960" s="6"/>
    </row>
    <row r="4961" spans="1:19" ht="15" hidden="1" customHeight="1" x14ac:dyDescent="0.25">
      <c r="A4961" t="s">
        <v>12920</v>
      </c>
      <c r="B4961" s="6" t="s">
        <v>12921</v>
      </c>
      <c r="G4961" s="9"/>
      <c r="H4961" s="3" t="e">
        <f>IF(I4961="",200,VLOOKUP(I4961,#REF!,2,FALSE))</f>
        <v>#REF!</v>
      </c>
      <c r="I4961" t="s">
        <v>21</v>
      </c>
      <c r="J4961" s="3" t="s">
        <v>11</v>
      </c>
      <c r="K4961" s="3" t="s">
        <v>9</v>
      </c>
      <c r="L4961" t="s">
        <v>12840</v>
      </c>
      <c r="M4961" t="s">
        <v>90</v>
      </c>
      <c r="N4961" s="6" t="s">
        <v>12186</v>
      </c>
      <c r="P4961" s="6" t="s">
        <v>12187</v>
      </c>
      <c r="Q4961" s="6" t="s">
        <v>90</v>
      </c>
      <c r="R4961" s="6" t="s">
        <v>12188</v>
      </c>
      <c r="S4961" s="6"/>
    </row>
    <row r="4962" spans="1:19" ht="15" hidden="1" customHeight="1" x14ac:dyDescent="0.25">
      <c r="A4962" t="s">
        <v>12922</v>
      </c>
      <c r="B4962" s="6" t="s">
        <v>12923</v>
      </c>
      <c r="G4962" s="9"/>
      <c r="H4962" s="3" t="e">
        <f>IF(I4962="",200,VLOOKUP(I4962,#REF!,2,FALSE))</f>
        <v>#REF!</v>
      </c>
      <c r="I4962" t="s">
        <v>21</v>
      </c>
      <c r="J4962" s="3" t="s">
        <v>11</v>
      </c>
      <c r="K4962" s="3" t="s">
        <v>9</v>
      </c>
      <c r="L4962" t="s">
        <v>12840</v>
      </c>
      <c r="M4962" t="s">
        <v>90</v>
      </c>
      <c r="N4962" s="6" t="s">
        <v>12191</v>
      </c>
      <c r="P4962" s="6" t="s">
        <v>12192</v>
      </c>
      <c r="Q4962" s="6" t="s">
        <v>90</v>
      </c>
      <c r="R4962" s="6" t="s">
        <v>12193</v>
      </c>
      <c r="S4962" s="6"/>
    </row>
    <row r="4963" spans="1:19" ht="15" hidden="1" customHeight="1" x14ac:dyDescent="0.25">
      <c r="A4963" t="s">
        <v>12924</v>
      </c>
      <c r="B4963" s="6" t="s">
        <v>12925</v>
      </c>
      <c r="G4963" s="9"/>
      <c r="H4963" s="3" t="e">
        <f>IF(I4963="",200,VLOOKUP(I4963,#REF!,2,FALSE))</f>
        <v>#REF!</v>
      </c>
      <c r="I4963" t="s">
        <v>21</v>
      </c>
      <c r="J4963" s="3" t="s">
        <v>11</v>
      </c>
      <c r="K4963" s="3" t="s">
        <v>9</v>
      </c>
      <c r="L4963" t="s">
        <v>12840</v>
      </c>
      <c r="M4963" t="s">
        <v>90</v>
      </c>
      <c r="N4963" s="6" t="s">
        <v>12137</v>
      </c>
      <c r="P4963" s="6" t="s">
        <v>12196</v>
      </c>
      <c r="Q4963" s="6" t="s">
        <v>90</v>
      </c>
      <c r="R4963" s="6" t="s">
        <v>12197</v>
      </c>
      <c r="S4963" s="6"/>
    </row>
    <row r="4964" spans="1:19" ht="15" hidden="1" customHeight="1" x14ac:dyDescent="0.25">
      <c r="A4964" t="s">
        <v>12926</v>
      </c>
      <c r="B4964" s="6" t="s">
        <v>12927</v>
      </c>
      <c r="H4964" s="3" t="e">
        <f>IF(I4964="",200,VLOOKUP(I4964,#REF!,2,FALSE))</f>
        <v>#REF!</v>
      </c>
      <c r="I4964" t="s">
        <v>21</v>
      </c>
      <c r="J4964" s="3" t="s">
        <v>85</v>
      </c>
      <c r="K4964" s="3" t="s">
        <v>9</v>
      </c>
      <c r="L4964" t="s">
        <v>12855</v>
      </c>
      <c r="M4964" t="s">
        <v>90</v>
      </c>
      <c r="N4964" s="6" t="s">
        <v>12081</v>
      </c>
      <c r="P4964" s="6" t="s">
        <v>12082</v>
      </c>
      <c r="Q4964" s="6" t="s">
        <v>90</v>
      </c>
      <c r="R4964" s="6" t="s">
        <v>12083</v>
      </c>
      <c r="S4964" s="6"/>
    </row>
    <row r="4965" spans="1:19" ht="15" hidden="1" customHeight="1" x14ac:dyDescent="0.25">
      <c r="A4965" t="s">
        <v>12928</v>
      </c>
      <c r="B4965" s="6" t="s">
        <v>12929</v>
      </c>
      <c r="H4965" s="3" t="e">
        <f>IF(I4965="",200,VLOOKUP(I4965,#REF!,2,FALSE))</f>
        <v>#REF!</v>
      </c>
      <c r="I4965" t="s">
        <v>21</v>
      </c>
      <c r="J4965" s="3" t="s">
        <v>85</v>
      </c>
      <c r="K4965" s="3" t="s">
        <v>9</v>
      </c>
      <c r="L4965" t="s">
        <v>12855</v>
      </c>
      <c r="M4965" t="s">
        <v>90</v>
      </c>
      <c r="N4965" s="6" t="s">
        <v>12086</v>
      </c>
      <c r="P4965" s="6" t="s">
        <v>12087</v>
      </c>
      <c r="Q4965" s="6" t="s">
        <v>90</v>
      </c>
      <c r="R4965" s="6" t="s">
        <v>12088</v>
      </c>
      <c r="S4965" s="6"/>
    </row>
    <row r="4966" spans="1:19" ht="15" hidden="1" customHeight="1" x14ac:dyDescent="0.25">
      <c r="A4966" t="s">
        <v>12930</v>
      </c>
      <c r="B4966" s="6" t="s">
        <v>12931</v>
      </c>
      <c r="H4966" s="3" t="e">
        <f>IF(I4966="",200,VLOOKUP(I4966,#REF!,2,FALSE))</f>
        <v>#REF!</v>
      </c>
      <c r="I4966" t="s">
        <v>21</v>
      </c>
      <c r="J4966" s="3" t="s">
        <v>85</v>
      </c>
      <c r="K4966" s="3" t="s">
        <v>9</v>
      </c>
      <c r="L4966" t="s">
        <v>12855</v>
      </c>
      <c r="M4966" t="s">
        <v>90</v>
      </c>
      <c r="N4966" s="6" t="s">
        <v>12874</v>
      </c>
      <c r="P4966" s="6" t="s">
        <v>12092</v>
      </c>
      <c r="Q4966" s="6" t="s">
        <v>90</v>
      </c>
      <c r="R4966" s="6" t="s">
        <v>12093</v>
      </c>
      <c r="S4966" s="6"/>
    </row>
    <row r="4967" spans="1:19" ht="15" hidden="1" customHeight="1" x14ac:dyDescent="0.25">
      <c r="A4967" t="s">
        <v>12932</v>
      </c>
      <c r="B4967" s="6" t="s">
        <v>12933</v>
      </c>
      <c r="H4967" s="3" t="e">
        <f>IF(I4967="",200,VLOOKUP(I4967,#REF!,2,FALSE))</f>
        <v>#REF!</v>
      </c>
      <c r="I4967" t="s">
        <v>21</v>
      </c>
      <c r="J4967" s="3" t="s">
        <v>85</v>
      </c>
      <c r="K4967" s="3" t="s">
        <v>9</v>
      </c>
      <c r="L4967" t="s">
        <v>12855</v>
      </c>
      <c r="M4967" t="s">
        <v>90</v>
      </c>
      <c r="N4967" s="6" t="s">
        <v>12877</v>
      </c>
      <c r="P4967" s="6" t="s">
        <v>12097</v>
      </c>
      <c r="Q4967" s="6" t="s">
        <v>90</v>
      </c>
      <c r="R4967" s="6" t="s">
        <v>12098</v>
      </c>
      <c r="S4967" s="6"/>
    </row>
    <row r="4968" spans="1:19" ht="15" hidden="1" customHeight="1" x14ac:dyDescent="0.25">
      <c r="A4968" t="s">
        <v>12934</v>
      </c>
      <c r="B4968" s="6" t="s">
        <v>12935</v>
      </c>
      <c r="H4968" s="3" t="e">
        <f>IF(I4968="",200,VLOOKUP(I4968,#REF!,2,FALSE))</f>
        <v>#REF!</v>
      </c>
      <c r="I4968" t="s">
        <v>21</v>
      </c>
      <c r="J4968" s="3" t="s">
        <v>85</v>
      </c>
      <c r="K4968" s="3" t="s">
        <v>9</v>
      </c>
      <c r="L4968" t="s">
        <v>12855</v>
      </c>
      <c r="M4968" t="s">
        <v>90</v>
      </c>
      <c r="N4968" s="6" t="s">
        <v>12101</v>
      </c>
      <c r="P4968" s="6" t="s">
        <v>12102</v>
      </c>
      <c r="Q4968" s="6" t="s">
        <v>90</v>
      </c>
      <c r="R4968" s="6" t="s">
        <v>12103</v>
      </c>
      <c r="S4968" s="6"/>
    </row>
    <row r="4969" spans="1:19" ht="15" hidden="1" customHeight="1" x14ac:dyDescent="0.25">
      <c r="A4969" t="s">
        <v>12936</v>
      </c>
      <c r="B4969" s="6" t="s">
        <v>12937</v>
      </c>
      <c r="H4969" s="3" t="e">
        <f>IF(I4969="",200,VLOOKUP(I4969,#REF!,2,FALSE))</f>
        <v>#REF!</v>
      </c>
      <c r="I4969" t="s">
        <v>21</v>
      </c>
      <c r="J4969" s="3" t="s">
        <v>85</v>
      </c>
      <c r="K4969" s="3" t="s">
        <v>9</v>
      </c>
      <c r="L4969" t="s">
        <v>12855</v>
      </c>
      <c r="M4969" t="s">
        <v>90</v>
      </c>
      <c r="N4969" s="6" t="s">
        <v>12106</v>
      </c>
      <c r="P4969" s="6" t="s">
        <v>12107</v>
      </c>
      <c r="Q4969" s="6" t="s">
        <v>90</v>
      </c>
      <c r="R4969" s="6" t="s">
        <v>12108</v>
      </c>
      <c r="S4969" s="6"/>
    </row>
    <row r="4970" spans="1:19" ht="15" hidden="1" customHeight="1" x14ac:dyDescent="0.25">
      <c r="A4970" t="s">
        <v>12938</v>
      </c>
      <c r="B4970" s="6" t="s">
        <v>12939</v>
      </c>
      <c r="H4970" s="3" t="e">
        <f>IF(I4970="",200,VLOOKUP(I4970,#REF!,2,FALSE))</f>
        <v>#REF!</v>
      </c>
      <c r="I4970" t="s">
        <v>21</v>
      </c>
      <c r="J4970" s="3" t="s">
        <v>85</v>
      </c>
      <c r="K4970" s="3" t="s">
        <v>9</v>
      </c>
      <c r="L4970" t="s">
        <v>12855</v>
      </c>
      <c r="M4970" t="s">
        <v>90</v>
      </c>
      <c r="N4970" s="6" t="s">
        <v>12111</v>
      </c>
      <c r="P4970" s="6" t="s">
        <v>12112</v>
      </c>
      <c r="Q4970" s="6" t="s">
        <v>90</v>
      </c>
      <c r="R4970" s="6" t="s">
        <v>12884</v>
      </c>
      <c r="S4970" s="6"/>
    </row>
    <row r="4971" spans="1:19" ht="15" hidden="1" customHeight="1" x14ac:dyDescent="0.25">
      <c r="A4971" t="s">
        <v>12940</v>
      </c>
      <c r="B4971" s="6" t="s">
        <v>12941</v>
      </c>
      <c r="H4971" s="3" t="e">
        <f>IF(I4971="",200,VLOOKUP(I4971,#REF!,2,FALSE))</f>
        <v>#REF!</v>
      </c>
      <c r="I4971" t="s">
        <v>21</v>
      </c>
      <c r="J4971" s="3" t="s">
        <v>85</v>
      </c>
      <c r="K4971" s="3" t="s">
        <v>9</v>
      </c>
      <c r="L4971" t="s">
        <v>12855</v>
      </c>
      <c r="M4971" t="s">
        <v>90</v>
      </c>
      <c r="N4971" s="6" t="s">
        <v>12116</v>
      </c>
      <c r="P4971" s="6" t="s">
        <v>12117</v>
      </c>
      <c r="Q4971" s="6" t="s">
        <v>90</v>
      </c>
      <c r="R4971" s="6" t="s">
        <v>12118</v>
      </c>
      <c r="S4971" s="6"/>
    </row>
    <row r="4972" spans="1:19" ht="15" hidden="1" customHeight="1" x14ac:dyDescent="0.25">
      <c r="A4972" t="s">
        <v>12942</v>
      </c>
      <c r="B4972" s="6" t="s">
        <v>12943</v>
      </c>
      <c r="H4972" s="3" t="e">
        <f>IF(I4972="",200,VLOOKUP(I4972,#REF!,2,FALSE))</f>
        <v>#REF!</v>
      </c>
      <c r="I4972" t="s">
        <v>21</v>
      </c>
      <c r="J4972" s="3" t="s">
        <v>85</v>
      </c>
      <c r="K4972" s="3" t="s">
        <v>9</v>
      </c>
      <c r="L4972" t="s">
        <v>12855</v>
      </c>
      <c r="M4972" t="s">
        <v>90</v>
      </c>
      <c r="N4972" s="6" t="s">
        <v>12889</v>
      </c>
      <c r="P4972" s="6" t="s">
        <v>12122</v>
      </c>
      <c r="Q4972" s="6" t="s">
        <v>90</v>
      </c>
      <c r="R4972" s="6" t="s">
        <v>12123</v>
      </c>
      <c r="S4972" s="6"/>
    </row>
    <row r="4973" spans="1:19" ht="15" hidden="1" customHeight="1" x14ac:dyDescent="0.25">
      <c r="A4973" t="s">
        <v>12944</v>
      </c>
      <c r="B4973" s="6" t="s">
        <v>12945</v>
      </c>
      <c r="H4973" s="3" t="e">
        <f>IF(I4973="",200,VLOOKUP(I4973,#REF!,2,FALSE))</f>
        <v>#REF!</v>
      </c>
      <c r="I4973" t="s">
        <v>21</v>
      </c>
      <c r="J4973" s="3" t="s">
        <v>85</v>
      </c>
      <c r="K4973" s="3" t="s">
        <v>9</v>
      </c>
      <c r="L4973" t="s">
        <v>12855</v>
      </c>
      <c r="M4973" t="s">
        <v>90</v>
      </c>
      <c r="N4973" s="6" t="s">
        <v>12892</v>
      </c>
      <c r="P4973" s="6" t="s">
        <v>12097</v>
      </c>
      <c r="Q4973" s="6" t="s">
        <v>90</v>
      </c>
      <c r="R4973" s="6" t="s">
        <v>12098</v>
      </c>
      <c r="S4973" s="6"/>
    </row>
    <row r="4974" spans="1:19" ht="15" hidden="1" customHeight="1" x14ac:dyDescent="0.25">
      <c r="A4974" t="s">
        <v>12946</v>
      </c>
      <c r="B4974" s="6" t="s">
        <v>12947</v>
      </c>
      <c r="H4974" s="3" t="e">
        <f>IF(I4974="",200,VLOOKUP(I4974,#REF!,2,FALSE))</f>
        <v>#REF!</v>
      </c>
      <c r="I4974" t="s">
        <v>21</v>
      </c>
      <c r="J4974" s="3" t="s">
        <v>85</v>
      </c>
      <c r="K4974" s="3" t="s">
        <v>9</v>
      </c>
      <c r="L4974" t="s">
        <v>12855</v>
      </c>
      <c r="M4974" t="s">
        <v>90</v>
      </c>
      <c r="N4974" s="6" t="s">
        <v>12895</v>
      </c>
      <c r="P4974" s="6" t="s">
        <v>12097</v>
      </c>
      <c r="Q4974" s="6" t="s">
        <v>90</v>
      </c>
      <c r="R4974" s="6" t="s">
        <v>12098</v>
      </c>
      <c r="S4974" s="6"/>
    </row>
    <row r="4975" spans="1:19" ht="15" hidden="1" customHeight="1" x14ac:dyDescent="0.25">
      <c r="A4975" t="s">
        <v>12948</v>
      </c>
      <c r="B4975" s="6" t="s">
        <v>12949</v>
      </c>
      <c r="H4975" s="3" t="e">
        <f>IF(I4975="",200,VLOOKUP(I4975,#REF!,2,FALSE))</f>
        <v>#REF!</v>
      </c>
      <c r="I4975" t="s">
        <v>21</v>
      </c>
      <c r="J4975" s="3" t="s">
        <v>85</v>
      </c>
      <c r="K4975" s="3" t="s">
        <v>9</v>
      </c>
      <c r="L4975" t="s">
        <v>12855</v>
      </c>
      <c r="M4975" t="s">
        <v>90</v>
      </c>
      <c r="N4975" s="6" t="s">
        <v>12132</v>
      </c>
      <c r="P4975" s="6" t="s">
        <v>12133</v>
      </c>
      <c r="Q4975" s="6" t="s">
        <v>90</v>
      </c>
      <c r="R4975" s="6" t="s">
        <v>12134</v>
      </c>
      <c r="S4975" s="6"/>
    </row>
    <row r="4976" spans="1:19" ht="15" hidden="1" customHeight="1" x14ac:dyDescent="0.25">
      <c r="A4976" t="s">
        <v>12950</v>
      </c>
      <c r="B4976" s="6" t="s">
        <v>12951</v>
      </c>
      <c r="H4976" s="3" t="e">
        <f>IF(I4976="",200,VLOOKUP(I4976,#REF!,2,FALSE))</f>
        <v>#REF!</v>
      </c>
      <c r="I4976" t="s">
        <v>21</v>
      </c>
      <c r="J4976" s="3" t="s">
        <v>85</v>
      </c>
      <c r="K4976" s="3" t="s">
        <v>9</v>
      </c>
      <c r="L4976" t="s">
        <v>12855</v>
      </c>
      <c r="M4976" t="s">
        <v>90</v>
      </c>
      <c r="N4976" s="6" t="s">
        <v>12137</v>
      </c>
      <c r="P4976" s="6" t="s">
        <v>12138</v>
      </c>
      <c r="Q4976" s="6" t="s">
        <v>90</v>
      </c>
      <c r="R4976" s="6" t="s">
        <v>12139</v>
      </c>
      <c r="S4976" s="6"/>
    </row>
    <row r="4977" spans="1:19" ht="15" hidden="1" customHeight="1" x14ac:dyDescent="0.25">
      <c r="A4977" t="s">
        <v>12952</v>
      </c>
      <c r="B4977" s="6" t="s">
        <v>12953</v>
      </c>
      <c r="H4977" s="3" t="e">
        <f>IF(I4977="",200,VLOOKUP(I4977,#REF!,2,FALSE))</f>
        <v>#REF!</v>
      </c>
      <c r="I4977" t="s">
        <v>21</v>
      </c>
      <c r="J4977" s="3" t="s">
        <v>85</v>
      </c>
      <c r="K4977" s="3" t="s">
        <v>9</v>
      </c>
      <c r="L4977" t="s">
        <v>12855</v>
      </c>
      <c r="M4977" t="s">
        <v>90</v>
      </c>
      <c r="N4977" s="6" t="s">
        <v>12142</v>
      </c>
      <c r="P4977" s="6" t="s">
        <v>12143</v>
      </c>
      <c r="Q4977" s="6" t="s">
        <v>90</v>
      </c>
      <c r="R4977" s="6" t="s">
        <v>12144</v>
      </c>
      <c r="S4977" s="6"/>
    </row>
    <row r="4978" spans="1:19" ht="15" hidden="1" customHeight="1" x14ac:dyDescent="0.25">
      <c r="A4978" t="s">
        <v>12954</v>
      </c>
      <c r="B4978" s="6" t="s">
        <v>12955</v>
      </c>
      <c r="H4978" s="3" t="e">
        <f>IF(I4978="",200,VLOOKUP(I4978,#REF!,2,FALSE))</f>
        <v>#REF!</v>
      </c>
      <c r="I4978" t="s">
        <v>21</v>
      </c>
      <c r="J4978" s="3" t="s">
        <v>85</v>
      </c>
      <c r="K4978" s="3" t="s">
        <v>9</v>
      </c>
      <c r="L4978" t="s">
        <v>12855</v>
      </c>
      <c r="M4978" t="s">
        <v>90</v>
      </c>
      <c r="N4978" s="6" t="s">
        <v>12147</v>
      </c>
      <c r="P4978" s="6" t="s">
        <v>12148</v>
      </c>
      <c r="Q4978" s="6" t="s">
        <v>90</v>
      </c>
      <c r="R4978" s="6" t="s">
        <v>12149</v>
      </c>
      <c r="S4978" s="6"/>
    </row>
    <row r="4979" spans="1:19" ht="15" hidden="1" customHeight="1" x14ac:dyDescent="0.25">
      <c r="A4979" t="s">
        <v>12956</v>
      </c>
      <c r="B4979" s="6" t="s">
        <v>12957</v>
      </c>
      <c r="H4979" s="3" t="e">
        <f>IF(I4979="",200,VLOOKUP(I4979,#REF!,2,FALSE))</f>
        <v>#REF!</v>
      </c>
      <c r="I4979" t="s">
        <v>21</v>
      </c>
      <c r="J4979" s="3" t="s">
        <v>85</v>
      </c>
      <c r="K4979" s="3" t="s">
        <v>9</v>
      </c>
      <c r="L4979" t="s">
        <v>12855</v>
      </c>
      <c r="M4979" t="s">
        <v>90</v>
      </c>
      <c r="N4979" s="6" t="s">
        <v>12152</v>
      </c>
      <c r="P4979" s="6" t="s">
        <v>12153</v>
      </c>
      <c r="Q4979" s="6" t="s">
        <v>90</v>
      </c>
      <c r="R4979" s="6" t="s">
        <v>12154</v>
      </c>
      <c r="S4979" s="6"/>
    </row>
    <row r="4980" spans="1:19" ht="15" hidden="1" customHeight="1" x14ac:dyDescent="0.25">
      <c r="A4980" t="s">
        <v>12958</v>
      </c>
      <c r="B4980" s="6" t="s">
        <v>12959</v>
      </c>
      <c r="H4980" s="3" t="e">
        <f>IF(I4980="",200,VLOOKUP(I4980,#REF!,2,FALSE))</f>
        <v>#REF!</v>
      </c>
      <c r="I4980" t="s">
        <v>21</v>
      </c>
      <c r="J4980" s="3" t="s">
        <v>85</v>
      </c>
      <c r="K4980" s="3" t="s">
        <v>9</v>
      </c>
      <c r="L4980" t="s">
        <v>12855</v>
      </c>
      <c r="M4980" t="s">
        <v>90</v>
      </c>
      <c r="N4980" s="6" t="s">
        <v>12157</v>
      </c>
      <c r="P4980" s="6" t="s">
        <v>12158</v>
      </c>
      <c r="Q4980" s="6" t="s">
        <v>90</v>
      </c>
      <c r="R4980" s="6" t="s">
        <v>12159</v>
      </c>
      <c r="S4980" s="6"/>
    </row>
    <row r="4981" spans="1:19" ht="15" hidden="1" customHeight="1" x14ac:dyDescent="0.25">
      <c r="A4981" t="s">
        <v>12960</v>
      </c>
      <c r="B4981" s="6" t="s">
        <v>12961</v>
      </c>
      <c r="H4981" s="3" t="e">
        <f>IF(I4981="",200,VLOOKUP(I4981,#REF!,2,FALSE))</f>
        <v>#REF!</v>
      </c>
      <c r="I4981" t="s">
        <v>21</v>
      </c>
      <c r="J4981" s="3" t="s">
        <v>85</v>
      </c>
      <c r="K4981" s="3" t="s">
        <v>9</v>
      </c>
      <c r="L4981" t="s">
        <v>12855</v>
      </c>
      <c r="M4981" t="s">
        <v>90</v>
      </c>
      <c r="N4981" s="6" t="s">
        <v>12162</v>
      </c>
      <c r="P4981" s="6" t="s">
        <v>12163</v>
      </c>
      <c r="Q4981" s="6" t="s">
        <v>90</v>
      </c>
      <c r="R4981" s="6" t="s">
        <v>12164</v>
      </c>
      <c r="S4981" s="6"/>
    </row>
    <row r="4982" spans="1:19" ht="15" hidden="1" customHeight="1" x14ac:dyDescent="0.25">
      <c r="A4982" t="s">
        <v>12962</v>
      </c>
      <c r="B4982" s="6" t="s">
        <v>12963</v>
      </c>
      <c r="H4982" s="3" t="e">
        <f>IF(I4982="",200,VLOOKUP(I4982,#REF!,2,FALSE))</f>
        <v>#REF!</v>
      </c>
      <c r="I4982" t="s">
        <v>21</v>
      </c>
      <c r="J4982" s="3" t="s">
        <v>85</v>
      </c>
      <c r="K4982" s="3" t="s">
        <v>9</v>
      </c>
      <c r="L4982" t="s">
        <v>12855</v>
      </c>
      <c r="M4982" t="s">
        <v>90</v>
      </c>
      <c r="N4982" s="6" t="s">
        <v>12167</v>
      </c>
      <c r="P4982" s="6" t="s">
        <v>12097</v>
      </c>
      <c r="Q4982" s="6" t="s">
        <v>90</v>
      </c>
      <c r="R4982" s="6" t="s">
        <v>12912</v>
      </c>
      <c r="S4982" s="6"/>
    </row>
    <row r="4983" spans="1:19" ht="15" hidden="1" customHeight="1" x14ac:dyDescent="0.25">
      <c r="A4983" t="s">
        <v>12964</v>
      </c>
      <c r="B4983" s="6" t="s">
        <v>12965</v>
      </c>
      <c r="H4983" s="3" t="e">
        <f>IF(I4983="",200,VLOOKUP(I4983,#REF!,2,FALSE))</f>
        <v>#REF!</v>
      </c>
      <c r="I4983" t="s">
        <v>21</v>
      </c>
      <c r="J4983" s="3" t="s">
        <v>85</v>
      </c>
      <c r="K4983" s="3" t="s">
        <v>9</v>
      </c>
      <c r="L4983" t="s">
        <v>12855</v>
      </c>
      <c r="M4983" t="s">
        <v>90</v>
      </c>
      <c r="N4983" s="6" t="s">
        <v>12171</v>
      </c>
      <c r="P4983" s="6" t="s">
        <v>12172</v>
      </c>
      <c r="Q4983" s="6" t="s">
        <v>90</v>
      </c>
      <c r="R4983" s="6" t="s">
        <v>12173</v>
      </c>
      <c r="S4983" s="6"/>
    </row>
    <row r="4984" spans="1:19" ht="15" hidden="1" customHeight="1" x14ac:dyDescent="0.25">
      <c r="A4984" t="s">
        <v>12966</v>
      </c>
      <c r="B4984" s="6" t="s">
        <v>12967</v>
      </c>
      <c r="H4984" s="3" t="e">
        <f>IF(I4984="",200,VLOOKUP(I4984,#REF!,2,FALSE))</f>
        <v>#REF!</v>
      </c>
      <c r="I4984" t="s">
        <v>21</v>
      </c>
      <c r="J4984" s="3" t="s">
        <v>85</v>
      </c>
      <c r="K4984" s="3" t="s">
        <v>9</v>
      </c>
      <c r="L4984" t="s">
        <v>12855</v>
      </c>
      <c r="M4984" t="s">
        <v>90</v>
      </c>
      <c r="N4984" s="6" t="s">
        <v>12176</v>
      </c>
      <c r="P4984" s="6" t="s">
        <v>12177</v>
      </c>
      <c r="Q4984" s="6" t="s">
        <v>90</v>
      </c>
      <c r="R4984" s="6" t="s">
        <v>12178</v>
      </c>
      <c r="S4984" s="6"/>
    </row>
    <row r="4985" spans="1:19" ht="15" hidden="1" customHeight="1" x14ac:dyDescent="0.25">
      <c r="A4985" t="s">
        <v>12968</v>
      </c>
      <c r="B4985" s="6" t="s">
        <v>12969</v>
      </c>
      <c r="H4985" s="3" t="e">
        <f>IF(I4985="",200,VLOOKUP(I4985,#REF!,2,FALSE))</f>
        <v>#REF!</v>
      </c>
      <c r="I4985" t="s">
        <v>21</v>
      </c>
      <c r="J4985" s="3" t="s">
        <v>85</v>
      </c>
      <c r="K4985" s="3" t="s">
        <v>9</v>
      </c>
      <c r="L4985" t="s">
        <v>12855</v>
      </c>
      <c r="M4985" t="s">
        <v>90</v>
      </c>
      <c r="N4985" s="6" t="s">
        <v>12181</v>
      </c>
      <c r="P4985" s="6" t="s">
        <v>12182</v>
      </c>
      <c r="Q4985" s="6" t="s">
        <v>90</v>
      </c>
      <c r="R4985" s="6" t="s">
        <v>12919</v>
      </c>
      <c r="S4985" s="6"/>
    </row>
    <row r="4986" spans="1:19" ht="15" hidden="1" customHeight="1" x14ac:dyDescent="0.25">
      <c r="A4986" t="s">
        <v>12970</v>
      </c>
      <c r="B4986" s="6" t="s">
        <v>12971</v>
      </c>
      <c r="H4986" s="3" t="e">
        <f>IF(I4986="",200,VLOOKUP(I4986,#REF!,2,FALSE))</f>
        <v>#REF!</v>
      </c>
      <c r="I4986" t="s">
        <v>21</v>
      </c>
      <c r="J4986" s="3" t="s">
        <v>85</v>
      </c>
      <c r="K4986" s="3" t="s">
        <v>9</v>
      </c>
      <c r="L4986" t="s">
        <v>12855</v>
      </c>
      <c r="M4986" t="s">
        <v>90</v>
      </c>
      <c r="N4986" s="6" t="s">
        <v>12186</v>
      </c>
      <c r="P4986" s="6" t="s">
        <v>12187</v>
      </c>
      <c r="Q4986" s="6" t="s">
        <v>90</v>
      </c>
      <c r="R4986" s="6" t="s">
        <v>12188</v>
      </c>
      <c r="S4986" s="6"/>
    </row>
    <row r="4987" spans="1:19" ht="15" hidden="1" customHeight="1" x14ac:dyDescent="0.25">
      <c r="A4987" t="s">
        <v>12972</v>
      </c>
      <c r="B4987" s="6" t="s">
        <v>12973</v>
      </c>
      <c r="H4987" s="3" t="e">
        <f>IF(I4987="",200,VLOOKUP(I4987,#REF!,2,FALSE))</f>
        <v>#REF!</v>
      </c>
      <c r="I4987" t="s">
        <v>21</v>
      </c>
      <c r="J4987" s="3" t="s">
        <v>85</v>
      </c>
      <c r="K4987" s="3" t="s">
        <v>9</v>
      </c>
      <c r="L4987" t="s">
        <v>12855</v>
      </c>
      <c r="M4987" t="s">
        <v>90</v>
      </c>
      <c r="N4987" s="6" t="s">
        <v>12191</v>
      </c>
      <c r="P4987" s="6" t="s">
        <v>12192</v>
      </c>
      <c r="Q4987" s="6" t="s">
        <v>90</v>
      </c>
      <c r="R4987" s="6" t="s">
        <v>12193</v>
      </c>
      <c r="S4987" s="6"/>
    </row>
    <row r="4988" spans="1:19" ht="15" hidden="1" customHeight="1" x14ac:dyDescent="0.25">
      <c r="A4988" t="s">
        <v>12974</v>
      </c>
      <c r="B4988" s="6" t="s">
        <v>12975</v>
      </c>
      <c r="H4988" s="3" t="e">
        <f>IF(I4988="",200,VLOOKUP(I4988,#REF!,2,FALSE))</f>
        <v>#REF!</v>
      </c>
      <c r="I4988" t="s">
        <v>21</v>
      </c>
      <c r="J4988" s="3" t="s">
        <v>85</v>
      </c>
      <c r="K4988" s="3" t="s">
        <v>9</v>
      </c>
      <c r="L4988" t="s">
        <v>12855</v>
      </c>
      <c r="M4988" t="s">
        <v>90</v>
      </c>
      <c r="N4988" s="6" t="s">
        <v>12137</v>
      </c>
      <c r="P4988" s="6" t="s">
        <v>12196</v>
      </c>
      <c r="Q4988" s="6" t="s">
        <v>90</v>
      </c>
      <c r="R4988" s="6" t="s">
        <v>12197</v>
      </c>
      <c r="S4988" s="6"/>
    </row>
    <row r="4989" spans="1:19" ht="15" hidden="1" customHeight="1" x14ac:dyDescent="0.25">
      <c r="A4989" t="s">
        <v>12976</v>
      </c>
      <c r="B4989" s="6" t="s">
        <v>12977</v>
      </c>
      <c r="H4989" s="3" t="e">
        <f>IF(I4989="",200,VLOOKUP(I4989,#REF!,2,FALSE))</f>
        <v>#REF!</v>
      </c>
      <c r="I4989" t="s">
        <v>21</v>
      </c>
      <c r="J4989" s="3" t="s">
        <v>85</v>
      </c>
      <c r="K4989" s="3" t="s">
        <v>9</v>
      </c>
      <c r="L4989" t="s">
        <v>12978</v>
      </c>
      <c r="M4989" t="s">
        <v>90</v>
      </c>
      <c r="N4989" s="6" t="s">
        <v>2525</v>
      </c>
      <c r="O4989" s="6" t="s">
        <v>2526</v>
      </c>
      <c r="P4989" s="6" t="s">
        <v>12979</v>
      </c>
      <c r="Q4989" s="6" t="s">
        <v>90</v>
      </c>
      <c r="R4989" s="6" t="s">
        <v>12980</v>
      </c>
      <c r="S4989" s="6"/>
    </row>
    <row r="4990" spans="1:19" ht="15" hidden="1" customHeight="1" x14ac:dyDescent="0.25">
      <c r="A4990" t="s">
        <v>12981</v>
      </c>
      <c r="B4990" s="6" t="s">
        <v>12982</v>
      </c>
      <c r="H4990" s="3" t="e">
        <f>IF(I4990="",200,VLOOKUP(I4990,#REF!,2,FALSE))</f>
        <v>#REF!</v>
      </c>
      <c r="I4990" t="s">
        <v>21</v>
      </c>
      <c r="J4990" s="3" t="s">
        <v>85</v>
      </c>
      <c r="K4990" s="3" t="s">
        <v>9</v>
      </c>
      <c r="L4990" t="s">
        <v>12978</v>
      </c>
      <c r="M4990" t="s">
        <v>90</v>
      </c>
      <c r="N4990" s="6" t="s">
        <v>2531</v>
      </c>
      <c r="O4990" s="6" t="s">
        <v>2532</v>
      </c>
      <c r="P4990" s="6" t="s">
        <v>12983</v>
      </c>
      <c r="Q4990" s="6" t="s">
        <v>90</v>
      </c>
      <c r="R4990" s="6" t="s">
        <v>2534</v>
      </c>
      <c r="S4990" s="6"/>
    </row>
    <row r="4991" spans="1:19" ht="15" hidden="1" customHeight="1" x14ac:dyDescent="0.25">
      <c r="A4991" t="s">
        <v>12984</v>
      </c>
      <c r="B4991" s="6" t="s">
        <v>12985</v>
      </c>
      <c r="H4991" s="3" t="e">
        <f>IF(I4991="",200,VLOOKUP(I4991,#REF!,2,FALSE))</f>
        <v>#REF!</v>
      </c>
      <c r="I4991" t="s">
        <v>21</v>
      </c>
      <c r="J4991" s="3" t="s">
        <v>85</v>
      </c>
      <c r="K4991" s="3" t="s">
        <v>9</v>
      </c>
      <c r="L4991" t="s">
        <v>12978</v>
      </c>
      <c r="M4991" t="s">
        <v>2537</v>
      </c>
      <c r="N4991" s="6" t="s">
        <v>2525</v>
      </c>
      <c r="O4991" s="6" t="s">
        <v>2538</v>
      </c>
      <c r="P4991" s="6" t="s">
        <v>2539</v>
      </c>
      <c r="Q4991" s="6" t="s">
        <v>90</v>
      </c>
      <c r="R4991" s="6" t="s">
        <v>2540</v>
      </c>
      <c r="S4991" s="6"/>
    </row>
    <row r="4992" spans="1:19" ht="15" hidden="1" customHeight="1" x14ac:dyDescent="0.25">
      <c r="A4992" t="s">
        <v>12986</v>
      </c>
      <c r="B4992" s="6" t="s">
        <v>12987</v>
      </c>
      <c r="H4992" s="3" t="e">
        <f>IF(I4992="",200,VLOOKUP(I4992,#REF!,2,FALSE))</f>
        <v>#REF!</v>
      </c>
      <c r="I4992" t="s">
        <v>21</v>
      </c>
      <c r="J4992" s="3" t="s">
        <v>85</v>
      </c>
      <c r="K4992" s="3" t="s">
        <v>9</v>
      </c>
      <c r="L4992" t="s">
        <v>12978</v>
      </c>
      <c r="M4992" t="s">
        <v>2537</v>
      </c>
      <c r="N4992" s="6" t="s">
        <v>2531</v>
      </c>
      <c r="O4992" s="6" t="s">
        <v>2543</v>
      </c>
      <c r="P4992" s="6" t="s">
        <v>2544</v>
      </c>
      <c r="Q4992" s="6" t="s">
        <v>90</v>
      </c>
      <c r="R4992" s="6" t="s">
        <v>2545</v>
      </c>
      <c r="S4992" s="6"/>
    </row>
    <row r="4993" spans="1:19" ht="15" hidden="1" customHeight="1" x14ac:dyDescent="0.25">
      <c r="A4993" t="s">
        <v>12988</v>
      </c>
      <c r="B4993" s="6" t="s">
        <v>12989</v>
      </c>
      <c r="H4993" s="3" t="e">
        <f>IF(I4993="",200,VLOOKUP(I4993,#REF!,2,FALSE))</f>
        <v>#REF!</v>
      </c>
      <c r="I4993" t="s">
        <v>21</v>
      </c>
      <c r="J4993" s="3" t="s">
        <v>85</v>
      </c>
      <c r="K4993" s="3" t="s">
        <v>9</v>
      </c>
      <c r="L4993" t="s">
        <v>12978</v>
      </c>
      <c r="M4993" t="s">
        <v>2537</v>
      </c>
      <c r="N4993" s="6" t="s">
        <v>2548</v>
      </c>
      <c r="O4993" s="6" t="s">
        <v>2549</v>
      </c>
      <c r="P4993" s="6" t="s">
        <v>2550</v>
      </c>
      <c r="Q4993" s="6" t="s">
        <v>90</v>
      </c>
      <c r="R4993" s="6" t="s">
        <v>2551</v>
      </c>
      <c r="S4993" s="6"/>
    </row>
    <row r="4994" spans="1:19" ht="15" hidden="1" customHeight="1" x14ac:dyDescent="0.25">
      <c r="A4994" t="s">
        <v>12990</v>
      </c>
      <c r="B4994" s="6" t="s">
        <v>12991</v>
      </c>
      <c r="H4994" s="3" t="e">
        <f>IF(I4994="",200,VLOOKUP(I4994,#REF!,2,FALSE))</f>
        <v>#REF!</v>
      </c>
      <c r="I4994" t="s">
        <v>21</v>
      </c>
      <c r="J4994" s="3" t="s">
        <v>85</v>
      </c>
      <c r="K4994" s="3" t="s">
        <v>9</v>
      </c>
      <c r="L4994" t="s">
        <v>12978</v>
      </c>
      <c r="M4994" t="s">
        <v>90</v>
      </c>
      <c r="N4994" s="6" t="s">
        <v>2554</v>
      </c>
      <c r="O4994" s="6" t="s">
        <v>2555</v>
      </c>
      <c r="P4994" s="6" t="s">
        <v>2556</v>
      </c>
      <c r="Q4994" s="6" t="s">
        <v>90</v>
      </c>
      <c r="R4994" s="6" t="s">
        <v>2557</v>
      </c>
      <c r="S4994" s="6"/>
    </row>
    <row r="4995" spans="1:19" ht="15" hidden="1" customHeight="1" x14ac:dyDescent="0.25">
      <c r="A4995" t="s">
        <v>12992</v>
      </c>
      <c r="B4995" s="6" t="s">
        <v>12993</v>
      </c>
      <c r="H4995" s="3" t="e">
        <f>IF(I4995="",200,VLOOKUP(I4995,#REF!,2,FALSE))</f>
        <v>#REF!</v>
      </c>
      <c r="I4995" t="s">
        <v>21</v>
      </c>
      <c r="J4995" s="3" t="s">
        <v>85</v>
      </c>
      <c r="K4995" s="3" t="s">
        <v>9</v>
      </c>
      <c r="L4995" t="s">
        <v>12978</v>
      </c>
      <c r="M4995" t="s">
        <v>90</v>
      </c>
      <c r="N4995" s="6" t="s">
        <v>2560</v>
      </c>
      <c r="O4995" s="6" t="s">
        <v>2561</v>
      </c>
      <c r="P4995" s="6" t="s">
        <v>2562</v>
      </c>
      <c r="Q4995" s="6" t="s">
        <v>90</v>
      </c>
      <c r="R4995" s="6" t="s">
        <v>12994</v>
      </c>
      <c r="S4995" s="6"/>
    </row>
    <row r="4996" spans="1:19" ht="15" hidden="1" customHeight="1" x14ac:dyDescent="0.25">
      <c r="A4996" t="s">
        <v>12995</v>
      </c>
      <c r="B4996" s="6" t="s">
        <v>12996</v>
      </c>
      <c r="H4996" s="3" t="e">
        <f>IF(I4996="",200,VLOOKUP(I4996,#REF!,2,FALSE))</f>
        <v>#REF!</v>
      </c>
      <c r="I4996" t="s">
        <v>21</v>
      </c>
      <c r="J4996" s="3" t="s">
        <v>85</v>
      </c>
      <c r="K4996" s="3" t="s">
        <v>9</v>
      </c>
      <c r="L4996" t="s">
        <v>12978</v>
      </c>
      <c r="M4996" t="s">
        <v>90</v>
      </c>
      <c r="N4996" s="6" t="s">
        <v>2554</v>
      </c>
      <c r="O4996" s="6" t="s">
        <v>2566</v>
      </c>
      <c r="P4996" s="6" t="s">
        <v>2567</v>
      </c>
      <c r="Q4996" s="6" t="s">
        <v>90</v>
      </c>
      <c r="R4996" s="6" t="s">
        <v>2568</v>
      </c>
      <c r="S4996" s="6"/>
    </row>
    <row r="4997" spans="1:19" ht="15" hidden="1" customHeight="1" x14ac:dyDescent="0.25">
      <c r="A4997" t="s">
        <v>12997</v>
      </c>
      <c r="B4997" s="6" t="s">
        <v>12998</v>
      </c>
      <c r="H4997" s="3" t="e">
        <f>IF(I4997="",200,VLOOKUP(I4997,#REF!,2,FALSE))</f>
        <v>#REF!</v>
      </c>
      <c r="I4997" t="s">
        <v>21</v>
      </c>
      <c r="J4997" s="3" t="s">
        <v>85</v>
      </c>
      <c r="K4997" s="3" t="s">
        <v>9</v>
      </c>
      <c r="L4997" t="s">
        <v>12978</v>
      </c>
      <c r="M4997" t="s">
        <v>90</v>
      </c>
      <c r="N4997" s="6" t="s">
        <v>2531</v>
      </c>
      <c r="O4997" s="6" t="s">
        <v>2571</v>
      </c>
      <c r="P4997" s="6" t="s">
        <v>2562</v>
      </c>
      <c r="Q4997" s="6" t="s">
        <v>90</v>
      </c>
      <c r="R4997" s="6" t="s">
        <v>2572</v>
      </c>
      <c r="S4997" s="6"/>
    </row>
    <row r="4998" spans="1:19" ht="15" hidden="1" customHeight="1" x14ac:dyDescent="0.25">
      <c r="A4998" t="s">
        <v>12999</v>
      </c>
      <c r="B4998" s="6" t="s">
        <v>13000</v>
      </c>
      <c r="H4998" s="3" t="e">
        <f>IF(I4998="",200,VLOOKUP(I4998,#REF!,2,FALSE))</f>
        <v>#REF!</v>
      </c>
      <c r="I4998" t="s">
        <v>21</v>
      </c>
      <c r="J4998" s="3" t="s">
        <v>85</v>
      </c>
      <c r="K4998" s="3" t="s">
        <v>9</v>
      </c>
      <c r="L4998" t="s">
        <v>12978</v>
      </c>
      <c r="M4998" t="s">
        <v>2579</v>
      </c>
      <c r="N4998" s="6" t="s">
        <v>2548</v>
      </c>
      <c r="O4998" s="6" t="s">
        <v>2575</v>
      </c>
      <c r="P4998" s="6" t="s">
        <v>2576</v>
      </c>
      <c r="Q4998" s="6" t="s">
        <v>90</v>
      </c>
      <c r="R4998" s="6" t="s">
        <v>2551</v>
      </c>
      <c r="S4998" s="6"/>
    </row>
    <row r="4999" spans="1:19" ht="15" hidden="1" customHeight="1" x14ac:dyDescent="0.25">
      <c r="A4999" t="s">
        <v>13001</v>
      </c>
      <c r="B4999" s="6" t="s">
        <v>13002</v>
      </c>
      <c r="H4999" s="3" t="e">
        <f>IF(I4999="",200,VLOOKUP(I4999,#REF!,2,FALSE))</f>
        <v>#REF!</v>
      </c>
      <c r="I4999" t="s">
        <v>21</v>
      </c>
      <c r="J4999" s="3" t="s">
        <v>85</v>
      </c>
      <c r="K4999" s="3" t="s">
        <v>9</v>
      </c>
      <c r="L4999" t="s">
        <v>12978</v>
      </c>
      <c r="M4999" t="s">
        <v>2579</v>
      </c>
      <c r="N4999" s="6" t="s">
        <v>2554</v>
      </c>
      <c r="O4999" s="6" t="s">
        <v>2580</v>
      </c>
      <c r="P4999" s="6" t="s">
        <v>2581</v>
      </c>
      <c r="Q4999" s="6" t="s">
        <v>90</v>
      </c>
      <c r="R4999" s="6" t="s">
        <v>2582</v>
      </c>
      <c r="S4999" s="6"/>
    </row>
    <row r="5000" spans="1:19" ht="15" hidden="1" customHeight="1" x14ac:dyDescent="0.25">
      <c r="A5000" t="s">
        <v>13003</v>
      </c>
      <c r="B5000" s="6" t="s">
        <v>13004</v>
      </c>
      <c r="H5000" s="3" t="e">
        <f>IF(I5000="",200,VLOOKUP(I5000,#REF!,2,FALSE))</f>
        <v>#REF!</v>
      </c>
      <c r="I5000" t="s">
        <v>21</v>
      </c>
      <c r="J5000" s="3" t="s">
        <v>85</v>
      </c>
      <c r="K5000" s="3" t="s">
        <v>9</v>
      </c>
      <c r="L5000" t="s">
        <v>12978</v>
      </c>
      <c r="M5000" t="s">
        <v>90</v>
      </c>
      <c r="N5000" s="6" t="s">
        <v>2585</v>
      </c>
      <c r="O5000" s="6" t="s">
        <v>2586</v>
      </c>
      <c r="P5000" s="6" t="s">
        <v>2587</v>
      </c>
      <c r="Q5000" s="6" t="s">
        <v>90</v>
      </c>
      <c r="R5000" s="6" t="s">
        <v>2588</v>
      </c>
      <c r="S5000" s="6"/>
    </row>
    <row r="5001" spans="1:19" ht="15" hidden="1" customHeight="1" x14ac:dyDescent="0.25">
      <c r="A5001" t="s">
        <v>13005</v>
      </c>
      <c r="B5001" s="6" t="s">
        <v>13006</v>
      </c>
      <c r="H5001" s="3" t="e">
        <f>IF(I5001="",200,VLOOKUP(I5001,#REF!,2,FALSE))</f>
        <v>#REF!</v>
      </c>
      <c r="I5001" t="s">
        <v>21</v>
      </c>
      <c r="J5001" s="3" t="s">
        <v>85</v>
      </c>
      <c r="K5001" s="3" t="s">
        <v>9</v>
      </c>
      <c r="L5001" t="s">
        <v>12978</v>
      </c>
      <c r="M5001" t="s">
        <v>90</v>
      </c>
      <c r="N5001" s="6" t="s">
        <v>2591</v>
      </c>
      <c r="O5001" s="6" t="s">
        <v>2592</v>
      </c>
      <c r="P5001" s="6" t="s">
        <v>2593</v>
      </c>
      <c r="Q5001" s="6" t="s">
        <v>90</v>
      </c>
      <c r="R5001" s="6" t="s">
        <v>2594</v>
      </c>
      <c r="S5001" s="6"/>
    </row>
    <row r="5002" spans="1:19" ht="15" hidden="1" customHeight="1" x14ac:dyDescent="0.25">
      <c r="A5002" t="s">
        <v>13007</v>
      </c>
      <c r="B5002" s="6" t="s">
        <v>13008</v>
      </c>
      <c r="H5002" s="3" t="e">
        <f>IF(I5002="",200,VLOOKUP(I5002,#REF!,2,FALSE))</f>
        <v>#REF!</v>
      </c>
      <c r="I5002" t="s">
        <v>21</v>
      </c>
      <c r="J5002" s="3" t="s">
        <v>85</v>
      </c>
      <c r="K5002" s="3" t="s">
        <v>9</v>
      </c>
      <c r="L5002" t="s">
        <v>12978</v>
      </c>
      <c r="M5002" t="s">
        <v>90</v>
      </c>
      <c r="N5002" s="6" t="s">
        <v>2597</v>
      </c>
      <c r="O5002" s="6" t="s">
        <v>2598</v>
      </c>
      <c r="P5002" s="6" t="s">
        <v>2599</v>
      </c>
      <c r="Q5002" s="6" t="s">
        <v>90</v>
      </c>
      <c r="R5002" s="6" t="s">
        <v>2600</v>
      </c>
      <c r="S5002" s="6"/>
    </row>
    <row r="5003" spans="1:19" ht="15" hidden="1" customHeight="1" x14ac:dyDescent="0.25">
      <c r="A5003" t="s">
        <v>13009</v>
      </c>
      <c r="B5003" s="6" t="s">
        <v>13010</v>
      </c>
      <c r="H5003" s="3" t="e">
        <f>IF(I5003="",200,VLOOKUP(I5003,#REF!,2,FALSE))</f>
        <v>#REF!</v>
      </c>
      <c r="I5003" t="s">
        <v>21</v>
      </c>
      <c r="J5003" s="3" t="s">
        <v>85</v>
      </c>
      <c r="K5003" s="3" t="s">
        <v>9</v>
      </c>
      <c r="L5003" t="s">
        <v>12978</v>
      </c>
      <c r="M5003" t="s">
        <v>2603</v>
      </c>
      <c r="N5003" s="6" t="s">
        <v>2604</v>
      </c>
      <c r="O5003" s="6" t="s">
        <v>2605</v>
      </c>
      <c r="P5003" s="6" t="s">
        <v>2606</v>
      </c>
      <c r="Q5003" s="6" t="s">
        <v>90</v>
      </c>
      <c r="R5003" s="6" t="s">
        <v>2607</v>
      </c>
      <c r="S5003" s="6"/>
    </row>
    <row r="5004" spans="1:19" ht="15" hidden="1" customHeight="1" x14ac:dyDescent="0.25">
      <c r="A5004" t="s">
        <v>13011</v>
      </c>
      <c r="B5004" s="6" t="s">
        <v>13012</v>
      </c>
      <c r="H5004" s="3" t="e">
        <f>IF(I5004="",200,VLOOKUP(I5004,#REF!,2,FALSE))</f>
        <v>#REF!</v>
      </c>
      <c r="I5004" t="s">
        <v>21</v>
      </c>
      <c r="J5004" s="3" t="s">
        <v>85</v>
      </c>
      <c r="K5004" s="3" t="s">
        <v>9</v>
      </c>
      <c r="L5004" t="s">
        <v>12978</v>
      </c>
      <c r="M5004" t="s">
        <v>2603</v>
      </c>
      <c r="N5004" s="6" t="s">
        <v>2548</v>
      </c>
      <c r="O5004" s="6" t="s">
        <v>2610</v>
      </c>
      <c r="P5004" s="6" t="s">
        <v>2611</v>
      </c>
      <c r="Q5004" s="6" t="s">
        <v>90</v>
      </c>
      <c r="R5004" s="6" t="s">
        <v>2612</v>
      </c>
      <c r="S5004" s="6"/>
    </row>
    <row r="5005" spans="1:19" ht="15" hidden="1" customHeight="1" x14ac:dyDescent="0.25">
      <c r="A5005" t="s">
        <v>13013</v>
      </c>
      <c r="B5005" s="6" t="s">
        <v>13014</v>
      </c>
      <c r="H5005" s="3" t="e">
        <f>IF(I5005="",200,VLOOKUP(I5005,#REF!,2,FALSE))</f>
        <v>#REF!</v>
      </c>
      <c r="I5005" t="s">
        <v>21</v>
      </c>
      <c r="J5005" s="3" t="s">
        <v>85</v>
      </c>
      <c r="K5005" s="3" t="s">
        <v>9</v>
      </c>
      <c r="L5005" t="s">
        <v>12978</v>
      </c>
      <c r="M5005" t="s">
        <v>2603</v>
      </c>
      <c r="N5005" s="6" t="s">
        <v>13015</v>
      </c>
      <c r="O5005" s="6" t="s">
        <v>13016</v>
      </c>
      <c r="P5005" s="6" t="s">
        <v>13017</v>
      </c>
      <c r="Q5005" s="6" t="s">
        <v>90</v>
      </c>
      <c r="R5005" s="6" t="s">
        <v>12078</v>
      </c>
      <c r="S5005" s="6"/>
    </row>
    <row r="5006" spans="1:19" ht="15" hidden="1" customHeight="1" x14ac:dyDescent="0.25">
      <c r="A5006" t="s">
        <v>13018</v>
      </c>
      <c r="B5006" s="6" t="s">
        <v>13019</v>
      </c>
      <c r="H5006" s="3" t="e">
        <f>IF(I5006="",200,VLOOKUP(I5006,#REF!,2,FALSE))</f>
        <v>#REF!</v>
      </c>
      <c r="I5006" t="s">
        <v>21</v>
      </c>
      <c r="J5006" s="3" t="s">
        <v>85</v>
      </c>
      <c r="K5006" s="3" t="s">
        <v>9</v>
      </c>
      <c r="L5006" t="s">
        <v>12978</v>
      </c>
      <c r="M5006" t="s">
        <v>90</v>
      </c>
      <c r="N5006" s="6" t="s">
        <v>2615</v>
      </c>
      <c r="O5006" s="6" t="s">
        <v>2616</v>
      </c>
      <c r="P5006" s="6" t="s">
        <v>2617</v>
      </c>
      <c r="Q5006" s="6" t="s">
        <v>90</v>
      </c>
      <c r="R5006" s="6" t="s">
        <v>2618</v>
      </c>
      <c r="S5006" s="6"/>
    </row>
    <row r="5007" spans="1:19" ht="15" hidden="1" customHeight="1" x14ac:dyDescent="0.25">
      <c r="A5007" t="s">
        <v>13020</v>
      </c>
      <c r="B5007" s="6" t="s">
        <v>13021</v>
      </c>
      <c r="H5007" s="3" t="e">
        <f>IF(I5007="",200,VLOOKUP(I5007,#REF!,2,FALSE))</f>
        <v>#REF!</v>
      </c>
      <c r="I5007" t="s">
        <v>21</v>
      </c>
      <c r="J5007" s="3" t="s">
        <v>85</v>
      </c>
      <c r="K5007" s="3" t="s">
        <v>9</v>
      </c>
      <c r="L5007" t="s">
        <v>12978</v>
      </c>
      <c r="M5007" t="s">
        <v>90</v>
      </c>
      <c r="N5007" s="6" t="s">
        <v>2621</v>
      </c>
      <c r="O5007" s="6" t="s">
        <v>2622</v>
      </c>
      <c r="P5007" s="6" t="s">
        <v>2623</v>
      </c>
      <c r="Q5007" s="6" t="s">
        <v>90</v>
      </c>
      <c r="R5007" s="6" t="s">
        <v>2624</v>
      </c>
      <c r="S5007" s="6"/>
    </row>
    <row r="5008" spans="1:19" ht="15" hidden="1" customHeight="1" x14ac:dyDescent="0.25">
      <c r="A5008" t="s">
        <v>13022</v>
      </c>
      <c r="B5008" s="6" t="s">
        <v>13023</v>
      </c>
      <c r="H5008" s="3" t="e">
        <f>IF(I5008="",200,VLOOKUP(I5008,#REF!,2,FALSE))</f>
        <v>#REF!</v>
      </c>
      <c r="I5008" t="s">
        <v>21</v>
      </c>
      <c r="J5008" s="3" t="s">
        <v>85</v>
      </c>
      <c r="K5008" s="3" t="s">
        <v>9</v>
      </c>
      <c r="L5008" t="s">
        <v>12978</v>
      </c>
      <c r="M5008" t="s">
        <v>90</v>
      </c>
      <c r="N5008" s="6" t="s">
        <v>2627</v>
      </c>
      <c r="O5008" s="6" t="s">
        <v>2628</v>
      </c>
      <c r="P5008" s="6" t="s">
        <v>2629</v>
      </c>
      <c r="Q5008" s="6" t="s">
        <v>90</v>
      </c>
      <c r="R5008" s="6" t="s">
        <v>2630</v>
      </c>
      <c r="S5008" s="6"/>
    </row>
    <row r="5009" spans="1:19" ht="15" hidden="1" customHeight="1" x14ac:dyDescent="0.25">
      <c r="A5009" t="s">
        <v>13024</v>
      </c>
      <c r="B5009" s="6" t="s">
        <v>13025</v>
      </c>
      <c r="H5009" s="3" t="e">
        <f>IF(I5009="",200,VLOOKUP(I5009,#REF!,2,FALSE))</f>
        <v>#REF!</v>
      </c>
      <c r="I5009" t="s">
        <v>21</v>
      </c>
      <c r="J5009" s="3" t="s">
        <v>85</v>
      </c>
      <c r="K5009" s="3" t="s">
        <v>9</v>
      </c>
      <c r="L5009" t="s">
        <v>12978</v>
      </c>
      <c r="M5009" t="s">
        <v>90</v>
      </c>
      <c r="N5009" s="6" t="s">
        <v>2633</v>
      </c>
      <c r="O5009" s="6" t="s">
        <v>2634</v>
      </c>
      <c r="P5009" s="6" t="s">
        <v>2635</v>
      </c>
      <c r="Q5009" s="6" t="s">
        <v>90</v>
      </c>
      <c r="R5009" s="6" t="s">
        <v>2636</v>
      </c>
      <c r="S5009" s="6"/>
    </row>
    <row r="5010" spans="1:19" ht="15" hidden="1" customHeight="1" x14ac:dyDescent="0.25">
      <c r="A5010" t="s">
        <v>13026</v>
      </c>
      <c r="B5010" s="6" t="s">
        <v>13027</v>
      </c>
      <c r="H5010" s="3" t="e">
        <f>IF(I5010="",200,VLOOKUP(I5010,#REF!,2,FALSE))</f>
        <v>#REF!</v>
      </c>
      <c r="I5010" t="s">
        <v>21</v>
      </c>
      <c r="J5010" s="3" t="s">
        <v>85</v>
      </c>
      <c r="K5010" s="3" t="s">
        <v>9</v>
      </c>
      <c r="L5010" t="s">
        <v>12978</v>
      </c>
      <c r="M5010" t="s">
        <v>90</v>
      </c>
      <c r="N5010" s="6" t="s">
        <v>2639</v>
      </c>
      <c r="O5010" s="6" t="s">
        <v>2634</v>
      </c>
      <c r="P5010" s="6" t="s">
        <v>2635</v>
      </c>
      <c r="Q5010" s="6" t="s">
        <v>90</v>
      </c>
      <c r="R5010" s="6" t="s">
        <v>2636</v>
      </c>
      <c r="S5010" s="6"/>
    </row>
    <row r="5011" spans="1:19" ht="15" hidden="1" customHeight="1" x14ac:dyDescent="0.25">
      <c r="A5011" t="s">
        <v>13028</v>
      </c>
      <c r="B5011" s="6" t="s">
        <v>13029</v>
      </c>
      <c r="H5011" s="3" t="e">
        <f>IF(I5011="",200,VLOOKUP(I5011,#REF!,2,FALSE))</f>
        <v>#REF!</v>
      </c>
      <c r="I5011" t="s">
        <v>21</v>
      </c>
      <c r="J5011" s="3" t="s">
        <v>85</v>
      </c>
      <c r="K5011" s="3" t="s">
        <v>9</v>
      </c>
      <c r="L5011" t="s">
        <v>12978</v>
      </c>
      <c r="M5011" t="s">
        <v>90</v>
      </c>
      <c r="N5011" s="6" t="s">
        <v>2642</v>
      </c>
      <c r="O5011" s="6" t="s">
        <v>2643</v>
      </c>
      <c r="P5011" s="6" t="s">
        <v>2644</v>
      </c>
      <c r="Q5011" s="6" t="s">
        <v>90</v>
      </c>
      <c r="R5011" s="6" t="s">
        <v>2645</v>
      </c>
      <c r="S5011" s="6"/>
    </row>
    <row r="5012" spans="1:19" ht="15" hidden="1" customHeight="1" x14ac:dyDescent="0.25">
      <c r="A5012" t="s">
        <v>13030</v>
      </c>
      <c r="B5012" s="6" t="s">
        <v>13031</v>
      </c>
      <c r="H5012" s="3" t="e">
        <f>IF(I5012="",200,VLOOKUP(I5012,#REF!,2,FALSE))</f>
        <v>#REF!</v>
      </c>
      <c r="I5012" t="s">
        <v>21</v>
      </c>
      <c r="J5012" s="3" t="s">
        <v>85</v>
      </c>
      <c r="K5012" s="3" t="s">
        <v>9</v>
      </c>
      <c r="L5012" t="s">
        <v>12978</v>
      </c>
      <c r="M5012" t="s">
        <v>90</v>
      </c>
      <c r="N5012" s="6" t="s">
        <v>2649</v>
      </c>
      <c r="O5012" s="6" t="s">
        <v>2650</v>
      </c>
      <c r="P5012" s="6" t="s">
        <v>2651</v>
      </c>
      <c r="Q5012" s="6" t="s">
        <v>90</v>
      </c>
      <c r="R5012" s="6" t="s">
        <v>2652</v>
      </c>
      <c r="S5012" s="6"/>
    </row>
    <row r="5013" spans="1:19" ht="15" hidden="1" customHeight="1" x14ac:dyDescent="0.25">
      <c r="A5013" t="s">
        <v>13032</v>
      </c>
      <c r="B5013" s="6" t="s">
        <v>13033</v>
      </c>
      <c r="H5013" s="3" t="e">
        <f>IF(I5013="",200,VLOOKUP(I5013,#REF!,2,FALSE))</f>
        <v>#REF!</v>
      </c>
      <c r="I5013" t="s">
        <v>21</v>
      </c>
      <c r="J5013" s="3" t="s">
        <v>85</v>
      </c>
      <c r="K5013" s="3" t="s">
        <v>9</v>
      </c>
      <c r="L5013" t="s">
        <v>12978</v>
      </c>
      <c r="M5013" t="s">
        <v>2648</v>
      </c>
      <c r="N5013" s="6" t="s">
        <v>2655</v>
      </c>
      <c r="O5013" s="6" t="s">
        <v>2656</v>
      </c>
      <c r="P5013" s="6" t="s">
        <v>2657</v>
      </c>
      <c r="Q5013" s="6" t="s">
        <v>90</v>
      </c>
      <c r="R5013" s="6" t="s">
        <v>2658</v>
      </c>
      <c r="S5013" s="6"/>
    </row>
    <row r="5014" spans="1:19" ht="15" hidden="1" customHeight="1" x14ac:dyDescent="0.25">
      <c r="A5014" t="s">
        <v>13034</v>
      </c>
      <c r="B5014" s="6" t="s">
        <v>13035</v>
      </c>
      <c r="H5014" s="3" t="e">
        <f>IF(I5014="",200,VLOOKUP(I5014,#REF!,2,FALSE))</f>
        <v>#REF!</v>
      </c>
      <c r="I5014" t="s">
        <v>21</v>
      </c>
      <c r="J5014" s="3" t="s">
        <v>85</v>
      </c>
      <c r="K5014" s="3" t="s">
        <v>9</v>
      </c>
      <c r="L5014" t="s">
        <v>12978</v>
      </c>
      <c r="M5014" t="s">
        <v>2648</v>
      </c>
      <c r="N5014" s="6" t="s">
        <v>2621</v>
      </c>
      <c r="O5014" s="6" t="s">
        <v>2661</v>
      </c>
      <c r="P5014" s="6" t="s">
        <v>2662</v>
      </c>
      <c r="Q5014" s="6" t="s">
        <v>90</v>
      </c>
      <c r="R5014" s="6" t="s">
        <v>2663</v>
      </c>
      <c r="S5014" s="6"/>
    </row>
    <row r="5015" spans="1:19" ht="15" hidden="1" customHeight="1" x14ac:dyDescent="0.25">
      <c r="A5015" t="s">
        <v>13036</v>
      </c>
      <c r="B5015" s="6" t="s">
        <v>13037</v>
      </c>
      <c r="H5015" s="3" t="e">
        <f>IF(I5015="",200,VLOOKUP(I5015,#REF!,2,FALSE))</f>
        <v>#REF!</v>
      </c>
      <c r="I5015" t="s">
        <v>21</v>
      </c>
      <c r="J5015" s="3" t="s">
        <v>85</v>
      </c>
      <c r="K5015" s="3" t="s">
        <v>9</v>
      </c>
      <c r="L5015" t="s">
        <v>12978</v>
      </c>
      <c r="M5015" t="s">
        <v>2648</v>
      </c>
      <c r="N5015" s="6" t="s">
        <v>2666</v>
      </c>
      <c r="O5015" s="6" t="s">
        <v>2667</v>
      </c>
      <c r="P5015" s="6" t="s">
        <v>2668</v>
      </c>
      <c r="Q5015" s="6" t="s">
        <v>90</v>
      </c>
      <c r="R5015" s="6" t="s">
        <v>2669</v>
      </c>
      <c r="S5015" s="6"/>
    </row>
    <row r="5016" spans="1:19" ht="15" hidden="1" customHeight="1" x14ac:dyDescent="0.25">
      <c r="A5016" t="s">
        <v>13038</v>
      </c>
      <c r="B5016" s="6" t="s">
        <v>13039</v>
      </c>
      <c r="H5016" s="3" t="e">
        <f>IF(I5016="",200,VLOOKUP(I5016,#REF!,2,FALSE))</f>
        <v>#REF!</v>
      </c>
      <c r="I5016" t="s">
        <v>21</v>
      </c>
      <c r="J5016" s="3" t="s">
        <v>85</v>
      </c>
      <c r="K5016" s="3" t="s">
        <v>9</v>
      </c>
      <c r="L5016" t="s">
        <v>12978</v>
      </c>
      <c r="M5016" t="s">
        <v>2648</v>
      </c>
      <c r="N5016" s="6" t="s">
        <v>2672</v>
      </c>
      <c r="O5016" s="6" t="s">
        <v>2673</v>
      </c>
      <c r="P5016" s="6" t="s">
        <v>2674</v>
      </c>
      <c r="Q5016" s="6" t="s">
        <v>90</v>
      </c>
      <c r="R5016" s="6" t="s">
        <v>2675</v>
      </c>
      <c r="S5016" s="6"/>
    </row>
    <row r="5017" spans="1:19" ht="15" hidden="1" customHeight="1" x14ac:dyDescent="0.25">
      <c r="A5017" t="s">
        <v>13040</v>
      </c>
      <c r="B5017" s="6" t="s">
        <v>13041</v>
      </c>
      <c r="H5017" s="3" t="e">
        <f>IF(I5017="",200,VLOOKUP(I5017,#REF!,2,FALSE))</f>
        <v>#REF!</v>
      </c>
      <c r="I5017" t="s">
        <v>21</v>
      </c>
      <c r="J5017" s="3" t="s">
        <v>85</v>
      </c>
      <c r="K5017" s="3" t="s">
        <v>9</v>
      </c>
      <c r="L5017" t="s">
        <v>12978</v>
      </c>
      <c r="M5017" t="s">
        <v>2648</v>
      </c>
      <c r="N5017" s="6" t="s">
        <v>2678</v>
      </c>
      <c r="O5017" s="6" t="s">
        <v>2679</v>
      </c>
      <c r="P5017" s="6" t="s">
        <v>2680</v>
      </c>
      <c r="Q5017" s="6" t="s">
        <v>90</v>
      </c>
      <c r="R5017" s="6" t="s">
        <v>2681</v>
      </c>
      <c r="S5017" s="6"/>
    </row>
    <row r="5018" spans="1:19" ht="15" hidden="1" customHeight="1" x14ac:dyDescent="0.25">
      <c r="A5018" t="s">
        <v>13042</v>
      </c>
      <c r="B5018" s="6" t="s">
        <v>13043</v>
      </c>
      <c r="H5018" s="3" t="e">
        <f>IF(I5018="",200,VLOOKUP(I5018,#REF!,2,FALSE))</f>
        <v>#REF!</v>
      </c>
      <c r="I5018" t="s">
        <v>21</v>
      </c>
      <c r="J5018" s="3" t="s">
        <v>85</v>
      </c>
      <c r="K5018" s="3" t="s">
        <v>9</v>
      </c>
      <c r="L5018" t="s">
        <v>12978</v>
      </c>
      <c r="M5018" t="s">
        <v>2684</v>
      </c>
      <c r="N5018" s="6" t="s">
        <v>2685</v>
      </c>
      <c r="O5018" s="6" t="s">
        <v>2686</v>
      </c>
      <c r="P5018" s="6" t="s">
        <v>2687</v>
      </c>
      <c r="Q5018" s="6" t="s">
        <v>90</v>
      </c>
      <c r="R5018" s="6" t="s">
        <v>2688</v>
      </c>
      <c r="S5018" s="6"/>
    </row>
    <row r="5019" spans="1:19" ht="15" hidden="1" customHeight="1" x14ac:dyDescent="0.25">
      <c r="A5019" t="s">
        <v>13044</v>
      </c>
      <c r="B5019" s="6" t="s">
        <v>13045</v>
      </c>
      <c r="H5019" s="3" t="e">
        <f>IF(I5019="",200,VLOOKUP(I5019,#REF!,2,FALSE))</f>
        <v>#REF!</v>
      </c>
      <c r="I5019" t="s">
        <v>21</v>
      </c>
      <c r="J5019" s="3" t="s">
        <v>85</v>
      </c>
      <c r="K5019" s="3" t="s">
        <v>9</v>
      </c>
      <c r="L5019" t="s">
        <v>12978</v>
      </c>
      <c r="M5019" t="s">
        <v>2684</v>
      </c>
      <c r="N5019" s="6" t="s">
        <v>2691</v>
      </c>
      <c r="O5019" s="6" t="s">
        <v>2686</v>
      </c>
      <c r="P5019" s="6" t="s">
        <v>2692</v>
      </c>
      <c r="Q5019" s="6" t="s">
        <v>90</v>
      </c>
      <c r="R5019" s="6" t="s">
        <v>90</v>
      </c>
      <c r="S5019" s="6"/>
    </row>
    <row r="5020" spans="1:19" ht="15" hidden="1" customHeight="1" x14ac:dyDescent="0.25">
      <c r="A5020" t="s">
        <v>13046</v>
      </c>
      <c r="B5020" s="6" t="s">
        <v>13047</v>
      </c>
      <c r="H5020" s="3" t="e">
        <f>IF(I5020="",200,VLOOKUP(I5020,#REF!,2,FALSE))</f>
        <v>#REF!</v>
      </c>
      <c r="I5020" t="s">
        <v>21</v>
      </c>
      <c r="J5020" s="3" t="s">
        <v>85</v>
      </c>
      <c r="K5020" s="3" t="s">
        <v>9</v>
      </c>
      <c r="L5020" t="s">
        <v>12978</v>
      </c>
      <c r="M5020" t="s">
        <v>2684</v>
      </c>
      <c r="N5020" s="6" t="s">
        <v>2695</v>
      </c>
      <c r="O5020" s="6" t="s">
        <v>2696</v>
      </c>
      <c r="P5020" s="6" t="s">
        <v>2697</v>
      </c>
      <c r="Q5020" s="6" t="s">
        <v>90</v>
      </c>
      <c r="R5020" s="6" t="s">
        <v>2698</v>
      </c>
      <c r="S5020" s="6"/>
    </row>
    <row r="5021" spans="1:19" ht="15" hidden="1" customHeight="1" x14ac:dyDescent="0.25">
      <c r="A5021" t="s">
        <v>13048</v>
      </c>
      <c r="B5021" s="6" t="s">
        <v>13049</v>
      </c>
      <c r="H5021" s="3" t="e">
        <f>IF(I5021="",200,VLOOKUP(I5021,#REF!,2,FALSE))</f>
        <v>#REF!</v>
      </c>
      <c r="I5021" t="s">
        <v>21</v>
      </c>
      <c r="J5021" s="3" t="s">
        <v>85</v>
      </c>
      <c r="K5021" s="3" t="s">
        <v>9</v>
      </c>
      <c r="L5021" t="s">
        <v>12978</v>
      </c>
      <c r="M5021" t="s">
        <v>2701</v>
      </c>
      <c r="N5021" s="6" t="s">
        <v>2695</v>
      </c>
      <c r="O5021" s="6" t="s">
        <v>2702</v>
      </c>
      <c r="P5021" s="6" t="s">
        <v>2703</v>
      </c>
      <c r="Q5021" s="6" t="s">
        <v>90</v>
      </c>
      <c r="R5021" s="6" t="s">
        <v>2704</v>
      </c>
      <c r="S5021" s="6"/>
    </row>
    <row r="5022" spans="1:19" ht="15" hidden="1" customHeight="1" x14ac:dyDescent="0.25">
      <c r="A5022" t="s">
        <v>13050</v>
      </c>
      <c r="B5022" s="6" t="s">
        <v>13051</v>
      </c>
      <c r="H5022" s="3" t="e">
        <f>IF(I5022="",200,VLOOKUP(I5022,#REF!,2,FALSE))</f>
        <v>#REF!</v>
      </c>
      <c r="I5022" t="s">
        <v>21</v>
      </c>
      <c r="J5022" s="3" t="s">
        <v>85</v>
      </c>
      <c r="K5022" s="3" t="s">
        <v>9</v>
      </c>
      <c r="L5022" t="s">
        <v>12978</v>
      </c>
      <c r="M5022" t="s">
        <v>2701</v>
      </c>
      <c r="N5022" s="6" t="s">
        <v>2695</v>
      </c>
      <c r="O5022" s="6" t="s">
        <v>2707</v>
      </c>
      <c r="P5022" s="6" t="s">
        <v>2708</v>
      </c>
      <c r="Q5022" s="6" t="s">
        <v>90</v>
      </c>
      <c r="R5022" s="6" t="s">
        <v>2709</v>
      </c>
      <c r="S5022" s="6"/>
    </row>
    <row r="5023" spans="1:19" ht="15" hidden="1" customHeight="1" x14ac:dyDescent="0.25">
      <c r="A5023" t="s">
        <v>13052</v>
      </c>
      <c r="B5023" s="6" t="s">
        <v>13053</v>
      </c>
      <c r="H5023" s="3" t="e">
        <f>IF(I5023="",200,VLOOKUP(I5023,#REF!,2,FALSE))</f>
        <v>#REF!</v>
      </c>
      <c r="I5023" t="s">
        <v>21</v>
      </c>
      <c r="J5023" s="3" t="s">
        <v>85</v>
      </c>
      <c r="K5023" s="3" t="s">
        <v>9</v>
      </c>
      <c r="L5023" t="s">
        <v>12978</v>
      </c>
      <c r="M5023" t="s">
        <v>2701</v>
      </c>
      <c r="N5023" s="6" t="s">
        <v>2695</v>
      </c>
      <c r="O5023" s="6" t="s">
        <v>2712</v>
      </c>
      <c r="P5023" s="6" t="s">
        <v>2713</v>
      </c>
      <c r="Q5023" s="6" t="s">
        <v>90</v>
      </c>
      <c r="R5023" s="6" t="s">
        <v>2714</v>
      </c>
      <c r="S5023" s="6"/>
    </row>
    <row r="5024" spans="1:19" ht="15" hidden="1" customHeight="1" x14ac:dyDescent="0.25">
      <c r="A5024" t="s">
        <v>13054</v>
      </c>
      <c r="B5024" s="6" t="s">
        <v>13055</v>
      </c>
      <c r="G5024" s="9"/>
      <c r="H5024" s="3" t="e">
        <f>IF(I5024="",200,VLOOKUP(I5024,#REF!,2,FALSE))</f>
        <v>#REF!</v>
      </c>
      <c r="I5024" t="s">
        <v>21</v>
      </c>
      <c r="J5024" s="3" t="s">
        <v>11</v>
      </c>
      <c r="K5024" s="3" t="s">
        <v>9</v>
      </c>
      <c r="L5024" t="s">
        <v>13056</v>
      </c>
      <c r="M5024" t="s">
        <v>90</v>
      </c>
      <c r="N5024" s="6" t="s">
        <v>2525</v>
      </c>
      <c r="O5024" s="6" t="s">
        <v>2526</v>
      </c>
      <c r="P5024" s="6" t="s">
        <v>2527</v>
      </c>
      <c r="Q5024" s="6" t="s">
        <v>90</v>
      </c>
      <c r="R5024" s="6" t="s">
        <v>2528</v>
      </c>
      <c r="S5024" s="6"/>
    </row>
    <row r="5025" spans="1:19" ht="15" hidden="1" customHeight="1" x14ac:dyDescent="0.25">
      <c r="A5025" t="s">
        <v>13057</v>
      </c>
      <c r="B5025" s="6" t="s">
        <v>13058</v>
      </c>
      <c r="G5025" s="9"/>
      <c r="H5025" s="3" t="e">
        <f>IF(I5025="",200,VLOOKUP(I5025,#REF!,2,FALSE))</f>
        <v>#REF!</v>
      </c>
      <c r="I5025" t="s">
        <v>21</v>
      </c>
      <c r="J5025" s="3" t="s">
        <v>11</v>
      </c>
      <c r="K5025" s="3" t="s">
        <v>9</v>
      </c>
      <c r="L5025" t="s">
        <v>13056</v>
      </c>
      <c r="M5025" t="s">
        <v>90</v>
      </c>
      <c r="N5025" s="6" t="s">
        <v>2531</v>
      </c>
      <c r="O5025" s="6" t="s">
        <v>2532</v>
      </c>
      <c r="P5025" s="6" t="s">
        <v>2533</v>
      </c>
      <c r="Q5025" s="6" t="s">
        <v>90</v>
      </c>
      <c r="R5025" s="6" t="s">
        <v>2534</v>
      </c>
      <c r="S5025" s="6"/>
    </row>
    <row r="5026" spans="1:19" ht="15" hidden="1" customHeight="1" x14ac:dyDescent="0.25">
      <c r="A5026" t="s">
        <v>13059</v>
      </c>
      <c r="B5026" s="6" t="s">
        <v>13060</v>
      </c>
      <c r="G5026" s="9"/>
      <c r="H5026" s="3" t="e">
        <f>IF(I5026="",200,VLOOKUP(I5026,#REF!,2,FALSE))</f>
        <v>#REF!</v>
      </c>
      <c r="I5026" t="s">
        <v>21</v>
      </c>
      <c r="J5026" s="3" t="s">
        <v>11</v>
      </c>
      <c r="K5026" s="3" t="s">
        <v>9</v>
      </c>
      <c r="L5026" t="s">
        <v>13056</v>
      </c>
      <c r="M5026" t="s">
        <v>2722</v>
      </c>
      <c r="N5026" s="6" t="s">
        <v>2525</v>
      </c>
      <c r="O5026" s="6" t="s">
        <v>2538</v>
      </c>
      <c r="P5026" s="6" t="s">
        <v>2539</v>
      </c>
      <c r="Q5026" s="6" t="s">
        <v>90</v>
      </c>
      <c r="R5026" s="6" t="s">
        <v>2540</v>
      </c>
      <c r="S5026" s="6"/>
    </row>
    <row r="5027" spans="1:19" ht="15" hidden="1" customHeight="1" x14ac:dyDescent="0.25">
      <c r="A5027" t="s">
        <v>13061</v>
      </c>
      <c r="B5027" s="6" t="s">
        <v>13062</v>
      </c>
      <c r="G5027" s="9"/>
      <c r="H5027" s="3" t="e">
        <f>IF(I5027="",200,VLOOKUP(I5027,#REF!,2,FALSE))</f>
        <v>#REF!</v>
      </c>
      <c r="I5027" t="s">
        <v>21</v>
      </c>
      <c r="J5027" s="3" t="s">
        <v>11</v>
      </c>
      <c r="K5027" s="3" t="s">
        <v>9</v>
      </c>
      <c r="L5027" t="s">
        <v>13056</v>
      </c>
      <c r="M5027" t="s">
        <v>2722</v>
      </c>
      <c r="N5027" s="6" t="s">
        <v>2531</v>
      </c>
      <c r="O5027" s="6" t="s">
        <v>2543</v>
      </c>
      <c r="P5027" s="6" t="s">
        <v>2544</v>
      </c>
      <c r="Q5027" s="6" t="s">
        <v>90</v>
      </c>
      <c r="R5027" s="6" t="s">
        <v>2545</v>
      </c>
      <c r="S5027" s="6"/>
    </row>
    <row r="5028" spans="1:19" ht="15" hidden="1" customHeight="1" x14ac:dyDescent="0.25">
      <c r="A5028" t="s">
        <v>13063</v>
      </c>
      <c r="B5028" s="6" t="s">
        <v>13064</v>
      </c>
      <c r="G5028" s="9"/>
      <c r="H5028" s="3" t="e">
        <f>IF(I5028="",200,VLOOKUP(I5028,#REF!,2,FALSE))</f>
        <v>#REF!</v>
      </c>
      <c r="I5028" t="s">
        <v>21</v>
      </c>
      <c r="J5028" s="3" t="s">
        <v>11</v>
      </c>
      <c r="K5028" s="3" t="s">
        <v>9</v>
      </c>
      <c r="L5028" t="s">
        <v>13056</v>
      </c>
      <c r="M5028" t="s">
        <v>2722</v>
      </c>
      <c r="N5028" s="6" t="s">
        <v>2548</v>
      </c>
      <c r="O5028" s="6" t="s">
        <v>2549</v>
      </c>
      <c r="P5028" s="6" t="s">
        <v>2550</v>
      </c>
      <c r="Q5028" s="6" t="s">
        <v>90</v>
      </c>
      <c r="R5028" s="6" t="s">
        <v>2551</v>
      </c>
      <c r="S5028" s="6"/>
    </row>
    <row r="5029" spans="1:19" ht="15" hidden="1" customHeight="1" x14ac:dyDescent="0.25">
      <c r="A5029" t="s">
        <v>13065</v>
      </c>
      <c r="B5029" s="6" t="s">
        <v>13066</v>
      </c>
      <c r="G5029" s="9"/>
      <c r="H5029" s="3" t="e">
        <f>IF(I5029="",200,VLOOKUP(I5029,#REF!,2,FALSE))</f>
        <v>#REF!</v>
      </c>
      <c r="I5029" t="s">
        <v>21</v>
      </c>
      <c r="J5029" s="3" t="s">
        <v>11</v>
      </c>
      <c r="K5029" s="3" t="s">
        <v>9</v>
      </c>
      <c r="L5029" t="s">
        <v>13056</v>
      </c>
      <c r="M5029" t="s">
        <v>90</v>
      </c>
      <c r="N5029" s="6" t="s">
        <v>2554</v>
      </c>
      <c r="O5029" s="6" t="s">
        <v>2555</v>
      </c>
      <c r="P5029" s="6" t="s">
        <v>2556</v>
      </c>
      <c r="Q5029" s="6" t="s">
        <v>90</v>
      </c>
      <c r="R5029" s="6" t="s">
        <v>2557</v>
      </c>
      <c r="S5029" s="6"/>
    </row>
    <row r="5030" spans="1:19" ht="15" hidden="1" customHeight="1" x14ac:dyDescent="0.25">
      <c r="A5030" t="s">
        <v>13067</v>
      </c>
      <c r="B5030" s="6" t="s">
        <v>13068</v>
      </c>
      <c r="G5030" s="9"/>
      <c r="H5030" s="3" t="e">
        <f>IF(I5030="",200,VLOOKUP(I5030,#REF!,2,FALSE))</f>
        <v>#REF!</v>
      </c>
      <c r="I5030" t="s">
        <v>21</v>
      </c>
      <c r="J5030" s="3" t="s">
        <v>11</v>
      </c>
      <c r="K5030" s="3" t="s">
        <v>9</v>
      </c>
      <c r="L5030" t="s">
        <v>13056</v>
      </c>
      <c r="M5030" t="s">
        <v>90</v>
      </c>
      <c r="N5030" s="6" t="s">
        <v>2560</v>
      </c>
      <c r="O5030" s="6" t="s">
        <v>2561</v>
      </c>
      <c r="P5030" s="6" t="s">
        <v>2562</v>
      </c>
      <c r="Q5030" s="6" t="s">
        <v>90</v>
      </c>
      <c r="R5030" s="6" t="s">
        <v>2563</v>
      </c>
      <c r="S5030" s="6"/>
    </row>
    <row r="5031" spans="1:19" ht="15" hidden="1" customHeight="1" x14ac:dyDescent="0.25">
      <c r="A5031" t="s">
        <v>13069</v>
      </c>
      <c r="B5031" s="6" t="s">
        <v>13070</v>
      </c>
      <c r="G5031" s="9"/>
      <c r="H5031" s="3" t="e">
        <f>IF(I5031="",200,VLOOKUP(I5031,#REF!,2,FALSE))</f>
        <v>#REF!</v>
      </c>
      <c r="I5031" t="s">
        <v>21</v>
      </c>
      <c r="J5031" s="3" t="s">
        <v>11</v>
      </c>
      <c r="K5031" s="3" t="s">
        <v>9</v>
      </c>
      <c r="L5031" t="s">
        <v>13056</v>
      </c>
      <c r="M5031" t="s">
        <v>90</v>
      </c>
      <c r="N5031" s="6" t="s">
        <v>2554</v>
      </c>
      <c r="O5031" s="6" t="s">
        <v>2566</v>
      </c>
      <c r="P5031" s="6" t="s">
        <v>2567</v>
      </c>
      <c r="Q5031" s="6" t="s">
        <v>90</v>
      </c>
      <c r="R5031" s="6" t="s">
        <v>2568</v>
      </c>
      <c r="S5031" s="6"/>
    </row>
    <row r="5032" spans="1:19" ht="15" hidden="1" customHeight="1" x14ac:dyDescent="0.25">
      <c r="A5032" t="s">
        <v>13071</v>
      </c>
      <c r="B5032" s="6" t="s">
        <v>13072</v>
      </c>
      <c r="G5032" s="9"/>
      <c r="H5032" s="3" t="e">
        <f>IF(I5032="",200,VLOOKUP(I5032,#REF!,2,FALSE))</f>
        <v>#REF!</v>
      </c>
      <c r="I5032" t="s">
        <v>21</v>
      </c>
      <c r="J5032" s="3" t="s">
        <v>11</v>
      </c>
      <c r="K5032" s="3" t="s">
        <v>9</v>
      </c>
      <c r="L5032" t="s">
        <v>13056</v>
      </c>
      <c r="M5032" t="s">
        <v>90</v>
      </c>
      <c r="N5032" s="6" t="s">
        <v>2548</v>
      </c>
      <c r="O5032" s="6" t="s">
        <v>2575</v>
      </c>
      <c r="P5032" s="6" t="s">
        <v>2576</v>
      </c>
      <c r="Q5032" s="6" t="s">
        <v>90</v>
      </c>
      <c r="R5032" s="6" t="s">
        <v>2551</v>
      </c>
      <c r="S5032" s="6"/>
    </row>
    <row r="5033" spans="1:19" ht="15" hidden="1" customHeight="1" x14ac:dyDescent="0.25">
      <c r="A5033" t="s">
        <v>13073</v>
      </c>
      <c r="B5033" s="6" t="s">
        <v>13074</v>
      </c>
      <c r="G5033" s="9"/>
      <c r="H5033" s="3" t="e">
        <f>IF(I5033="",200,VLOOKUP(I5033,#REF!,2,FALSE))</f>
        <v>#REF!</v>
      </c>
      <c r="I5033" t="s">
        <v>21</v>
      </c>
      <c r="J5033" s="3" t="s">
        <v>11</v>
      </c>
      <c r="K5033" s="3" t="s">
        <v>9</v>
      </c>
      <c r="L5033" t="s">
        <v>13056</v>
      </c>
      <c r="M5033" t="s">
        <v>2737</v>
      </c>
      <c r="N5033" s="6" t="s">
        <v>2560</v>
      </c>
      <c r="O5033" s="6" t="s">
        <v>2580</v>
      </c>
      <c r="P5033" s="6" t="s">
        <v>2581</v>
      </c>
      <c r="Q5033" s="6" t="s">
        <v>90</v>
      </c>
      <c r="R5033" s="6" t="s">
        <v>2582</v>
      </c>
      <c r="S5033" s="6"/>
    </row>
    <row r="5034" spans="1:19" ht="15" hidden="1" customHeight="1" x14ac:dyDescent="0.25">
      <c r="A5034" t="s">
        <v>13075</v>
      </c>
      <c r="B5034" s="6" t="s">
        <v>13076</v>
      </c>
      <c r="G5034" s="9"/>
      <c r="H5034" s="3" t="e">
        <f>IF(I5034="",200,VLOOKUP(I5034,#REF!,2,FALSE))</f>
        <v>#REF!</v>
      </c>
      <c r="I5034" t="s">
        <v>21</v>
      </c>
      <c r="J5034" s="3" t="s">
        <v>11</v>
      </c>
      <c r="K5034" s="3" t="s">
        <v>9</v>
      </c>
      <c r="L5034" t="s">
        <v>13056</v>
      </c>
      <c r="M5034" t="s">
        <v>2737</v>
      </c>
      <c r="N5034" s="6" t="s">
        <v>2531</v>
      </c>
      <c r="O5034" s="6" t="s">
        <v>2571</v>
      </c>
      <c r="P5034" s="6" t="s">
        <v>2562</v>
      </c>
      <c r="Q5034" s="6" t="s">
        <v>90</v>
      </c>
      <c r="R5034" s="6" t="s">
        <v>2572</v>
      </c>
      <c r="S5034" s="6"/>
    </row>
    <row r="5035" spans="1:19" ht="15" hidden="1" customHeight="1" x14ac:dyDescent="0.25">
      <c r="A5035" t="s">
        <v>13077</v>
      </c>
      <c r="B5035" s="6" t="s">
        <v>13078</v>
      </c>
      <c r="G5035" s="9"/>
      <c r="H5035" s="3" t="e">
        <f>IF(I5035="",200,VLOOKUP(I5035,#REF!,2,FALSE))</f>
        <v>#REF!</v>
      </c>
      <c r="I5035" t="s">
        <v>21</v>
      </c>
      <c r="J5035" s="3" t="s">
        <v>11</v>
      </c>
      <c r="K5035" s="3" t="s">
        <v>9</v>
      </c>
      <c r="L5035" t="s">
        <v>13056</v>
      </c>
      <c r="M5035" t="s">
        <v>90</v>
      </c>
      <c r="N5035" s="6" t="s">
        <v>2585</v>
      </c>
      <c r="O5035" s="6" t="s">
        <v>2586</v>
      </c>
      <c r="P5035" s="6" t="s">
        <v>2587</v>
      </c>
      <c r="Q5035" s="6" t="s">
        <v>90</v>
      </c>
      <c r="R5035" s="6" t="s">
        <v>2588</v>
      </c>
      <c r="S5035" s="6"/>
    </row>
    <row r="5036" spans="1:19" ht="15" hidden="1" customHeight="1" x14ac:dyDescent="0.25">
      <c r="A5036" t="s">
        <v>13079</v>
      </c>
      <c r="B5036" s="6" t="s">
        <v>13080</v>
      </c>
      <c r="G5036" s="9"/>
      <c r="H5036" s="3" t="e">
        <f>IF(I5036="",200,VLOOKUP(I5036,#REF!,2,FALSE))</f>
        <v>#REF!</v>
      </c>
      <c r="I5036" t="s">
        <v>21</v>
      </c>
      <c r="J5036" s="3" t="s">
        <v>11</v>
      </c>
      <c r="K5036" s="3" t="s">
        <v>9</v>
      </c>
      <c r="L5036" t="s">
        <v>13056</v>
      </c>
      <c r="M5036" t="s">
        <v>90</v>
      </c>
      <c r="N5036" s="6" t="s">
        <v>2591</v>
      </c>
      <c r="O5036" s="6" t="s">
        <v>2592</v>
      </c>
      <c r="P5036" s="6" t="s">
        <v>2593</v>
      </c>
      <c r="Q5036" s="6" t="s">
        <v>90</v>
      </c>
      <c r="R5036" s="6" t="s">
        <v>13081</v>
      </c>
      <c r="S5036" s="6"/>
    </row>
    <row r="5037" spans="1:19" ht="15" hidden="1" customHeight="1" x14ac:dyDescent="0.25">
      <c r="A5037" t="s">
        <v>13082</v>
      </c>
      <c r="B5037" s="6" t="s">
        <v>13083</v>
      </c>
      <c r="G5037" s="9"/>
      <c r="H5037" s="3" t="e">
        <f>IF(I5037="",200,VLOOKUP(I5037,#REF!,2,FALSE))</f>
        <v>#REF!</v>
      </c>
      <c r="I5037" t="s">
        <v>21</v>
      </c>
      <c r="J5037" s="3" t="s">
        <v>11</v>
      </c>
      <c r="K5037" s="3" t="s">
        <v>9</v>
      </c>
      <c r="L5037" t="s">
        <v>13056</v>
      </c>
      <c r="M5037" t="s">
        <v>90</v>
      </c>
      <c r="N5037" s="6" t="s">
        <v>2597</v>
      </c>
      <c r="O5037" s="6" t="s">
        <v>2598</v>
      </c>
      <c r="P5037" s="6" t="s">
        <v>2593</v>
      </c>
      <c r="Q5037" s="6" t="s">
        <v>90</v>
      </c>
      <c r="R5037" s="6" t="s">
        <v>13084</v>
      </c>
      <c r="S5037" s="6"/>
    </row>
    <row r="5038" spans="1:19" ht="15" hidden="1" customHeight="1" x14ac:dyDescent="0.25">
      <c r="A5038" t="s">
        <v>13085</v>
      </c>
      <c r="B5038" s="6" t="s">
        <v>13086</v>
      </c>
      <c r="G5038" s="9"/>
      <c r="H5038" s="3" t="e">
        <f>IF(I5038="",200,VLOOKUP(I5038,#REF!,2,FALSE))</f>
        <v>#REF!</v>
      </c>
      <c r="I5038" t="s">
        <v>21</v>
      </c>
      <c r="J5038" s="3" t="s">
        <v>11</v>
      </c>
      <c r="K5038" s="3" t="s">
        <v>9</v>
      </c>
      <c r="L5038" t="s">
        <v>13056</v>
      </c>
      <c r="M5038" t="s">
        <v>2748</v>
      </c>
      <c r="N5038" s="6" t="s">
        <v>2604</v>
      </c>
      <c r="O5038" s="6" t="s">
        <v>2605</v>
      </c>
      <c r="P5038" s="6" t="s">
        <v>2606</v>
      </c>
      <c r="Q5038" s="6" t="s">
        <v>90</v>
      </c>
      <c r="R5038" s="6" t="s">
        <v>2607</v>
      </c>
      <c r="S5038" s="6"/>
    </row>
    <row r="5039" spans="1:19" ht="15" hidden="1" customHeight="1" x14ac:dyDescent="0.25">
      <c r="A5039" t="s">
        <v>13087</v>
      </c>
      <c r="B5039" s="6" t="s">
        <v>13088</v>
      </c>
      <c r="G5039" s="9"/>
      <c r="H5039" s="3" t="e">
        <f>IF(I5039="",200,VLOOKUP(I5039,#REF!,2,FALSE))</f>
        <v>#REF!</v>
      </c>
      <c r="I5039" t="s">
        <v>21</v>
      </c>
      <c r="J5039" s="3" t="s">
        <v>11</v>
      </c>
      <c r="K5039" s="3" t="s">
        <v>9</v>
      </c>
      <c r="L5039" t="s">
        <v>13056</v>
      </c>
      <c r="M5039" t="s">
        <v>2748</v>
      </c>
      <c r="N5039" s="6" t="s">
        <v>2548</v>
      </c>
      <c r="O5039" s="6" t="s">
        <v>2610</v>
      </c>
      <c r="P5039" s="6" t="s">
        <v>2611</v>
      </c>
      <c r="Q5039" s="6" t="s">
        <v>90</v>
      </c>
      <c r="R5039" s="6" t="s">
        <v>2612</v>
      </c>
      <c r="S5039" s="6"/>
    </row>
    <row r="5040" spans="1:19" ht="15" hidden="1" customHeight="1" x14ac:dyDescent="0.25">
      <c r="A5040" t="s">
        <v>13089</v>
      </c>
      <c r="B5040" s="6" t="s">
        <v>13090</v>
      </c>
      <c r="G5040" s="9"/>
      <c r="H5040" s="3" t="e">
        <f>IF(I5040="",200,VLOOKUP(I5040,#REF!,2,FALSE))</f>
        <v>#REF!</v>
      </c>
      <c r="I5040" t="s">
        <v>21</v>
      </c>
      <c r="J5040" s="3" t="s">
        <v>11</v>
      </c>
      <c r="K5040" s="3" t="s">
        <v>9</v>
      </c>
      <c r="L5040" t="s">
        <v>13056</v>
      </c>
      <c r="M5040" t="s">
        <v>2748</v>
      </c>
      <c r="N5040" s="6" t="s">
        <v>13015</v>
      </c>
      <c r="O5040" s="6" t="s">
        <v>13016</v>
      </c>
      <c r="P5040" s="6" t="s">
        <v>13017</v>
      </c>
      <c r="Q5040" s="6" t="s">
        <v>90</v>
      </c>
      <c r="R5040" s="6" t="s">
        <v>12078</v>
      </c>
      <c r="S5040" s="6"/>
    </row>
    <row r="5041" spans="1:19" ht="15" hidden="1" customHeight="1" x14ac:dyDescent="0.25">
      <c r="A5041" t="s">
        <v>13091</v>
      </c>
      <c r="B5041" s="6" t="s">
        <v>13092</v>
      </c>
      <c r="G5041" s="9"/>
      <c r="H5041" s="3" t="e">
        <f>IF(I5041="",200,VLOOKUP(I5041,#REF!,2,FALSE))</f>
        <v>#REF!</v>
      </c>
      <c r="I5041" t="s">
        <v>21</v>
      </c>
      <c r="J5041" s="3" t="s">
        <v>11</v>
      </c>
      <c r="K5041" s="3" t="s">
        <v>9</v>
      </c>
      <c r="L5041" t="s">
        <v>13056</v>
      </c>
      <c r="M5041" t="s">
        <v>90</v>
      </c>
      <c r="N5041" s="6" t="s">
        <v>2615</v>
      </c>
      <c r="O5041" s="6" t="s">
        <v>2616</v>
      </c>
      <c r="P5041" s="6" t="s">
        <v>2617</v>
      </c>
      <c r="Q5041" s="6" t="s">
        <v>90</v>
      </c>
      <c r="R5041" s="6" t="s">
        <v>2618</v>
      </c>
      <c r="S5041" s="6"/>
    </row>
    <row r="5042" spans="1:19" ht="15" hidden="1" customHeight="1" x14ac:dyDescent="0.25">
      <c r="A5042" t="s">
        <v>13093</v>
      </c>
      <c r="B5042" s="6" t="s">
        <v>13094</v>
      </c>
      <c r="G5042" s="9"/>
      <c r="H5042" s="3" t="e">
        <f>IF(I5042="",200,VLOOKUP(I5042,#REF!,2,FALSE))</f>
        <v>#REF!</v>
      </c>
      <c r="I5042" t="s">
        <v>21</v>
      </c>
      <c r="J5042" s="3" t="s">
        <v>11</v>
      </c>
      <c r="K5042" s="3" t="s">
        <v>9</v>
      </c>
      <c r="L5042" t="s">
        <v>13056</v>
      </c>
      <c r="M5042" t="s">
        <v>90</v>
      </c>
      <c r="N5042" s="6" t="s">
        <v>2621</v>
      </c>
      <c r="O5042" s="6" t="s">
        <v>2622</v>
      </c>
      <c r="P5042" s="6" t="s">
        <v>2623</v>
      </c>
      <c r="Q5042" s="6" t="s">
        <v>90</v>
      </c>
      <c r="R5042" s="6" t="s">
        <v>2624</v>
      </c>
      <c r="S5042" s="6"/>
    </row>
    <row r="5043" spans="1:19" ht="15" hidden="1" customHeight="1" x14ac:dyDescent="0.25">
      <c r="A5043" t="s">
        <v>13095</v>
      </c>
      <c r="B5043" s="6" t="s">
        <v>13096</v>
      </c>
      <c r="G5043" s="9"/>
      <c r="H5043" s="3" t="e">
        <f>IF(I5043="",200,VLOOKUP(I5043,#REF!,2,FALSE))</f>
        <v>#REF!</v>
      </c>
      <c r="I5043" t="s">
        <v>21</v>
      </c>
      <c r="J5043" s="3" t="s">
        <v>11</v>
      </c>
      <c r="K5043" s="3" t="s">
        <v>9</v>
      </c>
      <c r="L5043" t="s">
        <v>13056</v>
      </c>
      <c r="M5043" t="s">
        <v>90</v>
      </c>
      <c r="N5043" s="6" t="s">
        <v>2627</v>
      </c>
      <c r="O5043" s="6" t="s">
        <v>2628</v>
      </c>
      <c r="P5043" s="6" t="s">
        <v>2629</v>
      </c>
      <c r="Q5043" s="6" t="s">
        <v>90</v>
      </c>
      <c r="R5043" s="6" t="s">
        <v>2630</v>
      </c>
      <c r="S5043" s="6"/>
    </row>
    <row r="5044" spans="1:19" ht="15" hidden="1" customHeight="1" x14ac:dyDescent="0.25">
      <c r="A5044" t="s">
        <v>13097</v>
      </c>
      <c r="B5044" s="6" t="s">
        <v>13098</v>
      </c>
      <c r="G5044" s="9"/>
      <c r="H5044" s="3" t="e">
        <f>IF(I5044="",200,VLOOKUP(I5044,#REF!,2,FALSE))</f>
        <v>#REF!</v>
      </c>
      <c r="I5044" t="s">
        <v>21</v>
      </c>
      <c r="J5044" s="3" t="s">
        <v>11</v>
      </c>
      <c r="K5044" s="3" t="s">
        <v>9</v>
      </c>
      <c r="L5044" t="s">
        <v>13056</v>
      </c>
      <c r="M5044" t="s">
        <v>90</v>
      </c>
      <c r="N5044" s="6" t="s">
        <v>2633</v>
      </c>
      <c r="O5044" s="6" t="s">
        <v>2634</v>
      </c>
      <c r="P5044" s="6" t="s">
        <v>2635</v>
      </c>
      <c r="Q5044" s="6" t="s">
        <v>90</v>
      </c>
      <c r="R5044" s="6" t="s">
        <v>2636</v>
      </c>
      <c r="S5044" s="6"/>
    </row>
    <row r="5045" spans="1:19" ht="15" hidden="1" customHeight="1" x14ac:dyDescent="0.25">
      <c r="A5045" t="s">
        <v>13099</v>
      </c>
      <c r="B5045" s="6" t="s">
        <v>13100</v>
      </c>
      <c r="G5045" s="9"/>
      <c r="H5045" s="3" t="e">
        <f>IF(I5045="",200,VLOOKUP(I5045,#REF!,2,FALSE))</f>
        <v>#REF!</v>
      </c>
      <c r="I5045" t="s">
        <v>21</v>
      </c>
      <c r="J5045" s="3" t="s">
        <v>11</v>
      </c>
      <c r="K5045" s="3" t="s">
        <v>9</v>
      </c>
      <c r="L5045" t="s">
        <v>13056</v>
      </c>
      <c r="M5045" t="s">
        <v>90</v>
      </c>
      <c r="N5045" s="6" t="s">
        <v>2639</v>
      </c>
      <c r="O5045" s="6" t="s">
        <v>2634</v>
      </c>
      <c r="P5045" s="6" t="s">
        <v>2635</v>
      </c>
      <c r="Q5045" s="6" t="s">
        <v>90</v>
      </c>
      <c r="R5045" s="6" t="s">
        <v>2636</v>
      </c>
      <c r="S5045" s="6"/>
    </row>
    <row r="5046" spans="1:19" ht="15" hidden="1" customHeight="1" x14ac:dyDescent="0.25">
      <c r="A5046" t="s">
        <v>13101</v>
      </c>
      <c r="B5046" s="6" t="s">
        <v>13102</v>
      </c>
      <c r="G5046" s="9"/>
      <c r="H5046" s="3" t="e">
        <f>IF(I5046="",200,VLOOKUP(I5046,#REF!,2,FALSE))</f>
        <v>#REF!</v>
      </c>
      <c r="I5046" t="s">
        <v>21</v>
      </c>
      <c r="J5046" s="3" t="s">
        <v>11</v>
      </c>
      <c r="K5046" s="3" t="s">
        <v>9</v>
      </c>
      <c r="L5046" t="s">
        <v>13056</v>
      </c>
      <c r="M5046" t="s">
        <v>90</v>
      </c>
      <c r="N5046" s="6" t="s">
        <v>2642</v>
      </c>
      <c r="O5046" s="6" t="s">
        <v>2643</v>
      </c>
      <c r="P5046" s="6" t="s">
        <v>2644</v>
      </c>
      <c r="Q5046" s="6" t="s">
        <v>90</v>
      </c>
      <c r="R5046" s="6" t="s">
        <v>2645</v>
      </c>
      <c r="S5046" s="6"/>
    </row>
    <row r="5047" spans="1:19" ht="15" hidden="1" customHeight="1" x14ac:dyDescent="0.25">
      <c r="A5047" t="s">
        <v>13103</v>
      </c>
      <c r="B5047" s="6" t="s">
        <v>13104</v>
      </c>
      <c r="G5047" s="9"/>
      <c r="H5047" s="3" t="e">
        <f>IF(I5047="",200,VLOOKUP(I5047,#REF!,2,FALSE))</f>
        <v>#REF!</v>
      </c>
      <c r="I5047" t="s">
        <v>21</v>
      </c>
      <c r="J5047" s="3" t="s">
        <v>11</v>
      </c>
      <c r="K5047" s="3" t="s">
        <v>9</v>
      </c>
      <c r="L5047" t="s">
        <v>13056</v>
      </c>
      <c r="M5047" t="s">
        <v>90</v>
      </c>
      <c r="N5047" s="6" t="s">
        <v>2649</v>
      </c>
      <c r="O5047" s="6" t="s">
        <v>2650</v>
      </c>
      <c r="P5047" s="6" t="s">
        <v>2651</v>
      </c>
      <c r="Q5047" s="6" t="s">
        <v>90</v>
      </c>
      <c r="R5047" s="6" t="s">
        <v>2652</v>
      </c>
      <c r="S5047" s="6"/>
    </row>
    <row r="5048" spans="1:19" ht="15" hidden="1" customHeight="1" x14ac:dyDescent="0.25">
      <c r="A5048" t="s">
        <v>13105</v>
      </c>
      <c r="B5048" s="6" t="s">
        <v>13106</v>
      </c>
      <c r="G5048" s="9"/>
      <c r="H5048" s="3" t="e">
        <f>IF(I5048="",200,VLOOKUP(I5048,#REF!,2,FALSE))</f>
        <v>#REF!</v>
      </c>
      <c r="I5048" t="s">
        <v>21</v>
      </c>
      <c r="J5048" s="3" t="s">
        <v>11</v>
      </c>
      <c r="K5048" s="3" t="s">
        <v>9</v>
      </c>
      <c r="L5048" t="s">
        <v>13056</v>
      </c>
      <c r="M5048" t="s">
        <v>2765</v>
      </c>
      <c r="N5048" s="6" t="s">
        <v>2655</v>
      </c>
      <c r="O5048" s="6" t="s">
        <v>2656</v>
      </c>
      <c r="P5048" s="6" t="s">
        <v>2657</v>
      </c>
      <c r="Q5048" s="6" t="s">
        <v>90</v>
      </c>
      <c r="R5048" s="6" t="s">
        <v>2658</v>
      </c>
      <c r="S5048" s="6"/>
    </row>
    <row r="5049" spans="1:19" ht="15" hidden="1" customHeight="1" x14ac:dyDescent="0.25">
      <c r="A5049" t="s">
        <v>13107</v>
      </c>
      <c r="B5049" s="6" t="s">
        <v>13108</v>
      </c>
      <c r="G5049" s="9"/>
      <c r="H5049" s="3" t="e">
        <f>IF(I5049="",200,VLOOKUP(I5049,#REF!,2,FALSE))</f>
        <v>#REF!</v>
      </c>
      <c r="I5049" t="s">
        <v>21</v>
      </c>
      <c r="J5049" s="3" t="s">
        <v>11</v>
      </c>
      <c r="K5049" s="3" t="s">
        <v>9</v>
      </c>
      <c r="L5049" t="s">
        <v>13056</v>
      </c>
      <c r="M5049" t="s">
        <v>2765</v>
      </c>
      <c r="N5049" s="6" t="s">
        <v>2621</v>
      </c>
      <c r="O5049" s="6" t="s">
        <v>2661</v>
      </c>
      <c r="P5049" s="6" t="s">
        <v>2662</v>
      </c>
      <c r="Q5049" s="6" t="s">
        <v>90</v>
      </c>
      <c r="R5049" s="6" t="s">
        <v>2663</v>
      </c>
      <c r="S5049" s="6"/>
    </row>
    <row r="5050" spans="1:19" ht="15" hidden="1" customHeight="1" x14ac:dyDescent="0.25">
      <c r="A5050" t="s">
        <v>13109</v>
      </c>
      <c r="B5050" s="6" t="s">
        <v>13110</v>
      </c>
      <c r="G5050" s="9"/>
      <c r="H5050" s="3" t="e">
        <f>IF(I5050="",200,VLOOKUP(I5050,#REF!,2,FALSE))</f>
        <v>#REF!</v>
      </c>
      <c r="I5050" t="s">
        <v>21</v>
      </c>
      <c r="J5050" s="3" t="s">
        <v>11</v>
      </c>
      <c r="K5050" s="3" t="s">
        <v>9</v>
      </c>
      <c r="L5050" t="s">
        <v>13056</v>
      </c>
      <c r="M5050" t="s">
        <v>2765</v>
      </c>
      <c r="N5050" s="6" t="s">
        <v>2666</v>
      </c>
      <c r="O5050" s="6" t="s">
        <v>2667</v>
      </c>
      <c r="P5050" s="6" t="s">
        <v>2668</v>
      </c>
      <c r="Q5050" s="6" t="s">
        <v>90</v>
      </c>
      <c r="R5050" s="6" t="s">
        <v>2669</v>
      </c>
      <c r="S5050" s="6"/>
    </row>
    <row r="5051" spans="1:19" ht="15" hidden="1" customHeight="1" x14ac:dyDescent="0.25">
      <c r="A5051" t="s">
        <v>13111</v>
      </c>
      <c r="B5051" s="6" t="s">
        <v>13112</v>
      </c>
      <c r="G5051" s="9"/>
      <c r="H5051" s="3" t="e">
        <f>IF(I5051="",200,VLOOKUP(I5051,#REF!,2,FALSE))</f>
        <v>#REF!</v>
      </c>
      <c r="I5051" t="s">
        <v>21</v>
      </c>
      <c r="J5051" s="3" t="s">
        <v>11</v>
      </c>
      <c r="K5051" s="3" t="s">
        <v>9</v>
      </c>
      <c r="L5051" t="s">
        <v>13056</v>
      </c>
      <c r="M5051" t="s">
        <v>2765</v>
      </c>
      <c r="N5051" s="6" t="s">
        <v>2672</v>
      </c>
      <c r="O5051" s="6" t="s">
        <v>2673</v>
      </c>
      <c r="P5051" s="6" t="s">
        <v>2674</v>
      </c>
      <c r="Q5051" s="6" t="s">
        <v>90</v>
      </c>
      <c r="R5051" s="6" t="s">
        <v>2675</v>
      </c>
      <c r="S5051" s="6"/>
    </row>
    <row r="5052" spans="1:19" ht="15" hidden="1" customHeight="1" x14ac:dyDescent="0.25">
      <c r="A5052" t="s">
        <v>13113</v>
      </c>
      <c r="B5052" s="6" t="s">
        <v>13114</v>
      </c>
      <c r="G5052" s="9"/>
      <c r="H5052" s="3" t="e">
        <f>IF(I5052="",200,VLOOKUP(I5052,#REF!,2,FALSE))</f>
        <v>#REF!</v>
      </c>
      <c r="I5052" t="s">
        <v>21</v>
      </c>
      <c r="J5052" s="3" t="s">
        <v>11</v>
      </c>
      <c r="K5052" s="3" t="s">
        <v>9</v>
      </c>
      <c r="L5052" t="s">
        <v>13056</v>
      </c>
      <c r="M5052" t="s">
        <v>2765</v>
      </c>
      <c r="N5052" s="6" t="s">
        <v>2678</v>
      </c>
      <c r="O5052" s="6" t="s">
        <v>2679</v>
      </c>
      <c r="P5052" s="6" t="s">
        <v>2680</v>
      </c>
      <c r="Q5052" s="6" t="s">
        <v>90</v>
      </c>
      <c r="R5052" s="6" t="s">
        <v>2681</v>
      </c>
      <c r="S5052" s="6"/>
    </row>
    <row r="5053" spans="1:19" ht="15" hidden="1" customHeight="1" x14ac:dyDescent="0.25">
      <c r="A5053" t="s">
        <v>13115</v>
      </c>
      <c r="B5053" s="6" t="s">
        <v>13116</v>
      </c>
      <c r="G5053" s="9"/>
      <c r="H5053" s="3" t="e">
        <f>IF(I5053="",200,VLOOKUP(I5053,#REF!,2,FALSE))</f>
        <v>#REF!</v>
      </c>
      <c r="I5053" t="s">
        <v>21</v>
      </c>
      <c r="J5053" s="3" t="s">
        <v>11</v>
      </c>
      <c r="K5053" s="3" t="s">
        <v>9</v>
      </c>
      <c r="L5053" t="s">
        <v>13056</v>
      </c>
      <c r="M5053" t="s">
        <v>2778</v>
      </c>
      <c r="N5053" s="6" t="s">
        <v>2685</v>
      </c>
      <c r="O5053" s="6" t="s">
        <v>2686</v>
      </c>
      <c r="P5053" s="6" t="s">
        <v>2687</v>
      </c>
      <c r="Q5053" s="6" t="s">
        <v>90</v>
      </c>
      <c r="R5053" s="6" t="s">
        <v>2688</v>
      </c>
      <c r="S5053" s="6"/>
    </row>
    <row r="5054" spans="1:19" ht="15" hidden="1" customHeight="1" x14ac:dyDescent="0.25">
      <c r="A5054" t="s">
        <v>13117</v>
      </c>
      <c r="B5054" s="6" t="s">
        <v>13118</v>
      </c>
      <c r="G5054" s="9"/>
      <c r="H5054" s="3" t="e">
        <f>IF(I5054="",200,VLOOKUP(I5054,#REF!,2,FALSE))</f>
        <v>#REF!</v>
      </c>
      <c r="I5054" t="s">
        <v>21</v>
      </c>
      <c r="J5054" s="3" t="s">
        <v>11</v>
      </c>
      <c r="K5054" s="3" t="s">
        <v>9</v>
      </c>
      <c r="L5054" t="s">
        <v>13056</v>
      </c>
      <c r="M5054" t="s">
        <v>2778</v>
      </c>
      <c r="N5054" s="6" t="s">
        <v>2691</v>
      </c>
      <c r="O5054" s="6" t="s">
        <v>2686</v>
      </c>
      <c r="P5054" s="6" t="s">
        <v>2692</v>
      </c>
      <c r="Q5054" s="6" t="s">
        <v>90</v>
      </c>
      <c r="R5054" s="6" t="s">
        <v>90</v>
      </c>
      <c r="S5054" s="6"/>
    </row>
    <row r="5055" spans="1:19" ht="15" hidden="1" customHeight="1" x14ac:dyDescent="0.25">
      <c r="A5055" t="s">
        <v>13119</v>
      </c>
      <c r="B5055" s="6" t="s">
        <v>13120</v>
      </c>
      <c r="G5055" s="9"/>
      <c r="H5055" s="3" t="e">
        <f>IF(I5055="",200,VLOOKUP(I5055,#REF!,2,FALSE))</f>
        <v>#REF!</v>
      </c>
      <c r="I5055" t="s">
        <v>21</v>
      </c>
      <c r="J5055" s="3" t="s">
        <v>11</v>
      </c>
      <c r="K5055" s="3" t="s">
        <v>9</v>
      </c>
      <c r="L5055" t="s">
        <v>13056</v>
      </c>
      <c r="M5055" t="s">
        <v>2778</v>
      </c>
      <c r="N5055" s="6" t="s">
        <v>2695</v>
      </c>
      <c r="O5055" s="6" t="s">
        <v>2696</v>
      </c>
      <c r="P5055" s="6" t="s">
        <v>2697</v>
      </c>
      <c r="Q5055" s="6" t="s">
        <v>90</v>
      </c>
      <c r="R5055" s="6" t="s">
        <v>2698</v>
      </c>
      <c r="S5055" s="6"/>
    </row>
    <row r="5056" spans="1:19" ht="15" hidden="1" customHeight="1" x14ac:dyDescent="0.25">
      <c r="A5056" t="s">
        <v>13121</v>
      </c>
      <c r="B5056" s="6" t="s">
        <v>13122</v>
      </c>
      <c r="G5056" s="9"/>
      <c r="H5056" s="3" t="e">
        <f>IF(I5056="",200,VLOOKUP(I5056,#REF!,2,FALSE))</f>
        <v>#REF!</v>
      </c>
      <c r="I5056" t="s">
        <v>21</v>
      </c>
      <c r="J5056" s="3" t="s">
        <v>11</v>
      </c>
      <c r="K5056" s="3" t="s">
        <v>9</v>
      </c>
      <c r="L5056" t="s">
        <v>13056</v>
      </c>
      <c r="M5056" t="s">
        <v>2785</v>
      </c>
      <c r="N5056" s="6" t="s">
        <v>2695</v>
      </c>
      <c r="O5056" s="6" t="s">
        <v>2702</v>
      </c>
      <c r="P5056" s="6" t="s">
        <v>2703</v>
      </c>
      <c r="Q5056" s="6" t="s">
        <v>90</v>
      </c>
      <c r="R5056" s="6" t="s">
        <v>2704</v>
      </c>
      <c r="S5056" s="6"/>
    </row>
    <row r="5057" spans="1:19" ht="15" hidden="1" customHeight="1" x14ac:dyDescent="0.25">
      <c r="A5057" t="s">
        <v>13123</v>
      </c>
      <c r="B5057" s="6" t="s">
        <v>13124</v>
      </c>
      <c r="G5057" s="9"/>
      <c r="H5057" s="3" t="e">
        <f>IF(I5057="",200,VLOOKUP(I5057,#REF!,2,FALSE))</f>
        <v>#REF!</v>
      </c>
      <c r="I5057" t="s">
        <v>21</v>
      </c>
      <c r="J5057" s="3" t="s">
        <v>11</v>
      </c>
      <c r="K5057" s="3" t="s">
        <v>9</v>
      </c>
      <c r="L5057" t="s">
        <v>13056</v>
      </c>
      <c r="M5057" t="s">
        <v>2785</v>
      </c>
      <c r="N5057" s="6" t="s">
        <v>2695</v>
      </c>
      <c r="O5057" s="6" t="s">
        <v>2707</v>
      </c>
      <c r="P5057" s="6" t="s">
        <v>2708</v>
      </c>
      <c r="Q5057" s="6" t="s">
        <v>90</v>
      </c>
      <c r="R5057" s="6" t="s">
        <v>2709</v>
      </c>
      <c r="S5057" s="6"/>
    </row>
    <row r="5058" spans="1:19" ht="15" hidden="1" customHeight="1" x14ac:dyDescent="0.25">
      <c r="A5058" t="s">
        <v>13125</v>
      </c>
      <c r="B5058" s="6" t="s">
        <v>13126</v>
      </c>
      <c r="G5058" s="9"/>
      <c r="H5058" s="3" t="e">
        <f>IF(I5058="",200,VLOOKUP(I5058,#REF!,2,FALSE))</f>
        <v>#REF!</v>
      </c>
      <c r="I5058" t="s">
        <v>21</v>
      </c>
      <c r="J5058" s="3" t="s">
        <v>11</v>
      </c>
      <c r="K5058" s="3" t="s">
        <v>9</v>
      </c>
      <c r="L5058" t="s">
        <v>13056</v>
      </c>
      <c r="M5058" t="s">
        <v>2785</v>
      </c>
      <c r="N5058" s="6" t="s">
        <v>2695</v>
      </c>
      <c r="O5058" s="6" t="s">
        <v>2712</v>
      </c>
      <c r="P5058" s="6" t="s">
        <v>2713</v>
      </c>
      <c r="Q5058" s="6" t="s">
        <v>90</v>
      </c>
      <c r="R5058" s="6" t="s">
        <v>2714</v>
      </c>
      <c r="S5058" s="6"/>
    </row>
    <row r="5059" spans="1:19" ht="15" hidden="1" customHeight="1" x14ac:dyDescent="0.25">
      <c r="A5059" t="s">
        <v>13127</v>
      </c>
      <c r="B5059" s="6" t="s">
        <v>13128</v>
      </c>
      <c r="G5059" s="9"/>
      <c r="H5059" s="3" t="e">
        <f>IF(I5059="",200,VLOOKUP(I5059,#REF!,2,FALSE))</f>
        <v>#REF!</v>
      </c>
      <c r="I5059" t="s">
        <v>24</v>
      </c>
      <c r="J5059" s="3" t="s">
        <v>11</v>
      </c>
      <c r="K5059" s="3" t="s">
        <v>3</v>
      </c>
      <c r="L5059" t="s">
        <v>13129</v>
      </c>
      <c r="M5059" t="s">
        <v>90</v>
      </c>
      <c r="N5059" s="6" t="s">
        <v>2813</v>
      </c>
      <c r="O5059" s="6" t="s">
        <v>13130</v>
      </c>
      <c r="P5059" s="6" t="s">
        <v>2815</v>
      </c>
      <c r="Q5059" s="6" t="s">
        <v>90</v>
      </c>
      <c r="R5059" s="6" t="s">
        <v>90</v>
      </c>
      <c r="S5059" s="6"/>
    </row>
    <row r="5060" spans="1:19" ht="15" hidden="1" customHeight="1" x14ac:dyDescent="0.25">
      <c r="A5060" t="s">
        <v>13131</v>
      </c>
      <c r="B5060" s="6" t="s">
        <v>13132</v>
      </c>
      <c r="G5060" s="9"/>
      <c r="H5060" s="3" t="e">
        <f>IF(I5060="",200,VLOOKUP(I5060,#REF!,2,FALSE))</f>
        <v>#REF!</v>
      </c>
      <c r="I5060" t="s">
        <v>24</v>
      </c>
      <c r="J5060" s="3" t="s">
        <v>11</v>
      </c>
      <c r="K5060" s="3" t="s">
        <v>3</v>
      </c>
      <c r="L5060" t="s">
        <v>13129</v>
      </c>
      <c r="M5060" t="s">
        <v>90</v>
      </c>
      <c r="N5060" s="6" t="s">
        <v>2818</v>
      </c>
      <c r="O5060" s="6" t="s">
        <v>13133</v>
      </c>
      <c r="P5060" s="6" t="s">
        <v>2820</v>
      </c>
      <c r="Q5060" s="6" t="s">
        <v>90</v>
      </c>
      <c r="R5060" s="6" t="s">
        <v>13134</v>
      </c>
      <c r="S5060" s="6"/>
    </row>
    <row r="5061" spans="1:19" ht="15" hidden="1" customHeight="1" x14ac:dyDescent="0.25">
      <c r="A5061" t="s">
        <v>13135</v>
      </c>
      <c r="B5061" s="6" t="s">
        <v>13136</v>
      </c>
      <c r="G5061" s="9"/>
      <c r="H5061" s="3" t="e">
        <f>IF(I5061="",200,VLOOKUP(I5061,#REF!,2,FALSE))</f>
        <v>#REF!</v>
      </c>
      <c r="I5061" t="s">
        <v>24</v>
      </c>
      <c r="J5061" s="3" t="s">
        <v>11</v>
      </c>
      <c r="K5061" s="3" t="s">
        <v>3</v>
      </c>
      <c r="L5061" t="s">
        <v>13129</v>
      </c>
      <c r="M5061" t="s">
        <v>90</v>
      </c>
      <c r="N5061" s="6" t="s">
        <v>2824</v>
      </c>
      <c r="O5061" s="6" t="s">
        <v>13137</v>
      </c>
      <c r="P5061" s="6" t="s">
        <v>2826</v>
      </c>
      <c r="Q5061" s="6" t="s">
        <v>90</v>
      </c>
      <c r="R5061" s="6" t="s">
        <v>13138</v>
      </c>
      <c r="S5061" s="6"/>
    </row>
    <row r="5062" spans="1:19" ht="15" hidden="1" customHeight="1" x14ac:dyDescent="0.25">
      <c r="A5062" t="s">
        <v>13139</v>
      </c>
      <c r="B5062" s="6" t="s">
        <v>13140</v>
      </c>
      <c r="G5062" s="9"/>
      <c r="H5062" s="3" t="e">
        <f>IF(I5062="",200,VLOOKUP(I5062,#REF!,2,FALSE))</f>
        <v>#REF!</v>
      </c>
      <c r="I5062" t="s">
        <v>24</v>
      </c>
      <c r="J5062" s="3" t="s">
        <v>11</v>
      </c>
      <c r="K5062" s="3" t="s">
        <v>3</v>
      </c>
      <c r="L5062" t="s">
        <v>13129</v>
      </c>
      <c r="M5062" t="s">
        <v>90</v>
      </c>
      <c r="N5062" s="6" t="s">
        <v>2830</v>
      </c>
      <c r="O5062" s="6" t="s">
        <v>13141</v>
      </c>
      <c r="P5062" s="6" t="s">
        <v>13142</v>
      </c>
      <c r="Q5062" s="6" t="s">
        <v>90</v>
      </c>
      <c r="R5062" s="6" t="s">
        <v>2833</v>
      </c>
      <c r="S5062" s="6"/>
    </row>
    <row r="5063" spans="1:19" ht="15" hidden="1" customHeight="1" x14ac:dyDescent="0.25">
      <c r="A5063" t="s">
        <v>13143</v>
      </c>
      <c r="B5063" s="6" t="s">
        <v>13144</v>
      </c>
      <c r="G5063" s="9"/>
      <c r="H5063" s="3" t="e">
        <f>IF(I5063="",200,VLOOKUP(I5063,#REF!,2,FALSE))</f>
        <v>#REF!</v>
      </c>
      <c r="I5063" t="s">
        <v>24</v>
      </c>
      <c r="J5063" s="3" t="s">
        <v>11</v>
      </c>
      <c r="K5063" s="3" t="s">
        <v>3</v>
      </c>
      <c r="L5063" t="s">
        <v>13129</v>
      </c>
      <c r="M5063" t="s">
        <v>90</v>
      </c>
      <c r="N5063" s="6" t="s">
        <v>2836</v>
      </c>
      <c r="O5063" s="6" t="s">
        <v>13145</v>
      </c>
      <c r="P5063" s="6" t="s">
        <v>2838</v>
      </c>
      <c r="Q5063" s="6" t="s">
        <v>90</v>
      </c>
      <c r="R5063" s="6" t="s">
        <v>13146</v>
      </c>
      <c r="S5063" s="6"/>
    </row>
    <row r="5064" spans="1:19" ht="15" hidden="1" customHeight="1" x14ac:dyDescent="0.25">
      <c r="A5064" t="s">
        <v>13147</v>
      </c>
      <c r="B5064" s="6" t="s">
        <v>13148</v>
      </c>
      <c r="G5064" s="9"/>
      <c r="H5064" s="3" t="e">
        <f>IF(I5064="",200,VLOOKUP(I5064,#REF!,2,FALSE))</f>
        <v>#REF!</v>
      </c>
      <c r="I5064" t="s">
        <v>24</v>
      </c>
      <c r="J5064" s="3" t="s">
        <v>11</v>
      </c>
      <c r="K5064" s="3" t="s">
        <v>3</v>
      </c>
      <c r="L5064" t="s">
        <v>13129</v>
      </c>
      <c r="M5064" t="s">
        <v>90</v>
      </c>
      <c r="N5064" s="6" t="s">
        <v>2842</v>
      </c>
      <c r="O5064" s="6" t="s">
        <v>13149</v>
      </c>
      <c r="P5064" s="6" t="s">
        <v>2844</v>
      </c>
      <c r="Q5064" s="6" t="s">
        <v>90</v>
      </c>
      <c r="R5064" s="6" t="s">
        <v>13150</v>
      </c>
      <c r="S5064" s="6"/>
    </row>
    <row r="5065" spans="1:19" ht="15" hidden="1" customHeight="1" x14ac:dyDescent="0.25">
      <c r="A5065" t="s">
        <v>13151</v>
      </c>
      <c r="B5065" s="6" t="s">
        <v>13152</v>
      </c>
      <c r="G5065" s="9"/>
      <c r="H5065" s="3" t="e">
        <f>IF(I5065="",200,VLOOKUP(I5065,#REF!,2,FALSE))</f>
        <v>#REF!</v>
      </c>
      <c r="I5065" t="s">
        <v>24</v>
      </c>
      <c r="J5065" s="3" t="s">
        <v>11</v>
      </c>
      <c r="K5065" s="3" t="s">
        <v>3</v>
      </c>
      <c r="L5065" t="s">
        <v>13129</v>
      </c>
      <c r="M5065" t="s">
        <v>90</v>
      </c>
      <c r="N5065" s="6" t="s">
        <v>2848</v>
      </c>
      <c r="O5065" s="6" t="s">
        <v>13153</v>
      </c>
      <c r="P5065" s="6" t="s">
        <v>2850</v>
      </c>
      <c r="Q5065" s="6" t="s">
        <v>90</v>
      </c>
      <c r="R5065" s="6" t="s">
        <v>2851</v>
      </c>
      <c r="S5065" s="6"/>
    </row>
    <row r="5066" spans="1:19" ht="15" hidden="1" customHeight="1" x14ac:dyDescent="0.25">
      <c r="A5066" t="s">
        <v>13154</v>
      </c>
      <c r="B5066" s="6" t="s">
        <v>13155</v>
      </c>
      <c r="G5066" s="9"/>
      <c r="H5066" s="3" t="e">
        <f>IF(I5066="",200,VLOOKUP(I5066,#REF!,2,FALSE))</f>
        <v>#REF!</v>
      </c>
      <c r="I5066" t="s">
        <v>24</v>
      </c>
      <c r="J5066" s="3" t="s">
        <v>11</v>
      </c>
      <c r="K5066" s="3" t="s">
        <v>3</v>
      </c>
      <c r="L5066" t="s">
        <v>13129</v>
      </c>
      <c r="M5066" t="s">
        <v>90</v>
      </c>
      <c r="N5066" s="6" t="s">
        <v>2854</v>
      </c>
      <c r="O5066" s="6" t="s">
        <v>2855</v>
      </c>
      <c r="P5066" s="6" t="s">
        <v>2856</v>
      </c>
      <c r="Q5066" s="6" t="s">
        <v>90</v>
      </c>
      <c r="R5066" s="6" t="s">
        <v>13156</v>
      </c>
      <c r="S5066" s="6"/>
    </row>
    <row r="5067" spans="1:19" ht="15" hidden="1" customHeight="1" x14ac:dyDescent="0.25">
      <c r="A5067" t="s">
        <v>13157</v>
      </c>
      <c r="B5067" s="6" t="s">
        <v>13158</v>
      </c>
      <c r="G5067" s="9"/>
      <c r="H5067" s="3" t="e">
        <f>IF(I5067="",200,VLOOKUP(I5067,#REF!,2,FALSE))</f>
        <v>#REF!</v>
      </c>
      <c r="I5067" t="s">
        <v>24</v>
      </c>
      <c r="J5067" s="3" t="s">
        <v>11</v>
      </c>
      <c r="K5067" s="3" t="s">
        <v>3</v>
      </c>
      <c r="L5067" t="s">
        <v>13129</v>
      </c>
      <c r="M5067" t="s">
        <v>90</v>
      </c>
      <c r="N5067" s="6" t="s">
        <v>2860</v>
      </c>
      <c r="O5067" s="6" t="s">
        <v>13159</v>
      </c>
      <c r="P5067" s="6" t="s">
        <v>2862</v>
      </c>
      <c r="Q5067" s="6" t="s">
        <v>90</v>
      </c>
      <c r="R5067" s="6" t="s">
        <v>13160</v>
      </c>
      <c r="S5067" s="6"/>
    </row>
    <row r="5068" spans="1:19" ht="15" hidden="1" customHeight="1" x14ac:dyDescent="0.25">
      <c r="A5068" t="s">
        <v>13161</v>
      </c>
      <c r="B5068" s="6" t="s">
        <v>13162</v>
      </c>
      <c r="G5068" s="9"/>
      <c r="H5068" s="3" t="e">
        <f>IF(I5068="",200,VLOOKUP(I5068,#REF!,2,FALSE))</f>
        <v>#REF!</v>
      </c>
      <c r="I5068" t="s">
        <v>24</v>
      </c>
      <c r="J5068" s="3" t="s">
        <v>11</v>
      </c>
      <c r="K5068" s="3" t="s">
        <v>3</v>
      </c>
      <c r="L5068" t="s">
        <v>13129</v>
      </c>
      <c r="M5068" t="s">
        <v>90</v>
      </c>
      <c r="N5068" s="6" t="s">
        <v>2866</v>
      </c>
      <c r="O5068" s="6" t="s">
        <v>13163</v>
      </c>
      <c r="P5068" s="6" t="s">
        <v>2868</v>
      </c>
      <c r="Q5068" s="6" t="s">
        <v>90</v>
      </c>
      <c r="R5068" s="6" t="s">
        <v>13164</v>
      </c>
      <c r="S5068" s="6"/>
    </row>
    <row r="5069" spans="1:19" ht="15" hidden="1" customHeight="1" x14ac:dyDescent="0.25">
      <c r="A5069" t="s">
        <v>13165</v>
      </c>
      <c r="B5069" s="6" t="s">
        <v>13166</v>
      </c>
      <c r="G5069" s="9"/>
      <c r="H5069" s="3" t="e">
        <f>IF(I5069="",200,VLOOKUP(I5069,#REF!,2,FALSE))</f>
        <v>#REF!</v>
      </c>
      <c r="I5069" t="s">
        <v>24</v>
      </c>
      <c r="J5069" s="3" t="s">
        <v>11</v>
      </c>
      <c r="K5069" s="3" t="s">
        <v>3</v>
      </c>
      <c r="L5069" t="s">
        <v>13129</v>
      </c>
      <c r="M5069" t="s">
        <v>90</v>
      </c>
      <c r="N5069" s="6" t="s">
        <v>2872</v>
      </c>
      <c r="O5069" s="6" t="s">
        <v>2873</v>
      </c>
      <c r="P5069" s="6" t="s">
        <v>13167</v>
      </c>
      <c r="Q5069" s="6" t="s">
        <v>90</v>
      </c>
      <c r="R5069" s="6" t="s">
        <v>2875</v>
      </c>
      <c r="S5069" s="6"/>
    </row>
    <row r="5070" spans="1:19" ht="15" hidden="1" customHeight="1" x14ac:dyDescent="0.25">
      <c r="A5070" t="s">
        <v>13168</v>
      </c>
      <c r="B5070" s="6" t="s">
        <v>13169</v>
      </c>
      <c r="G5070" s="9"/>
      <c r="H5070" s="3" t="e">
        <f>IF(I5070="",200,VLOOKUP(I5070,#REF!,2,FALSE))</f>
        <v>#REF!</v>
      </c>
      <c r="I5070" t="s">
        <v>24</v>
      </c>
      <c r="J5070" s="3" t="s">
        <v>11</v>
      </c>
      <c r="K5070" s="3" t="s">
        <v>3</v>
      </c>
      <c r="L5070" t="s">
        <v>13129</v>
      </c>
      <c r="M5070" t="s">
        <v>90</v>
      </c>
      <c r="N5070" s="6" t="s">
        <v>2878</v>
      </c>
      <c r="O5070" s="6" t="s">
        <v>2879</v>
      </c>
      <c r="P5070" s="6" t="s">
        <v>2880</v>
      </c>
      <c r="Q5070" s="6" t="s">
        <v>90</v>
      </c>
      <c r="R5070" s="6" t="s">
        <v>13170</v>
      </c>
      <c r="S5070" s="6"/>
    </row>
    <row r="5071" spans="1:19" ht="15" hidden="1" customHeight="1" x14ac:dyDescent="0.25">
      <c r="A5071" t="s">
        <v>13171</v>
      </c>
      <c r="B5071" s="6" t="s">
        <v>13172</v>
      </c>
      <c r="G5071" s="9"/>
      <c r="H5071" s="3" t="e">
        <f>IF(I5071="",200,VLOOKUP(I5071,#REF!,2,FALSE))</f>
        <v>#REF!</v>
      </c>
      <c r="I5071" t="s">
        <v>24</v>
      </c>
      <c r="J5071" s="3" t="s">
        <v>11</v>
      </c>
      <c r="K5071" s="3" t="s">
        <v>3</v>
      </c>
      <c r="L5071" t="s">
        <v>13129</v>
      </c>
      <c r="M5071" t="s">
        <v>90</v>
      </c>
      <c r="N5071" s="6" t="s">
        <v>2884</v>
      </c>
      <c r="O5071" s="6" t="s">
        <v>2885</v>
      </c>
      <c r="P5071" s="6" t="s">
        <v>2886</v>
      </c>
      <c r="Q5071" s="6" t="s">
        <v>90</v>
      </c>
      <c r="R5071" s="6" t="s">
        <v>13173</v>
      </c>
      <c r="S5071" s="6"/>
    </row>
    <row r="5072" spans="1:19" ht="15" hidden="1" customHeight="1" x14ac:dyDescent="0.25">
      <c r="A5072" t="s">
        <v>13174</v>
      </c>
      <c r="B5072" s="6" t="s">
        <v>13175</v>
      </c>
      <c r="G5072" s="9"/>
      <c r="H5072" s="3" t="e">
        <f>IF(I5072="",200,VLOOKUP(I5072,#REF!,2,FALSE))</f>
        <v>#REF!</v>
      </c>
      <c r="I5072" t="s">
        <v>24</v>
      </c>
      <c r="J5072" s="3" t="s">
        <v>11</v>
      </c>
      <c r="K5072" s="3" t="s">
        <v>3</v>
      </c>
      <c r="L5072" t="s">
        <v>13129</v>
      </c>
      <c r="M5072" t="s">
        <v>90</v>
      </c>
      <c r="N5072" s="6" t="s">
        <v>2890</v>
      </c>
      <c r="O5072" s="6" t="s">
        <v>2891</v>
      </c>
      <c r="P5072" s="6" t="s">
        <v>2892</v>
      </c>
      <c r="Q5072" s="6" t="s">
        <v>90</v>
      </c>
      <c r="R5072" s="6" t="s">
        <v>13176</v>
      </c>
      <c r="S5072" s="6"/>
    </row>
    <row r="5073" spans="1:19" ht="15" hidden="1" customHeight="1" x14ac:dyDescent="0.25">
      <c r="A5073" t="s">
        <v>13177</v>
      </c>
      <c r="B5073" s="6" t="s">
        <v>13178</v>
      </c>
      <c r="G5073" s="9"/>
      <c r="H5073" s="3" t="e">
        <f>IF(I5073="",200,VLOOKUP(I5073,#REF!,2,FALSE))</f>
        <v>#REF!</v>
      </c>
      <c r="I5073" t="s">
        <v>24</v>
      </c>
      <c r="J5073" s="3" t="s">
        <v>11</v>
      </c>
      <c r="K5073" s="3" t="s">
        <v>3</v>
      </c>
      <c r="L5073" t="s">
        <v>13129</v>
      </c>
      <c r="M5073" t="s">
        <v>90</v>
      </c>
      <c r="N5073" s="6" t="s">
        <v>2896</v>
      </c>
      <c r="O5073" s="6" t="s">
        <v>2897</v>
      </c>
      <c r="P5073" s="6" t="s">
        <v>13179</v>
      </c>
      <c r="Q5073" s="6" t="s">
        <v>90</v>
      </c>
      <c r="R5073" s="6" t="s">
        <v>2899</v>
      </c>
      <c r="S5073" s="6"/>
    </row>
    <row r="5074" spans="1:19" ht="15" hidden="1" customHeight="1" x14ac:dyDescent="0.25">
      <c r="A5074" t="s">
        <v>13180</v>
      </c>
      <c r="B5074" s="6" t="s">
        <v>13181</v>
      </c>
      <c r="G5074" s="9"/>
      <c r="H5074" s="3" t="e">
        <f>IF(I5074="",200,VLOOKUP(I5074,#REF!,2,FALSE))</f>
        <v>#REF!</v>
      </c>
      <c r="I5074" t="s">
        <v>24</v>
      </c>
      <c r="J5074" s="3" t="s">
        <v>11</v>
      </c>
      <c r="K5074" s="3" t="s">
        <v>3</v>
      </c>
      <c r="L5074" t="s">
        <v>13129</v>
      </c>
      <c r="M5074" t="s">
        <v>90</v>
      </c>
      <c r="N5074" s="6" t="s">
        <v>2902</v>
      </c>
      <c r="O5074" s="6" t="s">
        <v>13182</v>
      </c>
      <c r="P5074" s="6" t="s">
        <v>2904</v>
      </c>
      <c r="Q5074" s="6" t="s">
        <v>90</v>
      </c>
      <c r="R5074" s="6" t="s">
        <v>2905</v>
      </c>
      <c r="S5074" s="6"/>
    </row>
    <row r="5075" spans="1:19" ht="15" hidden="1" customHeight="1" x14ac:dyDescent="0.25">
      <c r="A5075" t="s">
        <v>13183</v>
      </c>
      <c r="B5075" s="6" t="s">
        <v>13184</v>
      </c>
      <c r="G5075" s="9"/>
      <c r="H5075" s="3" t="e">
        <f>IF(I5075="",200,VLOOKUP(I5075,#REF!,2,FALSE))</f>
        <v>#REF!</v>
      </c>
      <c r="I5075" t="s">
        <v>24</v>
      </c>
      <c r="J5075" s="3" t="s">
        <v>11</v>
      </c>
      <c r="K5075" s="3" t="s">
        <v>3</v>
      </c>
      <c r="L5075" t="s">
        <v>13129</v>
      </c>
      <c r="M5075" t="s">
        <v>90</v>
      </c>
      <c r="N5075" s="6" t="s">
        <v>2908</v>
      </c>
      <c r="O5075" s="6" t="s">
        <v>13185</v>
      </c>
      <c r="P5075" s="6" t="s">
        <v>2910</v>
      </c>
      <c r="Q5075" s="6" t="s">
        <v>90</v>
      </c>
      <c r="R5075" s="6" t="s">
        <v>2911</v>
      </c>
      <c r="S5075" s="6"/>
    </row>
    <row r="5076" spans="1:19" ht="15" hidden="1" customHeight="1" x14ac:dyDescent="0.25">
      <c r="A5076" t="s">
        <v>13186</v>
      </c>
      <c r="B5076" s="6" t="s">
        <v>13187</v>
      </c>
      <c r="G5076" s="9"/>
      <c r="H5076" s="3" t="e">
        <f>IF(I5076="",200,VLOOKUP(I5076,#REF!,2,FALSE))</f>
        <v>#REF!</v>
      </c>
      <c r="I5076" t="s">
        <v>24</v>
      </c>
      <c r="J5076" s="3" t="s">
        <v>11</v>
      </c>
      <c r="K5076" s="3" t="s">
        <v>3</v>
      </c>
      <c r="L5076" t="s">
        <v>13129</v>
      </c>
      <c r="M5076" t="s">
        <v>90</v>
      </c>
      <c r="N5076" s="6" t="s">
        <v>2914</v>
      </c>
      <c r="O5076" s="6" t="s">
        <v>2915</v>
      </c>
      <c r="P5076" s="6" t="s">
        <v>2916</v>
      </c>
      <c r="Q5076" s="6" t="s">
        <v>90</v>
      </c>
      <c r="R5076" s="6" t="s">
        <v>13188</v>
      </c>
      <c r="S5076" s="6"/>
    </row>
    <row r="5077" spans="1:19" ht="15" hidden="1" customHeight="1" x14ac:dyDescent="0.25">
      <c r="A5077" t="s">
        <v>13189</v>
      </c>
      <c r="B5077" s="6" t="s">
        <v>13190</v>
      </c>
      <c r="G5077" s="9"/>
      <c r="H5077" s="3" t="e">
        <f>IF(I5077="",200,VLOOKUP(I5077,#REF!,2,FALSE))</f>
        <v>#REF!</v>
      </c>
      <c r="I5077" t="s">
        <v>24</v>
      </c>
      <c r="J5077" s="3" t="s">
        <v>11</v>
      </c>
      <c r="K5077" s="3" t="s">
        <v>3</v>
      </c>
      <c r="L5077" t="s">
        <v>13129</v>
      </c>
      <c r="M5077" t="s">
        <v>90</v>
      </c>
      <c r="N5077" s="6" t="s">
        <v>2920</v>
      </c>
      <c r="O5077" s="6" t="s">
        <v>13191</v>
      </c>
      <c r="P5077" s="6" t="s">
        <v>2922</v>
      </c>
      <c r="Q5077" s="6" t="s">
        <v>90</v>
      </c>
      <c r="R5077" s="6" t="s">
        <v>2923</v>
      </c>
      <c r="S5077" s="6"/>
    </row>
    <row r="5078" spans="1:19" ht="15" hidden="1" customHeight="1" x14ac:dyDescent="0.25">
      <c r="A5078" t="s">
        <v>13192</v>
      </c>
      <c r="B5078" s="6" t="s">
        <v>13193</v>
      </c>
      <c r="G5078" s="9"/>
      <c r="H5078" s="3" t="e">
        <f>IF(I5078="",200,VLOOKUP(I5078,#REF!,2,FALSE))</f>
        <v>#REF!</v>
      </c>
      <c r="I5078" t="s">
        <v>24</v>
      </c>
      <c r="J5078" s="3" t="s">
        <v>11</v>
      </c>
      <c r="K5078" s="3" t="s">
        <v>3</v>
      </c>
      <c r="L5078" t="s">
        <v>13129</v>
      </c>
      <c r="M5078" t="s">
        <v>90</v>
      </c>
      <c r="N5078" s="6" t="s">
        <v>2926</v>
      </c>
      <c r="O5078" s="6" t="s">
        <v>13194</v>
      </c>
      <c r="P5078" s="6" t="s">
        <v>2928</v>
      </c>
      <c r="Q5078" s="6" t="s">
        <v>90</v>
      </c>
      <c r="R5078" s="6" t="s">
        <v>13195</v>
      </c>
      <c r="S5078" s="6"/>
    </row>
    <row r="5079" spans="1:19" ht="15" hidden="1" customHeight="1" x14ac:dyDescent="0.25">
      <c r="A5079" t="s">
        <v>13196</v>
      </c>
      <c r="B5079" s="6" t="s">
        <v>13197</v>
      </c>
      <c r="G5079" s="9"/>
      <c r="H5079" s="3" t="e">
        <f>IF(I5079="",200,VLOOKUP(I5079,#REF!,2,FALSE))</f>
        <v>#REF!</v>
      </c>
      <c r="I5079" t="s">
        <v>24</v>
      </c>
      <c r="J5079" s="3" t="s">
        <v>11</v>
      </c>
      <c r="K5079" s="3" t="s">
        <v>3</v>
      </c>
      <c r="L5079" t="s">
        <v>13129</v>
      </c>
      <c r="M5079" t="s">
        <v>90</v>
      </c>
      <c r="N5079" s="6" t="s">
        <v>2902</v>
      </c>
      <c r="O5079" s="6" t="s">
        <v>13198</v>
      </c>
      <c r="P5079" s="6" t="s">
        <v>2933</v>
      </c>
      <c r="Q5079" s="6" t="s">
        <v>90</v>
      </c>
      <c r="R5079" s="6" t="s">
        <v>2934</v>
      </c>
      <c r="S5079" s="6"/>
    </row>
    <row r="5080" spans="1:19" ht="15" hidden="1" customHeight="1" x14ac:dyDescent="0.25">
      <c r="A5080" t="s">
        <v>13199</v>
      </c>
      <c r="B5080" s="6" t="s">
        <v>13200</v>
      </c>
      <c r="G5080" s="9"/>
      <c r="H5080" s="3" t="e">
        <f>IF(I5080="",200,VLOOKUP(I5080,#REF!,2,FALSE))</f>
        <v>#REF!</v>
      </c>
      <c r="I5080" t="s">
        <v>24</v>
      </c>
      <c r="J5080" s="3" t="s">
        <v>11</v>
      </c>
      <c r="K5080" s="3" t="s">
        <v>3</v>
      </c>
      <c r="L5080" t="s">
        <v>13129</v>
      </c>
      <c r="M5080" t="s">
        <v>90</v>
      </c>
      <c r="N5080" s="6" t="s">
        <v>2908</v>
      </c>
      <c r="O5080" s="6" t="s">
        <v>13201</v>
      </c>
      <c r="P5080" s="6" t="s">
        <v>2938</v>
      </c>
      <c r="Q5080" s="6" t="s">
        <v>90</v>
      </c>
      <c r="R5080" s="6" t="s">
        <v>2939</v>
      </c>
      <c r="S5080" s="6"/>
    </row>
    <row r="5081" spans="1:19" ht="15" hidden="1" customHeight="1" x14ac:dyDescent="0.25">
      <c r="A5081" t="s">
        <v>13202</v>
      </c>
      <c r="B5081" s="6" t="s">
        <v>13203</v>
      </c>
      <c r="G5081" s="9"/>
      <c r="H5081" s="3" t="e">
        <f>IF(I5081="",200,VLOOKUP(I5081,#REF!,2,FALSE))</f>
        <v>#REF!</v>
      </c>
      <c r="I5081" t="s">
        <v>24</v>
      </c>
      <c r="J5081" s="3" t="s">
        <v>11</v>
      </c>
      <c r="K5081" s="3" t="s">
        <v>3</v>
      </c>
      <c r="L5081" t="s">
        <v>13129</v>
      </c>
      <c r="M5081" t="s">
        <v>90</v>
      </c>
      <c r="N5081" s="6" t="s">
        <v>2942</v>
      </c>
      <c r="O5081" s="6" t="s">
        <v>13204</v>
      </c>
      <c r="P5081" s="6" t="s">
        <v>2944</v>
      </c>
      <c r="Q5081" s="6" t="s">
        <v>90</v>
      </c>
      <c r="R5081" s="6" t="s">
        <v>13205</v>
      </c>
      <c r="S5081" s="6"/>
    </row>
    <row r="5082" spans="1:19" ht="15" hidden="1" customHeight="1" x14ac:dyDescent="0.25">
      <c r="A5082" t="s">
        <v>13206</v>
      </c>
      <c r="B5082" s="6" t="s">
        <v>13207</v>
      </c>
      <c r="G5082" s="9"/>
      <c r="H5082" s="3" t="e">
        <f>IF(I5082="",200,VLOOKUP(I5082,#REF!,2,FALSE))</f>
        <v>#REF!</v>
      </c>
      <c r="I5082" t="s">
        <v>24</v>
      </c>
      <c r="J5082" s="3" t="s">
        <v>11</v>
      </c>
      <c r="K5082" s="3" t="s">
        <v>3</v>
      </c>
      <c r="L5082" t="s">
        <v>13129</v>
      </c>
      <c r="M5082" t="s">
        <v>90</v>
      </c>
      <c r="N5082" s="6" t="s">
        <v>13208</v>
      </c>
      <c r="O5082" s="6" t="s">
        <v>13209</v>
      </c>
      <c r="P5082" s="6" t="s">
        <v>2950</v>
      </c>
      <c r="Q5082" s="6" t="s">
        <v>90</v>
      </c>
      <c r="R5082" s="6" t="s">
        <v>13210</v>
      </c>
      <c r="S5082" s="6"/>
    </row>
    <row r="5083" spans="1:19" ht="15" hidden="1" customHeight="1" x14ac:dyDescent="0.25">
      <c r="A5083" t="s">
        <v>13211</v>
      </c>
      <c r="B5083" s="6" t="s">
        <v>13212</v>
      </c>
      <c r="G5083" s="9"/>
      <c r="H5083" s="3" t="e">
        <f>IF(I5083="",200,VLOOKUP(I5083,#REF!,2,FALSE))</f>
        <v>#REF!</v>
      </c>
      <c r="I5083" t="s">
        <v>24</v>
      </c>
      <c r="J5083" s="3" t="s">
        <v>11</v>
      </c>
      <c r="K5083" s="3" t="s">
        <v>3</v>
      </c>
      <c r="L5083" t="s">
        <v>13129</v>
      </c>
      <c r="M5083" t="s">
        <v>90</v>
      </c>
      <c r="N5083" s="6" t="s">
        <v>2954</v>
      </c>
      <c r="O5083" s="6" t="s">
        <v>2955</v>
      </c>
      <c r="P5083" s="6" t="s">
        <v>2956</v>
      </c>
      <c r="Q5083" s="6" t="s">
        <v>90</v>
      </c>
      <c r="R5083" s="6" t="s">
        <v>2957</v>
      </c>
      <c r="S5083" s="6"/>
    </row>
    <row r="5084" spans="1:19" ht="15" hidden="1" customHeight="1" x14ac:dyDescent="0.25">
      <c r="A5084" t="s">
        <v>13213</v>
      </c>
      <c r="B5084" s="6" t="s">
        <v>13214</v>
      </c>
      <c r="G5084" s="9"/>
      <c r="H5084" s="3" t="e">
        <f>IF(I5084="",200,VLOOKUP(I5084,#REF!,2,FALSE))</f>
        <v>#REF!</v>
      </c>
      <c r="I5084" t="s">
        <v>24</v>
      </c>
      <c r="J5084" s="3" t="s">
        <v>11</v>
      </c>
      <c r="K5084" s="3" t="s">
        <v>3</v>
      </c>
      <c r="L5084" t="s">
        <v>13129</v>
      </c>
      <c r="M5084" t="s">
        <v>90</v>
      </c>
      <c r="N5084" s="6" t="s">
        <v>2960</v>
      </c>
      <c r="O5084" s="6" t="s">
        <v>13215</v>
      </c>
      <c r="P5084" s="6" t="s">
        <v>2962</v>
      </c>
      <c r="Q5084" s="6" t="s">
        <v>90</v>
      </c>
      <c r="R5084" s="6" t="s">
        <v>90</v>
      </c>
      <c r="S5084" s="6"/>
    </row>
    <row r="5085" spans="1:19" ht="15" hidden="1" customHeight="1" x14ac:dyDescent="0.25">
      <c r="A5085" t="s">
        <v>13216</v>
      </c>
      <c r="B5085" s="6" t="s">
        <v>13217</v>
      </c>
      <c r="G5085" s="9"/>
      <c r="H5085" s="3" t="e">
        <f>IF(I5085="",200,VLOOKUP(I5085,#REF!,2,FALSE))</f>
        <v>#REF!</v>
      </c>
      <c r="I5085" t="s">
        <v>24</v>
      </c>
      <c r="J5085" s="3" t="s">
        <v>11</v>
      </c>
      <c r="K5085" s="3" t="s">
        <v>3</v>
      </c>
      <c r="L5085" t="s">
        <v>13129</v>
      </c>
      <c r="M5085" t="s">
        <v>90</v>
      </c>
      <c r="N5085" s="6" t="s">
        <v>2965</v>
      </c>
      <c r="O5085" s="6" t="s">
        <v>2966</v>
      </c>
      <c r="P5085" s="6" t="s">
        <v>2967</v>
      </c>
      <c r="Q5085" s="6" t="s">
        <v>90</v>
      </c>
      <c r="R5085" s="6" t="s">
        <v>2968</v>
      </c>
      <c r="S5085" s="6"/>
    </row>
    <row r="5086" spans="1:19" ht="15" hidden="1" customHeight="1" x14ac:dyDescent="0.25">
      <c r="A5086" t="s">
        <v>13218</v>
      </c>
      <c r="B5086" s="6" t="s">
        <v>13219</v>
      </c>
      <c r="G5086" s="9"/>
      <c r="H5086" s="3" t="e">
        <f>IF(I5086="",200,VLOOKUP(I5086,#REF!,2,FALSE))</f>
        <v>#REF!</v>
      </c>
      <c r="I5086" t="s">
        <v>24</v>
      </c>
      <c r="J5086" s="3" t="s">
        <v>11</v>
      </c>
      <c r="K5086" s="3" t="s">
        <v>3</v>
      </c>
      <c r="L5086" t="s">
        <v>13129</v>
      </c>
      <c r="M5086" t="s">
        <v>90</v>
      </c>
      <c r="N5086" s="6" t="s">
        <v>2971</v>
      </c>
      <c r="O5086" s="6" t="s">
        <v>13220</v>
      </c>
      <c r="P5086" s="6" t="s">
        <v>2973</v>
      </c>
      <c r="Q5086" s="6" t="s">
        <v>90</v>
      </c>
      <c r="R5086" s="6" t="s">
        <v>13221</v>
      </c>
      <c r="S5086" s="6"/>
    </row>
    <row r="5087" spans="1:19" ht="15" hidden="1" customHeight="1" x14ac:dyDescent="0.25">
      <c r="A5087" t="s">
        <v>13222</v>
      </c>
      <c r="B5087" s="6" t="s">
        <v>13223</v>
      </c>
      <c r="G5087" s="9"/>
      <c r="H5087" s="3" t="e">
        <f>IF(I5087="",200,VLOOKUP(I5087,#REF!,2,FALSE))</f>
        <v>#REF!</v>
      </c>
      <c r="I5087" t="s">
        <v>24</v>
      </c>
      <c r="J5087" s="3" t="s">
        <v>11</v>
      </c>
      <c r="K5087" s="3" t="s">
        <v>3</v>
      </c>
      <c r="L5087" t="s">
        <v>13129</v>
      </c>
      <c r="M5087" t="s">
        <v>90</v>
      </c>
      <c r="N5087" s="6" t="s">
        <v>2977</v>
      </c>
      <c r="O5087" s="6" t="s">
        <v>2978</v>
      </c>
      <c r="P5087" s="6" t="s">
        <v>2979</v>
      </c>
      <c r="Q5087" s="6" t="s">
        <v>90</v>
      </c>
      <c r="R5087" s="6" t="s">
        <v>13224</v>
      </c>
      <c r="S5087" s="6"/>
    </row>
    <row r="5088" spans="1:19" ht="15" hidden="1" customHeight="1" x14ac:dyDescent="0.25">
      <c r="A5088" t="s">
        <v>13225</v>
      </c>
      <c r="B5088" s="6" t="s">
        <v>13226</v>
      </c>
      <c r="G5088" s="9"/>
      <c r="H5088" s="3" t="e">
        <f>IF(I5088="",200,VLOOKUP(I5088,#REF!,2,FALSE))</f>
        <v>#REF!</v>
      </c>
      <c r="I5088" t="s">
        <v>24</v>
      </c>
      <c r="J5088" s="3" t="s">
        <v>11</v>
      </c>
      <c r="K5088" s="3" t="s">
        <v>3</v>
      </c>
      <c r="L5088" t="s">
        <v>13129</v>
      </c>
      <c r="M5088" t="s">
        <v>90</v>
      </c>
      <c r="N5088" s="6" t="s">
        <v>2983</v>
      </c>
      <c r="O5088" s="6" t="s">
        <v>13227</v>
      </c>
      <c r="P5088" s="6" t="s">
        <v>2985</v>
      </c>
      <c r="Q5088" s="6" t="s">
        <v>90</v>
      </c>
      <c r="R5088" s="6" t="s">
        <v>13228</v>
      </c>
      <c r="S5088" s="6"/>
    </row>
    <row r="5089" spans="1:19" ht="15" hidden="1" customHeight="1" x14ac:dyDescent="0.25">
      <c r="A5089" t="s">
        <v>13229</v>
      </c>
      <c r="B5089" s="6" t="s">
        <v>13230</v>
      </c>
      <c r="G5089" s="9"/>
      <c r="H5089" s="3" t="e">
        <f>IF(I5089="",200,VLOOKUP(I5089,#REF!,2,FALSE))</f>
        <v>#REF!</v>
      </c>
      <c r="I5089" t="s">
        <v>24</v>
      </c>
      <c r="J5089" s="3" t="s">
        <v>11</v>
      </c>
      <c r="K5089" s="3" t="s">
        <v>3</v>
      </c>
      <c r="L5089" t="s">
        <v>13129</v>
      </c>
      <c r="M5089" t="s">
        <v>90</v>
      </c>
      <c r="N5089" s="6" t="s">
        <v>2989</v>
      </c>
      <c r="O5089" s="6" t="s">
        <v>13231</v>
      </c>
      <c r="P5089" s="6" t="s">
        <v>756</v>
      </c>
      <c r="Q5089" s="6" t="s">
        <v>90</v>
      </c>
      <c r="R5089" s="6" t="s">
        <v>13228</v>
      </c>
      <c r="S5089" s="6"/>
    </row>
    <row r="5090" spans="1:19" ht="15" hidden="1" customHeight="1" x14ac:dyDescent="0.25">
      <c r="A5090" t="s">
        <v>13232</v>
      </c>
      <c r="B5090" s="6" t="s">
        <v>13233</v>
      </c>
      <c r="G5090" s="9"/>
      <c r="H5090" s="3" t="e">
        <f>IF(I5090="",200,VLOOKUP(I5090,#REF!,2,FALSE))</f>
        <v>#REF!</v>
      </c>
      <c r="I5090" t="s">
        <v>24</v>
      </c>
      <c r="J5090" s="3" t="s">
        <v>11</v>
      </c>
      <c r="K5090" s="3" t="s">
        <v>3</v>
      </c>
      <c r="L5090" t="s">
        <v>13129</v>
      </c>
      <c r="M5090" t="s">
        <v>90</v>
      </c>
      <c r="N5090" s="6" t="s">
        <v>13234</v>
      </c>
      <c r="O5090" s="6" t="s">
        <v>13235</v>
      </c>
      <c r="P5090" s="6" t="s">
        <v>2995</v>
      </c>
      <c r="Q5090" s="6" t="s">
        <v>90</v>
      </c>
      <c r="R5090" s="6" t="s">
        <v>2996</v>
      </c>
      <c r="S5090" s="6"/>
    </row>
    <row r="5091" spans="1:19" ht="15" hidden="1" customHeight="1" x14ac:dyDescent="0.25">
      <c r="A5091" t="s">
        <v>13236</v>
      </c>
      <c r="B5091" s="6" t="s">
        <v>13237</v>
      </c>
      <c r="G5091" s="9"/>
      <c r="H5091" s="3" t="e">
        <f>IF(I5091="",200,VLOOKUP(I5091,#REF!,2,FALSE))</f>
        <v>#REF!</v>
      </c>
      <c r="I5091" t="s">
        <v>24</v>
      </c>
      <c r="J5091" s="3" t="s">
        <v>11</v>
      </c>
      <c r="K5091" s="3" t="s">
        <v>3</v>
      </c>
      <c r="L5091" t="s">
        <v>13129</v>
      </c>
      <c r="M5091" t="s">
        <v>90</v>
      </c>
      <c r="N5091" s="6" t="s">
        <v>2999</v>
      </c>
      <c r="O5091" s="6" t="s">
        <v>13238</v>
      </c>
      <c r="P5091" s="6" t="s">
        <v>3001</v>
      </c>
      <c r="Q5091" s="6" t="s">
        <v>90</v>
      </c>
      <c r="R5091" s="6" t="s">
        <v>13239</v>
      </c>
      <c r="S5091" s="6"/>
    </row>
    <row r="5092" spans="1:19" ht="15" hidden="1" customHeight="1" x14ac:dyDescent="0.25">
      <c r="A5092" t="s">
        <v>13240</v>
      </c>
      <c r="B5092" s="6" t="s">
        <v>13241</v>
      </c>
      <c r="G5092" s="9"/>
      <c r="H5092" s="3" t="e">
        <f>IF(I5092="",200,VLOOKUP(I5092,#REF!,2,FALSE))</f>
        <v>#REF!</v>
      </c>
      <c r="I5092" t="s">
        <v>24</v>
      </c>
      <c r="J5092" s="3" t="s">
        <v>11</v>
      </c>
      <c r="K5092" s="3" t="s">
        <v>3</v>
      </c>
      <c r="L5092" t="s">
        <v>13129</v>
      </c>
      <c r="M5092" t="s">
        <v>90</v>
      </c>
      <c r="N5092" s="6" t="s">
        <v>3005</v>
      </c>
      <c r="O5092" s="6" t="s">
        <v>13242</v>
      </c>
      <c r="P5092" s="6" t="s">
        <v>3007</v>
      </c>
      <c r="Q5092" s="6" t="s">
        <v>90</v>
      </c>
      <c r="R5092" s="6" t="s">
        <v>3008</v>
      </c>
      <c r="S5092" s="6"/>
    </row>
    <row r="5093" spans="1:19" ht="15" hidden="1" customHeight="1" x14ac:dyDescent="0.25">
      <c r="A5093" t="s">
        <v>13243</v>
      </c>
      <c r="B5093" s="6" t="s">
        <v>13244</v>
      </c>
      <c r="G5093" s="9"/>
      <c r="H5093" s="3" t="e">
        <f>IF(I5093="",200,VLOOKUP(I5093,#REF!,2,FALSE))</f>
        <v>#REF!</v>
      </c>
      <c r="I5093" t="s">
        <v>24</v>
      </c>
      <c r="J5093" s="3" t="s">
        <v>11</v>
      </c>
      <c r="K5093" s="3" t="s">
        <v>3</v>
      </c>
      <c r="L5093" t="s">
        <v>13129</v>
      </c>
      <c r="M5093" t="s">
        <v>90</v>
      </c>
      <c r="O5093" s="6" t="s">
        <v>13245</v>
      </c>
      <c r="P5093" s="6" t="s">
        <v>3012</v>
      </c>
      <c r="Q5093" s="6" t="s">
        <v>90</v>
      </c>
      <c r="R5093" s="6" t="s">
        <v>90</v>
      </c>
      <c r="S5093" s="6"/>
    </row>
    <row r="5094" spans="1:19" ht="15" hidden="1" customHeight="1" x14ac:dyDescent="0.25">
      <c r="A5094" t="s">
        <v>13246</v>
      </c>
      <c r="B5094" s="6" t="s">
        <v>13247</v>
      </c>
      <c r="G5094" s="9"/>
      <c r="H5094" s="3" t="e">
        <f>IF(I5094="",200,VLOOKUP(I5094,#REF!,2,FALSE))</f>
        <v>#REF!</v>
      </c>
      <c r="I5094" t="s">
        <v>24</v>
      </c>
      <c r="J5094" s="3" t="s">
        <v>11</v>
      </c>
      <c r="K5094" s="3" t="s">
        <v>3</v>
      </c>
      <c r="L5094" t="s">
        <v>13129</v>
      </c>
      <c r="M5094" t="s">
        <v>90</v>
      </c>
      <c r="O5094" s="6" t="s">
        <v>3015</v>
      </c>
      <c r="P5094" s="6" t="s">
        <v>3016</v>
      </c>
      <c r="Q5094" s="6" t="s">
        <v>90</v>
      </c>
      <c r="R5094" s="6" t="s">
        <v>13248</v>
      </c>
      <c r="S5094" s="6"/>
    </row>
    <row r="5095" spans="1:19" ht="15" hidden="1" customHeight="1" x14ac:dyDescent="0.25">
      <c r="A5095" t="s">
        <v>13249</v>
      </c>
      <c r="B5095" s="6" t="s">
        <v>13250</v>
      </c>
      <c r="G5095" s="9"/>
      <c r="H5095" s="3" t="e">
        <f>IF(I5095="",200,VLOOKUP(I5095,#REF!,2,FALSE))</f>
        <v>#REF!</v>
      </c>
      <c r="I5095" t="s">
        <v>24</v>
      </c>
      <c r="J5095" s="3" t="s">
        <v>11</v>
      </c>
      <c r="K5095" s="3" t="s">
        <v>3</v>
      </c>
      <c r="L5095" t="s">
        <v>13129</v>
      </c>
      <c r="M5095" t="s">
        <v>90</v>
      </c>
      <c r="O5095" s="6" t="s">
        <v>13251</v>
      </c>
      <c r="P5095" s="6" t="s">
        <v>3021</v>
      </c>
      <c r="Q5095" s="6" t="s">
        <v>90</v>
      </c>
      <c r="R5095" s="6" t="s">
        <v>3022</v>
      </c>
      <c r="S5095" s="6"/>
    </row>
    <row r="5096" spans="1:19" ht="15" hidden="1" customHeight="1" x14ac:dyDescent="0.25">
      <c r="A5096" t="s">
        <v>13252</v>
      </c>
      <c r="B5096" s="6" t="s">
        <v>13253</v>
      </c>
      <c r="G5096" s="9"/>
      <c r="H5096" s="3" t="e">
        <f>IF(I5096="",200,VLOOKUP(I5096,#REF!,2,FALSE))</f>
        <v>#REF!</v>
      </c>
      <c r="I5096" t="s">
        <v>24</v>
      </c>
      <c r="J5096" s="3" t="s">
        <v>11</v>
      </c>
      <c r="K5096" s="3" t="s">
        <v>3</v>
      </c>
      <c r="L5096" t="s">
        <v>13129</v>
      </c>
      <c r="M5096" t="s">
        <v>90</v>
      </c>
      <c r="N5096" s="6" t="s">
        <v>13254</v>
      </c>
      <c r="O5096" s="6" t="s">
        <v>13255</v>
      </c>
      <c r="P5096" s="6" t="s">
        <v>3027</v>
      </c>
      <c r="Q5096" s="6" t="s">
        <v>90</v>
      </c>
      <c r="R5096" s="6" t="s">
        <v>3028</v>
      </c>
      <c r="S5096" s="6"/>
    </row>
    <row r="5097" spans="1:19" ht="15" hidden="1" customHeight="1" x14ac:dyDescent="0.25">
      <c r="A5097" t="s">
        <v>13256</v>
      </c>
      <c r="B5097" s="6" t="s">
        <v>13257</v>
      </c>
      <c r="G5097" s="9"/>
      <c r="H5097" s="3" t="e">
        <f>IF(I5097="",200,VLOOKUP(I5097,#REF!,2,FALSE))</f>
        <v>#REF!</v>
      </c>
      <c r="I5097" t="s">
        <v>24</v>
      </c>
      <c r="J5097" s="3" t="s">
        <v>11</v>
      </c>
      <c r="K5097" s="3" t="s">
        <v>3</v>
      </c>
      <c r="L5097" t="s">
        <v>13129</v>
      </c>
      <c r="M5097" t="s">
        <v>90</v>
      </c>
      <c r="O5097" s="6" t="s">
        <v>13258</v>
      </c>
      <c r="P5097" s="6" t="s">
        <v>3032</v>
      </c>
      <c r="Q5097" s="6" t="s">
        <v>90</v>
      </c>
      <c r="R5097" s="6" t="s">
        <v>3028</v>
      </c>
      <c r="S5097" s="6"/>
    </row>
    <row r="5098" spans="1:19" ht="15" hidden="1" customHeight="1" x14ac:dyDescent="0.25">
      <c r="A5098" t="s">
        <v>13259</v>
      </c>
      <c r="B5098" s="6" t="s">
        <v>13260</v>
      </c>
      <c r="G5098" s="9"/>
      <c r="H5098" s="3" t="e">
        <f>IF(I5098="",200,VLOOKUP(I5098,#REF!,2,FALSE))</f>
        <v>#REF!</v>
      </c>
      <c r="I5098" t="s">
        <v>24</v>
      </c>
      <c r="J5098" s="3" t="s">
        <v>11</v>
      </c>
      <c r="K5098" s="3" t="s">
        <v>3</v>
      </c>
      <c r="L5098" t="s">
        <v>13129</v>
      </c>
      <c r="M5098" t="s">
        <v>90</v>
      </c>
      <c r="N5098" s="6" t="s">
        <v>3035</v>
      </c>
      <c r="O5098" s="6" t="s">
        <v>3036</v>
      </c>
      <c r="P5098" s="6" t="s">
        <v>3037</v>
      </c>
      <c r="Q5098" s="6" t="s">
        <v>90</v>
      </c>
      <c r="R5098" s="6" t="s">
        <v>13261</v>
      </c>
      <c r="S5098" s="6"/>
    </row>
    <row r="5099" spans="1:19" ht="15" hidden="1" customHeight="1" x14ac:dyDescent="0.25">
      <c r="A5099" t="s">
        <v>13262</v>
      </c>
      <c r="B5099" s="6" t="s">
        <v>13263</v>
      </c>
      <c r="G5099" s="9"/>
      <c r="H5099" s="3" t="e">
        <f>IF(I5099="",200,VLOOKUP(I5099,#REF!,2,FALSE))</f>
        <v>#REF!</v>
      </c>
      <c r="I5099" t="s">
        <v>24</v>
      </c>
      <c r="J5099" s="3" t="s">
        <v>11</v>
      </c>
      <c r="K5099" s="3" t="s">
        <v>3</v>
      </c>
      <c r="L5099" t="s">
        <v>13129</v>
      </c>
      <c r="M5099" t="s">
        <v>90</v>
      </c>
      <c r="N5099" s="6" t="s">
        <v>3041</v>
      </c>
      <c r="O5099" s="6" t="s">
        <v>13264</v>
      </c>
      <c r="P5099" s="6" t="s">
        <v>3043</v>
      </c>
      <c r="Q5099" s="6" t="s">
        <v>90</v>
      </c>
      <c r="R5099" s="6" t="s">
        <v>13265</v>
      </c>
      <c r="S5099" s="6"/>
    </row>
    <row r="5100" spans="1:19" ht="15" hidden="1" customHeight="1" x14ac:dyDescent="0.25">
      <c r="A5100" t="s">
        <v>13266</v>
      </c>
      <c r="B5100" s="6" t="s">
        <v>13267</v>
      </c>
      <c r="G5100" s="9"/>
      <c r="H5100" s="3" t="e">
        <f>IF(I5100="",200,VLOOKUP(I5100,#REF!,2,FALSE))</f>
        <v>#REF!</v>
      </c>
      <c r="I5100" t="s">
        <v>24</v>
      </c>
      <c r="J5100" s="3" t="s">
        <v>11</v>
      </c>
      <c r="K5100" s="3" t="s">
        <v>3</v>
      </c>
      <c r="L5100" t="s">
        <v>13129</v>
      </c>
      <c r="M5100" t="s">
        <v>90</v>
      </c>
      <c r="N5100" s="6" t="s">
        <v>3047</v>
      </c>
      <c r="O5100" s="6" t="s">
        <v>13268</v>
      </c>
      <c r="P5100" s="6" t="s">
        <v>13269</v>
      </c>
      <c r="Q5100" s="6" t="s">
        <v>90</v>
      </c>
      <c r="R5100" s="6" t="s">
        <v>13270</v>
      </c>
      <c r="S5100" s="6"/>
    </row>
    <row r="5101" spans="1:19" ht="15" hidden="1" customHeight="1" x14ac:dyDescent="0.25">
      <c r="A5101" t="s">
        <v>13271</v>
      </c>
      <c r="B5101" s="6" t="s">
        <v>13272</v>
      </c>
      <c r="G5101" s="9"/>
      <c r="H5101" s="3" t="e">
        <f>IF(I5101="",200,VLOOKUP(I5101,#REF!,2,FALSE))</f>
        <v>#REF!</v>
      </c>
      <c r="I5101" t="s">
        <v>24</v>
      </c>
      <c r="J5101" s="3" t="s">
        <v>11</v>
      </c>
      <c r="K5101" s="3" t="s">
        <v>3</v>
      </c>
      <c r="L5101" t="s">
        <v>13129</v>
      </c>
      <c r="M5101" t="s">
        <v>90</v>
      </c>
      <c r="O5101" s="6" t="s">
        <v>13273</v>
      </c>
      <c r="P5101" s="6" t="s">
        <v>13274</v>
      </c>
      <c r="Q5101" s="6" t="s">
        <v>90</v>
      </c>
      <c r="R5101" s="6" t="s">
        <v>13275</v>
      </c>
      <c r="S5101" s="6"/>
    </row>
    <row r="5102" spans="1:19" ht="15" hidden="1" customHeight="1" x14ac:dyDescent="0.25">
      <c r="A5102" t="s">
        <v>13276</v>
      </c>
      <c r="B5102" s="6" t="s">
        <v>13277</v>
      </c>
      <c r="G5102" s="9"/>
      <c r="H5102" s="3" t="e">
        <f>IF(I5102="",200,VLOOKUP(I5102,#REF!,2,FALSE))</f>
        <v>#REF!</v>
      </c>
      <c r="I5102" t="s">
        <v>24</v>
      </c>
      <c r="J5102" s="3" t="s">
        <v>11</v>
      </c>
      <c r="K5102" s="3" t="s">
        <v>3</v>
      </c>
      <c r="L5102" t="s">
        <v>13129</v>
      </c>
      <c r="M5102" t="s">
        <v>90</v>
      </c>
      <c r="N5102" s="6" t="s">
        <v>3058</v>
      </c>
      <c r="O5102" s="6" t="s">
        <v>13278</v>
      </c>
      <c r="P5102" s="6" t="s">
        <v>3060</v>
      </c>
      <c r="Q5102" s="6" t="s">
        <v>90</v>
      </c>
      <c r="R5102" s="6" t="s">
        <v>13279</v>
      </c>
      <c r="S5102" s="6"/>
    </row>
    <row r="5103" spans="1:19" ht="15" hidden="1" customHeight="1" x14ac:dyDescent="0.25">
      <c r="A5103" t="s">
        <v>13280</v>
      </c>
      <c r="B5103" s="6" t="s">
        <v>13281</v>
      </c>
      <c r="G5103" s="9"/>
      <c r="H5103" s="3" t="e">
        <f>IF(I5103="",200,VLOOKUP(I5103,#REF!,2,FALSE))</f>
        <v>#REF!</v>
      </c>
      <c r="I5103" t="s">
        <v>24</v>
      </c>
      <c r="J5103" s="3" t="s">
        <v>11</v>
      </c>
      <c r="K5103" s="3" t="s">
        <v>3</v>
      </c>
      <c r="L5103" t="s">
        <v>13129</v>
      </c>
      <c r="M5103" t="s">
        <v>90</v>
      </c>
      <c r="N5103" s="6" t="s">
        <v>3064</v>
      </c>
      <c r="O5103" s="6" t="s">
        <v>13282</v>
      </c>
      <c r="P5103" s="6" t="s">
        <v>13283</v>
      </c>
      <c r="Q5103" s="6" t="s">
        <v>90</v>
      </c>
      <c r="R5103" s="6" t="s">
        <v>13284</v>
      </c>
      <c r="S5103" s="6"/>
    </row>
    <row r="5104" spans="1:19" ht="15" hidden="1" customHeight="1" x14ac:dyDescent="0.25">
      <c r="A5104" t="s">
        <v>13285</v>
      </c>
      <c r="B5104" s="6" t="s">
        <v>13286</v>
      </c>
      <c r="G5104" s="9"/>
      <c r="H5104" s="3" t="e">
        <f>IF(I5104="",200,VLOOKUP(I5104,#REF!,2,FALSE))</f>
        <v>#REF!</v>
      </c>
      <c r="I5104" t="s">
        <v>24</v>
      </c>
      <c r="J5104" s="3" t="s">
        <v>11</v>
      </c>
      <c r="K5104" s="3" t="s">
        <v>3</v>
      </c>
      <c r="L5104" t="s">
        <v>13129</v>
      </c>
      <c r="M5104" t="s">
        <v>90</v>
      </c>
      <c r="N5104" s="6" t="s">
        <v>3070</v>
      </c>
      <c r="O5104" s="6" t="s">
        <v>13287</v>
      </c>
      <c r="P5104" s="6" t="s">
        <v>3072</v>
      </c>
      <c r="Q5104" s="6" t="s">
        <v>90</v>
      </c>
      <c r="R5104" s="6" t="s">
        <v>13288</v>
      </c>
      <c r="S5104" s="6"/>
    </row>
    <row r="5105" spans="1:19" ht="15" hidden="1" customHeight="1" x14ac:dyDescent="0.25">
      <c r="A5105" t="s">
        <v>13289</v>
      </c>
      <c r="B5105" s="6" t="s">
        <v>13290</v>
      </c>
      <c r="G5105" s="9"/>
      <c r="H5105" s="3" t="e">
        <f>IF(I5105="",200,VLOOKUP(I5105,#REF!,2,FALSE))</f>
        <v>#REF!</v>
      </c>
      <c r="I5105" t="s">
        <v>24</v>
      </c>
      <c r="J5105" s="3" t="s">
        <v>11</v>
      </c>
      <c r="K5105" s="3" t="s">
        <v>3</v>
      </c>
      <c r="L5105" t="s">
        <v>13129</v>
      </c>
      <c r="M5105" t="s">
        <v>90</v>
      </c>
      <c r="N5105" s="6" t="s">
        <v>3076</v>
      </c>
      <c r="O5105" s="6" t="s">
        <v>13291</v>
      </c>
      <c r="P5105" s="6" t="s">
        <v>3078</v>
      </c>
      <c r="Q5105" s="6" t="s">
        <v>90</v>
      </c>
      <c r="R5105" s="6" t="s">
        <v>3079</v>
      </c>
      <c r="S5105" s="6"/>
    </row>
    <row r="5106" spans="1:19" ht="15" hidden="1" customHeight="1" x14ac:dyDescent="0.25">
      <c r="A5106" t="s">
        <v>13292</v>
      </c>
      <c r="B5106" s="6" t="s">
        <v>13293</v>
      </c>
      <c r="G5106" s="9"/>
      <c r="H5106" s="3" t="e">
        <f>IF(I5106="",200,VLOOKUP(I5106,#REF!,2,FALSE))</f>
        <v>#REF!</v>
      </c>
      <c r="I5106" t="s">
        <v>24</v>
      </c>
      <c r="J5106" s="3" t="s">
        <v>11</v>
      </c>
      <c r="K5106" s="3" t="s">
        <v>3</v>
      </c>
      <c r="L5106" t="s">
        <v>13129</v>
      </c>
      <c r="M5106" t="s">
        <v>90</v>
      </c>
      <c r="N5106" s="6" t="s">
        <v>3082</v>
      </c>
      <c r="O5106" s="6" t="s">
        <v>13294</v>
      </c>
      <c r="P5106" s="6" t="s">
        <v>3084</v>
      </c>
      <c r="Q5106" s="6" t="s">
        <v>90</v>
      </c>
      <c r="R5106" s="6" t="s">
        <v>13295</v>
      </c>
      <c r="S5106" s="6"/>
    </row>
    <row r="5107" spans="1:19" ht="15" hidden="1" customHeight="1" x14ac:dyDescent="0.25">
      <c r="A5107" t="s">
        <v>13296</v>
      </c>
      <c r="B5107" s="6" t="s">
        <v>13297</v>
      </c>
      <c r="G5107" s="9"/>
      <c r="H5107" s="3" t="e">
        <f>IF(I5107="",200,VLOOKUP(I5107,#REF!,2,FALSE))</f>
        <v>#REF!</v>
      </c>
      <c r="I5107" t="s">
        <v>24</v>
      </c>
      <c r="J5107" s="3" t="s">
        <v>11</v>
      </c>
      <c r="K5107" s="3" t="s">
        <v>3</v>
      </c>
      <c r="L5107" t="s">
        <v>13129</v>
      </c>
      <c r="M5107" t="s">
        <v>90</v>
      </c>
      <c r="N5107" s="6" t="s">
        <v>3088</v>
      </c>
      <c r="O5107" s="6" t="s">
        <v>13298</v>
      </c>
      <c r="P5107" s="6" t="s">
        <v>3090</v>
      </c>
      <c r="Q5107" s="6" t="s">
        <v>90</v>
      </c>
      <c r="R5107" s="6" t="s">
        <v>13299</v>
      </c>
      <c r="S5107" s="6"/>
    </row>
    <row r="5108" spans="1:19" ht="15" hidden="1" customHeight="1" x14ac:dyDescent="0.25">
      <c r="A5108" t="s">
        <v>13300</v>
      </c>
      <c r="B5108" s="6" t="s">
        <v>13301</v>
      </c>
      <c r="G5108" s="9"/>
      <c r="H5108" s="3" t="e">
        <f>IF(I5108="",200,VLOOKUP(I5108,#REF!,2,FALSE))</f>
        <v>#REF!</v>
      </c>
      <c r="I5108" t="s">
        <v>24</v>
      </c>
      <c r="J5108" s="3" t="s">
        <v>11</v>
      </c>
      <c r="K5108" s="3" t="s">
        <v>3</v>
      </c>
      <c r="L5108" t="s">
        <v>13129</v>
      </c>
      <c r="M5108" t="s">
        <v>90</v>
      </c>
      <c r="N5108" s="6" t="s">
        <v>3088</v>
      </c>
      <c r="O5108" s="6" t="s">
        <v>13302</v>
      </c>
      <c r="P5108" s="6" t="s">
        <v>3095</v>
      </c>
      <c r="Q5108" s="6" t="s">
        <v>90</v>
      </c>
      <c r="R5108" s="6" t="s">
        <v>13303</v>
      </c>
      <c r="S5108" s="6"/>
    </row>
    <row r="5109" spans="1:19" ht="15" hidden="1" customHeight="1" x14ac:dyDescent="0.25">
      <c r="A5109" t="s">
        <v>13304</v>
      </c>
      <c r="B5109" s="6" t="s">
        <v>13305</v>
      </c>
      <c r="G5109" s="9"/>
      <c r="H5109" s="3" t="e">
        <f>IF(I5109="",200,VLOOKUP(I5109,#REF!,2,FALSE))</f>
        <v>#REF!</v>
      </c>
      <c r="I5109" t="s">
        <v>24</v>
      </c>
      <c r="J5109" s="3" t="s">
        <v>11</v>
      </c>
      <c r="K5109" s="3" t="s">
        <v>3</v>
      </c>
      <c r="L5109" t="s">
        <v>13129</v>
      </c>
      <c r="M5109" t="s">
        <v>90</v>
      </c>
      <c r="N5109" s="6" t="s">
        <v>3099</v>
      </c>
      <c r="O5109" s="6" t="s">
        <v>13306</v>
      </c>
      <c r="P5109" s="6" t="s">
        <v>3101</v>
      </c>
      <c r="Q5109" s="6" t="s">
        <v>90</v>
      </c>
      <c r="R5109" s="6" t="s">
        <v>13307</v>
      </c>
      <c r="S5109" s="6"/>
    </row>
    <row r="5110" spans="1:19" ht="15" hidden="1" customHeight="1" x14ac:dyDescent="0.25">
      <c r="A5110" t="s">
        <v>13308</v>
      </c>
      <c r="B5110" s="6" t="s">
        <v>13309</v>
      </c>
      <c r="G5110" s="9"/>
      <c r="H5110" s="3" t="e">
        <f>IF(I5110="",200,VLOOKUP(I5110,#REF!,2,FALSE))</f>
        <v>#REF!</v>
      </c>
      <c r="I5110" t="s">
        <v>24</v>
      </c>
      <c r="J5110" s="3" t="s">
        <v>11</v>
      </c>
      <c r="K5110" s="3" t="s">
        <v>3</v>
      </c>
      <c r="L5110" t="s">
        <v>13129</v>
      </c>
      <c r="M5110" t="s">
        <v>90</v>
      </c>
      <c r="N5110" s="6" t="s">
        <v>3105</v>
      </c>
      <c r="O5110" s="6" t="s">
        <v>13310</v>
      </c>
      <c r="P5110" s="6" t="s">
        <v>3107</v>
      </c>
      <c r="Q5110" s="6" t="s">
        <v>90</v>
      </c>
      <c r="R5110" s="6" t="s">
        <v>3108</v>
      </c>
      <c r="S5110" s="6"/>
    </row>
    <row r="5111" spans="1:19" ht="15" hidden="1" customHeight="1" x14ac:dyDescent="0.25">
      <c r="A5111" t="s">
        <v>13311</v>
      </c>
      <c r="B5111" s="6" t="s">
        <v>13312</v>
      </c>
      <c r="G5111" s="9"/>
      <c r="H5111" s="3" t="e">
        <f>IF(I5111="",200,VLOOKUP(I5111,#REF!,2,FALSE))</f>
        <v>#REF!</v>
      </c>
      <c r="I5111" t="s">
        <v>24</v>
      </c>
      <c r="J5111" s="3" t="s">
        <v>11</v>
      </c>
      <c r="K5111" s="3" t="s">
        <v>3</v>
      </c>
      <c r="L5111" t="s">
        <v>13129</v>
      </c>
      <c r="M5111" t="s">
        <v>90</v>
      </c>
      <c r="N5111" s="6" t="s">
        <v>3111</v>
      </c>
      <c r="O5111" s="6" t="s">
        <v>13313</v>
      </c>
      <c r="P5111" s="6" t="s">
        <v>3113</v>
      </c>
      <c r="Q5111" s="6" t="s">
        <v>90</v>
      </c>
      <c r="R5111" s="6" t="s">
        <v>3114</v>
      </c>
      <c r="S5111" s="6"/>
    </row>
    <row r="5112" spans="1:19" ht="15" hidden="1" customHeight="1" x14ac:dyDescent="0.25">
      <c r="A5112" t="s">
        <v>13314</v>
      </c>
      <c r="B5112" s="6" t="s">
        <v>13315</v>
      </c>
      <c r="G5112" s="9"/>
      <c r="H5112" s="3" t="e">
        <f>IF(I5112="",200,VLOOKUP(I5112,#REF!,2,FALSE))</f>
        <v>#REF!</v>
      </c>
      <c r="I5112" t="s">
        <v>24</v>
      </c>
      <c r="J5112" s="3" t="s">
        <v>11</v>
      </c>
      <c r="K5112" s="3" t="s">
        <v>3</v>
      </c>
      <c r="L5112" t="s">
        <v>13129</v>
      </c>
      <c r="M5112" t="s">
        <v>90</v>
      </c>
      <c r="N5112" s="6" t="s">
        <v>3117</v>
      </c>
      <c r="O5112" s="6" t="s">
        <v>13316</v>
      </c>
      <c r="P5112" s="6" t="s">
        <v>3119</v>
      </c>
      <c r="Q5112" s="6" t="s">
        <v>90</v>
      </c>
      <c r="R5112" s="6" t="s">
        <v>3120</v>
      </c>
      <c r="S5112" s="6"/>
    </row>
    <row r="5113" spans="1:19" ht="15" hidden="1" customHeight="1" x14ac:dyDescent="0.25">
      <c r="A5113" t="s">
        <v>13317</v>
      </c>
      <c r="B5113" s="6" t="s">
        <v>13318</v>
      </c>
      <c r="G5113" s="9"/>
      <c r="H5113" s="3" t="e">
        <f>IF(I5113="",200,VLOOKUP(I5113,#REF!,2,FALSE))</f>
        <v>#REF!</v>
      </c>
      <c r="I5113" t="s">
        <v>24</v>
      </c>
      <c r="J5113" s="3" t="s">
        <v>11</v>
      </c>
      <c r="K5113" s="3" t="s">
        <v>3</v>
      </c>
      <c r="L5113" t="s">
        <v>13129</v>
      </c>
      <c r="M5113" t="s">
        <v>90</v>
      </c>
      <c r="N5113" s="6" t="s">
        <v>3123</v>
      </c>
      <c r="O5113" s="6" t="s">
        <v>13319</v>
      </c>
      <c r="P5113" s="6" t="s">
        <v>3125</v>
      </c>
      <c r="Q5113" s="6" t="s">
        <v>90</v>
      </c>
      <c r="R5113" s="6" t="s">
        <v>3126</v>
      </c>
      <c r="S5113" s="6"/>
    </row>
    <row r="5114" spans="1:19" ht="15" hidden="1" customHeight="1" x14ac:dyDescent="0.25">
      <c r="A5114" t="s">
        <v>13320</v>
      </c>
      <c r="B5114" s="6" t="s">
        <v>13321</v>
      </c>
      <c r="G5114" s="9"/>
      <c r="H5114" s="3" t="e">
        <f>IF(I5114="",200,VLOOKUP(I5114,#REF!,2,FALSE))</f>
        <v>#REF!</v>
      </c>
      <c r="I5114" t="s">
        <v>24</v>
      </c>
      <c r="J5114" s="3" t="s">
        <v>11</v>
      </c>
      <c r="K5114" s="3" t="s">
        <v>3</v>
      </c>
      <c r="L5114" t="s">
        <v>13129</v>
      </c>
      <c r="M5114" t="s">
        <v>90</v>
      </c>
      <c r="N5114" s="6" t="s">
        <v>3129</v>
      </c>
      <c r="O5114" s="6" t="s">
        <v>13322</v>
      </c>
      <c r="P5114" s="6" t="s">
        <v>3131</v>
      </c>
      <c r="Q5114" s="6" t="s">
        <v>90</v>
      </c>
      <c r="R5114" s="6" t="s">
        <v>13323</v>
      </c>
      <c r="S5114" s="6"/>
    </row>
    <row r="5115" spans="1:19" ht="15" hidden="1" customHeight="1" x14ac:dyDescent="0.25">
      <c r="A5115" t="s">
        <v>13324</v>
      </c>
      <c r="B5115" s="6" t="s">
        <v>13325</v>
      </c>
      <c r="G5115" s="9"/>
      <c r="H5115" s="3" t="e">
        <f>IF(I5115="",200,VLOOKUP(I5115,#REF!,2,FALSE))</f>
        <v>#REF!</v>
      </c>
      <c r="I5115" t="s">
        <v>24</v>
      </c>
      <c r="J5115" s="3" t="s">
        <v>11</v>
      </c>
      <c r="K5115" s="3" t="s">
        <v>3</v>
      </c>
      <c r="L5115" t="s">
        <v>13129</v>
      </c>
      <c r="M5115" t="s">
        <v>90</v>
      </c>
      <c r="N5115" s="6" t="s">
        <v>3135</v>
      </c>
      <c r="O5115" s="6" t="s">
        <v>13326</v>
      </c>
      <c r="P5115" s="6" t="s">
        <v>3137</v>
      </c>
      <c r="Q5115" s="6" t="s">
        <v>90</v>
      </c>
      <c r="R5115" s="6" t="s">
        <v>3126</v>
      </c>
      <c r="S5115" s="6"/>
    </row>
    <row r="5116" spans="1:19" ht="15" hidden="1" customHeight="1" x14ac:dyDescent="0.25">
      <c r="A5116" t="s">
        <v>13327</v>
      </c>
      <c r="B5116" s="6" t="s">
        <v>13328</v>
      </c>
      <c r="G5116" s="9"/>
      <c r="H5116" s="3" t="e">
        <f>IF(I5116="",200,VLOOKUP(I5116,#REF!,2,FALSE))</f>
        <v>#REF!</v>
      </c>
      <c r="I5116" t="s">
        <v>24</v>
      </c>
      <c r="J5116" s="3" t="s">
        <v>11</v>
      </c>
      <c r="K5116" s="3" t="s">
        <v>3</v>
      </c>
      <c r="L5116" t="s">
        <v>13129</v>
      </c>
      <c r="M5116" t="s">
        <v>90</v>
      </c>
      <c r="N5116" s="6" t="s">
        <v>13329</v>
      </c>
      <c r="O5116" s="6" t="s">
        <v>13330</v>
      </c>
      <c r="P5116" s="6" t="s">
        <v>3142</v>
      </c>
      <c r="Q5116" s="6" t="s">
        <v>90</v>
      </c>
      <c r="R5116" s="6" t="s">
        <v>3143</v>
      </c>
      <c r="S5116" s="6"/>
    </row>
    <row r="5117" spans="1:19" ht="15" hidden="1" customHeight="1" x14ac:dyDescent="0.25">
      <c r="A5117" t="s">
        <v>13331</v>
      </c>
      <c r="B5117" s="6" t="s">
        <v>13332</v>
      </c>
      <c r="G5117" s="9"/>
      <c r="H5117" s="3" t="e">
        <f>IF(I5117="",200,VLOOKUP(I5117,#REF!,2,FALSE))</f>
        <v>#REF!</v>
      </c>
      <c r="I5117" t="s">
        <v>24</v>
      </c>
      <c r="J5117" s="3" t="s">
        <v>11</v>
      </c>
      <c r="K5117" s="3" t="s">
        <v>3</v>
      </c>
      <c r="L5117" t="s">
        <v>13129</v>
      </c>
      <c r="M5117" t="s">
        <v>90</v>
      </c>
      <c r="N5117" s="6" t="s">
        <v>13333</v>
      </c>
      <c r="O5117" s="6" t="s">
        <v>13334</v>
      </c>
      <c r="P5117" s="6" t="s">
        <v>13335</v>
      </c>
      <c r="Q5117" s="6" t="s">
        <v>90</v>
      </c>
      <c r="R5117" s="6" t="s">
        <v>13336</v>
      </c>
      <c r="S5117" s="6"/>
    </row>
    <row r="5118" spans="1:19" ht="15" hidden="1" customHeight="1" x14ac:dyDescent="0.25">
      <c r="A5118" t="s">
        <v>13337</v>
      </c>
      <c r="B5118" s="6" t="s">
        <v>13338</v>
      </c>
      <c r="G5118" s="9"/>
      <c r="H5118" s="3" t="e">
        <f>IF(I5118="",200,VLOOKUP(I5118,#REF!,2,FALSE))</f>
        <v>#REF!</v>
      </c>
      <c r="I5118" t="s">
        <v>24</v>
      </c>
      <c r="J5118" s="3" t="s">
        <v>11</v>
      </c>
      <c r="K5118" s="3" t="s">
        <v>3</v>
      </c>
      <c r="L5118" t="s">
        <v>13129</v>
      </c>
      <c r="M5118" t="s">
        <v>90</v>
      </c>
      <c r="N5118" s="6" t="s">
        <v>3152</v>
      </c>
      <c r="O5118" s="6" t="s">
        <v>13339</v>
      </c>
      <c r="P5118" s="6" t="s">
        <v>3154</v>
      </c>
      <c r="Q5118" s="6" t="s">
        <v>90</v>
      </c>
      <c r="R5118" s="6" t="s">
        <v>13340</v>
      </c>
      <c r="S5118" s="6"/>
    </row>
    <row r="5119" spans="1:19" ht="15" hidden="1" customHeight="1" x14ac:dyDescent="0.25">
      <c r="A5119" t="s">
        <v>13341</v>
      </c>
      <c r="B5119" s="6" t="s">
        <v>13342</v>
      </c>
      <c r="G5119" s="9"/>
      <c r="H5119" s="3" t="e">
        <f>IF(I5119="",200,VLOOKUP(I5119,#REF!,2,FALSE))</f>
        <v>#REF!</v>
      </c>
      <c r="I5119" t="s">
        <v>24</v>
      </c>
      <c r="J5119" s="3" t="s">
        <v>11</v>
      </c>
      <c r="K5119" s="3" t="s">
        <v>3</v>
      </c>
      <c r="L5119" t="s">
        <v>13129</v>
      </c>
      <c r="M5119" t="s">
        <v>90</v>
      </c>
      <c r="N5119" s="6" t="s">
        <v>3158</v>
      </c>
      <c r="O5119" s="6" t="s">
        <v>13343</v>
      </c>
      <c r="P5119" s="6" t="s">
        <v>3160</v>
      </c>
      <c r="Q5119" s="6" t="s">
        <v>90</v>
      </c>
      <c r="R5119" s="6" t="s">
        <v>13344</v>
      </c>
      <c r="S5119" s="6"/>
    </row>
    <row r="5120" spans="1:19" ht="15" hidden="1" customHeight="1" x14ac:dyDescent="0.25">
      <c r="A5120" t="s">
        <v>13345</v>
      </c>
      <c r="B5120" s="6" t="s">
        <v>13346</v>
      </c>
      <c r="G5120" s="9"/>
      <c r="H5120" s="3" t="e">
        <f>IF(I5120="",200,VLOOKUP(I5120,#REF!,2,FALSE))</f>
        <v>#REF!</v>
      </c>
      <c r="I5120" t="s">
        <v>24</v>
      </c>
      <c r="J5120" s="3" t="s">
        <v>11</v>
      </c>
      <c r="K5120" s="3" t="s">
        <v>3</v>
      </c>
      <c r="L5120" t="s">
        <v>13129</v>
      </c>
      <c r="M5120" t="s">
        <v>90</v>
      </c>
      <c r="N5120" s="6" t="s">
        <v>3164</v>
      </c>
      <c r="O5120" s="6" t="s">
        <v>13347</v>
      </c>
      <c r="P5120" s="6" t="s">
        <v>13348</v>
      </c>
      <c r="Q5120" s="6" t="s">
        <v>90</v>
      </c>
      <c r="R5120" s="6" t="s">
        <v>3167</v>
      </c>
      <c r="S5120" s="6"/>
    </row>
    <row r="5121" spans="1:19" ht="15" hidden="1" customHeight="1" x14ac:dyDescent="0.25">
      <c r="A5121" t="s">
        <v>13349</v>
      </c>
      <c r="B5121" s="6" t="s">
        <v>13350</v>
      </c>
      <c r="G5121" s="9"/>
      <c r="H5121" s="3" t="e">
        <f>IF(I5121="",200,VLOOKUP(I5121,#REF!,2,FALSE))</f>
        <v>#REF!</v>
      </c>
      <c r="I5121" t="s">
        <v>24</v>
      </c>
      <c r="J5121" s="3" t="s">
        <v>11</v>
      </c>
      <c r="K5121" s="3" t="s">
        <v>3</v>
      </c>
      <c r="L5121" t="s">
        <v>13129</v>
      </c>
      <c r="M5121" t="s">
        <v>90</v>
      </c>
      <c r="N5121" s="6" t="s">
        <v>3170</v>
      </c>
      <c r="O5121" s="6" t="s">
        <v>13351</v>
      </c>
      <c r="P5121" s="6" t="s">
        <v>3172</v>
      </c>
      <c r="Q5121" s="6" t="s">
        <v>90</v>
      </c>
      <c r="R5121" s="6" t="s">
        <v>3173</v>
      </c>
      <c r="S5121" s="6"/>
    </row>
    <row r="5122" spans="1:19" ht="15" hidden="1" customHeight="1" x14ac:dyDescent="0.25">
      <c r="A5122" t="s">
        <v>13352</v>
      </c>
      <c r="B5122" s="6" t="s">
        <v>13353</v>
      </c>
      <c r="G5122" s="9"/>
      <c r="H5122" s="3" t="e">
        <f>IF(I5122="",200,VLOOKUP(I5122,#REF!,2,FALSE))</f>
        <v>#REF!</v>
      </c>
      <c r="I5122" t="s">
        <v>24</v>
      </c>
      <c r="J5122" s="3" t="s">
        <v>11</v>
      </c>
      <c r="K5122" s="3" t="s">
        <v>3</v>
      </c>
      <c r="L5122" t="s">
        <v>13129</v>
      </c>
      <c r="M5122" t="s">
        <v>90</v>
      </c>
      <c r="N5122" s="6" t="s">
        <v>3170</v>
      </c>
      <c r="O5122" s="6" t="s">
        <v>13354</v>
      </c>
      <c r="P5122" s="6" t="s">
        <v>3177</v>
      </c>
      <c r="Q5122" s="6" t="s">
        <v>90</v>
      </c>
      <c r="R5122" s="6" t="s">
        <v>13355</v>
      </c>
      <c r="S5122" s="6"/>
    </row>
    <row r="5123" spans="1:19" ht="15" hidden="1" customHeight="1" x14ac:dyDescent="0.25">
      <c r="A5123" t="s">
        <v>13356</v>
      </c>
      <c r="B5123" s="6" t="s">
        <v>13357</v>
      </c>
      <c r="G5123" s="9"/>
      <c r="H5123" s="3" t="e">
        <f>IF(I5123="",200,VLOOKUP(I5123,#REF!,2,FALSE))</f>
        <v>#REF!</v>
      </c>
      <c r="I5123" t="s">
        <v>24</v>
      </c>
      <c r="J5123" s="3" t="s">
        <v>11</v>
      </c>
      <c r="K5123" s="3" t="s">
        <v>3</v>
      </c>
      <c r="L5123" t="s">
        <v>13129</v>
      </c>
      <c r="M5123" t="s">
        <v>90</v>
      </c>
      <c r="N5123" s="6" t="s">
        <v>3181</v>
      </c>
      <c r="O5123" s="6" t="s">
        <v>13358</v>
      </c>
      <c r="P5123" s="6" t="s">
        <v>3183</v>
      </c>
      <c r="Q5123" s="6" t="s">
        <v>90</v>
      </c>
      <c r="R5123" s="6" t="s">
        <v>3184</v>
      </c>
      <c r="S5123" s="6"/>
    </row>
    <row r="5124" spans="1:19" ht="15" hidden="1" customHeight="1" x14ac:dyDescent="0.25">
      <c r="A5124" t="s">
        <v>13359</v>
      </c>
      <c r="B5124" s="6" t="s">
        <v>13360</v>
      </c>
      <c r="G5124" s="9"/>
      <c r="H5124" s="3" t="e">
        <f>IF(I5124="",200,VLOOKUP(I5124,#REF!,2,FALSE))</f>
        <v>#REF!</v>
      </c>
      <c r="I5124" t="s">
        <v>24</v>
      </c>
      <c r="J5124" s="3" t="s">
        <v>11</v>
      </c>
      <c r="K5124" s="3" t="s">
        <v>3</v>
      </c>
      <c r="L5124" t="s">
        <v>13129</v>
      </c>
      <c r="M5124" t="s">
        <v>90</v>
      </c>
      <c r="O5124" s="6" t="s">
        <v>13361</v>
      </c>
      <c r="P5124" s="6" t="s">
        <v>3188</v>
      </c>
      <c r="Q5124" s="6" t="s">
        <v>90</v>
      </c>
      <c r="R5124" s="6" t="s">
        <v>3189</v>
      </c>
      <c r="S5124" s="6"/>
    </row>
    <row r="5125" spans="1:19" ht="15" hidden="1" customHeight="1" x14ac:dyDescent="0.25">
      <c r="A5125" t="s">
        <v>13362</v>
      </c>
      <c r="B5125" s="6" t="s">
        <v>13363</v>
      </c>
      <c r="G5125" s="9"/>
      <c r="H5125" s="3" t="e">
        <f>IF(I5125="",200,VLOOKUP(I5125,#REF!,2,FALSE))</f>
        <v>#REF!</v>
      </c>
      <c r="I5125" t="s">
        <v>24</v>
      </c>
      <c r="J5125" s="3" t="s">
        <v>11</v>
      </c>
      <c r="K5125" s="3" t="s">
        <v>3</v>
      </c>
      <c r="L5125" t="s">
        <v>13129</v>
      </c>
      <c r="M5125" t="s">
        <v>90</v>
      </c>
      <c r="N5125" s="6" t="s">
        <v>3192</v>
      </c>
      <c r="O5125" s="6" t="s">
        <v>13364</v>
      </c>
      <c r="P5125" s="6" t="s">
        <v>3194</v>
      </c>
      <c r="Q5125" s="6" t="s">
        <v>90</v>
      </c>
      <c r="R5125" s="6" t="s">
        <v>13365</v>
      </c>
      <c r="S5125" s="6"/>
    </row>
    <row r="5126" spans="1:19" ht="15" hidden="1" customHeight="1" x14ac:dyDescent="0.25">
      <c r="A5126" t="s">
        <v>13366</v>
      </c>
      <c r="B5126" s="6" t="s">
        <v>13367</v>
      </c>
      <c r="G5126" s="9"/>
      <c r="H5126" s="3" t="e">
        <f>IF(I5126="",200,VLOOKUP(I5126,#REF!,2,FALSE))</f>
        <v>#REF!</v>
      </c>
      <c r="I5126" t="s">
        <v>24</v>
      </c>
      <c r="J5126" s="3" t="s">
        <v>11</v>
      </c>
      <c r="K5126" s="3" t="s">
        <v>3</v>
      </c>
      <c r="L5126" t="s">
        <v>13129</v>
      </c>
      <c r="M5126" t="s">
        <v>90</v>
      </c>
      <c r="O5126" s="6" t="s">
        <v>13368</v>
      </c>
      <c r="P5126" s="6" t="s">
        <v>3199</v>
      </c>
      <c r="Q5126" s="6" t="s">
        <v>90</v>
      </c>
      <c r="R5126" s="6" t="s">
        <v>3200</v>
      </c>
      <c r="S5126" s="6"/>
    </row>
    <row r="5127" spans="1:19" ht="15" hidden="1" customHeight="1" x14ac:dyDescent="0.25">
      <c r="A5127" t="s">
        <v>13369</v>
      </c>
      <c r="B5127" s="6" t="s">
        <v>13370</v>
      </c>
      <c r="G5127" s="9"/>
      <c r="H5127" s="3" t="e">
        <f>IF(I5127="",200,VLOOKUP(I5127,#REF!,2,FALSE))</f>
        <v>#REF!</v>
      </c>
      <c r="I5127" t="s">
        <v>24</v>
      </c>
      <c r="J5127" s="3" t="s">
        <v>11</v>
      </c>
      <c r="K5127" s="3" t="s">
        <v>3</v>
      </c>
      <c r="L5127" t="s">
        <v>13129</v>
      </c>
      <c r="M5127" t="s">
        <v>90</v>
      </c>
      <c r="O5127" s="6" t="s">
        <v>13371</v>
      </c>
      <c r="P5127" s="6" t="s">
        <v>13372</v>
      </c>
      <c r="Q5127" s="6" t="s">
        <v>90</v>
      </c>
      <c r="R5127" s="6" t="s">
        <v>3205</v>
      </c>
      <c r="S5127" s="6"/>
    </row>
    <row r="5128" spans="1:19" ht="15" hidden="1" customHeight="1" x14ac:dyDescent="0.25">
      <c r="A5128" t="s">
        <v>13373</v>
      </c>
      <c r="B5128" s="6" t="s">
        <v>13374</v>
      </c>
      <c r="G5128" s="9"/>
      <c r="H5128" s="3" t="e">
        <f>IF(I5128="",200,VLOOKUP(I5128,#REF!,2,FALSE))</f>
        <v>#REF!</v>
      </c>
      <c r="I5128" t="s">
        <v>24</v>
      </c>
      <c r="J5128" s="3" t="s">
        <v>11</v>
      </c>
      <c r="K5128" s="3" t="s">
        <v>3</v>
      </c>
      <c r="L5128" t="s">
        <v>13129</v>
      </c>
      <c r="M5128" t="s">
        <v>90</v>
      </c>
      <c r="O5128" s="6" t="s">
        <v>3208</v>
      </c>
      <c r="P5128" s="6" t="s">
        <v>13375</v>
      </c>
      <c r="Q5128" s="6" t="s">
        <v>90</v>
      </c>
      <c r="R5128" s="6" t="s">
        <v>13376</v>
      </c>
      <c r="S5128" s="6"/>
    </row>
    <row r="5129" spans="1:19" ht="15" hidden="1" customHeight="1" x14ac:dyDescent="0.25">
      <c r="A5129" t="s">
        <v>13377</v>
      </c>
      <c r="B5129" s="6" t="s">
        <v>13378</v>
      </c>
      <c r="G5129" s="9"/>
      <c r="H5129" s="3" t="e">
        <f>IF(I5129="",200,VLOOKUP(I5129,#REF!,2,FALSE))</f>
        <v>#REF!</v>
      </c>
      <c r="I5129" t="s">
        <v>24</v>
      </c>
      <c r="J5129" s="3" t="s">
        <v>11</v>
      </c>
      <c r="K5129" s="3" t="s">
        <v>3</v>
      </c>
      <c r="L5129" t="s">
        <v>13129</v>
      </c>
      <c r="M5129" t="s">
        <v>90</v>
      </c>
      <c r="O5129" s="6" t="s">
        <v>3213</v>
      </c>
      <c r="P5129" s="6" t="s">
        <v>3214</v>
      </c>
      <c r="Q5129" s="6" t="s">
        <v>90</v>
      </c>
      <c r="R5129" s="6" t="s">
        <v>3215</v>
      </c>
      <c r="S5129" s="6"/>
    </row>
    <row r="5130" spans="1:19" ht="15" hidden="1" customHeight="1" x14ac:dyDescent="0.25">
      <c r="A5130" t="s">
        <v>13379</v>
      </c>
      <c r="B5130" s="6" t="s">
        <v>13380</v>
      </c>
      <c r="G5130" s="9"/>
      <c r="H5130" s="3" t="e">
        <f>IF(I5130="",200,VLOOKUP(I5130,#REF!,2,FALSE))</f>
        <v>#REF!</v>
      </c>
      <c r="I5130" t="s">
        <v>24</v>
      </c>
      <c r="J5130" s="3" t="s">
        <v>11</v>
      </c>
      <c r="K5130" s="3" t="s">
        <v>3</v>
      </c>
      <c r="L5130" t="s">
        <v>13129</v>
      </c>
      <c r="M5130" t="s">
        <v>90</v>
      </c>
      <c r="O5130" s="6" t="s">
        <v>13381</v>
      </c>
      <c r="P5130" s="6" t="s">
        <v>3219</v>
      </c>
      <c r="Q5130" s="6" t="s">
        <v>90</v>
      </c>
      <c r="R5130" s="6" t="s">
        <v>3220</v>
      </c>
      <c r="S5130" s="6"/>
    </row>
    <row r="5131" spans="1:19" ht="15" hidden="1" customHeight="1" x14ac:dyDescent="0.25">
      <c r="A5131" t="s">
        <v>13382</v>
      </c>
      <c r="B5131" s="6" t="s">
        <v>13383</v>
      </c>
      <c r="G5131" s="9"/>
      <c r="H5131" s="3" t="e">
        <f>IF(I5131="",200,VLOOKUP(I5131,#REF!,2,FALSE))</f>
        <v>#REF!</v>
      </c>
      <c r="I5131" t="s">
        <v>24</v>
      </c>
      <c r="J5131" s="3" t="s">
        <v>11</v>
      </c>
      <c r="K5131" s="3" t="s">
        <v>3</v>
      </c>
      <c r="L5131" t="s">
        <v>13129</v>
      </c>
      <c r="M5131" t="s">
        <v>90</v>
      </c>
      <c r="O5131" s="6" t="s">
        <v>13384</v>
      </c>
      <c r="P5131" s="6" t="s">
        <v>3224</v>
      </c>
      <c r="Q5131" s="6" t="s">
        <v>90</v>
      </c>
      <c r="R5131" s="6" t="s">
        <v>3225</v>
      </c>
      <c r="S5131" s="6"/>
    </row>
    <row r="5132" spans="1:19" ht="15" hidden="1" customHeight="1" x14ac:dyDescent="0.25">
      <c r="A5132" t="s">
        <v>13385</v>
      </c>
      <c r="B5132" s="6" t="s">
        <v>13386</v>
      </c>
      <c r="G5132" s="9"/>
      <c r="H5132" s="3" t="e">
        <f>IF(I5132="",200,VLOOKUP(I5132,#REF!,2,FALSE))</f>
        <v>#REF!</v>
      </c>
      <c r="I5132" t="s">
        <v>24</v>
      </c>
      <c r="J5132" s="3" t="s">
        <v>11</v>
      </c>
      <c r="K5132" s="3" t="s">
        <v>3</v>
      </c>
      <c r="L5132" t="s">
        <v>13129</v>
      </c>
      <c r="M5132" t="s">
        <v>90</v>
      </c>
      <c r="O5132" s="6" t="s">
        <v>3228</v>
      </c>
      <c r="P5132" s="6" t="s">
        <v>3229</v>
      </c>
      <c r="Q5132" s="6" t="s">
        <v>90</v>
      </c>
      <c r="R5132" s="6" t="s">
        <v>3230</v>
      </c>
      <c r="S5132" s="6"/>
    </row>
    <row r="5133" spans="1:19" ht="15" hidden="1" customHeight="1" x14ac:dyDescent="0.25">
      <c r="A5133" t="s">
        <v>13387</v>
      </c>
      <c r="B5133" s="6" t="s">
        <v>13388</v>
      </c>
      <c r="G5133" s="9"/>
      <c r="H5133" s="3" t="e">
        <f>IF(I5133="",200,VLOOKUP(I5133,#REF!,2,FALSE))</f>
        <v>#REF!</v>
      </c>
      <c r="I5133" t="s">
        <v>24</v>
      </c>
      <c r="J5133" s="3" t="s">
        <v>11</v>
      </c>
      <c r="K5133" s="3" t="s">
        <v>3</v>
      </c>
      <c r="L5133" t="s">
        <v>13129</v>
      </c>
      <c r="M5133" t="s">
        <v>90</v>
      </c>
      <c r="O5133" s="6" t="s">
        <v>3233</v>
      </c>
      <c r="P5133" s="6" t="s">
        <v>3234</v>
      </c>
      <c r="Q5133" s="6" t="s">
        <v>90</v>
      </c>
      <c r="R5133" s="6" t="s">
        <v>3235</v>
      </c>
      <c r="S5133" s="6"/>
    </row>
    <row r="5134" spans="1:19" ht="15" hidden="1" customHeight="1" x14ac:dyDescent="0.25">
      <c r="A5134" t="s">
        <v>13389</v>
      </c>
      <c r="B5134" s="6" t="s">
        <v>13390</v>
      </c>
      <c r="G5134" s="9"/>
      <c r="H5134" s="3" t="e">
        <f>IF(I5134="",200,VLOOKUP(I5134,#REF!,2,FALSE))</f>
        <v>#REF!</v>
      </c>
      <c r="I5134" t="s">
        <v>24</v>
      </c>
      <c r="J5134" s="3" t="s">
        <v>11</v>
      </c>
      <c r="K5134" s="3" t="s">
        <v>3</v>
      </c>
      <c r="L5134" t="s">
        <v>13129</v>
      </c>
      <c r="M5134" t="s">
        <v>90</v>
      </c>
      <c r="O5134" s="6" t="s">
        <v>3238</v>
      </c>
      <c r="P5134" s="6" t="s">
        <v>3239</v>
      </c>
      <c r="Q5134" s="6" t="s">
        <v>90</v>
      </c>
      <c r="R5134" s="6" t="s">
        <v>3240</v>
      </c>
      <c r="S5134" s="6"/>
    </row>
    <row r="5135" spans="1:19" ht="15" hidden="1" customHeight="1" x14ac:dyDescent="0.25">
      <c r="A5135" t="s">
        <v>13391</v>
      </c>
      <c r="B5135" s="6" t="s">
        <v>13392</v>
      </c>
      <c r="G5135" s="9"/>
      <c r="H5135" s="3" t="e">
        <f>IF(I5135="",200,VLOOKUP(I5135,#REF!,2,FALSE))</f>
        <v>#REF!</v>
      </c>
      <c r="I5135" t="s">
        <v>24</v>
      </c>
      <c r="J5135" s="3" t="s">
        <v>11</v>
      </c>
      <c r="K5135" s="3" t="s">
        <v>3</v>
      </c>
      <c r="L5135" t="s">
        <v>13129</v>
      </c>
      <c r="M5135" t="s">
        <v>90</v>
      </c>
      <c r="N5135" s="6" t="s">
        <v>3243</v>
      </c>
      <c r="O5135" s="6" t="s">
        <v>13393</v>
      </c>
      <c r="P5135" s="6" t="s">
        <v>3245</v>
      </c>
      <c r="Q5135" s="6" t="s">
        <v>90</v>
      </c>
      <c r="R5135" s="6" t="s">
        <v>13394</v>
      </c>
      <c r="S5135" s="6"/>
    </row>
    <row r="5136" spans="1:19" ht="15" hidden="1" customHeight="1" x14ac:dyDescent="0.25">
      <c r="A5136" t="s">
        <v>13395</v>
      </c>
      <c r="B5136" s="6" t="s">
        <v>13396</v>
      </c>
      <c r="G5136" s="9"/>
      <c r="H5136" s="3" t="e">
        <f>IF(I5136="",200,VLOOKUP(I5136,#REF!,2,FALSE))</f>
        <v>#REF!</v>
      </c>
      <c r="I5136" t="s">
        <v>24</v>
      </c>
      <c r="J5136" s="3" t="s">
        <v>11</v>
      </c>
      <c r="K5136" s="3" t="s">
        <v>3</v>
      </c>
      <c r="L5136" t="s">
        <v>13129</v>
      </c>
      <c r="M5136" t="s">
        <v>90</v>
      </c>
      <c r="N5136" s="6" t="s">
        <v>3249</v>
      </c>
      <c r="O5136" s="6" t="s">
        <v>3250</v>
      </c>
      <c r="P5136" s="6" t="s">
        <v>3251</v>
      </c>
      <c r="Q5136" s="6" t="s">
        <v>90</v>
      </c>
      <c r="R5136" s="6" t="s">
        <v>13397</v>
      </c>
      <c r="S5136" s="6"/>
    </row>
    <row r="5137" spans="1:19" ht="15" hidden="1" customHeight="1" x14ac:dyDescent="0.25">
      <c r="A5137" t="s">
        <v>13398</v>
      </c>
      <c r="B5137" s="6" t="s">
        <v>13399</v>
      </c>
      <c r="G5137" s="9"/>
      <c r="H5137" s="3" t="e">
        <f>IF(I5137="",200,VLOOKUP(I5137,#REF!,2,FALSE))</f>
        <v>#REF!</v>
      </c>
      <c r="I5137" t="s">
        <v>24</v>
      </c>
      <c r="J5137" s="3" t="s">
        <v>11</v>
      </c>
      <c r="K5137" s="3" t="s">
        <v>3</v>
      </c>
      <c r="L5137" t="s">
        <v>13129</v>
      </c>
      <c r="M5137" t="s">
        <v>90</v>
      </c>
      <c r="N5137" s="6" t="s">
        <v>13400</v>
      </c>
      <c r="O5137" s="6" t="s">
        <v>13401</v>
      </c>
      <c r="P5137" s="6" t="s">
        <v>3257</v>
      </c>
      <c r="Q5137" s="6" t="s">
        <v>90</v>
      </c>
      <c r="R5137" s="6" t="s">
        <v>13402</v>
      </c>
      <c r="S5137" s="6"/>
    </row>
    <row r="5138" spans="1:19" ht="15" hidden="1" customHeight="1" x14ac:dyDescent="0.25">
      <c r="A5138" t="s">
        <v>13403</v>
      </c>
      <c r="B5138" s="6" t="s">
        <v>13404</v>
      </c>
      <c r="G5138" s="9"/>
      <c r="H5138" s="3" t="e">
        <f>IF(I5138="",200,VLOOKUP(I5138,#REF!,2,FALSE))</f>
        <v>#REF!</v>
      </c>
      <c r="I5138" t="s">
        <v>24</v>
      </c>
      <c r="J5138" s="3" t="s">
        <v>11</v>
      </c>
      <c r="K5138" s="3" t="s">
        <v>3</v>
      </c>
      <c r="L5138" t="s">
        <v>13129</v>
      </c>
      <c r="M5138" t="s">
        <v>90</v>
      </c>
      <c r="N5138" s="6" t="s">
        <v>3261</v>
      </c>
      <c r="O5138" s="6" t="s">
        <v>13405</v>
      </c>
      <c r="P5138" s="6" t="s">
        <v>3263</v>
      </c>
      <c r="Q5138" s="6" t="s">
        <v>90</v>
      </c>
      <c r="R5138" s="6" t="s">
        <v>13406</v>
      </c>
      <c r="S5138" s="6"/>
    </row>
    <row r="5139" spans="1:19" ht="15" hidden="1" customHeight="1" x14ac:dyDescent="0.25">
      <c r="A5139" t="s">
        <v>13407</v>
      </c>
      <c r="B5139" s="6" t="s">
        <v>13408</v>
      </c>
      <c r="G5139" s="9"/>
      <c r="H5139" s="3" t="e">
        <f>IF(I5139="",200,VLOOKUP(I5139,#REF!,2,FALSE))</f>
        <v>#REF!</v>
      </c>
      <c r="I5139" t="s">
        <v>24</v>
      </c>
      <c r="J5139" s="3" t="s">
        <v>11</v>
      </c>
      <c r="K5139" s="3" t="s">
        <v>3</v>
      </c>
      <c r="L5139" t="s">
        <v>13129</v>
      </c>
      <c r="M5139" t="s">
        <v>90</v>
      </c>
      <c r="N5139" s="6" t="s">
        <v>3267</v>
      </c>
      <c r="O5139" s="6" t="s">
        <v>13409</v>
      </c>
      <c r="P5139" s="6" t="s">
        <v>3269</v>
      </c>
      <c r="Q5139" s="6" t="s">
        <v>90</v>
      </c>
      <c r="R5139" s="6" t="s">
        <v>3270</v>
      </c>
      <c r="S5139" s="6"/>
    </row>
    <row r="5140" spans="1:19" ht="15" hidden="1" customHeight="1" x14ac:dyDescent="0.25">
      <c r="A5140" t="s">
        <v>13410</v>
      </c>
      <c r="B5140" s="6" t="s">
        <v>13411</v>
      </c>
      <c r="G5140" s="9"/>
      <c r="H5140" s="3" t="e">
        <f>IF(I5140="",200,VLOOKUP(I5140,#REF!,2,FALSE))</f>
        <v>#REF!</v>
      </c>
      <c r="I5140" t="s">
        <v>24</v>
      </c>
      <c r="J5140" s="3" t="s">
        <v>11</v>
      </c>
      <c r="K5140" s="3" t="s">
        <v>3</v>
      </c>
      <c r="L5140" t="s">
        <v>13129</v>
      </c>
      <c r="M5140" t="s">
        <v>90</v>
      </c>
      <c r="N5140" s="6" t="s">
        <v>3273</v>
      </c>
      <c r="O5140" s="6" t="s">
        <v>13412</v>
      </c>
      <c r="P5140" s="6" t="s">
        <v>3275</v>
      </c>
      <c r="Q5140" s="6" t="s">
        <v>90</v>
      </c>
      <c r="R5140" s="6" t="s">
        <v>13413</v>
      </c>
      <c r="S5140" s="6"/>
    </row>
    <row r="5141" spans="1:19" ht="15" hidden="1" customHeight="1" x14ac:dyDescent="0.25">
      <c r="A5141" t="s">
        <v>13414</v>
      </c>
      <c r="B5141" s="6" t="s">
        <v>13415</v>
      </c>
      <c r="G5141" s="9"/>
      <c r="H5141" s="3" t="e">
        <f>IF(I5141="",200,VLOOKUP(I5141,#REF!,2,FALSE))</f>
        <v>#REF!</v>
      </c>
      <c r="I5141" t="s">
        <v>24</v>
      </c>
      <c r="J5141" s="3" t="s">
        <v>11</v>
      </c>
      <c r="K5141" s="3" t="s">
        <v>3</v>
      </c>
      <c r="L5141" t="s">
        <v>13129</v>
      </c>
      <c r="M5141" t="s">
        <v>90</v>
      </c>
      <c r="N5141" s="6" t="s">
        <v>3279</v>
      </c>
      <c r="O5141" s="6" t="s">
        <v>3280</v>
      </c>
      <c r="P5141" s="6" t="s">
        <v>3281</v>
      </c>
      <c r="Q5141" s="6" t="s">
        <v>90</v>
      </c>
      <c r="R5141" s="6" t="s">
        <v>13416</v>
      </c>
      <c r="S5141" s="6"/>
    </row>
    <row r="5142" spans="1:19" ht="15" hidden="1" customHeight="1" x14ac:dyDescent="0.25">
      <c r="A5142" t="s">
        <v>13417</v>
      </c>
      <c r="B5142" s="6" t="s">
        <v>13418</v>
      </c>
      <c r="G5142" s="9"/>
      <c r="H5142" s="3" t="e">
        <f>IF(I5142="",200,VLOOKUP(I5142,#REF!,2,FALSE))</f>
        <v>#REF!</v>
      </c>
      <c r="I5142" t="s">
        <v>24</v>
      </c>
      <c r="J5142" s="3" t="s">
        <v>11</v>
      </c>
      <c r="K5142" s="3" t="s">
        <v>3</v>
      </c>
      <c r="L5142" t="s">
        <v>13129</v>
      </c>
      <c r="M5142" t="s">
        <v>90</v>
      </c>
      <c r="O5142" s="6" t="s">
        <v>13419</v>
      </c>
      <c r="P5142" s="6" t="s">
        <v>3286</v>
      </c>
      <c r="Q5142" s="6" t="s">
        <v>90</v>
      </c>
      <c r="R5142" s="6" t="s">
        <v>3287</v>
      </c>
      <c r="S5142" s="6"/>
    </row>
    <row r="5143" spans="1:19" ht="15" hidden="1" customHeight="1" x14ac:dyDescent="0.25">
      <c r="A5143" t="s">
        <v>13420</v>
      </c>
      <c r="B5143" s="6" t="s">
        <v>13421</v>
      </c>
      <c r="G5143" s="9"/>
      <c r="H5143" s="3" t="e">
        <f>IF(I5143="",200,VLOOKUP(I5143,#REF!,2,FALSE))</f>
        <v>#REF!</v>
      </c>
      <c r="I5143" t="s">
        <v>24</v>
      </c>
      <c r="J5143" s="3" t="s">
        <v>11</v>
      </c>
      <c r="K5143" s="3" t="s">
        <v>3</v>
      </c>
      <c r="L5143" t="s">
        <v>13129</v>
      </c>
      <c r="M5143" t="s">
        <v>90</v>
      </c>
      <c r="O5143" s="6" t="s">
        <v>3290</v>
      </c>
      <c r="P5143" s="6" t="s">
        <v>3291</v>
      </c>
      <c r="Q5143" s="6" t="s">
        <v>90</v>
      </c>
      <c r="R5143" s="6" t="s">
        <v>3292</v>
      </c>
      <c r="S5143" s="6"/>
    </row>
    <row r="5144" spans="1:19" ht="15" hidden="1" customHeight="1" x14ac:dyDescent="0.25">
      <c r="A5144" t="s">
        <v>13422</v>
      </c>
      <c r="B5144" s="6" t="s">
        <v>13423</v>
      </c>
      <c r="G5144" s="9"/>
      <c r="H5144" s="3" t="e">
        <f>IF(I5144="",200,VLOOKUP(I5144,#REF!,2,FALSE))</f>
        <v>#REF!</v>
      </c>
      <c r="I5144" t="s">
        <v>24</v>
      </c>
      <c r="J5144" s="3" t="s">
        <v>11</v>
      </c>
      <c r="K5144" s="3" t="s">
        <v>3</v>
      </c>
      <c r="L5144" t="s">
        <v>13129</v>
      </c>
      <c r="M5144" t="s">
        <v>90</v>
      </c>
      <c r="O5144" s="6" t="s">
        <v>13424</v>
      </c>
      <c r="P5144" s="6" t="s">
        <v>13425</v>
      </c>
      <c r="Q5144" s="6" t="s">
        <v>90</v>
      </c>
      <c r="R5144" s="6" t="s">
        <v>3297</v>
      </c>
      <c r="S5144" s="6"/>
    </row>
    <row r="5145" spans="1:19" ht="15" hidden="1" customHeight="1" x14ac:dyDescent="0.25">
      <c r="A5145" t="s">
        <v>13426</v>
      </c>
      <c r="B5145" s="6" t="s">
        <v>13427</v>
      </c>
      <c r="G5145" s="9"/>
      <c r="H5145" s="3" t="e">
        <f>IF(I5145="",200,VLOOKUP(I5145,#REF!,2,FALSE))</f>
        <v>#REF!</v>
      </c>
      <c r="I5145" t="s">
        <v>24</v>
      </c>
      <c r="J5145" s="3" t="s">
        <v>11</v>
      </c>
      <c r="K5145" s="3" t="s">
        <v>3</v>
      </c>
      <c r="L5145" t="s">
        <v>13129</v>
      </c>
      <c r="M5145" t="s">
        <v>90</v>
      </c>
      <c r="O5145" s="6" t="s">
        <v>13428</v>
      </c>
      <c r="P5145" s="6" t="s">
        <v>3301</v>
      </c>
      <c r="Q5145" s="6" t="s">
        <v>90</v>
      </c>
      <c r="R5145" s="6" t="s">
        <v>13429</v>
      </c>
      <c r="S5145" s="6"/>
    </row>
    <row r="5146" spans="1:19" ht="15" hidden="1" customHeight="1" x14ac:dyDescent="0.25">
      <c r="A5146" t="s">
        <v>13430</v>
      </c>
      <c r="B5146" s="6" t="s">
        <v>13431</v>
      </c>
      <c r="G5146" s="9"/>
      <c r="H5146" s="3" t="e">
        <f>IF(I5146="",200,VLOOKUP(I5146,#REF!,2,FALSE))</f>
        <v>#REF!</v>
      </c>
      <c r="I5146" t="s">
        <v>24</v>
      </c>
      <c r="J5146" s="3" t="s">
        <v>11</v>
      </c>
      <c r="K5146" s="3" t="s">
        <v>3</v>
      </c>
      <c r="L5146" t="s">
        <v>13129</v>
      </c>
      <c r="M5146" t="s">
        <v>90</v>
      </c>
      <c r="O5146" s="6" t="s">
        <v>3305</v>
      </c>
      <c r="P5146" s="6" t="s">
        <v>3306</v>
      </c>
      <c r="Q5146" s="6" t="s">
        <v>90</v>
      </c>
      <c r="R5146" s="6" t="s">
        <v>13432</v>
      </c>
      <c r="S5146" s="6"/>
    </row>
    <row r="5147" spans="1:19" ht="15" hidden="1" customHeight="1" x14ac:dyDescent="0.25">
      <c r="A5147" t="s">
        <v>13433</v>
      </c>
      <c r="B5147" s="6" t="s">
        <v>13434</v>
      </c>
      <c r="G5147" s="9"/>
      <c r="H5147" s="3" t="e">
        <f>IF(I5147="",200,VLOOKUP(I5147,#REF!,2,FALSE))</f>
        <v>#REF!</v>
      </c>
      <c r="I5147" t="s">
        <v>24</v>
      </c>
      <c r="J5147" s="3" t="s">
        <v>11</v>
      </c>
      <c r="K5147" s="3" t="s">
        <v>3</v>
      </c>
      <c r="L5147" t="s">
        <v>13129</v>
      </c>
      <c r="M5147" t="s">
        <v>90</v>
      </c>
      <c r="O5147" s="6" t="s">
        <v>13435</v>
      </c>
      <c r="P5147" s="6" t="s">
        <v>3311</v>
      </c>
      <c r="Q5147" s="6" t="s">
        <v>90</v>
      </c>
      <c r="R5147" s="6" t="s">
        <v>90</v>
      </c>
      <c r="S5147" s="6"/>
    </row>
    <row r="5148" spans="1:19" ht="15" hidden="1" customHeight="1" x14ac:dyDescent="0.25">
      <c r="A5148" t="s">
        <v>13436</v>
      </c>
      <c r="B5148" s="6" t="s">
        <v>13437</v>
      </c>
      <c r="G5148" s="9"/>
      <c r="H5148" s="3" t="e">
        <f>IF(I5148="",200,VLOOKUP(I5148,#REF!,2,FALSE))</f>
        <v>#REF!</v>
      </c>
      <c r="I5148" t="s">
        <v>24</v>
      </c>
      <c r="J5148" s="3" t="s">
        <v>11</v>
      </c>
      <c r="K5148" s="3" t="s">
        <v>3</v>
      </c>
      <c r="L5148" t="s">
        <v>13129</v>
      </c>
      <c r="M5148" t="s">
        <v>90</v>
      </c>
      <c r="O5148" s="6" t="s">
        <v>3314</v>
      </c>
      <c r="P5148" s="6" t="s">
        <v>3315</v>
      </c>
      <c r="Q5148" s="6" t="s">
        <v>90</v>
      </c>
      <c r="R5148" s="6" t="s">
        <v>3316</v>
      </c>
      <c r="S5148" s="6"/>
    </row>
    <row r="5149" spans="1:19" ht="15" hidden="1" customHeight="1" x14ac:dyDescent="0.25">
      <c r="A5149" t="s">
        <v>13438</v>
      </c>
      <c r="B5149" s="6" t="s">
        <v>13439</v>
      </c>
      <c r="G5149" s="9"/>
      <c r="H5149" s="3" t="e">
        <f>IF(I5149="",200,VLOOKUP(I5149,#REF!,2,FALSE))</f>
        <v>#REF!</v>
      </c>
      <c r="I5149" t="s">
        <v>24</v>
      </c>
      <c r="J5149" s="3" t="s">
        <v>11</v>
      </c>
      <c r="K5149" s="3" t="s">
        <v>3</v>
      </c>
      <c r="L5149" t="s">
        <v>13129</v>
      </c>
      <c r="M5149" t="s">
        <v>90</v>
      </c>
      <c r="O5149" s="6" t="s">
        <v>13440</v>
      </c>
      <c r="P5149" s="6" t="s">
        <v>13441</v>
      </c>
      <c r="Q5149" s="6" t="s">
        <v>90</v>
      </c>
      <c r="R5149" s="6" t="s">
        <v>3321</v>
      </c>
      <c r="S5149" s="6"/>
    </row>
    <row r="5150" spans="1:19" ht="15" hidden="1" customHeight="1" x14ac:dyDescent="0.25">
      <c r="A5150" t="s">
        <v>13442</v>
      </c>
      <c r="B5150" s="6" t="s">
        <v>13443</v>
      </c>
      <c r="G5150" s="9"/>
      <c r="H5150" s="3" t="e">
        <f>IF(I5150="",200,VLOOKUP(I5150,#REF!,2,FALSE))</f>
        <v>#REF!</v>
      </c>
      <c r="I5150" t="s">
        <v>24</v>
      </c>
      <c r="J5150" s="3" t="s">
        <v>11</v>
      </c>
      <c r="K5150" s="3" t="s">
        <v>3</v>
      </c>
      <c r="L5150" t="s">
        <v>13129</v>
      </c>
      <c r="M5150" t="s">
        <v>90</v>
      </c>
      <c r="O5150" s="6" t="s">
        <v>13444</v>
      </c>
      <c r="P5150" s="6" t="s">
        <v>13445</v>
      </c>
      <c r="Q5150" s="6" t="s">
        <v>90</v>
      </c>
      <c r="R5150" s="6" t="s">
        <v>3326</v>
      </c>
      <c r="S5150" s="6"/>
    </row>
    <row r="5151" spans="1:19" ht="15" hidden="1" customHeight="1" x14ac:dyDescent="0.25">
      <c r="A5151" t="s">
        <v>13446</v>
      </c>
      <c r="B5151" s="6" t="s">
        <v>13447</v>
      </c>
      <c r="G5151" s="9"/>
      <c r="H5151" s="3" t="e">
        <f>IF(I5151="",200,VLOOKUP(I5151,#REF!,2,FALSE))</f>
        <v>#REF!</v>
      </c>
      <c r="I5151" t="s">
        <v>24</v>
      </c>
      <c r="J5151" s="3" t="s">
        <v>11</v>
      </c>
      <c r="K5151" s="3" t="s">
        <v>3</v>
      </c>
      <c r="L5151" t="s">
        <v>13129</v>
      </c>
      <c r="M5151" t="s">
        <v>90</v>
      </c>
      <c r="O5151" s="6" t="s">
        <v>3329</v>
      </c>
      <c r="P5151" s="6" t="s">
        <v>3330</v>
      </c>
      <c r="Q5151" s="6" t="s">
        <v>90</v>
      </c>
      <c r="R5151" s="6" t="s">
        <v>13448</v>
      </c>
      <c r="S5151" s="6"/>
    </row>
    <row r="5152" spans="1:19" ht="15" hidden="1" customHeight="1" x14ac:dyDescent="0.25">
      <c r="A5152" t="s">
        <v>13449</v>
      </c>
      <c r="B5152" s="6" t="s">
        <v>13450</v>
      </c>
      <c r="G5152" s="9"/>
      <c r="H5152" s="3" t="e">
        <f>IF(I5152="",200,VLOOKUP(I5152,#REF!,2,FALSE))</f>
        <v>#REF!</v>
      </c>
      <c r="I5152" t="s">
        <v>24</v>
      </c>
      <c r="J5152" s="3" t="s">
        <v>11</v>
      </c>
      <c r="K5152" s="3" t="s">
        <v>3</v>
      </c>
      <c r="L5152" t="s">
        <v>13129</v>
      </c>
      <c r="M5152" t="s">
        <v>90</v>
      </c>
      <c r="O5152" s="6" t="s">
        <v>3334</v>
      </c>
      <c r="P5152" s="6" t="s">
        <v>3335</v>
      </c>
      <c r="Q5152" s="6" t="s">
        <v>90</v>
      </c>
      <c r="R5152" s="6" t="s">
        <v>3336</v>
      </c>
      <c r="S5152" s="6"/>
    </row>
    <row r="5153" spans="1:19" ht="15" hidden="1" customHeight="1" x14ac:dyDescent="0.25">
      <c r="A5153" t="s">
        <v>13451</v>
      </c>
      <c r="B5153" s="6" t="s">
        <v>13452</v>
      </c>
      <c r="G5153" s="9"/>
      <c r="H5153" s="3" t="e">
        <f>IF(I5153="",200,VLOOKUP(I5153,#REF!,2,FALSE))</f>
        <v>#REF!</v>
      </c>
      <c r="I5153" t="s">
        <v>24</v>
      </c>
      <c r="J5153" s="3" t="s">
        <v>11</v>
      </c>
      <c r="K5153" s="3" t="s">
        <v>3</v>
      </c>
      <c r="L5153" t="s">
        <v>13129</v>
      </c>
      <c r="M5153" t="s">
        <v>90</v>
      </c>
      <c r="O5153" s="6" t="s">
        <v>13453</v>
      </c>
      <c r="P5153" s="6" t="s">
        <v>3340</v>
      </c>
      <c r="Q5153" s="6" t="s">
        <v>90</v>
      </c>
      <c r="R5153" s="6" t="s">
        <v>3341</v>
      </c>
      <c r="S5153" s="6"/>
    </row>
    <row r="5154" spans="1:19" ht="15" hidden="1" customHeight="1" x14ac:dyDescent="0.25">
      <c r="A5154" t="s">
        <v>13454</v>
      </c>
      <c r="B5154" s="6" t="s">
        <v>13455</v>
      </c>
      <c r="G5154" s="9"/>
      <c r="H5154" s="3" t="e">
        <f>IF(I5154="",200,VLOOKUP(I5154,#REF!,2,FALSE))</f>
        <v>#REF!</v>
      </c>
      <c r="I5154" t="s">
        <v>24</v>
      </c>
      <c r="J5154" s="3" t="s">
        <v>11</v>
      </c>
      <c r="K5154" s="3" t="s">
        <v>3</v>
      </c>
      <c r="L5154" t="s">
        <v>13129</v>
      </c>
      <c r="M5154" t="s">
        <v>90</v>
      </c>
      <c r="O5154" s="6" t="s">
        <v>3344</v>
      </c>
      <c r="P5154" s="6" t="s">
        <v>3345</v>
      </c>
      <c r="Q5154" s="6" t="s">
        <v>90</v>
      </c>
      <c r="R5154" s="6" t="s">
        <v>3346</v>
      </c>
      <c r="S5154" s="6"/>
    </row>
    <row r="5155" spans="1:19" ht="15" hidden="1" customHeight="1" x14ac:dyDescent="0.25">
      <c r="A5155" t="s">
        <v>13456</v>
      </c>
      <c r="B5155" s="6" t="s">
        <v>13457</v>
      </c>
      <c r="H5155" s="3" t="e">
        <f>IF(I5155="",200,VLOOKUP(I5155,#REF!,2,FALSE))</f>
        <v>#REF!</v>
      </c>
      <c r="I5155" t="s">
        <v>24</v>
      </c>
      <c r="J5155" s="3" t="s">
        <v>85</v>
      </c>
      <c r="K5155" s="3" t="s">
        <v>3</v>
      </c>
      <c r="L5155" t="s">
        <v>13458</v>
      </c>
      <c r="M5155" t="s">
        <v>90</v>
      </c>
      <c r="N5155" s="6" t="s">
        <v>3350</v>
      </c>
      <c r="O5155" s="6" t="s">
        <v>3351</v>
      </c>
      <c r="P5155" s="6" t="s">
        <v>3352</v>
      </c>
      <c r="Q5155" s="6" t="s">
        <v>90</v>
      </c>
      <c r="R5155" s="6" t="s">
        <v>3353</v>
      </c>
      <c r="S5155" s="6"/>
    </row>
    <row r="5156" spans="1:19" ht="15" hidden="1" customHeight="1" x14ac:dyDescent="0.25">
      <c r="A5156" t="s">
        <v>13459</v>
      </c>
      <c r="B5156" s="6" t="s">
        <v>13460</v>
      </c>
      <c r="H5156" s="3" t="e">
        <f>IF(I5156="",200,VLOOKUP(I5156,#REF!,2,FALSE))</f>
        <v>#REF!</v>
      </c>
      <c r="I5156" t="s">
        <v>24</v>
      </c>
      <c r="J5156" s="3" t="s">
        <v>85</v>
      </c>
      <c r="K5156" s="3" t="s">
        <v>3</v>
      </c>
      <c r="L5156" t="s">
        <v>13458</v>
      </c>
      <c r="M5156" t="s">
        <v>90</v>
      </c>
      <c r="N5156" s="6" t="s">
        <v>3356</v>
      </c>
      <c r="O5156" s="6" t="s">
        <v>3357</v>
      </c>
      <c r="P5156" s="6" t="s">
        <v>3358</v>
      </c>
      <c r="Q5156" s="6" t="s">
        <v>90</v>
      </c>
      <c r="R5156" s="6" t="s">
        <v>3359</v>
      </c>
      <c r="S5156" s="6"/>
    </row>
    <row r="5157" spans="1:19" ht="15" hidden="1" customHeight="1" x14ac:dyDescent="0.25">
      <c r="A5157" t="s">
        <v>13461</v>
      </c>
      <c r="B5157" s="6" t="s">
        <v>13462</v>
      </c>
      <c r="H5157" s="3" t="e">
        <f>IF(I5157="",200,VLOOKUP(I5157,#REF!,2,FALSE))</f>
        <v>#REF!</v>
      </c>
      <c r="I5157" t="s">
        <v>24</v>
      </c>
      <c r="J5157" s="3" t="s">
        <v>85</v>
      </c>
      <c r="K5157" s="3" t="s">
        <v>3</v>
      </c>
      <c r="L5157" t="s">
        <v>13458</v>
      </c>
      <c r="M5157" t="s">
        <v>90</v>
      </c>
      <c r="N5157" s="6" t="s">
        <v>3362</v>
      </c>
      <c r="O5157" s="6" t="s">
        <v>3363</v>
      </c>
      <c r="P5157" s="6" t="s">
        <v>3364</v>
      </c>
      <c r="Q5157" s="6" t="s">
        <v>90</v>
      </c>
      <c r="R5157" s="6" t="s">
        <v>3365</v>
      </c>
      <c r="S5157" s="6"/>
    </row>
    <row r="5158" spans="1:19" ht="15" hidden="1" customHeight="1" x14ac:dyDescent="0.25">
      <c r="A5158" t="s">
        <v>13463</v>
      </c>
      <c r="B5158" s="6" t="s">
        <v>13464</v>
      </c>
      <c r="H5158" s="3" t="e">
        <f>IF(I5158="",200,VLOOKUP(I5158,#REF!,2,FALSE))</f>
        <v>#REF!</v>
      </c>
      <c r="I5158" t="s">
        <v>24</v>
      </c>
      <c r="J5158" s="3" t="s">
        <v>85</v>
      </c>
      <c r="K5158" s="3" t="s">
        <v>3</v>
      </c>
      <c r="L5158" t="s">
        <v>13458</v>
      </c>
      <c r="M5158" t="s">
        <v>90</v>
      </c>
      <c r="N5158" s="6" t="s">
        <v>3368</v>
      </c>
      <c r="O5158" s="6" t="s">
        <v>3369</v>
      </c>
      <c r="P5158" s="6" t="s">
        <v>3370</v>
      </c>
      <c r="Q5158" s="6" t="s">
        <v>90</v>
      </c>
      <c r="R5158" s="6" t="s">
        <v>3371</v>
      </c>
      <c r="S5158" s="6"/>
    </row>
    <row r="5159" spans="1:19" ht="15" hidden="1" customHeight="1" x14ac:dyDescent="0.25">
      <c r="A5159" t="s">
        <v>13465</v>
      </c>
      <c r="B5159" s="6" t="s">
        <v>13466</v>
      </c>
      <c r="H5159" s="3" t="e">
        <f>IF(I5159="",200,VLOOKUP(I5159,#REF!,2,FALSE))</f>
        <v>#REF!</v>
      </c>
      <c r="I5159" t="s">
        <v>24</v>
      </c>
      <c r="J5159" s="3" t="s">
        <v>85</v>
      </c>
      <c r="K5159" s="3" t="s">
        <v>3</v>
      </c>
      <c r="L5159" t="s">
        <v>13458</v>
      </c>
      <c r="M5159" t="s">
        <v>90</v>
      </c>
      <c r="N5159" s="6" t="s">
        <v>3374</v>
      </c>
      <c r="O5159" s="6" t="s">
        <v>3375</v>
      </c>
      <c r="P5159" s="6" t="s">
        <v>3376</v>
      </c>
      <c r="Q5159" s="6" t="s">
        <v>90</v>
      </c>
      <c r="R5159" s="6" t="s">
        <v>3377</v>
      </c>
      <c r="S5159" s="6"/>
    </row>
    <row r="5160" spans="1:19" ht="15" hidden="1" customHeight="1" x14ac:dyDescent="0.25">
      <c r="A5160" t="s">
        <v>13467</v>
      </c>
      <c r="B5160" s="6" t="s">
        <v>13468</v>
      </c>
      <c r="H5160" s="3" t="e">
        <f>IF(I5160="",200,VLOOKUP(I5160,#REF!,2,FALSE))</f>
        <v>#REF!</v>
      </c>
      <c r="I5160" t="s">
        <v>24</v>
      </c>
      <c r="J5160" s="3" t="s">
        <v>85</v>
      </c>
      <c r="K5160" s="3" t="s">
        <v>3</v>
      </c>
      <c r="L5160" t="s">
        <v>13458</v>
      </c>
      <c r="M5160" t="s">
        <v>90</v>
      </c>
      <c r="N5160" s="6" t="s">
        <v>3380</v>
      </c>
      <c r="O5160" s="6" t="s">
        <v>3381</v>
      </c>
      <c r="P5160" s="6" t="s">
        <v>3382</v>
      </c>
      <c r="Q5160" s="6" t="s">
        <v>90</v>
      </c>
      <c r="R5160" s="6" t="s">
        <v>3383</v>
      </c>
      <c r="S5160" s="6"/>
    </row>
    <row r="5161" spans="1:19" ht="15" hidden="1" customHeight="1" x14ac:dyDescent="0.25">
      <c r="A5161" t="s">
        <v>13469</v>
      </c>
      <c r="B5161" s="6" t="s">
        <v>13470</v>
      </c>
      <c r="H5161" s="3" t="e">
        <f>IF(I5161="",200,VLOOKUP(I5161,#REF!,2,FALSE))</f>
        <v>#REF!</v>
      </c>
      <c r="I5161" t="s">
        <v>24</v>
      </c>
      <c r="J5161" s="3" t="s">
        <v>85</v>
      </c>
      <c r="K5161" s="3" t="s">
        <v>3</v>
      </c>
      <c r="L5161" t="s">
        <v>13458</v>
      </c>
      <c r="M5161" t="s">
        <v>90</v>
      </c>
      <c r="N5161" s="6" t="s">
        <v>3386</v>
      </c>
      <c r="O5161" s="6" t="s">
        <v>3387</v>
      </c>
      <c r="P5161" s="6" t="s">
        <v>3388</v>
      </c>
      <c r="Q5161" s="6" t="s">
        <v>90</v>
      </c>
      <c r="R5161" s="6" t="s">
        <v>3389</v>
      </c>
      <c r="S5161" s="6"/>
    </row>
    <row r="5162" spans="1:19" ht="15" hidden="1" customHeight="1" x14ac:dyDescent="0.25">
      <c r="A5162" t="s">
        <v>13471</v>
      </c>
      <c r="B5162" s="6" t="s">
        <v>13472</v>
      </c>
      <c r="H5162" s="3" t="e">
        <f>IF(I5162="",200,VLOOKUP(I5162,#REF!,2,FALSE))</f>
        <v>#REF!</v>
      </c>
      <c r="I5162" t="s">
        <v>24</v>
      </c>
      <c r="J5162" s="3" t="s">
        <v>85</v>
      </c>
      <c r="K5162" s="3" t="s">
        <v>3</v>
      </c>
      <c r="L5162" t="s">
        <v>13458</v>
      </c>
      <c r="M5162" t="s">
        <v>90</v>
      </c>
      <c r="N5162" s="6" t="s">
        <v>3392</v>
      </c>
      <c r="O5162" s="6" t="s">
        <v>3393</v>
      </c>
      <c r="P5162" s="6" t="s">
        <v>3394</v>
      </c>
      <c r="Q5162" s="6" t="s">
        <v>90</v>
      </c>
      <c r="R5162" s="6" t="s">
        <v>3395</v>
      </c>
      <c r="S5162" s="6"/>
    </row>
    <row r="5163" spans="1:19" ht="15" hidden="1" customHeight="1" x14ac:dyDescent="0.25">
      <c r="A5163" t="s">
        <v>13473</v>
      </c>
      <c r="B5163" s="6" t="s">
        <v>13474</v>
      </c>
      <c r="H5163" s="3" t="e">
        <f>IF(I5163="",200,VLOOKUP(I5163,#REF!,2,FALSE))</f>
        <v>#REF!</v>
      </c>
      <c r="I5163" t="s">
        <v>24</v>
      </c>
      <c r="J5163" s="3" t="s">
        <v>85</v>
      </c>
      <c r="K5163" s="3" t="s">
        <v>3</v>
      </c>
      <c r="L5163" t="s">
        <v>13458</v>
      </c>
      <c r="M5163" t="s">
        <v>90</v>
      </c>
      <c r="N5163" s="6" t="s">
        <v>3398</v>
      </c>
      <c r="O5163" s="6" t="s">
        <v>3399</v>
      </c>
      <c r="P5163" s="6" t="s">
        <v>3400</v>
      </c>
      <c r="Q5163" s="6" t="s">
        <v>90</v>
      </c>
      <c r="R5163" s="6" t="s">
        <v>3401</v>
      </c>
      <c r="S5163" s="6"/>
    </row>
    <row r="5164" spans="1:19" ht="15" hidden="1" customHeight="1" x14ac:dyDescent="0.25">
      <c r="A5164" t="s">
        <v>13475</v>
      </c>
      <c r="B5164" s="6" t="s">
        <v>13476</v>
      </c>
      <c r="G5164" s="9"/>
      <c r="H5164" s="3" t="e">
        <f>IF(I5164="",200,VLOOKUP(I5164,#REF!,2,FALSE))</f>
        <v>#REF!</v>
      </c>
      <c r="I5164" t="s">
        <v>24</v>
      </c>
      <c r="J5164" s="3" t="s">
        <v>11</v>
      </c>
      <c r="K5164" s="3" t="s">
        <v>3</v>
      </c>
      <c r="L5164" t="s">
        <v>13129</v>
      </c>
      <c r="M5164" t="s">
        <v>90</v>
      </c>
      <c r="N5164" s="6" t="s">
        <v>3350</v>
      </c>
      <c r="O5164" s="6" t="s">
        <v>13477</v>
      </c>
      <c r="P5164" s="6" t="s">
        <v>13478</v>
      </c>
      <c r="Q5164" s="6" t="s">
        <v>90</v>
      </c>
      <c r="R5164" s="6" t="s">
        <v>3353</v>
      </c>
      <c r="S5164" s="6"/>
    </row>
    <row r="5165" spans="1:19" ht="15" hidden="1" customHeight="1" x14ac:dyDescent="0.25">
      <c r="A5165" t="s">
        <v>13479</v>
      </c>
      <c r="B5165" s="6" t="s">
        <v>13480</v>
      </c>
      <c r="G5165" s="9"/>
      <c r="H5165" s="3" t="e">
        <f>IF(I5165="",200,VLOOKUP(I5165,#REF!,2,FALSE))</f>
        <v>#REF!</v>
      </c>
      <c r="I5165" t="s">
        <v>24</v>
      </c>
      <c r="J5165" s="3" t="s">
        <v>11</v>
      </c>
      <c r="K5165" s="3" t="s">
        <v>3</v>
      </c>
      <c r="L5165" t="s">
        <v>13129</v>
      </c>
      <c r="M5165" t="s">
        <v>90</v>
      </c>
      <c r="N5165" s="6" t="s">
        <v>3356</v>
      </c>
      <c r="O5165" s="6" t="s">
        <v>13481</v>
      </c>
      <c r="P5165" s="6" t="s">
        <v>3358</v>
      </c>
      <c r="Q5165" s="6" t="s">
        <v>90</v>
      </c>
      <c r="R5165" s="6" t="s">
        <v>3359</v>
      </c>
      <c r="S5165" s="6"/>
    </row>
    <row r="5166" spans="1:19" ht="15" hidden="1" customHeight="1" x14ac:dyDescent="0.25">
      <c r="A5166" t="s">
        <v>13482</v>
      </c>
      <c r="B5166" s="6" t="s">
        <v>13483</v>
      </c>
      <c r="G5166" s="9"/>
      <c r="H5166" s="3" t="e">
        <f>IF(I5166="",200,VLOOKUP(I5166,#REF!,2,FALSE))</f>
        <v>#REF!</v>
      </c>
      <c r="I5166" t="s">
        <v>24</v>
      </c>
      <c r="J5166" s="3" t="s">
        <v>11</v>
      </c>
      <c r="K5166" s="3" t="s">
        <v>3</v>
      </c>
      <c r="L5166" t="s">
        <v>13129</v>
      </c>
      <c r="M5166" t="s">
        <v>90</v>
      </c>
      <c r="N5166" s="6" t="s">
        <v>3362</v>
      </c>
      <c r="O5166" s="6" t="s">
        <v>13484</v>
      </c>
      <c r="P5166" s="6" t="s">
        <v>3364</v>
      </c>
      <c r="Q5166" s="6" t="s">
        <v>90</v>
      </c>
      <c r="R5166" s="6" t="s">
        <v>3365</v>
      </c>
      <c r="S5166" s="6"/>
    </row>
    <row r="5167" spans="1:19" ht="15" hidden="1" customHeight="1" x14ac:dyDescent="0.25">
      <c r="A5167" t="s">
        <v>13485</v>
      </c>
      <c r="B5167" s="6" t="s">
        <v>13486</v>
      </c>
      <c r="G5167" s="9"/>
      <c r="H5167" s="3" t="e">
        <f>IF(I5167="",200,VLOOKUP(I5167,#REF!,2,FALSE))</f>
        <v>#REF!</v>
      </c>
      <c r="I5167" t="s">
        <v>24</v>
      </c>
      <c r="J5167" s="3" t="s">
        <v>11</v>
      </c>
      <c r="K5167" s="3" t="s">
        <v>3</v>
      </c>
      <c r="L5167" t="s">
        <v>13129</v>
      </c>
      <c r="M5167" t="s">
        <v>90</v>
      </c>
      <c r="N5167" s="6" t="s">
        <v>3368</v>
      </c>
      <c r="O5167" s="6" t="s">
        <v>13487</v>
      </c>
      <c r="P5167" s="6" t="s">
        <v>3370</v>
      </c>
      <c r="Q5167" s="6" t="s">
        <v>90</v>
      </c>
      <c r="R5167" s="6" t="s">
        <v>3371</v>
      </c>
      <c r="S5167" s="6"/>
    </row>
    <row r="5168" spans="1:19" ht="15" hidden="1" customHeight="1" x14ac:dyDescent="0.25">
      <c r="A5168" t="s">
        <v>13488</v>
      </c>
      <c r="B5168" s="6" t="s">
        <v>13489</v>
      </c>
      <c r="G5168" s="9"/>
      <c r="H5168" s="3" t="e">
        <f>IF(I5168="",200,VLOOKUP(I5168,#REF!,2,FALSE))</f>
        <v>#REF!</v>
      </c>
      <c r="I5168" t="s">
        <v>24</v>
      </c>
      <c r="J5168" s="3" t="s">
        <v>11</v>
      </c>
      <c r="K5168" s="3" t="s">
        <v>3</v>
      </c>
      <c r="L5168" t="s">
        <v>13129</v>
      </c>
      <c r="M5168" t="s">
        <v>90</v>
      </c>
      <c r="N5168" s="6" t="s">
        <v>3374</v>
      </c>
      <c r="O5168" s="6" t="s">
        <v>13490</v>
      </c>
      <c r="P5168" s="6" t="s">
        <v>3376</v>
      </c>
      <c r="Q5168" s="6" t="s">
        <v>90</v>
      </c>
      <c r="R5168" s="6" t="s">
        <v>3377</v>
      </c>
      <c r="S5168" s="6"/>
    </row>
    <row r="5169" spans="1:19" ht="15" hidden="1" customHeight="1" x14ac:dyDescent="0.25">
      <c r="A5169" t="s">
        <v>13491</v>
      </c>
      <c r="B5169" s="6" t="s">
        <v>13492</v>
      </c>
      <c r="G5169" s="9"/>
      <c r="H5169" s="3" t="e">
        <f>IF(I5169="",200,VLOOKUP(I5169,#REF!,2,FALSE))</f>
        <v>#REF!</v>
      </c>
      <c r="I5169" t="s">
        <v>24</v>
      </c>
      <c r="J5169" s="3" t="s">
        <v>11</v>
      </c>
      <c r="K5169" s="3" t="s">
        <v>3</v>
      </c>
      <c r="L5169" t="s">
        <v>13129</v>
      </c>
      <c r="M5169" t="s">
        <v>90</v>
      </c>
      <c r="N5169" s="6" t="s">
        <v>3380</v>
      </c>
      <c r="O5169" s="6" t="s">
        <v>13493</v>
      </c>
      <c r="P5169" s="6" t="s">
        <v>3382</v>
      </c>
      <c r="Q5169" s="6" t="s">
        <v>90</v>
      </c>
      <c r="R5169" s="6" t="s">
        <v>3383</v>
      </c>
      <c r="S5169" s="6"/>
    </row>
    <row r="5170" spans="1:19" ht="15" hidden="1" customHeight="1" x14ac:dyDescent="0.25">
      <c r="A5170" t="s">
        <v>13494</v>
      </c>
      <c r="B5170" s="6" t="s">
        <v>13495</v>
      </c>
      <c r="G5170" s="9"/>
      <c r="H5170" s="3" t="e">
        <f>IF(I5170="",200,VLOOKUP(I5170,#REF!,2,FALSE))</f>
        <v>#REF!</v>
      </c>
      <c r="I5170" t="s">
        <v>24</v>
      </c>
      <c r="J5170" s="3" t="s">
        <v>11</v>
      </c>
      <c r="K5170" s="3" t="s">
        <v>3</v>
      </c>
      <c r="L5170" t="s">
        <v>13129</v>
      </c>
      <c r="M5170" t="s">
        <v>90</v>
      </c>
      <c r="N5170" s="6" t="s">
        <v>3386</v>
      </c>
      <c r="O5170" s="6" t="s">
        <v>13496</v>
      </c>
      <c r="P5170" s="6" t="s">
        <v>3388</v>
      </c>
      <c r="Q5170" s="6" t="s">
        <v>90</v>
      </c>
      <c r="R5170" s="6" t="s">
        <v>3389</v>
      </c>
      <c r="S5170" s="6"/>
    </row>
    <row r="5171" spans="1:19" ht="15" hidden="1" customHeight="1" x14ac:dyDescent="0.25">
      <c r="A5171" t="s">
        <v>13497</v>
      </c>
      <c r="B5171" s="6" t="s">
        <v>13498</v>
      </c>
      <c r="G5171" s="9"/>
      <c r="H5171" s="3" t="e">
        <f>IF(I5171="",200,VLOOKUP(I5171,#REF!,2,FALSE))</f>
        <v>#REF!</v>
      </c>
      <c r="I5171" t="s">
        <v>24</v>
      </c>
      <c r="J5171" s="3" t="s">
        <v>11</v>
      </c>
      <c r="K5171" s="3" t="s">
        <v>3</v>
      </c>
      <c r="L5171" t="s">
        <v>13129</v>
      </c>
      <c r="M5171" t="s">
        <v>90</v>
      </c>
      <c r="N5171" s="6" t="s">
        <v>3392</v>
      </c>
      <c r="O5171" s="6" t="s">
        <v>13499</v>
      </c>
      <c r="P5171" s="6" t="s">
        <v>3394</v>
      </c>
      <c r="Q5171" s="6" t="s">
        <v>90</v>
      </c>
      <c r="R5171" s="6" t="s">
        <v>13500</v>
      </c>
      <c r="S5171" s="6"/>
    </row>
    <row r="5172" spans="1:19" ht="15" hidden="1" customHeight="1" x14ac:dyDescent="0.25">
      <c r="A5172" t="s">
        <v>13501</v>
      </c>
      <c r="B5172" s="6" t="s">
        <v>13502</v>
      </c>
      <c r="G5172" s="9"/>
      <c r="H5172" s="3" t="e">
        <f>IF(I5172="",200,VLOOKUP(I5172,#REF!,2,FALSE))</f>
        <v>#REF!</v>
      </c>
      <c r="I5172" t="s">
        <v>24</v>
      </c>
      <c r="J5172" s="3" t="s">
        <v>11</v>
      </c>
      <c r="K5172" s="3" t="s">
        <v>3</v>
      </c>
      <c r="L5172" t="s">
        <v>13129</v>
      </c>
      <c r="M5172" t="s">
        <v>90</v>
      </c>
      <c r="N5172" s="6" t="s">
        <v>3398</v>
      </c>
      <c r="O5172" s="6" t="s">
        <v>13503</v>
      </c>
      <c r="P5172" s="6" t="s">
        <v>3400</v>
      </c>
      <c r="Q5172" s="6" t="s">
        <v>90</v>
      </c>
      <c r="R5172" s="6" t="s">
        <v>3401</v>
      </c>
      <c r="S5172" s="6"/>
    </row>
    <row r="5173" spans="1:19" ht="15" hidden="1" customHeight="1" x14ac:dyDescent="0.25">
      <c r="A5173" t="s">
        <v>13504</v>
      </c>
      <c r="B5173" s="6" t="s">
        <v>13505</v>
      </c>
      <c r="G5173" s="9"/>
      <c r="H5173" s="3" t="e">
        <f>IF(I5173="",200,VLOOKUP(I5173,#REF!,2,FALSE))</f>
        <v>#REF!</v>
      </c>
      <c r="I5173" t="s">
        <v>24</v>
      </c>
      <c r="J5173" s="3" t="s">
        <v>11</v>
      </c>
      <c r="K5173" s="3" t="s">
        <v>3</v>
      </c>
      <c r="L5173" t="s">
        <v>13129</v>
      </c>
      <c r="M5173" t="s">
        <v>13506</v>
      </c>
      <c r="N5173" s="6" t="s">
        <v>3422</v>
      </c>
      <c r="O5173" s="6" t="s">
        <v>13507</v>
      </c>
      <c r="P5173" s="6" t="s">
        <v>3424</v>
      </c>
      <c r="Q5173" s="6" t="s">
        <v>90</v>
      </c>
      <c r="R5173" s="6" t="s">
        <v>13508</v>
      </c>
      <c r="S5173" s="6"/>
    </row>
    <row r="5174" spans="1:19" ht="15" hidden="1" customHeight="1" x14ac:dyDescent="0.25">
      <c r="A5174" t="s">
        <v>13509</v>
      </c>
      <c r="B5174" s="6" t="s">
        <v>13510</v>
      </c>
      <c r="G5174" s="9"/>
      <c r="H5174" s="3" t="e">
        <f>IF(I5174="",200,VLOOKUP(I5174,#REF!,2,FALSE))</f>
        <v>#REF!</v>
      </c>
      <c r="I5174" t="s">
        <v>24</v>
      </c>
      <c r="J5174" s="3" t="s">
        <v>11</v>
      </c>
      <c r="K5174" s="3" t="s">
        <v>3</v>
      </c>
      <c r="L5174" t="s">
        <v>13129</v>
      </c>
      <c r="M5174" t="s">
        <v>90</v>
      </c>
      <c r="N5174" s="6" t="s">
        <v>3422</v>
      </c>
      <c r="O5174" s="6" t="s">
        <v>3428</v>
      </c>
      <c r="P5174" s="6" t="s">
        <v>13511</v>
      </c>
      <c r="Q5174" s="6" t="s">
        <v>90</v>
      </c>
      <c r="R5174" s="6" t="s">
        <v>3430</v>
      </c>
      <c r="S5174" s="6"/>
    </row>
    <row r="5175" spans="1:19" ht="15" hidden="1" customHeight="1" x14ac:dyDescent="0.25">
      <c r="A5175" t="s">
        <v>13512</v>
      </c>
      <c r="B5175" s="6" t="s">
        <v>13513</v>
      </c>
      <c r="G5175" s="9"/>
      <c r="H5175" s="3" t="e">
        <f>IF(I5175="",200,VLOOKUP(I5175,#REF!,2,FALSE))</f>
        <v>#REF!</v>
      </c>
      <c r="I5175" t="s">
        <v>24</v>
      </c>
      <c r="J5175" s="3" t="s">
        <v>11</v>
      </c>
      <c r="K5175" s="3" t="s">
        <v>3</v>
      </c>
      <c r="L5175" t="s">
        <v>13129</v>
      </c>
      <c r="M5175" t="s">
        <v>13506</v>
      </c>
      <c r="N5175" s="6" t="s">
        <v>3433</v>
      </c>
      <c r="O5175" s="6" t="s">
        <v>13514</v>
      </c>
      <c r="P5175" s="6" t="s">
        <v>3435</v>
      </c>
      <c r="Q5175" s="6" t="s">
        <v>90</v>
      </c>
      <c r="R5175" s="6" t="s">
        <v>13515</v>
      </c>
      <c r="S5175" s="6"/>
    </row>
    <row r="5176" spans="1:19" ht="15" hidden="1" customHeight="1" x14ac:dyDescent="0.25">
      <c r="A5176" t="s">
        <v>13516</v>
      </c>
      <c r="B5176" s="6" t="s">
        <v>13517</v>
      </c>
      <c r="G5176" s="9"/>
      <c r="H5176" s="3" t="e">
        <f>IF(I5176="",200,VLOOKUP(I5176,#REF!,2,FALSE))</f>
        <v>#REF!</v>
      </c>
      <c r="I5176" t="s">
        <v>24</v>
      </c>
      <c r="J5176" s="3" t="s">
        <v>11</v>
      </c>
      <c r="K5176" s="3" t="s">
        <v>3</v>
      </c>
      <c r="L5176" t="s">
        <v>13129</v>
      </c>
      <c r="M5176" t="s">
        <v>90</v>
      </c>
      <c r="N5176" s="6" t="s">
        <v>3439</v>
      </c>
      <c r="O5176" s="6" t="s">
        <v>13518</v>
      </c>
      <c r="P5176" s="6" t="s">
        <v>3441</v>
      </c>
      <c r="Q5176" s="6" t="s">
        <v>90</v>
      </c>
      <c r="R5176" s="6" t="s">
        <v>13519</v>
      </c>
      <c r="S5176" s="6"/>
    </row>
    <row r="5177" spans="1:19" ht="15" hidden="1" customHeight="1" x14ac:dyDescent="0.25">
      <c r="A5177" t="s">
        <v>13520</v>
      </c>
      <c r="B5177" s="6" t="s">
        <v>13521</v>
      </c>
      <c r="G5177" s="9"/>
      <c r="H5177" s="3" t="e">
        <f>IF(I5177="",200,VLOOKUP(I5177,#REF!,2,FALSE))</f>
        <v>#REF!</v>
      </c>
      <c r="I5177" t="s">
        <v>24</v>
      </c>
      <c r="J5177" s="3" t="s">
        <v>11</v>
      </c>
      <c r="K5177" s="3" t="s">
        <v>3</v>
      </c>
      <c r="L5177" t="s">
        <v>13129</v>
      </c>
      <c r="M5177" t="s">
        <v>13506</v>
      </c>
      <c r="N5177" s="6" t="s">
        <v>3445</v>
      </c>
      <c r="O5177" s="6" t="s">
        <v>13522</v>
      </c>
      <c r="P5177" s="6" t="s">
        <v>3447</v>
      </c>
      <c r="Q5177" s="6" t="s">
        <v>90</v>
      </c>
      <c r="R5177" s="6" t="s">
        <v>3448</v>
      </c>
      <c r="S5177" s="6"/>
    </row>
    <row r="5178" spans="1:19" ht="15" hidden="1" customHeight="1" x14ac:dyDescent="0.25">
      <c r="A5178" t="s">
        <v>13523</v>
      </c>
      <c r="B5178" s="6" t="s">
        <v>13524</v>
      </c>
      <c r="G5178" s="9"/>
      <c r="H5178" s="3" t="e">
        <f>IF(I5178="",200,VLOOKUP(I5178,#REF!,2,FALSE))</f>
        <v>#REF!</v>
      </c>
      <c r="I5178" t="s">
        <v>24</v>
      </c>
      <c r="J5178" s="3" t="s">
        <v>11</v>
      </c>
      <c r="K5178" s="3" t="s">
        <v>3</v>
      </c>
      <c r="L5178" t="s">
        <v>13129</v>
      </c>
      <c r="M5178" t="s">
        <v>13525</v>
      </c>
      <c r="N5178" s="6" t="s">
        <v>3451</v>
      </c>
      <c r="O5178" s="6" t="s">
        <v>13526</v>
      </c>
      <c r="P5178" s="6" t="s">
        <v>13527</v>
      </c>
      <c r="Q5178" s="6" t="s">
        <v>90</v>
      </c>
      <c r="R5178" s="6" t="s">
        <v>3454</v>
      </c>
      <c r="S5178" s="6"/>
    </row>
    <row r="5179" spans="1:19" ht="15" hidden="1" customHeight="1" x14ac:dyDescent="0.25">
      <c r="A5179" t="s">
        <v>13528</v>
      </c>
      <c r="B5179" s="6" t="s">
        <v>13529</v>
      </c>
      <c r="H5179" s="3" t="e">
        <f>IF(I5179="",200,VLOOKUP(I5179,#REF!,2,FALSE))</f>
        <v>#REF!</v>
      </c>
      <c r="I5179" t="s">
        <v>24</v>
      </c>
      <c r="J5179" s="3" t="s">
        <v>85</v>
      </c>
      <c r="K5179" s="3" t="s">
        <v>3</v>
      </c>
      <c r="L5179" t="s">
        <v>13458</v>
      </c>
      <c r="M5179" t="s">
        <v>90</v>
      </c>
      <c r="N5179" s="6" t="s">
        <v>3422</v>
      </c>
      <c r="O5179" s="6" t="s">
        <v>3423</v>
      </c>
      <c r="P5179" s="6" t="s">
        <v>3424</v>
      </c>
      <c r="Q5179" s="6" t="s">
        <v>90</v>
      </c>
      <c r="R5179" s="6" t="s">
        <v>3425</v>
      </c>
      <c r="S5179" s="6"/>
    </row>
    <row r="5180" spans="1:19" ht="15" hidden="1" customHeight="1" x14ac:dyDescent="0.25">
      <c r="A5180" t="s">
        <v>13530</v>
      </c>
      <c r="B5180" s="6" t="s">
        <v>13531</v>
      </c>
      <c r="H5180" s="3" t="e">
        <f>IF(I5180="",200,VLOOKUP(I5180,#REF!,2,FALSE))</f>
        <v>#REF!</v>
      </c>
      <c r="I5180" t="s">
        <v>24</v>
      </c>
      <c r="J5180" s="3" t="s">
        <v>85</v>
      </c>
      <c r="K5180" s="3" t="s">
        <v>3</v>
      </c>
      <c r="L5180" t="s">
        <v>13458</v>
      </c>
      <c r="M5180" t="s">
        <v>90</v>
      </c>
      <c r="N5180" s="6" t="s">
        <v>3422</v>
      </c>
      <c r="O5180" s="6" t="s">
        <v>3428</v>
      </c>
      <c r="P5180" s="6" t="s">
        <v>3429</v>
      </c>
      <c r="Q5180" s="6" t="s">
        <v>90</v>
      </c>
      <c r="R5180" s="6" t="s">
        <v>3430</v>
      </c>
      <c r="S5180" s="6"/>
    </row>
    <row r="5181" spans="1:19" ht="15" hidden="1" customHeight="1" x14ac:dyDescent="0.25">
      <c r="A5181" t="s">
        <v>13532</v>
      </c>
      <c r="B5181" s="6" t="s">
        <v>13533</v>
      </c>
      <c r="H5181" s="3" t="e">
        <f>IF(I5181="",200,VLOOKUP(I5181,#REF!,2,FALSE))</f>
        <v>#REF!</v>
      </c>
      <c r="I5181" t="s">
        <v>24</v>
      </c>
      <c r="J5181" s="3" t="s">
        <v>85</v>
      </c>
      <c r="K5181" s="3" t="s">
        <v>3</v>
      </c>
      <c r="L5181" t="s">
        <v>13458</v>
      </c>
      <c r="M5181" t="s">
        <v>90</v>
      </c>
      <c r="N5181" s="6" t="s">
        <v>3433</v>
      </c>
      <c r="O5181" s="6" t="s">
        <v>3434</v>
      </c>
      <c r="P5181" s="6" t="s">
        <v>3435</v>
      </c>
      <c r="Q5181" s="6" t="s">
        <v>90</v>
      </c>
      <c r="R5181" s="6" t="s">
        <v>3436</v>
      </c>
      <c r="S5181" s="6"/>
    </row>
    <row r="5182" spans="1:19" ht="15" hidden="1" customHeight="1" x14ac:dyDescent="0.25">
      <c r="A5182" t="s">
        <v>13534</v>
      </c>
      <c r="B5182" s="6" t="s">
        <v>13535</v>
      </c>
      <c r="H5182" s="3" t="e">
        <f>IF(I5182="",200,VLOOKUP(I5182,#REF!,2,FALSE))</f>
        <v>#REF!</v>
      </c>
      <c r="I5182" t="s">
        <v>24</v>
      </c>
      <c r="J5182" s="3" t="s">
        <v>85</v>
      </c>
      <c r="K5182" s="3" t="s">
        <v>3</v>
      </c>
      <c r="L5182" t="s">
        <v>13458</v>
      </c>
      <c r="M5182" t="s">
        <v>90</v>
      </c>
      <c r="N5182" s="6" t="s">
        <v>3439</v>
      </c>
      <c r="O5182" s="6" t="s">
        <v>3440</v>
      </c>
      <c r="P5182" s="6" t="s">
        <v>3441</v>
      </c>
      <c r="Q5182" s="6" t="s">
        <v>90</v>
      </c>
      <c r="R5182" s="6" t="s">
        <v>3442</v>
      </c>
      <c r="S5182" s="6"/>
    </row>
    <row r="5183" spans="1:19" ht="15" hidden="1" customHeight="1" x14ac:dyDescent="0.25">
      <c r="A5183" t="s">
        <v>13536</v>
      </c>
      <c r="B5183" s="6" t="s">
        <v>13537</v>
      </c>
      <c r="H5183" s="3" t="e">
        <f>IF(I5183="",200,VLOOKUP(I5183,#REF!,2,FALSE))</f>
        <v>#REF!</v>
      </c>
      <c r="I5183" t="s">
        <v>24</v>
      </c>
      <c r="J5183" s="3" t="s">
        <v>85</v>
      </c>
      <c r="K5183" s="3" t="s">
        <v>3</v>
      </c>
      <c r="L5183" t="s">
        <v>13458</v>
      </c>
      <c r="M5183" t="s">
        <v>90</v>
      </c>
      <c r="N5183" s="6" t="s">
        <v>3445</v>
      </c>
      <c r="O5183" s="6" t="s">
        <v>3446</v>
      </c>
      <c r="P5183" s="6" t="s">
        <v>3447</v>
      </c>
      <c r="Q5183" s="6" t="s">
        <v>90</v>
      </c>
      <c r="R5183" s="6" t="s">
        <v>3448</v>
      </c>
      <c r="S5183" s="6"/>
    </row>
    <row r="5184" spans="1:19" ht="15" hidden="1" customHeight="1" x14ac:dyDescent="0.25">
      <c r="A5184" t="s">
        <v>13538</v>
      </c>
      <c r="B5184" s="6" t="s">
        <v>13539</v>
      </c>
      <c r="H5184" s="3" t="e">
        <f>IF(I5184="",200,VLOOKUP(I5184,#REF!,2,FALSE))</f>
        <v>#REF!</v>
      </c>
      <c r="I5184" t="s">
        <v>24</v>
      </c>
      <c r="J5184" s="3" t="s">
        <v>85</v>
      </c>
      <c r="K5184" s="3" t="s">
        <v>3</v>
      </c>
      <c r="L5184" t="s">
        <v>13458</v>
      </c>
      <c r="M5184" t="s">
        <v>90</v>
      </c>
      <c r="N5184" s="6" t="s">
        <v>3451</v>
      </c>
      <c r="O5184" s="6" t="s">
        <v>3452</v>
      </c>
      <c r="P5184" s="6" t="s">
        <v>3453</v>
      </c>
      <c r="Q5184" s="6" t="s">
        <v>90</v>
      </c>
      <c r="R5184" s="6" t="s">
        <v>3454</v>
      </c>
      <c r="S5184" s="6"/>
    </row>
    <row r="5185" spans="1:19" ht="15" hidden="1" customHeight="1" x14ac:dyDescent="0.25">
      <c r="A5185" t="s">
        <v>13540</v>
      </c>
      <c r="B5185" s="6" t="s">
        <v>13541</v>
      </c>
      <c r="H5185" s="3" t="e">
        <f>IF(I5185="",200,VLOOKUP(I5185,#REF!,2,FALSE))</f>
        <v>#REF!</v>
      </c>
      <c r="I5185" t="s">
        <v>24</v>
      </c>
      <c r="J5185" s="3" t="s">
        <v>85</v>
      </c>
      <c r="K5185" s="3" t="s">
        <v>3</v>
      </c>
      <c r="L5185" t="s">
        <v>13458</v>
      </c>
      <c r="M5185" t="s">
        <v>90</v>
      </c>
      <c r="N5185" s="6" t="s">
        <v>3469</v>
      </c>
      <c r="O5185" s="6" t="s">
        <v>3470</v>
      </c>
      <c r="P5185" s="6" t="s">
        <v>3471</v>
      </c>
      <c r="Q5185" s="6" t="s">
        <v>90</v>
      </c>
      <c r="R5185" s="6" t="s">
        <v>3472</v>
      </c>
      <c r="S5185" s="6"/>
    </row>
    <row r="5186" spans="1:19" ht="15" hidden="1" customHeight="1" x14ac:dyDescent="0.25">
      <c r="A5186" t="s">
        <v>13542</v>
      </c>
      <c r="B5186" s="6" t="s">
        <v>13543</v>
      </c>
      <c r="H5186" s="3" t="e">
        <f>IF(I5186="",200,VLOOKUP(I5186,#REF!,2,FALSE))</f>
        <v>#REF!</v>
      </c>
      <c r="I5186" t="s">
        <v>24</v>
      </c>
      <c r="J5186" s="3" t="s">
        <v>85</v>
      </c>
      <c r="K5186" s="3" t="s">
        <v>3</v>
      </c>
      <c r="L5186" t="s">
        <v>13458</v>
      </c>
      <c r="M5186" t="s">
        <v>90</v>
      </c>
      <c r="N5186" s="6" t="s">
        <v>3475</v>
      </c>
      <c r="O5186" s="6" t="s">
        <v>3476</v>
      </c>
      <c r="P5186" s="6" t="s">
        <v>3477</v>
      </c>
      <c r="Q5186" s="6" t="s">
        <v>90</v>
      </c>
      <c r="R5186" s="6" t="s">
        <v>3478</v>
      </c>
      <c r="S5186" s="6"/>
    </row>
    <row r="5187" spans="1:19" ht="15" hidden="1" customHeight="1" x14ac:dyDescent="0.25">
      <c r="A5187" t="s">
        <v>13544</v>
      </c>
      <c r="B5187" s="6" t="s">
        <v>13545</v>
      </c>
      <c r="H5187" s="3" t="e">
        <f>IF(I5187="",200,VLOOKUP(I5187,#REF!,2,FALSE))</f>
        <v>#REF!</v>
      </c>
      <c r="I5187" t="s">
        <v>24</v>
      </c>
      <c r="J5187" s="3" t="s">
        <v>85</v>
      </c>
      <c r="K5187" s="3" t="s">
        <v>3</v>
      </c>
      <c r="L5187" t="s">
        <v>13458</v>
      </c>
      <c r="M5187" t="s">
        <v>90</v>
      </c>
      <c r="N5187" s="6" t="s">
        <v>3481</v>
      </c>
      <c r="O5187" s="6" t="s">
        <v>3482</v>
      </c>
      <c r="P5187" s="6" t="s">
        <v>3483</v>
      </c>
      <c r="Q5187" s="6" t="s">
        <v>90</v>
      </c>
      <c r="R5187" s="6" t="s">
        <v>3484</v>
      </c>
      <c r="S5187" s="6"/>
    </row>
    <row r="5188" spans="1:19" ht="15" hidden="1" customHeight="1" x14ac:dyDescent="0.25">
      <c r="A5188" t="s">
        <v>13546</v>
      </c>
      <c r="B5188" s="6" t="s">
        <v>13547</v>
      </c>
      <c r="G5188" s="9"/>
      <c r="H5188" s="3" t="e">
        <f>IF(I5188="",200,VLOOKUP(I5188,#REF!,2,FALSE))</f>
        <v>#REF!</v>
      </c>
      <c r="I5188" t="s">
        <v>24</v>
      </c>
      <c r="J5188" s="3" t="s">
        <v>11</v>
      </c>
      <c r="K5188" s="3" t="s">
        <v>3</v>
      </c>
      <c r="L5188" t="s">
        <v>13129</v>
      </c>
      <c r="M5188" t="s">
        <v>90</v>
      </c>
      <c r="N5188" s="6" t="s">
        <v>3469</v>
      </c>
      <c r="O5188" s="6" t="s">
        <v>13548</v>
      </c>
      <c r="P5188" s="6" t="s">
        <v>3471</v>
      </c>
      <c r="Q5188" s="6" t="s">
        <v>90</v>
      </c>
      <c r="R5188" s="6" t="s">
        <v>13549</v>
      </c>
      <c r="S5188" s="6"/>
    </row>
    <row r="5189" spans="1:19" ht="15" hidden="1" customHeight="1" x14ac:dyDescent="0.25">
      <c r="A5189" t="s">
        <v>13550</v>
      </c>
      <c r="B5189" s="6" t="s">
        <v>13551</v>
      </c>
      <c r="G5189" s="9"/>
      <c r="H5189" s="3" t="e">
        <f>IF(I5189="",200,VLOOKUP(I5189,#REF!,2,FALSE))</f>
        <v>#REF!</v>
      </c>
      <c r="I5189" t="s">
        <v>24</v>
      </c>
      <c r="J5189" s="3" t="s">
        <v>11</v>
      </c>
      <c r="K5189" s="3" t="s">
        <v>3</v>
      </c>
      <c r="L5189" t="s">
        <v>13129</v>
      </c>
      <c r="M5189" t="s">
        <v>90</v>
      </c>
      <c r="N5189" s="6" t="s">
        <v>13552</v>
      </c>
      <c r="O5189" s="6" t="s">
        <v>13553</v>
      </c>
      <c r="P5189" s="6" t="s">
        <v>13554</v>
      </c>
      <c r="Q5189" s="6" t="s">
        <v>90</v>
      </c>
      <c r="R5189" s="6" t="s">
        <v>3478</v>
      </c>
      <c r="S5189" s="6"/>
    </row>
    <row r="5190" spans="1:19" ht="15" hidden="1" customHeight="1" x14ac:dyDescent="0.25">
      <c r="A5190" t="s">
        <v>13555</v>
      </c>
      <c r="B5190" s="6" t="s">
        <v>13556</v>
      </c>
      <c r="G5190" s="9"/>
      <c r="H5190" s="3" t="e">
        <f>IF(I5190="",200,VLOOKUP(I5190,#REF!,2,FALSE))</f>
        <v>#REF!</v>
      </c>
      <c r="I5190" t="s">
        <v>24</v>
      </c>
      <c r="J5190" s="3" t="s">
        <v>11</v>
      </c>
      <c r="K5190" s="3" t="s">
        <v>3</v>
      </c>
      <c r="L5190" t="s">
        <v>13129</v>
      </c>
      <c r="M5190" t="s">
        <v>90</v>
      </c>
      <c r="N5190" s="6" t="s">
        <v>13557</v>
      </c>
      <c r="O5190" s="6" t="s">
        <v>13558</v>
      </c>
      <c r="P5190" s="6" t="s">
        <v>3483</v>
      </c>
      <c r="Q5190" s="6" t="s">
        <v>90</v>
      </c>
      <c r="R5190" s="6" t="s">
        <v>3484</v>
      </c>
      <c r="S5190" s="6"/>
    </row>
    <row r="5191" spans="1:19" ht="15" hidden="1" customHeight="1" x14ac:dyDescent="0.25">
      <c r="A5191" t="s">
        <v>13559</v>
      </c>
      <c r="B5191" s="6" t="s">
        <v>13560</v>
      </c>
      <c r="H5191" s="3" t="e">
        <f>IF(I5191="",200,VLOOKUP(I5191,#REF!,2,FALSE))</f>
        <v>#REF!</v>
      </c>
      <c r="I5191" t="s">
        <v>24</v>
      </c>
      <c r="J5191" s="3" t="s">
        <v>85</v>
      </c>
      <c r="K5191" s="3" t="s">
        <v>3</v>
      </c>
      <c r="L5191" t="s">
        <v>13458</v>
      </c>
      <c r="M5191" t="s">
        <v>90</v>
      </c>
      <c r="O5191" s="6" t="s">
        <v>3493</v>
      </c>
      <c r="P5191" s="6" t="s">
        <v>3494</v>
      </c>
      <c r="Q5191" s="6" t="s">
        <v>90</v>
      </c>
      <c r="R5191" s="6" t="s">
        <v>3495</v>
      </c>
      <c r="S5191" s="6"/>
    </row>
    <row r="5192" spans="1:19" ht="15" hidden="1" customHeight="1" x14ac:dyDescent="0.25">
      <c r="A5192" t="s">
        <v>13561</v>
      </c>
      <c r="B5192" s="6" t="s">
        <v>13562</v>
      </c>
      <c r="H5192" s="3" t="e">
        <f>IF(I5192="",200,VLOOKUP(I5192,#REF!,2,FALSE))</f>
        <v>#REF!</v>
      </c>
      <c r="I5192" t="s">
        <v>24</v>
      </c>
      <c r="J5192" s="3" t="s">
        <v>85</v>
      </c>
      <c r="K5192" s="3" t="s">
        <v>3</v>
      </c>
      <c r="L5192" t="s">
        <v>13458</v>
      </c>
      <c r="M5192" t="s">
        <v>90</v>
      </c>
      <c r="N5192" s="6" t="s">
        <v>3498</v>
      </c>
      <c r="O5192" s="6" t="s">
        <v>3499</v>
      </c>
      <c r="P5192" s="6" t="s">
        <v>3500</v>
      </c>
      <c r="Q5192" s="6" t="s">
        <v>90</v>
      </c>
      <c r="R5192" s="6" t="s">
        <v>3501</v>
      </c>
      <c r="S5192" s="6"/>
    </row>
    <row r="5193" spans="1:19" ht="15" hidden="1" customHeight="1" x14ac:dyDescent="0.25">
      <c r="A5193" t="s">
        <v>13563</v>
      </c>
      <c r="B5193" s="6" t="s">
        <v>13564</v>
      </c>
      <c r="H5193" s="3" t="e">
        <f>IF(I5193="",200,VLOOKUP(I5193,#REF!,2,FALSE))</f>
        <v>#REF!</v>
      </c>
      <c r="I5193" t="s">
        <v>24</v>
      </c>
      <c r="J5193" s="3" t="s">
        <v>85</v>
      </c>
      <c r="K5193" s="3" t="s">
        <v>3</v>
      </c>
      <c r="L5193" t="s">
        <v>13458</v>
      </c>
      <c r="M5193" t="s">
        <v>90</v>
      </c>
      <c r="O5193" s="6" t="s">
        <v>3504</v>
      </c>
      <c r="P5193" s="6" t="s">
        <v>3505</v>
      </c>
      <c r="Q5193" s="6" t="s">
        <v>90</v>
      </c>
      <c r="R5193" s="6" t="s">
        <v>3506</v>
      </c>
      <c r="S5193" s="6"/>
    </row>
    <row r="5194" spans="1:19" ht="15" hidden="1" customHeight="1" x14ac:dyDescent="0.25">
      <c r="A5194" t="s">
        <v>13565</v>
      </c>
      <c r="B5194" s="6" t="s">
        <v>13566</v>
      </c>
      <c r="G5194" s="9"/>
      <c r="H5194" s="3" t="e">
        <f>IF(I5194="",200,VLOOKUP(I5194,#REF!,2,FALSE))</f>
        <v>#REF!</v>
      </c>
      <c r="I5194" t="s">
        <v>24</v>
      </c>
      <c r="J5194" s="3" t="s">
        <v>11</v>
      </c>
      <c r="K5194" s="3" t="s">
        <v>3</v>
      </c>
      <c r="L5194" t="s">
        <v>13129</v>
      </c>
      <c r="M5194" t="s">
        <v>90</v>
      </c>
      <c r="O5194" s="6" t="s">
        <v>13567</v>
      </c>
      <c r="P5194" s="6" t="s">
        <v>3494</v>
      </c>
      <c r="Q5194" s="6" t="s">
        <v>90</v>
      </c>
      <c r="R5194" s="6" t="s">
        <v>13568</v>
      </c>
      <c r="S5194" s="6"/>
    </row>
    <row r="5195" spans="1:19" ht="15" hidden="1" customHeight="1" x14ac:dyDescent="0.25">
      <c r="A5195" t="s">
        <v>13569</v>
      </c>
      <c r="B5195" s="6" t="s">
        <v>13570</v>
      </c>
      <c r="G5195" s="9"/>
      <c r="H5195" s="3" t="e">
        <f>IF(I5195="",200,VLOOKUP(I5195,#REF!,2,FALSE))</f>
        <v>#REF!</v>
      </c>
      <c r="I5195" t="s">
        <v>24</v>
      </c>
      <c r="J5195" s="3" t="s">
        <v>11</v>
      </c>
      <c r="K5195" s="3" t="s">
        <v>3</v>
      </c>
      <c r="L5195" t="s">
        <v>13129</v>
      </c>
      <c r="M5195" t="s">
        <v>90</v>
      </c>
      <c r="N5195" s="6" t="s">
        <v>13571</v>
      </c>
      <c r="O5195" s="6" t="s">
        <v>13572</v>
      </c>
      <c r="P5195" s="6" t="s">
        <v>3500</v>
      </c>
      <c r="Q5195" s="6" t="s">
        <v>90</v>
      </c>
      <c r="R5195" s="6" t="s">
        <v>13573</v>
      </c>
      <c r="S5195" s="6"/>
    </row>
    <row r="5196" spans="1:19" ht="15" hidden="1" customHeight="1" x14ac:dyDescent="0.25">
      <c r="A5196" t="s">
        <v>13574</v>
      </c>
      <c r="B5196" s="6" t="s">
        <v>13575</v>
      </c>
      <c r="G5196" s="9"/>
      <c r="H5196" s="3" t="e">
        <f>IF(I5196="",200,VLOOKUP(I5196,#REF!,2,FALSE))</f>
        <v>#REF!</v>
      </c>
      <c r="I5196" t="s">
        <v>24</v>
      </c>
      <c r="J5196" s="3" t="s">
        <v>11</v>
      </c>
      <c r="K5196" s="3" t="s">
        <v>3</v>
      </c>
      <c r="L5196" t="s">
        <v>13129</v>
      </c>
      <c r="M5196" t="s">
        <v>90</v>
      </c>
      <c r="O5196" s="6" t="s">
        <v>13576</v>
      </c>
      <c r="P5196" s="6" t="s">
        <v>3505</v>
      </c>
      <c r="Q5196" s="6" t="s">
        <v>90</v>
      </c>
      <c r="R5196" s="6" t="s">
        <v>13577</v>
      </c>
      <c r="S5196" s="6"/>
    </row>
    <row r="5197" spans="1:19" ht="15" hidden="1" customHeight="1" x14ac:dyDescent="0.25">
      <c r="A5197" t="s">
        <v>13578</v>
      </c>
      <c r="B5197" s="6" t="s">
        <v>13579</v>
      </c>
      <c r="H5197" s="3" t="e">
        <f>IF(I5197="",200,VLOOKUP(I5197,#REF!,2,FALSE))</f>
        <v>#REF!</v>
      </c>
      <c r="I5197" t="s">
        <v>24</v>
      </c>
      <c r="J5197" s="3" t="s">
        <v>85</v>
      </c>
      <c r="K5197" s="3" t="s">
        <v>3</v>
      </c>
      <c r="L5197" t="s">
        <v>13458</v>
      </c>
      <c r="M5197" t="s">
        <v>90</v>
      </c>
      <c r="O5197" s="6" t="s">
        <v>3285</v>
      </c>
      <c r="P5197" s="6" t="s">
        <v>3286</v>
      </c>
      <c r="Q5197" s="6" t="s">
        <v>90</v>
      </c>
      <c r="R5197" s="6" t="s">
        <v>3287</v>
      </c>
      <c r="S5197" s="6"/>
    </row>
    <row r="5198" spans="1:19" ht="15" hidden="1" customHeight="1" x14ac:dyDescent="0.25">
      <c r="A5198" t="s">
        <v>13580</v>
      </c>
      <c r="B5198" s="6" t="s">
        <v>13581</v>
      </c>
      <c r="H5198" s="3" t="e">
        <f>IF(I5198="",200,VLOOKUP(I5198,#REF!,2,FALSE))</f>
        <v>#REF!</v>
      </c>
      <c r="I5198" t="s">
        <v>24</v>
      </c>
      <c r="J5198" s="3" t="s">
        <v>85</v>
      </c>
      <c r="K5198" s="3" t="s">
        <v>3</v>
      </c>
      <c r="L5198" t="s">
        <v>13458</v>
      </c>
      <c r="M5198" t="s">
        <v>90</v>
      </c>
      <c r="O5198" s="6" t="s">
        <v>3290</v>
      </c>
      <c r="P5198" s="6" t="s">
        <v>3291</v>
      </c>
      <c r="Q5198" s="6" t="s">
        <v>90</v>
      </c>
      <c r="R5198" s="6" t="s">
        <v>3292</v>
      </c>
      <c r="S5198" s="6"/>
    </row>
    <row r="5199" spans="1:19" ht="15" hidden="1" customHeight="1" x14ac:dyDescent="0.25">
      <c r="A5199" t="s">
        <v>13582</v>
      </c>
      <c r="B5199" s="6" t="s">
        <v>13583</v>
      </c>
      <c r="H5199" s="3" t="e">
        <f>IF(I5199="",200,VLOOKUP(I5199,#REF!,2,FALSE))</f>
        <v>#REF!</v>
      </c>
      <c r="I5199" t="s">
        <v>24</v>
      </c>
      <c r="J5199" s="3" t="s">
        <v>85</v>
      </c>
      <c r="K5199" s="3" t="s">
        <v>3</v>
      </c>
      <c r="L5199" t="s">
        <v>13458</v>
      </c>
      <c r="M5199" t="s">
        <v>90</v>
      </c>
      <c r="O5199" s="6" t="s">
        <v>3295</v>
      </c>
      <c r="P5199" s="6" t="s">
        <v>3296</v>
      </c>
      <c r="Q5199" s="6" t="s">
        <v>90</v>
      </c>
      <c r="R5199" s="6" t="s">
        <v>3297</v>
      </c>
      <c r="S5199" s="6"/>
    </row>
    <row r="5200" spans="1:19" ht="15" hidden="1" customHeight="1" x14ac:dyDescent="0.25">
      <c r="A5200" t="s">
        <v>13584</v>
      </c>
      <c r="B5200" s="6" t="s">
        <v>13585</v>
      </c>
      <c r="H5200" s="3" t="e">
        <f>IF(I5200="",200,VLOOKUP(I5200,#REF!,2,FALSE))</f>
        <v>#REF!</v>
      </c>
      <c r="I5200" t="s">
        <v>24</v>
      </c>
      <c r="J5200" s="3" t="s">
        <v>85</v>
      </c>
      <c r="K5200" s="3" t="s">
        <v>3</v>
      </c>
      <c r="L5200" t="s">
        <v>13458</v>
      </c>
      <c r="M5200" t="s">
        <v>90</v>
      </c>
      <c r="O5200" s="6" t="s">
        <v>3300</v>
      </c>
      <c r="P5200" s="6" t="s">
        <v>3301</v>
      </c>
      <c r="Q5200" s="6" t="s">
        <v>90</v>
      </c>
      <c r="R5200" s="6" t="s">
        <v>3302</v>
      </c>
      <c r="S5200" s="6"/>
    </row>
    <row r="5201" spans="1:19" ht="15" hidden="1" customHeight="1" x14ac:dyDescent="0.25">
      <c r="A5201" t="s">
        <v>13586</v>
      </c>
      <c r="B5201" s="6" t="s">
        <v>13587</v>
      </c>
      <c r="H5201" s="3" t="e">
        <f>IF(I5201="",200,VLOOKUP(I5201,#REF!,2,FALSE))</f>
        <v>#REF!</v>
      </c>
      <c r="I5201" t="s">
        <v>24</v>
      </c>
      <c r="J5201" s="3" t="s">
        <v>85</v>
      </c>
      <c r="K5201" s="3" t="s">
        <v>3</v>
      </c>
      <c r="L5201" t="s">
        <v>13458</v>
      </c>
      <c r="M5201" t="s">
        <v>90</v>
      </c>
      <c r="O5201" s="6" t="s">
        <v>3305</v>
      </c>
      <c r="P5201" s="6" t="s">
        <v>3306</v>
      </c>
      <c r="Q5201" s="6" t="s">
        <v>90</v>
      </c>
      <c r="R5201" s="6" t="s">
        <v>3307</v>
      </c>
      <c r="S5201" s="6"/>
    </row>
    <row r="5202" spans="1:19" ht="15" hidden="1" customHeight="1" x14ac:dyDescent="0.25">
      <c r="A5202" t="s">
        <v>13588</v>
      </c>
      <c r="B5202" s="6" t="s">
        <v>13589</v>
      </c>
      <c r="H5202" s="3" t="e">
        <f>IF(I5202="",200,VLOOKUP(I5202,#REF!,2,FALSE))</f>
        <v>#REF!</v>
      </c>
      <c r="I5202" t="s">
        <v>24</v>
      </c>
      <c r="J5202" s="3" t="s">
        <v>85</v>
      </c>
      <c r="K5202" s="3" t="s">
        <v>3</v>
      </c>
      <c r="L5202" t="s">
        <v>13458</v>
      </c>
      <c r="M5202" t="s">
        <v>90</v>
      </c>
      <c r="O5202" s="6" t="s">
        <v>3310</v>
      </c>
      <c r="P5202" s="6" t="s">
        <v>3311</v>
      </c>
      <c r="Q5202" s="6" t="s">
        <v>90</v>
      </c>
      <c r="R5202" s="6" t="s">
        <v>90</v>
      </c>
      <c r="S5202" s="6"/>
    </row>
    <row r="5203" spans="1:19" ht="15" hidden="1" customHeight="1" x14ac:dyDescent="0.25">
      <c r="A5203" t="s">
        <v>13590</v>
      </c>
      <c r="B5203" s="6" t="s">
        <v>13591</v>
      </c>
      <c r="H5203" s="3" t="e">
        <f>IF(I5203="",200,VLOOKUP(I5203,#REF!,2,FALSE))</f>
        <v>#REF!</v>
      </c>
      <c r="I5203" t="s">
        <v>24</v>
      </c>
      <c r="J5203" s="3" t="s">
        <v>85</v>
      </c>
      <c r="K5203" s="3" t="s">
        <v>3</v>
      </c>
      <c r="L5203" t="s">
        <v>13458</v>
      </c>
      <c r="M5203" t="s">
        <v>90</v>
      </c>
      <c r="O5203" s="6" t="s">
        <v>3314</v>
      </c>
      <c r="P5203" s="6" t="s">
        <v>3315</v>
      </c>
      <c r="Q5203" s="6" t="s">
        <v>90</v>
      </c>
      <c r="R5203" s="6" t="s">
        <v>3316</v>
      </c>
      <c r="S5203" s="6"/>
    </row>
    <row r="5204" spans="1:19" ht="15" hidden="1" customHeight="1" x14ac:dyDescent="0.25">
      <c r="A5204" t="s">
        <v>13592</v>
      </c>
      <c r="B5204" s="6" t="s">
        <v>13593</v>
      </c>
      <c r="H5204" s="3" t="e">
        <f>IF(I5204="",200,VLOOKUP(I5204,#REF!,2,FALSE))</f>
        <v>#REF!</v>
      </c>
      <c r="I5204" t="s">
        <v>24</v>
      </c>
      <c r="J5204" s="3" t="s">
        <v>85</v>
      </c>
      <c r="K5204" s="3" t="s">
        <v>3</v>
      </c>
      <c r="L5204" t="s">
        <v>13458</v>
      </c>
      <c r="M5204" t="s">
        <v>90</v>
      </c>
      <c r="O5204" s="6" t="s">
        <v>3319</v>
      </c>
      <c r="P5204" s="6" t="s">
        <v>3320</v>
      </c>
      <c r="Q5204" s="6" t="s">
        <v>90</v>
      </c>
      <c r="R5204" s="6" t="s">
        <v>3321</v>
      </c>
      <c r="S5204" s="6"/>
    </row>
    <row r="5205" spans="1:19" ht="15" hidden="1" customHeight="1" x14ac:dyDescent="0.25">
      <c r="A5205" t="s">
        <v>13594</v>
      </c>
      <c r="B5205" s="6" t="s">
        <v>13595</v>
      </c>
      <c r="H5205" s="3" t="e">
        <f>IF(I5205="",200,VLOOKUP(I5205,#REF!,2,FALSE))</f>
        <v>#REF!</v>
      </c>
      <c r="I5205" t="s">
        <v>24</v>
      </c>
      <c r="J5205" s="3" t="s">
        <v>85</v>
      </c>
      <c r="K5205" s="3" t="s">
        <v>3</v>
      </c>
      <c r="L5205" t="s">
        <v>13458</v>
      </c>
      <c r="M5205" t="s">
        <v>90</v>
      </c>
      <c r="O5205" s="6" t="s">
        <v>3324</v>
      </c>
      <c r="P5205" s="6" t="s">
        <v>3325</v>
      </c>
      <c r="Q5205" s="6" t="s">
        <v>90</v>
      </c>
      <c r="R5205" s="6" t="s">
        <v>3326</v>
      </c>
      <c r="S5205" s="6"/>
    </row>
    <row r="5206" spans="1:19" ht="15" hidden="1" customHeight="1" x14ac:dyDescent="0.25">
      <c r="A5206" t="s">
        <v>13596</v>
      </c>
      <c r="B5206" s="6" t="s">
        <v>13597</v>
      </c>
      <c r="H5206" s="3" t="e">
        <f>IF(I5206="",200,VLOOKUP(I5206,#REF!,2,FALSE))</f>
        <v>#REF!</v>
      </c>
      <c r="I5206" t="s">
        <v>24</v>
      </c>
      <c r="J5206" s="3" t="s">
        <v>85</v>
      </c>
      <c r="K5206" s="3" t="s">
        <v>3</v>
      </c>
      <c r="L5206" t="s">
        <v>13458</v>
      </c>
      <c r="M5206" t="s">
        <v>90</v>
      </c>
      <c r="O5206" s="6" t="s">
        <v>3329</v>
      </c>
      <c r="P5206" s="6" t="s">
        <v>3330</v>
      </c>
      <c r="Q5206" s="6" t="s">
        <v>90</v>
      </c>
      <c r="R5206" s="6" t="s">
        <v>3331</v>
      </c>
      <c r="S5206" s="6"/>
    </row>
    <row r="5207" spans="1:19" ht="15" hidden="1" customHeight="1" x14ac:dyDescent="0.25">
      <c r="A5207" t="s">
        <v>13598</v>
      </c>
      <c r="B5207" s="6" t="s">
        <v>13599</v>
      </c>
      <c r="H5207" s="3" t="e">
        <f>IF(I5207="",200,VLOOKUP(I5207,#REF!,2,FALSE))</f>
        <v>#REF!</v>
      </c>
      <c r="I5207" t="s">
        <v>24</v>
      </c>
      <c r="J5207" s="3" t="s">
        <v>85</v>
      </c>
      <c r="K5207" s="3" t="s">
        <v>3</v>
      </c>
      <c r="L5207" t="s">
        <v>13458</v>
      </c>
      <c r="M5207" t="s">
        <v>90</v>
      </c>
      <c r="O5207" s="6" t="s">
        <v>3334</v>
      </c>
      <c r="P5207" s="6" t="s">
        <v>3335</v>
      </c>
      <c r="Q5207" s="6" t="s">
        <v>90</v>
      </c>
      <c r="R5207" s="6" t="s">
        <v>3336</v>
      </c>
      <c r="S5207" s="6"/>
    </row>
    <row r="5208" spans="1:19" ht="15" hidden="1" customHeight="1" x14ac:dyDescent="0.25">
      <c r="A5208" t="s">
        <v>13600</v>
      </c>
      <c r="B5208" s="6" t="s">
        <v>13601</v>
      </c>
      <c r="H5208" s="3" t="e">
        <f>IF(I5208="",200,VLOOKUP(I5208,#REF!,2,FALSE))</f>
        <v>#REF!</v>
      </c>
      <c r="I5208" t="s">
        <v>24</v>
      </c>
      <c r="J5208" s="3" t="s">
        <v>85</v>
      </c>
      <c r="K5208" s="3" t="s">
        <v>3</v>
      </c>
      <c r="L5208" t="s">
        <v>13458</v>
      </c>
      <c r="M5208" t="s">
        <v>90</v>
      </c>
      <c r="O5208" s="6" t="s">
        <v>3339</v>
      </c>
      <c r="P5208" s="6" t="s">
        <v>3340</v>
      </c>
      <c r="Q5208" s="6" t="s">
        <v>90</v>
      </c>
      <c r="R5208" s="6" t="s">
        <v>3341</v>
      </c>
      <c r="S5208" s="6"/>
    </row>
    <row r="5209" spans="1:19" ht="15" hidden="1" customHeight="1" x14ac:dyDescent="0.25">
      <c r="A5209" t="s">
        <v>13602</v>
      </c>
      <c r="B5209" s="6" t="s">
        <v>13603</v>
      </c>
      <c r="H5209" s="3" t="e">
        <f>IF(I5209="",200,VLOOKUP(I5209,#REF!,2,FALSE))</f>
        <v>#REF!</v>
      </c>
      <c r="I5209" t="s">
        <v>24</v>
      </c>
      <c r="J5209" s="3" t="s">
        <v>85</v>
      </c>
      <c r="K5209" s="3" t="s">
        <v>3</v>
      </c>
      <c r="L5209" t="s">
        <v>13458</v>
      </c>
      <c r="M5209" t="s">
        <v>90</v>
      </c>
      <c r="O5209" s="6" t="s">
        <v>3344</v>
      </c>
      <c r="P5209" s="6" t="s">
        <v>3345</v>
      </c>
      <c r="Q5209" s="6" t="s">
        <v>90</v>
      </c>
      <c r="R5209" s="6" t="s">
        <v>3346</v>
      </c>
      <c r="S5209" s="6"/>
    </row>
    <row r="5210" spans="1:19" ht="15" hidden="1" customHeight="1" x14ac:dyDescent="0.25">
      <c r="A5210" t="s">
        <v>13604</v>
      </c>
      <c r="B5210" s="6" t="s">
        <v>13605</v>
      </c>
      <c r="H5210" s="3" t="e">
        <f>IF(I5210="",200,VLOOKUP(I5210,#REF!,2,FALSE))</f>
        <v>#REF!</v>
      </c>
      <c r="I5210" t="s">
        <v>24</v>
      </c>
      <c r="J5210" s="3" t="s">
        <v>85</v>
      </c>
      <c r="K5210" s="3" t="s">
        <v>3</v>
      </c>
      <c r="L5210" t="s">
        <v>13458</v>
      </c>
      <c r="M5210" t="s">
        <v>90</v>
      </c>
      <c r="N5210" s="6" t="s">
        <v>3243</v>
      </c>
      <c r="O5210" s="6" t="s">
        <v>3244</v>
      </c>
      <c r="P5210" s="6" t="s">
        <v>3245</v>
      </c>
      <c r="Q5210" s="6" t="s">
        <v>90</v>
      </c>
      <c r="R5210" s="6" t="s">
        <v>3246</v>
      </c>
      <c r="S5210" s="6"/>
    </row>
    <row r="5211" spans="1:19" ht="15" hidden="1" customHeight="1" x14ac:dyDescent="0.25">
      <c r="A5211" t="s">
        <v>13606</v>
      </c>
      <c r="B5211" s="6" t="s">
        <v>13607</v>
      </c>
      <c r="H5211" s="3" t="e">
        <f>IF(I5211="",200,VLOOKUP(I5211,#REF!,2,FALSE))</f>
        <v>#REF!</v>
      </c>
      <c r="I5211" t="s">
        <v>24</v>
      </c>
      <c r="J5211" s="3" t="s">
        <v>85</v>
      </c>
      <c r="K5211" s="3" t="s">
        <v>3</v>
      </c>
      <c r="L5211" t="s">
        <v>13458</v>
      </c>
      <c r="M5211" t="s">
        <v>90</v>
      </c>
      <c r="N5211" s="6" t="s">
        <v>3249</v>
      </c>
      <c r="O5211" s="6" t="s">
        <v>3250</v>
      </c>
      <c r="P5211" s="6" t="s">
        <v>3251</v>
      </c>
      <c r="Q5211" s="6" t="s">
        <v>90</v>
      </c>
      <c r="R5211" s="6" t="s">
        <v>3252</v>
      </c>
      <c r="S5211" s="6"/>
    </row>
    <row r="5212" spans="1:19" ht="15" hidden="1" customHeight="1" x14ac:dyDescent="0.25">
      <c r="A5212" t="s">
        <v>13608</v>
      </c>
      <c r="B5212" s="6" t="s">
        <v>13609</v>
      </c>
      <c r="H5212" s="3" t="e">
        <f>IF(I5212="",200,VLOOKUP(I5212,#REF!,2,FALSE))</f>
        <v>#REF!</v>
      </c>
      <c r="I5212" t="s">
        <v>24</v>
      </c>
      <c r="J5212" s="3" t="s">
        <v>85</v>
      </c>
      <c r="K5212" s="3" t="s">
        <v>3</v>
      </c>
      <c r="L5212" t="s">
        <v>13458</v>
      </c>
      <c r="M5212" t="s">
        <v>90</v>
      </c>
      <c r="N5212" s="6" t="s">
        <v>3255</v>
      </c>
      <c r="O5212" s="6" t="s">
        <v>3256</v>
      </c>
      <c r="P5212" s="6" t="s">
        <v>3257</v>
      </c>
      <c r="Q5212" s="6" t="s">
        <v>90</v>
      </c>
      <c r="R5212" s="6" t="s">
        <v>3258</v>
      </c>
      <c r="S5212" s="6"/>
    </row>
    <row r="5213" spans="1:19" ht="15" hidden="1" customHeight="1" x14ac:dyDescent="0.25">
      <c r="A5213" t="s">
        <v>13610</v>
      </c>
      <c r="B5213" s="6" t="s">
        <v>13611</v>
      </c>
      <c r="H5213" s="3" t="e">
        <f>IF(I5213="",200,VLOOKUP(I5213,#REF!,2,FALSE))</f>
        <v>#REF!</v>
      </c>
      <c r="I5213" t="s">
        <v>24</v>
      </c>
      <c r="J5213" s="3" t="s">
        <v>85</v>
      </c>
      <c r="K5213" s="3" t="s">
        <v>3</v>
      </c>
      <c r="L5213" t="s">
        <v>13458</v>
      </c>
      <c r="M5213" t="s">
        <v>3547</v>
      </c>
      <c r="N5213" s="6" t="s">
        <v>3261</v>
      </c>
      <c r="O5213" s="6" t="s">
        <v>3262</v>
      </c>
      <c r="P5213" s="6" t="s">
        <v>3263</v>
      </c>
      <c r="Q5213" s="6" t="s">
        <v>90</v>
      </c>
      <c r="R5213" s="6" t="s">
        <v>3264</v>
      </c>
      <c r="S5213" s="6"/>
    </row>
    <row r="5214" spans="1:19" ht="15" hidden="1" customHeight="1" x14ac:dyDescent="0.25">
      <c r="A5214" t="s">
        <v>13612</v>
      </c>
      <c r="B5214" s="6" t="s">
        <v>13613</v>
      </c>
      <c r="H5214" s="3" t="e">
        <f>IF(I5214="",200,VLOOKUP(I5214,#REF!,2,FALSE))</f>
        <v>#REF!</v>
      </c>
      <c r="I5214" t="s">
        <v>24</v>
      </c>
      <c r="J5214" s="3" t="s">
        <v>85</v>
      </c>
      <c r="K5214" s="3" t="s">
        <v>3</v>
      </c>
      <c r="L5214" t="s">
        <v>13458</v>
      </c>
      <c r="M5214" t="s">
        <v>90</v>
      </c>
      <c r="N5214" s="6" t="s">
        <v>3267</v>
      </c>
      <c r="O5214" s="6" t="s">
        <v>3268</v>
      </c>
      <c r="P5214" s="6" t="s">
        <v>3269</v>
      </c>
      <c r="Q5214" s="6" t="s">
        <v>90</v>
      </c>
      <c r="R5214" s="6" t="s">
        <v>3270</v>
      </c>
      <c r="S5214" s="6"/>
    </row>
    <row r="5215" spans="1:19" ht="15" hidden="1" customHeight="1" x14ac:dyDescent="0.25">
      <c r="A5215" t="s">
        <v>13614</v>
      </c>
      <c r="B5215" s="6" t="s">
        <v>13615</v>
      </c>
      <c r="H5215" s="3" t="e">
        <f>IF(I5215="",200,VLOOKUP(I5215,#REF!,2,FALSE))</f>
        <v>#REF!</v>
      </c>
      <c r="I5215" t="s">
        <v>24</v>
      </c>
      <c r="J5215" s="3" t="s">
        <v>85</v>
      </c>
      <c r="K5215" s="3" t="s">
        <v>3</v>
      </c>
      <c r="L5215" t="s">
        <v>13458</v>
      </c>
      <c r="M5215" t="s">
        <v>90</v>
      </c>
      <c r="N5215" s="6" t="s">
        <v>3273</v>
      </c>
      <c r="O5215" s="6" t="s">
        <v>3274</v>
      </c>
      <c r="P5215" s="6" t="s">
        <v>3275</v>
      </c>
      <c r="Q5215" s="6" t="s">
        <v>90</v>
      </c>
      <c r="R5215" s="6" t="s">
        <v>3276</v>
      </c>
      <c r="S5215" s="6"/>
    </row>
    <row r="5216" spans="1:19" ht="15" hidden="1" customHeight="1" x14ac:dyDescent="0.25">
      <c r="A5216" t="s">
        <v>13616</v>
      </c>
      <c r="B5216" s="6" t="s">
        <v>13617</v>
      </c>
      <c r="H5216" s="3" t="e">
        <f>IF(I5216="",200,VLOOKUP(I5216,#REF!,2,FALSE))</f>
        <v>#REF!</v>
      </c>
      <c r="I5216" t="s">
        <v>24</v>
      </c>
      <c r="J5216" s="3" t="s">
        <v>85</v>
      </c>
      <c r="K5216" s="3" t="s">
        <v>3</v>
      </c>
      <c r="L5216" t="s">
        <v>13458</v>
      </c>
      <c r="M5216" t="s">
        <v>90</v>
      </c>
      <c r="N5216" s="6" t="s">
        <v>3279</v>
      </c>
      <c r="O5216" s="6" t="s">
        <v>3280</v>
      </c>
      <c r="P5216" s="6" t="s">
        <v>3281</v>
      </c>
      <c r="Q5216" s="6" t="s">
        <v>90</v>
      </c>
      <c r="R5216" s="6" t="s">
        <v>3282</v>
      </c>
      <c r="S5216" s="6"/>
    </row>
    <row r="5217" spans="1:19" ht="15" hidden="1" customHeight="1" x14ac:dyDescent="0.25">
      <c r="A5217" t="s">
        <v>13618</v>
      </c>
      <c r="B5217" s="6" t="s">
        <v>13619</v>
      </c>
      <c r="H5217" s="3" t="e">
        <f>IF(I5217="",200,VLOOKUP(I5217,#REF!,2,FALSE))</f>
        <v>#REF!</v>
      </c>
      <c r="I5217" t="s">
        <v>24</v>
      </c>
      <c r="J5217" s="3" t="s">
        <v>85</v>
      </c>
      <c r="K5217" s="3" t="s">
        <v>3</v>
      </c>
      <c r="L5217" t="s">
        <v>13458</v>
      </c>
      <c r="M5217" t="s">
        <v>3547</v>
      </c>
      <c r="N5217" s="6" t="s">
        <v>3164</v>
      </c>
      <c r="O5217" s="6" t="s">
        <v>3165</v>
      </c>
      <c r="P5217" s="6" t="s">
        <v>13620</v>
      </c>
      <c r="Q5217" s="6" t="s">
        <v>90</v>
      </c>
      <c r="R5217" s="6" t="s">
        <v>3167</v>
      </c>
      <c r="S5217" s="6"/>
    </row>
    <row r="5218" spans="1:19" ht="15" hidden="1" customHeight="1" x14ac:dyDescent="0.25">
      <c r="A5218" t="s">
        <v>13621</v>
      </c>
      <c r="B5218" s="6" t="s">
        <v>13622</v>
      </c>
      <c r="H5218" s="3" t="e">
        <f>IF(I5218="",200,VLOOKUP(I5218,#REF!,2,FALSE))</f>
        <v>#REF!</v>
      </c>
      <c r="I5218" t="s">
        <v>24</v>
      </c>
      <c r="J5218" s="3" t="s">
        <v>85</v>
      </c>
      <c r="K5218" s="3" t="s">
        <v>3</v>
      </c>
      <c r="L5218" t="s">
        <v>13458</v>
      </c>
      <c r="M5218" t="s">
        <v>90</v>
      </c>
      <c r="N5218" s="6" t="s">
        <v>3170</v>
      </c>
      <c r="O5218" s="6" t="s">
        <v>3171</v>
      </c>
      <c r="P5218" s="6" t="s">
        <v>3172</v>
      </c>
      <c r="Q5218" s="6" t="s">
        <v>90</v>
      </c>
      <c r="R5218" s="6" t="s">
        <v>3173</v>
      </c>
      <c r="S5218" s="6"/>
    </row>
    <row r="5219" spans="1:19" ht="15" hidden="1" customHeight="1" x14ac:dyDescent="0.25">
      <c r="A5219" t="s">
        <v>13623</v>
      </c>
      <c r="B5219" s="6" t="s">
        <v>13624</v>
      </c>
      <c r="H5219" s="3" t="e">
        <f>IF(I5219="",200,VLOOKUP(I5219,#REF!,2,FALSE))</f>
        <v>#REF!</v>
      </c>
      <c r="I5219" t="s">
        <v>24</v>
      </c>
      <c r="J5219" s="3" t="s">
        <v>85</v>
      </c>
      <c r="K5219" s="3" t="s">
        <v>3</v>
      </c>
      <c r="L5219" t="s">
        <v>13458</v>
      </c>
      <c r="M5219" t="s">
        <v>90</v>
      </c>
      <c r="N5219" s="6" t="s">
        <v>3170</v>
      </c>
      <c r="O5219" s="6" t="s">
        <v>3176</v>
      </c>
      <c r="P5219" s="6" t="s">
        <v>3177</v>
      </c>
      <c r="Q5219" s="6" t="s">
        <v>90</v>
      </c>
      <c r="R5219" s="6" t="s">
        <v>3178</v>
      </c>
      <c r="S5219" s="6"/>
    </row>
    <row r="5220" spans="1:19" ht="15" hidden="1" customHeight="1" x14ac:dyDescent="0.25">
      <c r="A5220" t="s">
        <v>13625</v>
      </c>
      <c r="B5220" s="6" t="s">
        <v>13626</v>
      </c>
      <c r="H5220" s="3" t="e">
        <f>IF(I5220="",200,VLOOKUP(I5220,#REF!,2,FALSE))</f>
        <v>#REF!</v>
      </c>
      <c r="I5220" t="s">
        <v>24</v>
      </c>
      <c r="J5220" s="3" t="s">
        <v>85</v>
      </c>
      <c r="K5220" s="3" t="s">
        <v>3</v>
      </c>
      <c r="L5220" t="s">
        <v>13458</v>
      </c>
      <c r="M5220" t="s">
        <v>90</v>
      </c>
      <c r="N5220" s="6" t="s">
        <v>3181</v>
      </c>
      <c r="O5220" s="6" t="s">
        <v>3182</v>
      </c>
      <c r="P5220" s="6" t="s">
        <v>3563</v>
      </c>
      <c r="Q5220" s="6" t="s">
        <v>90</v>
      </c>
      <c r="R5220" s="6" t="s">
        <v>3184</v>
      </c>
      <c r="S5220" s="6"/>
    </row>
    <row r="5221" spans="1:19" ht="15" hidden="1" customHeight="1" x14ac:dyDescent="0.25">
      <c r="A5221" t="s">
        <v>13627</v>
      </c>
      <c r="B5221" s="6" t="s">
        <v>13628</v>
      </c>
      <c r="H5221" s="3" t="e">
        <f>IF(I5221="",200,VLOOKUP(I5221,#REF!,2,FALSE))</f>
        <v>#REF!</v>
      </c>
      <c r="I5221" t="s">
        <v>24</v>
      </c>
      <c r="J5221" s="3" t="s">
        <v>85</v>
      </c>
      <c r="K5221" s="3" t="s">
        <v>3</v>
      </c>
      <c r="L5221" t="s">
        <v>13458</v>
      </c>
      <c r="M5221" t="s">
        <v>90</v>
      </c>
      <c r="N5221" s="6" t="s">
        <v>3111</v>
      </c>
      <c r="O5221" s="6" t="s">
        <v>3566</v>
      </c>
      <c r="P5221" s="6" t="s">
        <v>3113</v>
      </c>
      <c r="Q5221" s="6" t="s">
        <v>90</v>
      </c>
      <c r="R5221" s="6" t="s">
        <v>3114</v>
      </c>
      <c r="S5221" s="6"/>
    </row>
    <row r="5222" spans="1:19" ht="15" hidden="1" customHeight="1" x14ac:dyDescent="0.25">
      <c r="A5222" t="s">
        <v>13629</v>
      </c>
      <c r="B5222" s="6" t="s">
        <v>13630</v>
      </c>
      <c r="H5222" s="3" t="e">
        <f>IF(I5222="",200,VLOOKUP(I5222,#REF!,2,FALSE))</f>
        <v>#REF!</v>
      </c>
      <c r="I5222" t="s">
        <v>24</v>
      </c>
      <c r="J5222" s="3" t="s">
        <v>85</v>
      </c>
      <c r="K5222" s="3" t="s">
        <v>3</v>
      </c>
      <c r="L5222" t="s">
        <v>13458</v>
      </c>
      <c r="M5222" t="s">
        <v>90</v>
      </c>
      <c r="N5222" s="6" t="s">
        <v>3117</v>
      </c>
      <c r="O5222" s="6" t="s">
        <v>3569</v>
      </c>
      <c r="P5222" s="6" t="s">
        <v>3119</v>
      </c>
      <c r="Q5222" s="6" t="s">
        <v>90</v>
      </c>
      <c r="R5222" s="6" t="s">
        <v>3120</v>
      </c>
      <c r="S5222" s="6"/>
    </row>
    <row r="5223" spans="1:19" ht="15" hidden="1" customHeight="1" x14ac:dyDescent="0.25">
      <c r="A5223" t="s">
        <v>13631</v>
      </c>
      <c r="B5223" s="6" t="s">
        <v>13632</v>
      </c>
      <c r="H5223" s="3" t="e">
        <f>IF(I5223="",200,VLOOKUP(I5223,#REF!,2,FALSE))</f>
        <v>#REF!</v>
      </c>
      <c r="I5223" t="s">
        <v>24</v>
      </c>
      <c r="J5223" s="3" t="s">
        <v>85</v>
      </c>
      <c r="K5223" s="3" t="s">
        <v>3</v>
      </c>
      <c r="L5223" t="s">
        <v>13458</v>
      </c>
      <c r="M5223" t="s">
        <v>90</v>
      </c>
      <c r="N5223" s="6" t="s">
        <v>3123</v>
      </c>
      <c r="O5223" s="6" t="s">
        <v>3572</v>
      </c>
      <c r="P5223" s="6" t="s">
        <v>3125</v>
      </c>
      <c r="Q5223" s="6" t="s">
        <v>90</v>
      </c>
      <c r="R5223" s="6" t="s">
        <v>3126</v>
      </c>
      <c r="S5223" s="6"/>
    </row>
    <row r="5224" spans="1:19" ht="15" hidden="1" customHeight="1" x14ac:dyDescent="0.25">
      <c r="A5224" t="s">
        <v>13633</v>
      </c>
      <c r="B5224" s="6" t="s">
        <v>13634</v>
      </c>
      <c r="H5224" s="3" t="e">
        <f>IF(I5224="",200,VLOOKUP(I5224,#REF!,2,FALSE))</f>
        <v>#REF!</v>
      </c>
      <c r="I5224" t="s">
        <v>24</v>
      </c>
      <c r="J5224" s="3" t="s">
        <v>85</v>
      </c>
      <c r="K5224" s="3" t="s">
        <v>3</v>
      </c>
      <c r="L5224" t="s">
        <v>13458</v>
      </c>
      <c r="M5224" t="s">
        <v>90</v>
      </c>
      <c r="N5224" s="6" t="s">
        <v>3129</v>
      </c>
      <c r="O5224" s="6" t="s">
        <v>3575</v>
      </c>
      <c r="P5224" s="6" t="s">
        <v>3131</v>
      </c>
      <c r="Q5224" s="6" t="s">
        <v>90</v>
      </c>
      <c r="R5224" s="6" t="s">
        <v>3132</v>
      </c>
      <c r="S5224" s="6"/>
    </row>
    <row r="5225" spans="1:19" ht="15" hidden="1" customHeight="1" x14ac:dyDescent="0.25">
      <c r="A5225" t="s">
        <v>13635</v>
      </c>
      <c r="B5225" s="6" t="s">
        <v>13636</v>
      </c>
      <c r="H5225" s="3" t="e">
        <f>IF(I5225="",200,VLOOKUP(I5225,#REF!,2,FALSE))</f>
        <v>#REF!</v>
      </c>
      <c r="I5225" t="s">
        <v>24</v>
      </c>
      <c r="J5225" s="3" t="s">
        <v>85</v>
      </c>
      <c r="K5225" s="3" t="s">
        <v>3</v>
      </c>
      <c r="L5225" t="s">
        <v>13458</v>
      </c>
      <c r="M5225" t="s">
        <v>90</v>
      </c>
      <c r="N5225" s="6" t="s">
        <v>3135</v>
      </c>
      <c r="O5225" s="6" t="s">
        <v>3578</v>
      </c>
      <c r="P5225" s="6" t="s">
        <v>3137</v>
      </c>
      <c r="Q5225" s="6" t="s">
        <v>90</v>
      </c>
      <c r="R5225" s="6" t="s">
        <v>3126</v>
      </c>
      <c r="S5225" s="6"/>
    </row>
    <row r="5226" spans="1:19" ht="15" hidden="1" customHeight="1" x14ac:dyDescent="0.25">
      <c r="A5226" t="s">
        <v>13637</v>
      </c>
      <c r="B5226" s="6" t="s">
        <v>13638</v>
      </c>
      <c r="H5226" s="3" t="e">
        <f>IF(I5226="",200,VLOOKUP(I5226,#REF!,2,FALSE))</f>
        <v>#REF!</v>
      </c>
      <c r="I5226" t="s">
        <v>24</v>
      </c>
      <c r="J5226" s="3" t="s">
        <v>85</v>
      </c>
      <c r="K5226" s="3" t="s">
        <v>3</v>
      </c>
      <c r="L5226" t="s">
        <v>13458</v>
      </c>
      <c r="M5226" t="s">
        <v>90</v>
      </c>
      <c r="N5226" s="6" t="s">
        <v>3140</v>
      </c>
      <c r="O5226" s="6" t="s">
        <v>3581</v>
      </c>
      <c r="P5226" s="6" t="s">
        <v>3142</v>
      </c>
      <c r="Q5226" s="6" t="s">
        <v>90</v>
      </c>
      <c r="R5226" s="6" t="s">
        <v>3143</v>
      </c>
      <c r="S5226" s="6"/>
    </row>
    <row r="5227" spans="1:19" ht="15" hidden="1" customHeight="1" x14ac:dyDescent="0.25">
      <c r="A5227" t="s">
        <v>13639</v>
      </c>
      <c r="B5227" s="6" t="s">
        <v>13640</v>
      </c>
      <c r="H5227" s="3" t="e">
        <f>IF(I5227="",200,VLOOKUP(I5227,#REF!,2,FALSE))</f>
        <v>#REF!</v>
      </c>
      <c r="I5227" t="s">
        <v>24</v>
      </c>
      <c r="J5227" s="3" t="s">
        <v>85</v>
      </c>
      <c r="K5227" s="3" t="s">
        <v>3</v>
      </c>
      <c r="L5227" t="s">
        <v>13458</v>
      </c>
      <c r="M5227" t="s">
        <v>90</v>
      </c>
      <c r="N5227" s="6" t="s">
        <v>3146</v>
      </c>
      <c r="O5227" s="6" t="s">
        <v>3584</v>
      </c>
      <c r="P5227" s="6" t="s">
        <v>3148</v>
      </c>
      <c r="Q5227" s="6" t="s">
        <v>90</v>
      </c>
      <c r="R5227" s="6" t="s">
        <v>3149</v>
      </c>
      <c r="S5227" s="6"/>
    </row>
    <row r="5228" spans="1:19" ht="15" hidden="1" customHeight="1" x14ac:dyDescent="0.25">
      <c r="A5228" t="s">
        <v>13641</v>
      </c>
      <c r="B5228" s="6" t="s">
        <v>13642</v>
      </c>
      <c r="H5228" s="3" t="e">
        <f>IF(I5228="",200,VLOOKUP(I5228,#REF!,2,FALSE))</f>
        <v>#REF!</v>
      </c>
      <c r="I5228" t="s">
        <v>24</v>
      </c>
      <c r="J5228" s="3" t="s">
        <v>85</v>
      </c>
      <c r="K5228" s="3" t="s">
        <v>3</v>
      </c>
      <c r="L5228" t="s">
        <v>13458</v>
      </c>
      <c r="M5228" t="s">
        <v>90</v>
      </c>
      <c r="N5228" s="6" t="s">
        <v>3152</v>
      </c>
      <c r="O5228" s="6" t="s">
        <v>3587</v>
      </c>
      <c r="P5228" s="6" t="s">
        <v>3154</v>
      </c>
      <c r="Q5228" s="6" t="s">
        <v>90</v>
      </c>
      <c r="R5228" s="6" t="s">
        <v>3155</v>
      </c>
      <c r="S5228" s="6"/>
    </row>
    <row r="5229" spans="1:19" ht="15" hidden="1" customHeight="1" x14ac:dyDescent="0.25">
      <c r="A5229" t="s">
        <v>13643</v>
      </c>
      <c r="B5229" s="6" t="s">
        <v>13644</v>
      </c>
      <c r="H5229" s="3" t="e">
        <f>IF(I5229="",200,VLOOKUP(I5229,#REF!,2,FALSE))</f>
        <v>#REF!</v>
      </c>
      <c r="I5229" t="s">
        <v>24</v>
      </c>
      <c r="J5229" s="3" t="s">
        <v>85</v>
      </c>
      <c r="K5229" s="3" t="s">
        <v>3</v>
      </c>
      <c r="L5229" t="s">
        <v>13458</v>
      </c>
      <c r="M5229" t="s">
        <v>90</v>
      </c>
      <c r="N5229" s="6" t="s">
        <v>3158</v>
      </c>
      <c r="O5229" s="6" t="s">
        <v>3590</v>
      </c>
      <c r="P5229" s="6" t="s">
        <v>3160</v>
      </c>
      <c r="Q5229" s="6" t="s">
        <v>90</v>
      </c>
      <c r="R5229" s="6" t="s">
        <v>3161</v>
      </c>
      <c r="S5229" s="6"/>
    </row>
    <row r="5230" spans="1:19" ht="15" hidden="1" customHeight="1" x14ac:dyDescent="0.25">
      <c r="A5230" t="s">
        <v>13645</v>
      </c>
      <c r="B5230" s="6" t="s">
        <v>13646</v>
      </c>
      <c r="H5230" s="3" t="e">
        <f>IF(I5230="",200,VLOOKUP(I5230,#REF!,2,FALSE))</f>
        <v>#REF!</v>
      </c>
      <c r="I5230" t="s">
        <v>24</v>
      </c>
      <c r="J5230" s="3" t="s">
        <v>85</v>
      </c>
      <c r="K5230" s="3" t="s">
        <v>3</v>
      </c>
      <c r="L5230" t="s">
        <v>13458</v>
      </c>
      <c r="M5230" t="s">
        <v>90</v>
      </c>
      <c r="O5230" s="6" t="s">
        <v>3187</v>
      </c>
      <c r="P5230" s="6" t="s">
        <v>3188</v>
      </c>
      <c r="Q5230" s="6" t="s">
        <v>90</v>
      </c>
      <c r="R5230" s="6" t="s">
        <v>3189</v>
      </c>
      <c r="S5230" s="6"/>
    </row>
    <row r="5231" spans="1:19" ht="15" hidden="1" customHeight="1" x14ac:dyDescent="0.25">
      <c r="A5231" t="s">
        <v>13647</v>
      </c>
      <c r="B5231" s="6" t="s">
        <v>13648</v>
      </c>
      <c r="H5231" s="3" t="e">
        <f>IF(I5231="",200,VLOOKUP(I5231,#REF!,2,FALSE))</f>
        <v>#REF!</v>
      </c>
      <c r="I5231" t="s">
        <v>24</v>
      </c>
      <c r="J5231" s="3" t="s">
        <v>85</v>
      </c>
      <c r="K5231" s="3" t="s">
        <v>3</v>
      </c>
      <c r="L5231" t="s">
        <v>13458</v>
      </c>
      <c r="M5231" t="s">
        <v>90</v>
      </c>
      <c r="N5231" s="6" t="s">
        <v>3192</v>
      </c>
      <c r="O5231" s="6" t="s">
        <v>3193</v>
      </c>
      <c r="P5231" s="6" t="s">
        <v>3194</v>
      </c>
      <c r="Q5231" s="6" t="s">
        <v>90</v>
      </c>
      <c r="R5231" s="6" t="s">
        <v>3195</v>
      </c>
      <c r="S5231" s="6"/>
    </row>
    <row r="5232" spans="1:19" ht="15" hidden="1" customHeight="1" x14ac:dyDescent="0.25">
      <c r="A5232" t="s">
        <v>13649</v>
      </c>
      <c r="B5232" s="6" t="s">
        <v>13650</v>
      </c>
      <c r="H5232" s="3" t="e">
        <f>IF(I5232="",200,VLOOKUP(I5232,#REF!,2,FALSE))</f>
        <v>#REF!</v>
      </c>
      <c r="I5232" t="s">
        <v>24</v>
      </c>
      <c r="J5232" s="3" t="s">
        <v>85</v>
      </c>
      <c r="K5232" s="3" t="s">
        <v>3</v>
      </c>
      <c r="L5232" t="s">
        <v>13458</v>
      </c>
      <c r="M5232" t="s">
        <v>90</v>
      </c>
      <c r="O5232" s="6" t="s">
        <v>3198</v>
      </c>
      <c r="P5232" s="6" t="s">
        <v>3199</v>
      </c>
      <c r="Q5232" s="6" t="s">
        <v>90</v>
      </c>
      <c r="R5232" s="6" t="s">
        <v>3200</v>
      </c>
      <c r="S5232" s="6"/>
    </row>
    <row r="5233" spans="1:19" ht="15" hidden="1" customHeight="1" x14ac:dyDescent="0.25">
      <c r="A5233" t="s">
        <v>13651</v>
      </c>
      <c r="B5233" s="6" t="s">
        <v>13652</v>
      </c>
      <c r="H5233" s="3" t="e">
        <f>IF(I5233="",200,VLOOKUP(I5233,#REF!,2,FALSE))</f>
        <v>#REF!</v>
      </c>
      <c r="I5233" t="s">
        <v>24</v>
      </c>
      <c r="J5233" s="3" t="s">
        <v>85</v>
      </c>
      <c r="K5233" s="3" t="s">
        <v>3</v>
      </c>
      <c r="L5233" t="s">
        <v>13458</v>
      </c>
      <c r="M5233" t="s">
        <v>90</v>
      </c>
      <c r="O5233" s="6" t="s">
        <v>3203</v>
      </c>
      <c r="P5233" s="6" t="s">
        <v>3204</v>
      </c>
      <c r="Q5233" s="6" t="s">
        <v>90</v>
      </c>
      <c r="R5233" s="6" t="s">
        <v>3205</v>
      </c>
      <c r="S5233" s="6"/>
    </row>
    <row r="5234" spans="1:19" ht="15" hidden="1" customHeight="1" x14ac:dyDescent="0.25">
      <c r="A5234" t="s">
        <v>13653</v>
      </c>
      <c r="B5234" s="6" t="s">
        <v>13654</v>
      </c>
      <c r="H5234" s="3" t="e">
        <f>IF(I5234="",200,VLOOKUP(I5234,#REF!,2,FALSE))</f>
        <v>#REF!</v>
      </c>
      <c r="I5234" t="s">
        <v>24</v>
      </c>
      <c r="J5234" s="3" t="s">
        <v>85</v>
      </c>
      <c r="K5234" s="3" t="s">
        <v>3</v>
      </c>
      <c r="L5234" t="s">
        <v>13458</v>
      </c>
      <c r="M5234" t="s">
        <v>90</v>
      </c>
      <c r="O5234" s="6" t="s">
        <v>3208</v>
      </c>
      <c r="P5234" s="6" t="s">
        <v>3209</v>
      </c>
      <c r="Q5234" s="6" t="s">
        <v>90</v>
      </c>
      <c r="R5234" s="6" t="s">
        <v>3210</v>
      </c>
      <c r="S5234" s="6"/>
    </row>
    <row r="5235" spans="1:19" ht="15" hidden="1" customHeight="1" x14ac:dyDescent="0.25">
      <c r="A5235" t="s">
        <v>13655</v>
      </c>
      <c r="B5235" s="6" t="s">
        <v>13656</v>
      </c>
      <c r="H5235" s="3" t="e">
        <f>IF(I5235="",200,VLOOKUP(I5235,#REF!,2,FALSE))</f>
        <v>#REF!</v>
      </c>
      <c r="I5235" t="s">
        <v>24</v>
      </c>
      <c r="J5235" s="3" t="s">
        <v>85</v>
      </c>
      <c r="K5235" s="3" t="s">
        <v>3</v>
      </c>
      <c r="L5235" t="s">
        <v>13458</v>
      </c>
      <c r="M5235" t="s">
        <v>90</v>
      </c>
      <c r="O5235" s="6" t="s">
        <v>3213</v>
      </c>
      <c r="P5235" s="6" t="s">
        <v>3214</v>
      </c>
      <c r="Q5235" s="6" t="s">
        <v>90</v>
      </c>
      <c r="R5235" s="6" t="s">
        <v>3215</v>
      </c>
      <c r="S5235" s="6"/>
    </row>
    <row r="5236" spans="1:19" ht="15" hidden="1" customHeight="1" x14ac:dyDescent="0.25">
      <c r="A5236" t="s">
        <v>13657</v>
      </c>
      <c r="B5236" s="6" t="s">
        <v>13658</v>
      </c>
      <c r="H5236" s="3" t="e">
        <f>IF(I5236="",200,VLOOKUP(I5236,#REF!,2,FALSE))</f>
        <v>#REF!</v>
      </c>
      <c r="I5236" t="s">
        <v>24</v>
      </c>
      <c r="J5236" s="3" t="s">
        <v>85</v>
      </c>
      <c r="K5236" s="3" t="s">
        <v>3</v>
      </c>
      <c r="L5236" t="s">
        <v>13458</v>
      </c>
      <c r="M5236" t="s">
        <v>90</v>
      </c>
      <c r="O5236" s="6" t="s">
        <v>3218</v>
      </c>
      <c r="P5236" s="6" t="s">
        <v>3219</v>
      </c>
      <c r="Q5236" s="6" t="s">
        <v>90</v>
      </c>
      <c r="R5236" s="6" t="s">
        <v>3220</v>
      </c>
      <c r="S5236" s="6"/>
    </row>
    <row r="5237" spans="1:19" ht="15" hidden="1" customHeight="1" x14ac:dyDescent="0.25">
      <c r="A5237" t="s">
        <v>13659</v>
      </c>
      <c r="B5237" s="6" t="s">
        <v>13660</v>
      </c>
      <c r="H5237" s="3" t="e">
        <f>IF(I5237="",200,VLOOKUP(I5237,#REF!,2,FALSE))</f>
        <v>#REF!</v>
      </c>
      <c r="I5237" t="s">
        <v>24</v>
      </c>
      <c r="J5237" s="3" t="s">
        <v>85</v>
      </c>
      <c r="K5237" s="3" t="s">
        <v>3</v>
      </c>
      <c r="L5237" t="s">
        <v>13458</v>
      </c>
      <c r="M5237" t="s">
        <v>90</v>
      </c>
      <c r="O5237" s="6" t="s">
        <v>3223</v>
      </c>
      <c r="P5237" s="6" t="s">
        <v>3224</v>
      </c>
      <c r="Q5237" s="6" t="s">
        <v>90</v>
      </c>
      <c r="R5237" s="6" t="s">
        <v>3225</v>
      </c>
      <c r="S5237" s="6"/>
    </row>
    <row r="5238" spans="1:19" ht="15" hidden="1" customHeight="1" x14ac:dyDescent="0.25">
      <c r="A5238" t="s">
        <v>13661</v>
      </c>
      <c r="B5238" s="6" t="s">
        <v>13662</v>
      </c>
      <c r="H5238" s="3" t="e">
        <f>IF(I5238="",200,VLOOKUP(I5238,#REF!,2,FALSE))</f>
        <v>#REF!</v>
      </c>
      <c r="I5238" t="s">
        <v>24</v>
      </c>
      <c r="J5238" s="3" t="s">
        <v>85</v>
      </c>
      <c r="K5238" s="3" t="s">
        <v>3</v>
      </c>
      <c r="L5238" t="s">
        <v>13458</v>
      </c>
      <c r="M5238" t="s">
        <v>90</v>
      </c>
      <c r="O5238" s="6" t="s">
        <v>3228</v>
      </c>
      <c r="P5238" s="6" t="s">
        <v>3229</v>
      </c>
      <c r="Q5238" s="6" t="s">
        <v>90</v>
      </c>
      <c r="R5238" s="6" t="s">
        <v>3230</v>
      </c>
      <c r="S5238" s="6"/>
    </row>
    <row r="5239" spans="1:19" ht="15" hidden="1" customHeight="1" x14ac:dyDescent="0.25">
      <c r="A5239" t="s">
        <v>13663</v>
      </c>
      <c r="B5239" s="6" t="s">
        <v>13664</v>
      </c>
      <c r="H5239" s="3" t="e">
        <f>IF(I5239="",200,VLOOKUP(I5239,#REF!,2,FALSE))</f>
        <v>#REF!</v>
      </c>
      <c r="I5239" t="s">
        <v>24</v>
      </c>
      <c r="J5239" s="3" t="s">
        <v>85</v>
      </c>
      <c r="K5239" s="3" t="s">
        <v>3</v>
      </c>
      <c r="L5239" t="s">
        <v>13458</v>
      </c>
      <c r="M5239" t="s">
        <v>90</v>
      </c>
      <c r="O5239" s="6" t="s">
        <v>3233</v>
      </c>
      <c r="P5239" s="6" t="s">
        <v>3234</v>
      </c>
      <c r="Q5239" s="6" t="s">
        <v>90</v>
      </c>
      <c r="R5239" s="6" t="s">
        <v>3235</v>
      </c>
      <c r="S5239" s="6"/>
    </row>
    <row r="5240" spans="1:19" ht="15" hidden="1" customHeight="1" x14ac:dyDescent="0.25">
      <c r="A5240" t="s">
        <v>13665</v>
      </c>
      <c r="B5240" s="6" t="s">
        <v>13666</v>
      </c>
      <c r="H5240" s="3" t="e">
        <f>IF(I5240="",200,VLOOKUP(I5240,#REF!,2,FALSE))</f>
        <v>#REF!</v>
      </c>
      <c r="I5240" t="s">
        <v>24</v>
      </c>
      <c r="J5240" s="3" t="s">
        <v>85</v>
      </c>
      <c r="K5240" s="3" t="s">
        <v>3</v>
      </c>
      <c r="L5240" t="s">
        <v>13458</v>
      </c>
      <c r="M5240" t="s">
        <v>90</v>
      </c>
      <c r="O5240" s="6" t="s">
        <v>3238</v>
      </c>
      <c r="P5240" s="6" t="s">
        <v>3239</v>
      </c>
      <c r="Q5240" s="6" t="s">
        <v>90</v>
      </c>
      <c r="R5240" s="6" t="s">
        <v>3240</v>
      </c>
      <c r="S5240" s="6"/>
    </row>
    <row r="5241" spans="1:19" ht="15" hidden="1" customHeight="1" x14ac:dyDescent="0.25">
      <c r="A5241" t="s">
        <v>13667</v>
      </c>
      <c r="B5241" s="6" t="s">
        <v>13668</v>
      </c>
      <c r="H5241" s="3" t="e">
        <f>IF(I5241="",200,VLOOKUP(I5241,#REF!,2,FALSE))</f>
        <v>#REF!</v>
      </c>
      <c r="I5241" t="s">
        <v>24</v>
      </c>
      <c r="J5241" s="3" t="s">
        <v>85</v>
      </c>
      <c r="K5241" s="3" t="s">
        <v>3</v>
      </c>
      <c r="L5241" t="s">
        <v>13458</v>
      </c>
      <c r="M5241" t="s">
        <v>90</v>
      </c>
      <c r="N5241" s="6" t="s">
        <v>2983</v>
      </c>
      <c r="O5241" s="6" t="s">
        <v>2984</v>
      </c>
      <c r="P5241" s="6" t="s">
        <v>2985</v>
      </c>
      <c r="Q5241" s="6" t="s">
        <v>90</v>
      </c>
      <c r="R5241" s="6" t="s">
        <v>2986</v>
      </c>
      <c r="S5241" s="6"/>
    </row>
    <row r="5242" spans="1:19" ht="15" hidden="1" customHeight="1" x14ac:dyDescent="0.25">
      <c r="A5242" t="s">
        <v>13669</v>
      </c>
      <c r="B5242" s="6" t="s">
        <v>13670</v>
      </c>
      <c r="H5242" s="3" t="e">
        <f>IF(I5242="",200,VLOOKUP(I5242,#REF!,2,FALSE))</f>
        <v>#REF!</v>
      </c>
      <c r="I5242" t="s">
        <v>24</v>
      </c>
      <c r="J5242" s="3" t="s">
        <v>85</v>
      </c>
      <c r="K5242" s="3" t="s">
        <v>3</v>
      </c>
      <c r="L5242" t="s">
        <v>13458</v>
      </c>
      <c r="M5242" t="s">
        <v>90</v>
      </c>
      <c r="N5242" s="6" t="s">
        <v>2989</v>
      </c>
      <c r="O5242" s="6" t="s">
        <v>2990</v>
      </c>
      <c r="P5242" s="6" t="s">
        <v>756</v>
      </c>
      <c r="Q5242" s="6" t="s">
        <v>90</v>
      </c>
      <c r="R5242" s="6" t="s">
        <v>2986</v>
      </c>
      <c r="S5242" s="6"/>
    </row>
    <row r="5243" spans="1:19" ht="15" hidden="1" customHeight="1" x14ac:dyDescent="0.25">
      <c r="A5243" t="s">
        <v>13671</v>
      </c>
      <c r="B5243" s="6" t="s">
        <v>13672</v>
      </c>
      <c r="H5243" s="3" t="e">
        <f>IF(I5243="",200,VLOOKUP(I5243,#REF!,2,FALSE))</f>
        <v>#REF!</v>
      </c>
      <c r="I5243" t="s">
        <v>24</v>
      </c>
      <c r="J5243" s="3" t="s">
        <v>85</v>
      </c>
      <c r="K5243" s="3" t="s">
        <v>3</v>
      </c>
      <c r="L5243" t="s">
        <v>13458</v>
      </c>
      <c r="M5243" t="s">
        <v>90</v>
      </c>
      <c r="N5243" s="6" t="s">
        <v>2993</v>
      </c>
      <c r="O5243" s="6" t="s">
        <v>2994</v>
      </c>
      <c r="P5243" s="6" t="s">
        <v>2995</v>
      </c>
      <c r="Q5243" s="6" t="s">
        <v>90</v>
      </c>
      <c r="R5243" s="6" t="s">
        <v>2996</v>
      </c>
      <c r="S5243" s="6"/>
    </row>
    <row r="5244" spans="1:19" ht="15" hidden="1" customHeight="1" x14ac:dyDescent="0.25">
      <c r="A5244" t="s">
        <v>13673</v>
      </c>
      <c r="B5244" s="6" t="s">
        <v>13674</v>
      </c>
      <c r="H5244" s="3" t="e">
        <f>IF(I5244="",200,VLOOKUP(I5244,#REF!,2,FALSE))</f>
        <v>#REF!</v>
      </c>
      <c r="I5244" t="s">
        <v>24</v>
      </c>
      <c r="J5244" s="3" t="s">
        <v>85</v>
      </c>
      <c r="K5244" s="3" t="s">
        <v>3</v>
      </c>
      <c r="L5244" t="s">
        <v>13458</v>
      </c>
      <c r="M5244" t="s">
        <v>90</v>
      </c>
      <c r="N5244" s="6" t="s">
        <v>2999</v>
      </c>
      <c r="O5244" s="6" t="s">
        <v>3000</v>
      </c>
      <c r="P5244" s="6" t="s">
        <v>3001</v>
      </c>
      <c r="Q5244" s="6" t="s">
        <v>90</v>
      </c>
      <c r="R5244" s="6" t="s">
        <v>3002</v>
      </c>
      <c r="S5244" s="6"/>
    </row>
    <row r="5245" spans="1:19" ht="15" hidden="1" customHeight="1" x14ac:dyDescent="0.25">
      <c r="A5245" t="s">
        <v>13675</v>
      </c>
      <c r="B5245" s="6" t="s">
        <v>13676</v>
      </c>
      <c r="H5245" s="3" t="e">
        <f>IF(I5245="",200,VLOOKUP(I5245,#REF!,2,FALSE))</f>
        <v>#REF!</v>
      </c>
      <c r="I5245" t="s">
        <v>24</v>
      </c>
      <c r="J5245" s="3" t="s">
        <v>85</v>
      </c>
      <c r="K5245" s="3" t="s">
        <v>3</v>
      </c>
      <c r="L5245" t="s">
        <v>13458</v>
      </c>
      <c r="M5245" t="s">
        <v>90</v>
      </c>
      <c r="N5245" s="6" t="s">
        <v>3005</v>
      </c>
      <c r="O5245" s="6" t="s">
        <v>3006</v>
      </c>
      <c r="P5245" s="6" t="s">
        <v>3007</v>
      </c>
      <c r="Q5245" s="6" t="s">
        <v>90</v>
      </c>
      <c r="R5245" s="6" t="s">
        <v>3008</v>
      </c>
      <c r="S5245" s="6"/>
    </row>
    <row r="5246" spans="1:19" ht="15" hidden="1" customHeight="1" x14ac:dyDescent="0.25">
      <c r="A5246" t="s">
        <v>13677</v>
      </c>
      <c r="B5246" s="6" t="s">
        <v>13678</v>
      </c>
      <c r="H5246" s="3" t="e">
        <f>IF(I5246="",200,VLOOKUP(I5246,#REF!,2,FALSE))</f>
        <v>#REF!</v>
      </c>
      <c r="I5246" t="s">
        <v>24</v>
      </c>
      <c r="J5246" s="3" t="s">
        <v>85</v>
      </c>
      <c r="K5246" s="3" t="s">
        <v>3</v>
      </c>
      <c r="L5246" t="s">
        <v>13458</v>
      </c>
      <c r="M5246" t="s">
        <v>90</v>
      </c>
      <c r="O5246" s="6" t="s">
        <v>3011</v>
      </c>
      <c r="P5246" s="6" t="s">
        <v>3012</v>
      </c>
      <c r="Q5246" s="6" t="s">
        <v>90</v>
      </c>
      <c r="R5246" s="6" t="s">
        <v>90</v>
      </c>
      <c r="S5246" s="6"/>
    </row>
    <row r="5247" spans="1:19" ht="15" hidden="1" customHeight="1" x14ac:dyDescent="0.25">
      <c r="A5247" t="s">
        <v>13679</v>
      </c>
      <c r="B5247" s="6" t="s">
        <v>13680</v>
      </c>
      <c r="H5247" s="3" t="e">
        <f>IF(I5247="",200,VLOOKUP(I5247,#REF!,2,FALSE))</f>
        <v>#REF!</v>
      </c>
      <c r="I5247" t="s">
        <v>24</v>
      </c>
      <c r="J5247" s="3" t="s">
        <v>85</v>
      </c>
      <c r="K5247" s="3" t="s">
        <v>3</v>
      </c>
      <c r="L5247" t="s">
        <v>13458</v>
      </c>
      <c r="M5247" t="s">
        <v>90</v>
      </c>
      <c r="N5247" s="6" t="s">
        <v>3025</v>
      </c>
      <c r="O5247" s="6" t="s">
        <v>3627</v>
      </c>
      <c r="P5247" s="6" t="s">
        <v>3027</v>
      </c>
      <c r="Q5247" s="6" t="s">
        <v>90</v>
      </c>
      <c r="R5247" s="6" t="s">
        <v>3028</v>
      </c>
      <c r="S5247" s="6"/>
    </row>
    <row r="5248" spans="1:19" ht="15" hidden="1" customHeight="1" x14ac:dyDescent="0.25">
      <c r="A5248" t="s">
        <v>13681</v>
      </c>
      <c r="B5248" s="6" t="s">
        <v>13682</v>
      </c>
      <c r="H5248" s="3" t="e">
        <f>IF(I5248="",200,VLOOKUP(I5248,#REF!,2,FALSE))</f>
        <v>#REF!</v>
      </c>
      <c r="I5248" t="s">
        <v>24</v>
      </c>
      <c r="J5248" s="3" t="s">
        <v>85</v>
      </c>
      <c r="K5248" s="3" t="s">
        <v>3</v>
      </c>
      <c r="L5248" t="s">
        <v>13458</v>
      </c>
      <c r="M5248" t="s">
        <v>90</v>
      </c>
      <c r="O5248" s="6" t="s">
        <v>3630</v>
      </c>
      <c r="P5248" s="6" t="s">
        <v>3032</v>
      </c>
      <c r="Q5248" s="6" t="s">
        <v>90</v>
      </c>
      <c r="R5248" s="6" t="s">
        <v>3028</v>
      </c>
      <c r="S5248" s="6"/>
    </row>
    <row r="5249" spans="1:19" ht="15" hidden="1" customHeight="1" x14ac:dyDescent="0.25">
      <c r="A5249" t="s">
        <v>13683</v>
      </c>
      <c r="B5249" s="6" t="s">
        <v>13684</v>
      </c>
      <c r="H5249" s="3" t="e">
        <f>IF(I5249="",200,VLOOKUP(I5249,#REF!,2,FALSE))</f>
        <v>#REF!</v>
      </c>
      <c r="I5249" t="s">
        <v>24</v>
      </c>
      <c r="J5249" s="3" t="s">
        <v>85</v>
      </c>
      <c r="K5249" s="3" t="s">
        <v>3</v>
      </c>
      <c r="L5249" t="s">
        <v>13458</v>
      </c>
      <c r="M5249" t="s">
        <v>90</v>
      </c>
      <c r="O5249" s="6" t="s">
        <v>3015</v>
      </c>
      <c r="P5249" s="6" t="s">
        <v>3016</v>
      </c>
      <c r="Q5249" s="6" t="s">
        <v>90</v>
      </c>
      <c r="R5249" s="6" t="s">
        <v>3017</v>
      </c>
      <c r="S5249" s="6"/>
    </row>
    <row r="5250" spans="1:19" ht="15" hidden="1" customHeight="1" x14ac:dyDescent="0.25">
      <c r="A5250" t="s">
        <v>13685</v>
      </c>
      <c r="B5250" s="6" t="s">
        <v>13686</v>
      </c>
      <c r="H5250" s="3" t="e">
        <f>IF(I5250="",200,VLOOKUP(I5250,#REF!,2,FALSE))</f>
        <v>#REF!</v>
      </c>
      <c r="I5250" t="s">
        <v>24</v>
      </c>
      <c r="J5250" s="3" t="s">
        <v>85</v>
      </c>
      <c r="K5250" s="3" t="s">
        <v>3</v>
      </c>
      <c r="L5250" t="s">
        <v>13458</v>
      </c>
      <c r="M5250" t="s">
        <v>90</v>
      </c>
      <c r="O5250" s="6" t="s">
        <v>3020</v>
      </c>
      <c r="P5250" s="6" t="s">
        <v>3021</v>
      </c>
      <c r="Q5250" s="6" t="s">
        <v>90</v>
      </c>
      <c r="R5250" s="6" t="s">
        <v>3022</v>
      </c>
      <c r="S5250" s="6"/>
    </row>
    <row r="5251" spans="1:19" ht="15" hidden="1" customHeight="1" x14ac:dyDescent="0.25">
      <c r="A5251" t="s">
        <v>13687</v>
      </c>
      <c r="B5251" s="6" t="s">
        <v>13688</v>
      </c>
      <c r="H5251" s="3" t="e">
        <f>IF(I5251="",200,VLOOKUP(I5251,#REF!,2,FALSE))</f>
        <v>#REF!</v>
      </c>
      <c r="I5251" t="s">
        <v>24</v>
      </c>
      <c r="J5251" s="3" t="s">
        <v>85</v>
      </c>
      <c r="K5251" s="3" t="s">
        <v>3</v>
      </c>
      <c r="L5251" t="s">
        <v>13458</v>
      </c>
      <c r="M5251" t="s">
        <v>90</v>
      </c>
      <c r="N5251" s="6" t="s">
        <v>3035</v>
      </c>
      <c r="O5251" s="6" t="s">
        <v>3036</v>
      </c>
      <c r="P5251" s="6" t="s">
        <v>3037</v>
      </c>
      <c r="Q5251" s="6" t="s">
        <v>90</v>
      </c>
      <c r="R5251" s="6" t="s">
        <v>3038</v>
      </c>
      <c r="S5251" s="6"/>
    </row>
    <row r="5252" spans="1:19" ht="15" hidden="1" customHeight="1" x14ac:dyDescent="0.25">
      <c r="A5252" t="s">
        <v>13689</v>
      </c>
      <c r="B5252" s="6" t="s">
        <v>13690</v>
      </c>
      <c r="H5252" s="3" t="e">
        <f>IF(I5252="",200,VLOOKUP(I5252,#REF!,2,FALSE))</f>
        <v>#REF!</v>
      </c>
      <c r="I5252" t="s">
        <v>24</v>
      </c>
      <c r="J5252" s="3" t="s">
        <v>85</v>
      </c>
      <c r="K5252" s="3" t="s">
        <v>3</v>
      </c>
      <c r="L5252" t="s">
        <v>13458</v>
      </c>
      <c r="M5252" t="s">
        <v>90</v>
      </c>
      <c r="N5252" s="6" t="s">
        <v>3070</v>
      </c>
      <c r="O5252" s="6" t="s">
        <v>3639</v>
      </c>
      <c r="P5252" s="6" t="s">
        <v>3072</v>
      </c>
      <c r="Q5252" s="6" t="s">
        <v>90</v>
      </c>
      <c r="R5252" s="6" t="s">
        <v>3073</v>
      </c>
      <c r="S5252" s="6"/>
    </row>
    <row r="5253" spans="1:19" ht="15" hidden="1" customHeight="1" x14ac:dyDescent="0.25">
      <c r="A5253" t="s">
        <v>13691</v>
      </c>
      <c r="B5253" s="6" t="s">
        <v>13692</v>
      </c>
      <c r="H5253" s="3" t="e">
        <f>IF(I5253="",200,VLOOKUP(I5253,#REF!,2,FALSE))</f>
        <v>#REF!</v>
      </c>
      <c r="I5253" t="s">
        <v>24</v>
      </c>
      <c r="J5253" s="3" t="s">
        <v>85</v>
      </c>
      <c r="K5253" s="3" t="s">
        <v>3</v>
      </c>
      <c r="L5253" t="s">
        <v>13458</v>
      </c>
      <c r="M5253" t="s">
        <v>90</v>
      </c>
      <c r="N5253" s="6" t="s">
        <v>3076</v>
      </c>
      <c r="O5253" s="6" t="s">
        <v>3642</v>
      </c>
      <c r="P5253" s="6" t="s">
        <v>3078</v>
      </c>
      <c r="Q5253" s="6" t="s">
        <v>90</v>
      </c>
      <c r="R5253" s="6" t="s">
        <v>3079</v>
      </c>
      <c r="S5253" s="6"/>
    </row>
    <row r="5254" spans="1:19" ht="15" hidden="1" customHeight="1" x14ac:dyDescent="0.25">
      <c r="A5254" t="s">
        <v>13693</v>
      </c>
      <c r="B5254" s="6" t="s">
        <v>13694</v>
      </c>
      <c r="H5254" s="3" t="e">
        <f>IF(I5254="",200,VLOOKUP(I5254,#REF!,2,FALSE))</f>
        <v>#REF!</v>
      </c>
      <c r="I5254" t="s">
        <v>24</v>
      </c>
      <c r="J5254" s="3" t="s">
        <v>85</v>
      </c>
      <c r="K5254" s="3" t="s">
        <v>3</v>
      </c>
      <c r="L5254" t="s">
        <v>13458</v>
      </c>
      <c r="M5254" t="s">
        <v>90</v>
      </c>
      <c r="N5254" s="6" t="s">
        <v>3082</v>
      </c>
      <c r="O5254" s="6" t="s">
        <v>3645</v>
      </c>
      <c r="P5254" s="6" t="s">
        <v>3084</v>
      </c>
      <c r="Q5254" s="6" t="s">
        <v>90</v>
      </c>
      <c r="R5254" s="6" t="s">
        <v>3085</v>
      </c>
      <c r="S5254" s="6"/>
    </row>
    <row r="5255" spans="1:19" ht="15" hidden="1" customHeight="1" x14ac:dyDescent="0.25">
      <c r="A5255" t="s">
        <v>13695</v>
      </c>
      <c r="B5255" s="6" t="s">
        <v>13696</v>
      </c>
      <c r="H5255" s="3" t="e">
        <f>IF(I5255="",200,VLOOKUP(I5255,#REF!,2,FALSE))</f>
        <v>#REF!</v>
      </c>
      <c r="I5255" t="s">
        <v>24</v>
      </c>
      <c r="J5255" s="3" t="s">
        <v>85</v>
      </c>
      <c r="K5255" s="3" t="s">
        <v>3</v>
      </c>
      <c r="L5255" t="s">
        <v>13458</v>
      </c>
      <c r="M5255" t="s">
        <v>90</v>
      </c>
      <c r="N5255" s="6" t="s">
        <v>3088</v>
      </c>
      <c r="O5255" s="6" t="s">
        <v>3648</v>
      </c>
      <c r="P5255" s="6" t="s">
        <v>3090</v>
      </c>
      <c r="Q5255" s="6" t="s">
        <v>90</v>
      </c>
      <c r="R5255" s="6" t="s">
        <v>3091</v>
      </c>
      <c r="S5255" s="6"/>
    </row>
    <row r="5256" spans="1:19" ht="15" hidden="1" customHeight="1" x14ac:dyDescent="0.25">
      <c r="A5256" t="s">
        <v>13697</v>
      </c>
      <c r="B5256" s="6" t="s">
        <v>13698</v>
      </c>
      <c r="H5256" s="3" t="e">
        <f>IF(I5256="",200,VLOOKUP(I5256,#REF!,2,FALSE))</f>
        <v>#REF!</v>
      </c>
      <c r="I5256" t="s">
        <v>24</v>
      </c>
      <c r="J5256" s="3" t="s">
        <v>85</v>
      </c>
      <c r="K5256" s="3" t="s">
        <v>3</v>
      </c>
      <c r="L5256" t="s">
        <v>13458</v>
      </c>
      <c r="M5256" t="s">
        <v>90</v>
      </c>
      <c r="N5256" s="6" t="s">
        <v>3088</v>
      </c>
      <c r="O5256" s="6" t="s">
        <v>3651</v>
      </c>
      <c r="P5256" s="6" t="s">
        <v>3095</v>
      </c>
      <c r="Q5256" s="6" t="s">
        <v>90</v>
      </c>
      <c r="R5256" s="6" t="s">
        <v>3096</v>
      </c>
      <c r="S5256" s="6"/>
    </row>
    <row r="5257" spans="1:19" ht="15" hidden="1" customHeight="1" x14ac:dyDescent="0.25">
      <c r="A5257" t="s">
        <v>13699</v>
      </c>
      <c r="B5257" s="6" t="s">
        <v>13700</v>
      </c>
      <c r="H5257" s="3" t="e">
        <f>IF(I5257="",200,VLOOKUP(I5257,#REF!,2,FALSE))</f>
        <v>#REF!</v>
      </c>
      <c r="I5257" t="s">
        <v>24</v>
      </c>
      <c r="J5257" s="3" t="s">
        <v>85</v>
      </c>
      <c r="K5257" s="3" t="s">
        <v>3</v>
      </c>
      <c r="L5257" t="s">
        <v>13458</v>
      </c>
      <c r="M5257" t="s">
        <v>90</v>
      </c>
      <c r="N5257" s="6" t="s">
        <v>3099</v>
      </c>
      <c r="O5257" s="6" t="s">
        <v>3654</v>
      </c>
      <c r="P5257" s="6" t="s">
        <v>3101</v>
      </c>
      <c r="Q5257" s="6" t="s">
        <v>90</v>
      </c>
      <c r="R5257" s="6" t="s">
        <v>3102</v>
      </c>
      <c r="S5257" s="6"/>
    </row>
    <row r="5258" spans="1:19" ht="15" hidden="1" customHeight="1" x14ac:dyDescent="0.25">
      <c r="A5258" t="s">
        <v>13701</v>
      </c>
      <c r="B5258" s="6" t="s">
        <v>13702</v>
      </c>
      <c r="H5258" s="3" t="e">
        <f>IF(I5258="",200,VLOOKUP(I5258,#REF!,2,FALSE))</f>
        <v>#REF!</v>
      </c>
      <c r="I5258" t="s">
        <v>24</v>
      </c>
      <c r="J5258" s="3" t="s">
        <v>85</v>
      </c>
      <c r="K5258" s="3" t="s">
        <v>3</v>
      </c>
      <c r="L5258" t="s">
        <v>13458</v>
      </c>
      <c r="M5258" t="s">
        <v>90</v>
      </c>
      <c r="N5258" s="6" t="s">
        <v>3105</v>
      </c>
      <c r="O5258" s="6" t="s">
        <v>3657</v>
      </c>
      <c r="P5258" s="6" t="s">
        <v>3107</v>
      </c>
      <c r="Q5258" s="6" t="s">
        <v>90</v>
      </c>
      <c r="R5258" s="6" t="s">
        <v>3108</v>
      </c>
      <c r="S5258" s="6"/>
    </row>
    <row r="5259" spans="1:19" ht="15" hidden="1" customHeight="1" x14ac:dyDescent="0.25">
      <c r="A5259" t="s">
        <v>13703</v>
      </c>
      <c r="B5259" s="6" t="s">
        <v>13704</v>
      </c>
      <c r="H5259" s="3" t="e">
        <f>IF(I5259="",200,VLOOKUP(I5259,#REF!,2,FALSE))</f>
        <v>#REF!</v>
      </c>
      <c r="I5259" t="s">
        <v>24</v>
      </c>
      <c r="J5259" s="3" t="s">
        <v>85</v>
      </c>
      <c r="K5259" s="3" t="s">
        <v>3</v>
      </c>
      <c r="L5259" t="s">
        <v>13458</v>
      </c>
      <c r="M5259" t="s">
        <v>90</v>
      </c>
      <c r="N5259" s="6" t="s">
        <v>3041</v>
      </c>
      <c r="O5259" s="6" t="s">
        <v>13705</v>
      </c>
      <c r="P5259" s="6" t="s">
        <v>3043</v>
      </c>
      <c r="Q5259" s="6" t="s">
        <v>90</v>
      </c>
      <c r="R5259" s="6" t="s">
        <v>3661</v>
      </c>
      <c r="S5259" s="6"/>
    </row>
    <row r="5260" spans="1:19" ht="15" hidden="1" customHeight="1" x14ac:dyDescent="0.25">
      <c r="A5260" t="s">
        <v>13706</v>
      </c>
      <c r="B5260" s="6" t="s">
        <v>13707</v>
      </c>
      <c r="H5260" s="3" t="e">
        <f>IF(I5260="",200,VLOOKUP(I5260,#REF!,2,FALSE))</f>
        <v>#REF!</v>
      </c>
      <c r="I5260" t="s">
        <v>24</v>
      </c>
      <c r="J5260" s="3" t="s">
        <v>85</v>
      </c>
      <c r="K5260" s="3" t="s">
        <v>3</v>
      </c>
      <c r="L5260" t="s">
        <v>13458</v>
      </c>
      <c r="M5260" t="s">
        <v>3547</v>
      </c>
      <c r="N5260" s="6" t="s">
        <v>3047</v>
      </c>
      <c r="O5260" s="6" t="s">
        <v>3048</v>
      </c>
      <c r="P5260" s="6" t="s">
        <v>3664</v>
      </c>
      <c r="Q5260" s="6" t="s">
        <v>90</v>
      </c>
      <c r="R5260" s="6" t="s">
        <v>3050</v>
      </c>
      <c r="S5260" s="6"/>
    </row>
    <row r="5261" spans="1:19" ht="15" hidden="1" customHeight="1" x14ac:dyDescent="0.25">
      <c r="A5261" t="s">
        <v>13708</v>
      </c>
      <c r="B5261" s="6" t="s">
        <v>13709</v>
      </c>
      <c r="H5261" s="3" t="e">
        <f>IF(I5261="",200,VLOOKUP(I5261,#REF!,2,FALSE))</f>
        <v>#REF!</v>
      </c>
      <c r="I5261" t="s">
        <v>24</v>
      </c>
      <c r="J5261" s="3" t="s">
        <v>85</v>
      </c>
      <c r="K5261" s="3" t="s">
        <v>3</v>
      </c>
      <c r="L5261" t="s">
        <v>13458</v>
      </c>
      <c r="M5261" t="s">
        <v>90</v>
      </c>
      <c r="O5261" s="6" t="s">
        <v>3053</v>
      </c>
      <c r="P5261" s="6" t="s">
        <v>3667</v>
      </c>
      <c r="Q5261" s="6" t="s">
        <v>90</v>
      </c>
      <c r="R5261" s="6" t="s">
        <v>3055</v>
      </c>
      <c r="S5261" s="6"/>
    </row>
    <row r="5262" spans="1:19" ht="15" hidden="1" customHeight="1" x14ac:dyDescent="0.25">
      <c r="A5262" t="s">
        <v>13710</v>
      </c>
      <c r="B5262" s="6" t="s">
        <v>13711</v>
      </c>
      <c r="H5262" s="3" t="e">
        <f>IF(I5262="",200,VLOOKUP(I5262,#REF!,2,FALSE))</f>
        <v>#REF!</v>
      </c>
      <c r="I5262" t="s">
        <v>24</v>
      </c>
      <c r="J5262" s="3" t="s">
        <v>85</v>
      </c>
      <c r="K5262" s="3" t="s">
        <v>3</v>
      </c>
      <c r="L5262" t="s">
        <v>13458</v>
      </c>
      <c r="M5262" t="s">
        <v>90</v>
      </c>
      <c r="N5262" s="6" t="s">
        <v>3058</v>
      </c>
      <c r="O5262" s="6" t="s">
        <v>3059</v>
      </c>
      <c r="P5262" s="6" t="s">
        <v>3060</v>
      </c>
      <c r="Q5262" s="6" t="s">
        <v>90</v>
      </c>
      <c r="R5262" s="6" t="s">
        <v>3061</v>
      </c>
      <c r="S5262" s="6"/>
    </row>
    <row r="5263" spans="1:19" ht="15" hidden="1" customHeight="1" x14ac:dyDescent="0.25">
      <c r="A5263" t="s">
        <v>13712</v>
      </c>
      <c r="B5263" s="6" t="s">
        <v>13713</v>
      </c>
      <c r="H5263" s="3" t="e">
        <f>IF(I5263="",200,VLOOKUP(I5263,#REF!,2,FALSE))</f>
        <v>#REF!</v>
      </c>
      <c r="I5263" t="s">
        <v>24</v>
      </c>
      <c r="J5263" s="3" t="s">
        <v>85</v>
      </c>
      <c r="K5263" s="3" t="s">
        <v>3</v>
      </c>
      <c r="L5263" t="s">
        <v>13458</v>
      </c>
      <c r="M5263" t="s">
        <v>90</v>
      </c>
      <c r="N5263" s="6" t="s">
        <v>3064</v>
      </c>
      <c r="O5263" s="6" t="s">
        <v>3065</v>
      </c>
      <c r="P5263" s="6" t="s">
        <v>3066</v>
      </c>
      <c r="Q5263" s="6" t="s">
        <v>90</v>
      </c>
      <c r="R5263" s="6" t="s">
        <v>3067</v>
      </c>
      <c r="S5263" s="6"/>
    </row>
    <row r="5264" spans="1:19" ht="15" hidden="1" customHeight="1" x14ac:dyDescent="0.25">
      <c r="A5264" t="s">
        <v>13714</v>
      </c>
      <c r="B5264" s="6" t="s">
        <v>13715</v>
      </c>
      <c r="H5264" s="3" t="e">
        <f>IF(I5264="",200,VLOOKUP(I5264,#REF!,2,FALSE))</f>
        <v>#REF!</v>
      </c>
      <c r="I5264" t="s">
        <v>24</v>
      </c>
      <c r="J5264" s="3" t="s">
        <v>85</v>
      </c>
      <c r="K5264" s="3" t="s">
        <v>3</v>
      </c>
      <c r="L5264" t="s">
        <v>13458</v>
      </c>
      <c r="M5264" t="s">
        <v>90</v>
      </c>
      <c r="N5264" s="6" t="s">
        <v>2960</v>
      </c>
      <c r="O5264" s="6" t="s">
        <v>2961</v>
      </c>
      <c r="P5264" s="6" t="s">
        <v>2962</v>
      </c>
      <c r="Q5264" s="6" t="s">
        <v>90</v>
      </c>
      <c r="R5264" s="6" t="s">
        <v>90</v>
      </c>
      <c r="S5264" s="6"/>
    </row>
    <row r="5265" spans="1:19" ht="15" hidden="1" customHeight="1" x14ac:dyDescent="0.25">
      <c r="A5265" t="s">
        <v>13716</v>
      </c>
      <c r="B5265" s="6" t="s">
        <v>13717</v>
      </c>
      <c r="H5265" s="3" t="e">
        <f>IF(I5265="",200,VLOOKUP(I5265,#REF!,2,FALSE))</f>
        <v>#REF!</v>
      </c>
      <c r="I5265" t="s">
        <v>24</v>
      </c>
      <c r="J5265" s="3" t="s">
        <v>85</v>
      </c>
      <c r="K5265" s="3" t="s">
        <v>3</v>
      </c>
      <c r="L5265" t="s">
        <v>13458</v>
      </c>
      <c r="M5265" t="s">
        <v>90</v>
      </c>
      <c r="N5265" s="6" t="s">
        <v>2965</v>
      </c>
      <c r="O5265" s="6" t="s">
        <v>2966</v>
      </c>
      <c r="P5265" s="6" t="s">
        <v>2967</v>
      </c>
      <c r="Q5265" s="6" t="s">
        <v>90</v>
      </c>
      <c r="R5265" s="6" t="s">
        <v>2968</v>
      </c>
      <c r="S5265" s="6"/>
    </row>
    <row r="5266" spans="1:19" ht="15" hidden="1" customHeight="1" x14ac:dyDescent="0.25">
      <c r="A5266" t="s">
        <v>13718</v>
      </c>
      <c r="B5266" s="6" t="s">
        <v>13719</v>
      </c>
      <c r="H5266" s="3" t="e">
        <f>IF(I5266="",200,VLOOKUP(I5266,#REF!,2,FALSE))</f>
        <v>#REF!</v>
      </c>
      <c r="I5266" t="s">
        <v>24</v>
      </c>
      <c r="J5266" s="3" t="s">
        <v>85</v>
      </c>
      <c r="K5266" s="3" t="s">
        <v>3</v>
      </c>
      <c r="L5266" t="s">
        <v>13458</v>
      </c>
      <c r="M5266" t="s">
        <v>90</v>
      </c>
      <c r="N5266" s="6" t="s">
        <v>2971</v>
      </c>
      <c r="O5266" s="6" t="s">
        <v>2972</v>
      </c>
      <c r="P5266" s="6" t="s">
        <v>2973</v>
      </c>
      <c r="Q5266" s="6" t="s">
        <v>90</v>
      </c>
      <c r="R5266" s="6" t="s">
        <v>2974</v>
      </c>
      <c r="S5266" s="6"/>
    </row>
    <row r="5267" spans="1:19" ht="15" hidden="1" customHeight="1" x14ac:dyDescent="0.25">
      <c r="A5267" t="s">
        <v>13720</v>
      </c>
      <c r="B5267" s="6" t="s">
        <v>13721</v>
      </c>
      <c r="H5267" s="3" t="e">
        <f>IF(I5267="",200,VLOOKUP(I5267,#REF!,2,FALSE))</f>
        <v>#REF!</v>
      </c>
      <c r="I5267" t="s">
        <v>24</v>
      </c>
      <c r="J5267" s="3" t="s">
        <v>85</v>
      </c>
      <c r="K5267" s="3" t="s">
        <v>3</v>
      </c>
      <c r="L5267" t="s">
        <v>13458</v>
      </c>
      <c r="M5267" t="s">
        <v>90</v>
      </c>
      <c r="N5267" s="6" t="s">
        <v>2977</v>
      </c>
      <c r="O5267" s="6" t="s">
        <v>2978</v>
      </c>
      <c r="P5267" s="6" t="s">
        <v>2979</v>
      </c>
      <c r="Q5267" s="6" t="s">
        <v>90</v>
      </c>
      <c r="R5267" s="6" t="s">
        <v>2980</v>
      </c>
      <c r="S5267" s="6"/>
    </row>
    <row r="5268" spans="1:19" ht="15" hidden="1" customHeight="1" x14ac:dyDescent="0.25">
      <c r="A5268" t="s">
        <v>13722</v>
      </c>
      <c r="B5268" s="6" t="s">
        <v>13723</v>
      </c>
      <c r="H5268" s="3" t="e">
        <f>IF(I5268="",200,VLOOKUP(I5268,#REF!,2,FALSE))</f>
        <v>#REF!</v>
      </c>
      <c r="I5268" t="s">
        <v>24</v>
      </c>
      <c r="J5268" s="3" t="s">
        <v>85</v>
      </c>
      <c r="K5268" s="3" t="s">
        <v>3</v>
      </c>
      <c r="L5268" t="s">
        <v>13458</v>
      </c>
      <c r="M5268" t="s">
        <v>90</v>
      </c>
      <c r="N5268" s="6" t="s">
        <v>2813</v>
      </c>
      <c r="O5268" s="6" t="s">
        <v>2814</v>
      </c>
      <c r="P5268" s="6" t="s">
        <v>2815</v>
      </c>
      <c r="Q5268" s="6" t="s">
        <v>90</v>
      </c>
      <c r="R5268" s="6" t="s">
        <v>90</v>
      </c>
      <c r="S5268" s="6"/>
    </row>
    <row r="5269" spans="1:19" ht="15" hidden="1" customHeight="1" x14ac:dyDescent="0.25">
      <c r="A5269" t="s">
        <v>13724</v>
      </c>
      <c r="B5269" s="6" t="s">
        <v>13725</v>
      </c>
      <c r="H5269" s="3" t="e">
        <f>IF(I5269="",200,VLOOKUP(I5269,#REF!,2,FALSE))</f>
        <v>#REF!</v>
      </c>
      <c r="I5269" t="s">
        <v>24</v>
      </c>
      <c r="J5269" s="3" t="s">
        <v>85</v>
      </c>
      <c r="K5269" s="3" t="s">
        <v>3</v>
      </c>
      <c r="L5269" t="s">
        <v>13458</v>
      </c>
      <c r="M5269" t="s">
        <v>90</v>
      </c>
      <c r="N5269" s="6" t="s">
        <v>2818</v>
      </c>
      <c r="O5269" s="6" t="s">
        <v>2819</v>
      </c>
      <c r="P5269" s="6" t="s">
        <v>2820</v>
      </c>
      <c r="Q5269" s="6" t="s">
        <v>90</v>
      </c>
      <c r="R5269" s="6" t="s">
        <v>2821</v>
      </c>
      <c r="S5269" s="6"/>
    </row>
    <row r="5270" spans="1:19" ht="15" hidden="1" customHeight="1" x14ac:dyDescent="0.25">
      <c r="A5270" t="s">
        <v>13726</v>
      </c>
      <c r="B5270" s="6" t="s">
        <v>13727</v>
      </c>
      <c r="H5270" s="3" t="e">
        <f>IF(I5270="",200,VLOOKUP(I5270,#REF!,2,FALSE))</f>
        <v>#REF!</v>
      </c>
      <c r="I5270" t="s">
        <v>24</v>
      </c>
      <c r="J5270" s="3" t="s">
        <v>85</v>
      </c>
      <c r="K5270" s="3" t="s">
        <v>3</v>
      </c>
      <c r="L5270" t="s">
        <v>13458</v>
      </c>
      <c r="M5270" t="s">
        <v>90</v>
      </c>
      <c r="N5270" s="6" t="s">
        <v>2824</v>
      </c>
      <c r="O5270" s="6" t="s">
        <v>2825</v>
      </c>
      <c r="P5270" s="6" t="s">
        <v>2826</v>
      </c>
      <c r="Q5270" s="6" t="s">
        <v>90</v>
      </c>
      <c r="R5270" s="6" t="s">
        <v>2827</v>
      </c>
      <c r="S5270" s="6"/>
    </row>
    <row r="5271" spans="1:19" ht="15" hidden="1" customHeight="1" x14ac:dyDescent="0.25">
      <c r="A5271" t="s">
        <v>13728</v>
      </c>
      <c r="B5271" s="6" t="s">
        <v>13729</v>
      </c>
      <c r="H5271" s="3" t="e">
        <f>IF(I5271="",200,VLOOKUP(I5271,#REF!,2,FALSE))</f>
        <v>#REF!</v>
      </c>
      <c r="I5271" t="s">
        <v>24</v>
      </c>
      <c r="J5271" s="3" t="s">
        <v>85</v>
      </c>
      <c r="K5271" s="3" t="s">
        <v>3</v>
      </c>
      <c r="L5271" t="s">
        <v>13458</v>
      </c>
      <c r="M5271" t="s">
        <v>90</v>
      </c>
      <c r="N5271" s="6" t="s">
        <v>2830</v>
      </c>
      <c r="O5271" s="6" t="s">
        <v>2831</v>
      </c>
      <c r="P5271" s="6" t="s">
        <v>2832</v>
      </c>
      <c r="Q5271" s="6" t="s">
        <v>90</v>
      </c>
      <c r="R5271" s="6" t="s">
        <v>2833</v>
      </c>
      <c r="S5271" s="6"/>
    </row>
    <row r="5272" spans="1:19" ht="15" hidden="1" customHeight="1" x14ac:dyDescent="0.25">
      <c r="A5272" t="s">
        <v>13730</v>
      </c>
      <c r="B5272" s="6" t="s">
        <v>13731</v>
      </c>
      <c r="H5272" s="3" t="e">
        <f>IF(I5272="",200,VLOOKUP(I5272,#REF!,2,FALSE))</f>
        <v>#REF!</v>
      </c>
      <c r="I5272" t="s">
        <v>24</v>
      </c>
      <c r="J5272" s="3" t="s">
        <v>85</v>
      </c>
      <c r="K5272" s="3" t="s">
        <v>3</v>
      </c>
      <c r="L5272" t="s">
        <v>13458</v>
      </c>
      <c r="M5272" t="s">
        <v>90</v>
      </c>
      <c r="N5272" s="6" t="s">
        <v>2836</v>
      </c>
      <c r="O5272" s="6" t="s">
        <v>2837</v>
      </c>
      <c r="P5272" s="6" t="s">
        <v>2838</v>
      </c>
      <c r="Q5272" s="6" t="s">
        <v>90</v>
      </c>
      <c r="R5272" s="6" t="s">
        <v>2839</v>
      </c>
      <c r="S5272" s="6"/>
    </row>
    <row r="5273" spans="1:19" ht="15" hidden="1" customHeight="1" x14ac:dyDescent="0.25">
      <c r="A5273" t="s">
        <v>13732</v>
      </c>
      <c r="B5273" s="6" t="s">
        <v>13733</v>
      </c>
      <c r="H5273" s="3" t="e">
        <f>IF(I5273="",200,VLOOKUP(I5273,#REF!,2,FALSE))</f>
        <v>#REF!</v>
      </c>
      <c r="I5273" t="s">
        <v>24</v>
      </c>
      <c r="J5273" s="3" t="s">
        <v>85</v>
      </c>
      <c r="K5273" s="3" t="s">
        <v>3</v>
      </c>
      <c r="L5273" t="s">
        <v>13458</v>
      </c>
      <c r="M5273" t="s">
        <v>90</v>
      </c>
      <c r="N5273" s="6" t="s">
        <v>2842</v>
      </c>
      <c r="O5273" s="6" t="s">
        <v>2843</v>
      </c>
      <c r="P5273" s="6" t="s">
        <v>2844</v>
      </c>
      <c r="Q5273" s="6" t="s">
        <v>90</v>
      </c>
      <c r="R5273" s="6" t="s">
        <v>2845</v>
      </c>
      <c r="S5273" s="6"/>
    </row>
    <row r="5274" spans="1:19" ht="15" hidden="1" customHeight="1" x14ac:dyDescent="0.25">
      <c r="A5274" t="s">
        <v>13734</v>
      </c>
      <c r="B5274" s="6" t="s">
        <v>13735</v>
      </c>
      <c r="H5274" s="3" t="e">
        <f>IF(I5274="",200,VLOOKUP(I5274,#REF!,2,FALSE))</f>
        <v>#REF!</v>
      </c>
      <c r="I5274" t="s">
        <v>24</v>
      </c>
      <c r="J5274" s="3" t="s">
        <v>85</v>
      </c>
      <c r="K5274" s="3" t="s">
        <v>3</v>
      </c>
      <c r="L5274" t="s">
        <v>13458</v>
      </c>
      <c r="M5274" t="s">
        <v>90</v>
      </c>
      <c r="N5274" s="6" t="s">
        <v>2848</v>
      </c>
      <c r="O5274" s="6" t="s">
        <v>2849</v>
      </c>
      <c r="P5274" s="6" t="s">
        <v>2850</v>
      </c>
      <c r="Q5274" s="6" t="s">
        <v>90</v>
      </c>
      <c r="R5274" s="6" t="s">
        <v>2851</v>
      </c>
      <c r="S5274" s="6"/>
    </row>
    <row r="5275" spans="1:19" ht="15" hidden="1" customHeight="1" x14ac:dyDescent="0.25">
      <c r="A5275" t="s">
        <v>13736</v>
      </c>
      <c r="B5275" s="6" t="s">
        <v>13737</v>
      </c>
      <c r="H5275" s="3" t="e">
        <f>IF(I5275="",200,VLOOKUP(I5275,#REF!,2,FALSE))</f>
        <v>#REF!</v>
      </c>
      <c r="I5275" t="s">
        <v>24</v>
      </c>
      <c r="J5275" s="3" t="s">
        <v>85</v>
      </c>
      <c r="K5275" s="3" t="s">
        <v>3</v>
      </c>
      <c r="L5275" t="s">
        <v>13458</v>
      </c>
      <c r="M5275" t="s">
        <v>90</v>
      </c>
      <c r="N5275" s="6" t="s">
        <v>2854</v>
      </c>
      <c r="O5275" s="6" t="s">
        <v>2855</v>
      </c>
      <c r="P5275" s="6" t="s">
        <v>2856</v>
      </c>
      <c r="Q5275" s="6" t="s">
        <v>90</v>
      </c>
      <c r="R5275" s="6" t="s">
        <v>2857</v>
      </c>
      <c r="S5275" s="6"/>
    </row>
    <row r="5276" spans="1:19" ht="15" hidden="1" customHeight="1" x14ac:dyDescent="0.25">
      <c r="A5276" t="s">
        <v>13738</v>
      </c>
      <c r="B5276" s="6" t="s">
        <v>13739</v>
      </c>
      <c r="H5276" s="3" t="e">
        <f>IF(I5276="",200,VLOOKUP(I5276,#REF!,2,FALSE))</f>
        <v>#REF!</v>
      </c>
      <c r="I5276" t="s">
        <v>24</v>
      </c>
      <c r="J5276" s="3" t="s">
        <v>85</v>
      </c>
      <c r="K5276" s="3" t="s">
        <v>3</v>
      </c>
      <c r="L5276" t="s">
        <v>13458</v>
      </c>
      <c r="M5276" t="s">
        <v>90</v>
      </c>
      <c r="N5276" s="6" t="s">
        <v>2860</v>
      </c>
      <c r="O5276" s="6" t="s">
        <v>2861</v>
      </c>
      <c r="P5276" s="6" t="s">
        <v>2862</v>
      </c>
      <c r="Q5276" s="6" t="s">
        <v>90</v>
      </c>
      <c r="R5276" s="6" t="s">
        <v>2863</v>
      </c>
      <c r="S5276" s="6"/>
    </row>
    <row r="5277" spans="1:19" ht="15" hidden="1" customHeight="1" x14ac:dyDescent="0.25">
      <c r="A5277" t="s">
        <v>13740</v>
      </c>
      <c r="B5277" s="6" t="s">
        <v>13741</v>
      </c>
      <c r="H5277" s="3" t="e">
        <f>IF(I5277="",200,VLOOKUP(I5277,#REF!,2,FALSE))</f>
        <v>#REF!</v>
      </c>
      <c r="I5277" t="s">
        <v>24</v>
      </c>
      <c r="J5277" s="3" t="s">
        <v>85</v>
      </c>
      <c r="K5277" s="3" t="s">
        <v>3</v>
      </c>
      <c r="L5277" t="s">
        <v>13458</v>
      </c>
      <c r="M5277" t="s">
        <v>90</v>
      </c>
      <c r="N5277" s="6" t="s">
        <v>2866</v>
      </c>
      <c r="O5277" s="6" t="s">
        <v>2867</v>
      </c>
      <c r="P5277" s="6" t="s">
        <v>2868</v>
      </c>
      <c r="Q5277" s="6" t="s">
        <v>90</v>
      </c>
      <c r="R5277" s="6" t="s">
        <v>2869</v>
      </c>
      <c r="S5277" s="6"/>
    </row>
    <row r="5278" spans="1:19" ht="15" hidden="1" customHeight="1" x14ac:dyDescent="0.25">
      <c r="A5278" t="s">
        <v>13742</v>
      </c>
      <c r="B5278" s="6" t="s">
        <v>13743</v>
      </c>
      <c r="H5278" s="3" t="e">
        <f>IF(I5278="",200,VLOOKUP(I5278,#REF!,2,FALSE))</f>
        <v>#REF!</v>
      </c>
      <c r="I5278" t="s">
        <v>24</v>
      </c>
      <c r="J5278" s="3" t="s">
        <v>85</v>
      </c>
      <c r="K5278" s="3" t="s">
        <v>3</v>
      </c>
      <c r="L5278" t="s">
        <v>13458</v>
      </c>
      <c r="M5278" t="s">
        <v>90</v>
      </c>
      <c r="N5278" s="6" t="s">
        <v>2872</v>
      </c>
      <c r="O5278" s="6" t="s">
        <v>2873</v>
      </c>
      <c r="P5278" s="6" t="s">
        <v>2874</v>
      </c>
      <c r="Q5278" s="6" t="s">
        <v>90</v>
      </c>
      <c r="R5278" s="6" t="s">
        <v>2875</v>
      </c>
      <c r="S5278" s="6"/>
    </row>
    <row r="5279" spans="1:19" ht="15" hidden="1" customHeight="1" x14ac:dyDescent="0.25">
      <c r="A5279" t="s">
        <v>13744</v>
      </c>
      <c r="B5279" s="6" t="s">
        <v>13745</v>
      </c>
      <c r="H5279" s="3" t="e">
        <f>IF(I5279="",200,VLOOKUP(I5279,#REF!,2,FALSE))</f>
        <v>#REF!</v>
      </c>
      <c r="I5279" t="s">
        <v>24</v>
      </c>
      <c r="J5279" s="3" t="s">
        <v>85</v>
      </c>
      <c r="K5279" s="3" t="s">
        <v>3</v>
      </c>
      <c r="L5279" t="s">
        <v>13458</v>
      </c>
      <c r="M5279" t="s">
        <v>90</v>
      </c>
      <c r="N5279" s="6" t="s">
        <v>2878</v>
      </c>
      <c r="O5279" s="6" t="s">
        <v>2879</v>
      </c>
      <c r="P5279" s="6" t="s">
        <v>2880</v>
      </c>
      <c r="Q5279" s="6" t="s">
        <v>90</v>
      </c>
      <c r="R5279" s="6" t="s">
        <v>2881</v>
      </c>
      <c r="S5279" s="6"/>
    </row>
    <row r="5280" spans="1:19" ht="15" hidden="1" customHeight="1" x14ac:dyDescent="0.25">
      <c r="A5280" t="s">
        <v>13746</v>
      </c>
      <c r="B5280" s="6" t="s">
        <v>13747</v>
      </c>
      <c r="H5280" s="3" t="e">
        <f>IF(I5280="",200,VLOOKUP(I5280,#REF!,2,FALSE))</f>
        <v>#REF!</v>
      </c>
      <c r="I5280" t="s">
        <v>24</v>
      </c>
      <c r="J5280" s="3" t="s">
        <v>85</v>
      </c>
      <c r="K5280" s="3" t="s">
        <v>3</v>
      </c>
      <c r="L5280" t="s">
        <v>13458</v>
      </c>
      <c r="M5280" t="s">
        <v>90</v>
      </c>
      <c r="N5280" s="6" t="s">
        <v>2884</v>
      </c>
      <c r="O5280" s="6" t="s">
        <v>2885</v>
      </c>
      <c r="P5280" s="6" t="s">
        <v>2886</v>
      </c>
      <c r="Q5280" s="6" t="s">
        <v>90</v>
      </c>
      <c r="R5280" s="6" t="s">
        <v>2887</v>
      </c>
      <c r="S5280" s="6"/>
    </row>
    <row r="5281" spans="1:19" ht="15" hidden="1" customHeight="1" x14ac:dyDescent="0.25">
      <c r="A5281" t="s">
        <v>13748</v>
      </c>
      <c r="B5281" s="6" t="s">
        <v>13749</v>
      </c>
      <c r="H5281" s="3" t="e">
        <f>IF(I5281="",200,VLOOKUP(I5281,#REF!,2,FALSE))</f>
        <v>#REF!</v>
      </c>
      <c r="I5281" t="s">
        <v>24</v>
      </c>
      <c r="J5281" s="3" t="s">
        <v>85</v>
      </c>
      <c r="K5281" s="3" t="s">
        <v>3</v>
      </c>
      <c r="L5281" t="s">
        <v>13458</v>
      </c>
      <c r="M5281" t="s">
        <v>90</v>
      </c>
      <c r="N5281" s="6" t="s">
        <v>2890</v>
      </c>
      <c r="O5281" s="6" t="s">
        <v>2891</v>
      </c>
      <c r="P5281" s="6" t="s">
        <v>2892</v>
      </c>
      <c r="Q5281" s="6" t="s">
        <v>90</v>
      </c>
      <c r="R5281" s="6" t="s">
        <v>2893</v>
      </c>
      <c r="S5281" s="6"/>
    </row>
    <row r="5282" spans="1:19" ht="15" hidden="1" customHeight="1" x14ac:dyDescent="0.25">
      <c r="A5282" t="s">
        <v>13750</v>
      </c>
      <c r="B5282" s="6" t="s">
        <v>13751</v>
      </c>
      <c r="H5282" s="3" t="e">
        <f>IF(I5282="",200,VLOOKUP(I5282,#REF!,2,FALSE))</f>
        <v>#REF!</v>
      </c>
      <c r="I5282" t="s">
        <v>24</v>
      </c>
      <c r="J5282" s="3" t="s">
        <v>85</v>
      </c>
      <c r="K5282" s="3" t="s">
        <v>3</v>
      </c>
      <c r="L5282" t="s">
        <v>13458</v>
      </c>
      <c r="M5282" t="s">
        <v>90</v>
      </c>
      <c r="N5282" s="6" t="s">
        <v>2896</v>
      </c>
      <c r="O5282" s="6" t="s">
        <v>2897</v>
      </c>
      <c r="P5282" s="6" t="s">
        <v>2898</v>
      </c>
      <c r="Q5282" s="6" t="s">
        <v>90</v>
      </c>
      <c r="R5282" s="6" t="s">
        <v>2899</v>
      </c>
      <c r="S5282" s="6"/>
    </row>
    <row r="5283" spans="1:19" ht="15" hidden="1" customHeight="1" x14ac:dyDescent="0.25">
      <c r="A5283" t="s">
        <v>13752</v>
      </c>
      <c r="B5283" s="6" t="s">
        <v>13753</v>
      </c>
      <c r="H5283" s="3" t="e">
        <f>IF(I5283="",200,VLOOKUP(I5283,#REF!,2,FALSE))</f>
        <v>#REF!</v>
      </c>
      <c r="I5283" t="s">
        <v>24</v>
      </c>
      <c r="J5283" s="3" t="s">
        <v>85</v>
      </c>
      <c r="K5283" s="3" t="s">
        <v>3</v>
      </c>
      <c r="L5283" t="s">
        <v>13458</v>
      </c>
      <c r="M5283" t="s">
        <v>90</v>
      </c>
      <c r="N5283" s="6" t="s">
        <v>2902</v>
      </c>
      <c r="O5283" s="6" t="s">
        <v>2903</v>
      </c>
      <c r="P5283" s="6" t="s">
        <v>2904</v>
      </c>
      <c r="Q5283" s="6" t="s">
        <v>90</v>
      </c>
      <c r="R5283" s="6" t="s">
        <v>2905</v>
      </c>
      <c r="S5283" s="6"/>
    </row>
    <row r="5284" spans="1:19" ht="15" hidden="1" customHeight="1" x14ac:dyDescent="0.25">
      <c r="A5284" t="s">
        <v>13754</v>
      </c>
      <c r="B5284" s="6" t="s">
        <v>13755</v>
      </c>
      <c r="H5284" s="3" t="e">
        <f>IF(I5284="",200,VLOOKUP(I5284,#REF!,2,FALSE))</f>
        <v>#REF!</v>
      </c>
      <c r="I5284" t="s">
        <v>24</v>
      </c>
      <c r="J5284" s="3" t="s">
        <v>85</v>
      </c>
      <c r="K5284" s="3" t="s">
        <v>3</v>
      </c>
      <c r="L5284" t="s">
        <v>13458</v>
      </c>
      <c r="M5284" t="s">
        <v>90</v>
      </c>
      <c r="N5284" s="6" t="s">
        <v>2908</v>
      </c>
      <c r="O5284" s="6" t="s">
        <v>2909</v>
      </c>
      <c r="P5284" s="6" t="s">
        <v>2910</v>
      </c>
      <c r="Q5284" s="6" t="s">
        <v>90</v>
      </c>
      <c r="R5284" s="6" t="s">
        <v>2911</v>
      </c>
      <c r="S5284" s="6"/>
    </row>
    <row r="5285" spans="1:19" ht="15" hidden="1" customHeight="1" x14ac:dyDescent="0.25">
      <c r="A5285" t="s">
        <v>13756</v>
      </c>
      <c r="B5285" s="6" t="s">
        <v>13757</v>
      </c>
      <c r="H5285" s="3" t="e">
        <f>IF(I5285="",200,VLOOKUP(I5285,#REF!,2,FALSE))</f>
        <v>#REF!</v>
      </c>
      <c r="I5285" t="s">
        <v>24</v>
      </c>
      <c r="J5285" s="3" t="s">
        <v>85</v>
      </c>
      <c r="K5285" s="3" t="s">
        <v>3</v>
      </c>
      <c r="L5285" t="s">
        <v>13458</v>
      </c>
      <c r="M5285" t="s">
        <v>90</v>
      </c>
      <c r="N5285" s="6" t="s">
        <v>2914</v>
      </c>
      <c r="O5285" s="6" t="s">
        <v>2915</v>
      </c>
      <c r="P5285" s="6" t="s">
        <v>2916</v>
      </c>
      <c r="Q5285" s="6" t="s">
        <v>90</v>
      </c>
      <c r="R5285" s="6" t="s">
        <v>2917</v>
      </c>
      <c r="S5285" s="6"/>
    </row>
    <row r="5286" spans="1:19" ht="15" hidden="1" customHeight="1" x14ac:dyDescent="0.25">
      <c r="A5286" t="s">
        <v>13758</v>
      </c>
      <c r="B5286" s="6" t="s">
        <v>13759</v>
      </c>
      <c r="H5286" s="3" t="e">
        <f>IF(I5286="",200,VLOOKUP(I5286,#REF!,2,FALSE))</f>
        <v>#REF!</v>
      </c>
      <c r="I5286" t="s">
        <v>24</v>
      </c>
      <c r="J5286" s="3" t="s">
        <v>85</v>
      </c>
      <c r="K5286" s="3" t="s">
        <v>3</v>
      </c>
      <c r="L5286" t="s">
        <v>13458</v>
      </c>
      <c r="M5286" t="s">
        <v>90</v>
      </c>
      <c r="N5286" s="6" t="s">
        <v>2920</v>
      </c>
      <c r="O5286" s="6" t="s">
        <v>2921</v>
      </c>
      <c r="P5286" s="6" t="s">
        <v>2922</v>
      </c>
      <c r="Q5286" s="6" t="s">
        <v>90</v>
      </c>
      <c r="R5286" s="6" t="s">
        <v>2923</v>
      </c>
      <c r="S5286" s="6"/>
    </row>
    <row r="5287" spans="1:19" ht="15" hidden="1" customHeight="1" x14ac:dyDescent="0.25">
      <c r="A5287" t="s">
        <v>13760</v>
      </c>
      <c r="B5287" s="6" t="s">
        <v>13761</v>
      </c>
      <c r="H5287" s="3" t="e">
        <f>IF(I5287="",200,VLOOKUP(I5287,#REF!,2,FALSE))</f>
        <v>#REF!</v>
      </c>
      <c r="I5287" t="s">
        <v>24</v>
      </c>
      <c r="J5287" s="3" t="s">
        <v>85</v>
      </c>
      <c r="K5287" s="3" t="s">
        <v>3</v>
      </c>
      <c r="L5287" t="s">
        <v>13458</v>
      </c>
      <c r="M5287" t="s">
        <v>90</v>
      </c>
      <c r="N5287" s="6" t="s">
        <v>2926</v>
      </c>
      <c r="O5287" s="6" t="s">
        <v>2927</v>
      </c>
      <c r="P5287" s="6" t="s">
        <v>2928</v>
      </c>
      <c r="Q5287" s="6" t="s">
        <v>90</v>
      </c>
      <c r="R5287" s="6" t="s">
        <v>2929</v>
      </c>
      <c r="S5287" s="6"/>
    </row>
    <row r="5288" spans="1:19" ht="15" hidden="1" customHeight="1" x14ac:dyDescent="0.25">
      <c r="A5288" t="s">
        <v>13762</v>
      </c>
      <c r="B5288" s="6" t="s">
        <v>13763</v>
      </c>
      <c r="H5288" s="3" t="e">
        <f>IF(I5288="",200,VLOOKUP(I5288,#REF!,2,FALSE))</f>
        <v>#REF!</v>
      </c>
      <c r="I5288" t="s">
        <v>24</v>
      </c>
      <c r="J5288" s="3" t="s">
        <v>85</v>
      </c>
      <c r="K5288" s="3" t="s">
        <v>3</v>
      </c>
      <c r="L5288" t="s">
        <v>13458</v>
      </c>
      <c r="M5288" t="s">
        <v>90</v>
      </c>
      <c r="N5288" s="6" t="s">
        <v>2902</v>
      </c>
      <c r="O5288" s="6" t="s">
        <v>2932</v>
      </c>
      <c r="P5288" s="6" t="s">
        <v>2933</v>
      </c>
      <c r="Q5288" s="6" t="s">
        <v>90</v>
      </c>
      <c r="R5288" s="6" t="s">
        <v>2934</v>
      </c>
      <c r="S5288" s="6"/>
    </row>
    <row r="5289" spans="1:19" ht="15" hidden="1" customHeight="1" x14ac:dyDescent="0.25">
      <c r="A5289" t="s">
        <v>13764</v>
      </c>
      <c r="B5289" s="6" t="s">
        <v>13765</v>
      </c>
      <c r="H5289" s="3" t="e">
        <f>IF(I5289="",200,VLOOKUP(I5289,#REF!,2,FALSE))</f>
        <v>#REF!</v>
      </c>
      <c r="I5289" t="s">
        <v>24</v>
      </c>
      <c r="J5289" s="3" t="s">
        <v>85</v>
      </c>
      <c r="K5289" s="3" t="s">
        <v>3</v>
      </c>
      <c r="L5289" t="s">
        <v>13458</v>
      </c>
      <c r="M5289" t="s">
        <v>90</v>
      </c>
      <c r="N5289" s="6" t="s">
        <v>2908</v>
      </c>
      <c r="O5289" s="6" t="s">
        <v>2937</v>
      </c>
      <c r="P5289" s="6" t="s">
        <v>2938</v>
      </c>
      <c r="Q5289" s="6" t="s">
        <v>90</v>
      </c>
      <c r="R5289" s="6" t="s">
        <v>2939</v>
      </c>
      <c r="S5289" s="6"/>
    </row>
    <row r="5290" spans="1:19" ht="15" hidden="1" customHeight="1" x14ac:dyDescent="0.25">
      <c r="A5290" t="s">
        <v>13766</v>
      </c>
      <c r="B5290" s="6" t="s">
        <v>13767</v>
      </c>
      <c r="H5290" s="3" t="e">
        <f>IF(I5290="",200,VLOOKUP(I5290,#REF!,2,FALSE))</f>
        <v>#REF!</v>
      </c>
      <c r="I5290" t="s">
        <v>24</v>
      </c>
      <c r="J5290" s="3" t="s">
        <v>85</v>
      </c>
      <c r="K5290" s="3" t="s">
        <v>3</v>
      </c>
      <c r="L5290" t="s">
        <v>13458</v>
      </c>
      <c r="M5290" t="s">
        <v>90</v>
      </c>
      <c r="N5290" s="6" t="s">
        <v>2942</v>
      </c>
      <c r="O5290" s="6" t="s">
        <v>2943</v>
      </c>
      <c r="P5290" s="6" t="s">
        <v>2944</v>
      </c>
      <c r="Q5290" s="6" t="s">
        <v>90</v>
      </c>
      <c r="R5290" s="6" t="s">
        <v>2945</v>
      </c>
      <c r="S5290" s="6"/>
    </row>
    <row r="5291" spans="1:19" ht="15" hidden="1" customHeight="1" x14ac:dyDescent="0.25">
      <c r="A5291" t="s">
        <v>13768</v>
      </c>
      <c r="B5291" s="6" t="s">
        <v>13769</v>
      </c>
      <c r="H5291" s="3" t="e">
        <f>IF(I5291="",200,VLOOKUP(I5291,#REF!,2,FALSE))</f>
        <v>#REF!</v>
      </c>
      <c r="I5291" t="s">
        <v>24</v>
      </c>
      <c r="J5291" s="3" t="s">
        <v>85</v>
      </c>
      <c r="K5291" s="3" t="s">
        <v>3</v>
      </c>
      <c r="L5291" t="s">
        <v>13458</v>
      </c>
      <c r="M5291" t="s">
        <v>90</v>
      </c>
      <c r="N5291" s="6" t="s">
        <v>2948</v>
      </c>
      <c r="O5291" s="6" t="s">
        <v>2949</v>
      </c>
      <c r="P5291" s="6" t="s">
        <v>2950</v>
      </c>
      <c r="Q5291" s="6" t="s">
        <v>90</v>
      </c>
      <c r="R5291" s="6" t="s">
        <v>2951</v>
      </c>
      <c r="S5291" s="6"/>
    </row>
    <row r="5292" spans="1:19" ht="15" hidden="1" customHeight="1" x14ac:dyDescent="0.25">
      <c r="A5292" t="s">
        <v>13770</v>
      </c>
      <c r="B5292" s="6" t="s">
        <v>13771</v>
      </c>
      <c r="H5292" s="3" t="e">
        <f>IF(I5292="",200,VLOOKUP(I5292,#REF!,2,FALSE))</f>
        <v>#REF!</v>
      </c>
      <c r="I5292" t="s">
        <v>24</v>
      </c>
      <c r="J5292" s="3" t="s">
        <v>85</v>
      </c>
      <c r="K5292" s="3" t="s">
        <v>3</v>
      </c>
      <c r="L5292" t="s">
        <v>13458</v>
      </c>
      <c r="M5292" t="s">
        <v>90</v>
      </c>
      <c r="N5292" s="6" t="s">
        <v>2954</v>
      </c>
      <c r="O5292" s="6" t="s">
        <v>2955</v>
      </c>
      <c r="P5292" s="6" t="s">
        <v>2956</v>
      </c>
      <c r="Q5292" s="6" t="s">
        <v>90</v>
      </c>
      <c r="R5292" s="6" t="s">
        <v>2957</v>
      </c>
      <c r="S5292" s="6"/>
    </row>
    <row r="5293" spans="1:19" ht="15" hidden="1" customHeight="1" x14ac:dyDescent="0.25">
      <c r="A5293" t="s">
        <v>13772</v>
      </c>
      <c r="B5293" s="6" t="s">
        <v>13773</v>
      </c>
      <c r="H5293" s="3" t="e">
        <f>IF(I5293="",200,VLOOKUP(I5293,#REF!,2,FALSE))</f>
        <v>#REF!</v>
      </c>
      <c r="I5293" t="s">
        <v>24</v>
      </c>
      <c r="J5293" s="3" t="s">
        <v>85</v>
      </c>
      <c r="K5293" s="3" t="s">
        <v>7</v>
      </c>
      <c r="L5293" t="s">
        <v>13774</v>
      </c>
      <c r="M5293" t="s">
        <v>90</v>
      </c>
      <c r="N5293" s="6" t="s">
        <v>13775</v>
      </c>
      <c r="O5293" s="6" t="s">
        <v>13776</v>
      </c>
      <c r="P5293" s="6" t="s">
        <v>13777</v>
      </c>
      <c r="Q5293" s="6" t="s">
        <v>90</v>
      </c>
      <c r="R5293" s="6" t="s">
        <v>13778</v>
      </c>
      <c r="S5293" s="6"/>
    </row>
    <row r="5294" spans="1:19" ht="15" hidden="1" customHeight="1" x14ac:dyDescent="0.25">
      <c r="A5294" t="s">
        <v>13779</v>
      </c>
      <c r="B5294" s="6" t="s">
        <v>13780</v>
      </c>
      <c r="H5294" s="3" t="e">
        <f>IF(I5294="",200,VLOOKUP(I5294,#REF!,2,FALSE))</f>
        <v>#REF!</v>
      </c>
      <c r="I5294" t="s">
        <v>24</v>
      </c>
      <c r="J5294" s="3" t="s">
        <v>85</v>
      </c>
      <c r="K5294" s="3" t="s">
        <v>7</v>
      </c>
      <c r="L5294" t="s">
        <v>13774</v>
      </c>
      <c r="M5294" t="s">
        <v>90</v>
      </c>
      <c r="N5294" s="6" t="s">
        <v>13781</v>
      </c>
      <c r="O5294" s="6" t="s">
        <v>13782</v>
      </c>
      <c r="P5294" s="6" t="s">
        <v>13783</v>
      </c>
      <c r="Q5294" s="6" t="s">
        <v>90</v>
      </c>
      <c r="R5294" s="6" t="s">
        <v>13784</v>
      </c>
      <c r="S5294" s="6"/>
    </row>
    <row r="5295" spans="1:19" ht="15" hidden="1" customHeight="1" x14ac:dyDescent="0.25">
      <c r="A5295" t="s">
        <v>13785</v>
      </c>
      <c r="B5295" s="6" t="s">
        <v>13786</v>
      </c>
      <c r="H5295" s="3" t="e">
        <f>IF(I5295="",200,VLOOKUP(I5295,#REF!,2,FALSE))</f>
        <v>#REF!</v>
      </c>
      <c r="I5295" t="s">
        <v>24</v>
      </c>
      <c r="J5295" s="3" t="s">
        <v>85</v>
      </c>
      <c r="K5295" s="3" t="s">
        <v>7</v>
      </c>
      <c r="L5295" t="s">
        <v>13774</v>
      </c>
      <c r="M5295" t="s">
        <v>90</v>
      </c>
      <c r="N5295" s="6" t="s">
        <v>13787</v>
      </c>
      <c r="O5295" s="6" t="s">
        <v>13788</v>
      </c>
      <c r="P5295" s="6" t="s">
        <v>13789</v>
      </c>
      <c r="Q5295" s="6" t="s">
        <v>90</v>
      </c>
      <c r="R5295" s="6" t="s">
        <v>13790</v>
      </c>
      <c r="S5295" s="6"/>
    </row>
    <row r="5296" spans="1:19" ht="15" hidden="1" customHeight="1" x14ac:dyDescent="0.25">
      <c r="A5296" t="s">
        <v>13791</v>
      </c>
      <c r="B5296" s="6" t="s">
        <v>13792</v>
      </c>
      <c r="H5296" s="3" t="e">
        <f>IF(I5296="",200,VLOOKUP(I5296,#REF!,2,FALSE))</f>
        <v>#REF!</v>
      </c>
      <c r="I5296" t="s">
        <v>24</v>
      </c>
      <c r="J5296" s="3" t="s">
        <v>85</v>
      </c>
      <c r="K5296" s="3" t="s">
        <v>7</v>
      </c>
      <c r="L5296" t="s">
        <v>13774</v>
      </c>
      <c r="M5296" t="s">
        <v>90</v>
      </c>
      <c r="N5296" s="6" t="s">
        <v>13793</v>
      </c>
      <c r="O5296" s="6" t="s">
        <v>13794</v>
      </c>
      <c r="P5296" s="6" t="s">
        <v>13795</v>
      </c>
      <c r="Q5296" s="6" t="s">
        <v>90</v>
      </c>
      <c r="R5296" s="6" t="s">
        <v>13796</v>
      </c>
      <c r="S5296" s="6"/>
    </row>
    <row r="5297" spans="1:19" ht="15" hidden="1" customHeight="1" x14ac:dyDescent="0.25">
      <c r="A5297" t="s">
        <v>13797</v>
      </c>
      <c r="B5297" s="6" t="s">
        <v>13798</v>
      </c>
      <c r="H5297" s="3" t="e">
        <f>IF(I5297="",200,VLOOKUP(I5297,#REF!,2,FALSE))</f>
        <v>#REF!</v>
      </c>
      <c r="I5297" t="s">
        <v>24</v>
      </c>
      <c r="J5297" s="3" t="s">
        <v>85</v>
      </c>
      <c r="K5297" s="3" t="s">
        <v>7</v>
      </c>
      <c r="L5297" t="s">
        <v>13774</v>
      </c>
      <c r="M5297" t="s">
        <v>90</v>
      </c>
      <c r="N5297" s="6" t="s">
        <v>13799</v>
      </c>
      <c r="O5297" s="6" t="s">
        <v>13800</v>
      </c>
      <c r="P5297" s="6" t="s">
        <v>13801</v>
      </c>
      <c r="Q5297" s="6" t="s">
        <v>90</v>
      </c>
      <c r="R5297" s="6" t="s">
        <v>13802</v>
      </c>
      <c r="S5297" s="6"/>
    </row>
    <row r="5298" spans="1:19" ht="15" hidden="1" customHeight="1" x14ac:dyDescent="0.25">
      <c r="A5298" t="s">
        <v>13803</v>
      </c>
      <c r="B5298" s="6" t="s">
        <v>13804</v>
      </c>
      <c r="H5298" s="3" t="e">
        <f>IF(I5298="",200,VLOOKUP(I5298,#REF!,2,FALSE))</f>
        <v>#REF!</v>
      </c>
      <c r="I5298" t="s">
        <v>24</v>
      </c>
      <c r="J5298" s="3" t="s">
        <v>85</v>
      </c>
      <c r="K5298" s="3" t="s">
        <v>7</v>
      </c>
      <c r="L5298" t="s">
        <v>13774</v>
      </c>
      <c r="M5298" t="s">
        <v>90</v>
      </c>
      <c r="N5298" s="6" t="s">
        <v>13805</v>
      </c>
      <c r="O5298" s="6" t="s">
        <v>13806</v>
      </c>
      <c r="P5298" s="6" t="s">
        <v>13807</v>
      </c>
      <c r="Q5298" s="6" t="s">
        <v>90</v>
      </c>
      <c r="R5298" s="6" t="s">
        <v>13808</v>
      </c>
      <c r="S5298" s="6"/>
    </row>
    <row r="5299" spans="1:19" ht="15" hidden="1" customHeight="1" x14ac:dyDescent="0.25">
      <c r="A5299" t="s">
        <v>13809</v>
      </c>
      <c r="B5299" s="6" t="s">
        <v>13810</v>
      </c>
      <c r="H5299" s="3" t="e">
        <f>IF(I5299="",200,VLOOKUP(I5299,#REF!,2,FALSE))</f>
        <v>#REF!</v>
      </c>
      <c r="I5299" t="s">
        <v>24</v>
      </c>
      <c r="J5299" s="3" t="s">
        <v>85</v>
      </c>
      <c r="K5299" s="3" t="s">
        <v>7</v>
      </c>
      <c r="L5299" t="s">
        <v>13774</v>
      </c>
      <c r="M5299" t="s">
        <v>90</v>
      </c>
      <c r="N5299" s="6" t="s">
        <v>13811</v>
      </c>
      <c r="O5299" s="6" t="s">
        <v>13812</v>
      </c>
      <c r="P5299" s="6" t="s">
        <v>13813</v>
      </c>
      <c r="Q5299" s="6" t="s">
        <v>90</v>
      </c>
      <c r="R5299" s="6" t="s">
        <v>13814</v>
      </c>
      <c r="S5299" s="6"/>
    </row>
    <row r="5300" spans="1:19" ht="15" hidden="1" customHeight="1" x14ac:dyDescent="0.25">
      <c r="A5300" t="s">
        <v>13815</v>
      </c>
      <c r="B5300" s="6" t="s">
        <v>13816</v>
      </c>
      <c r="H5300" s="3" t="e">
        <f>IF(I5300="",200,VLOOKUP(I5300,#REF!,2,FALSE))</f>
        <v>#REF!</v>
      </c>
      <c r="I5300" t="s">
        <v>24</v>
      </c>
      <c r="J5300" s="3" t="s">
        <v>85</v>
      </c>
      <c r="K5300" s="3" t="s">
        <v>7</v>
      </c>
      <c r="L5300" t="s">
        <v>13774</v>
      </c>
      <c r="M5300" t="s">
        <v>90</v>
      </c>
      <c r="N5300" s="6" t="s">
        <v>13799</v>
      </c>
      <c r="O5300" s="6" t="s">
        <v>13817</v>
      </c>
      <c r="P5300" s="6" t="s">
        <v>13818</v>
      </c>
      <c r="Q5300" s="6" t="s">
        <v>90</v>
      </c>
      <c r="R5300" s="6" t="s">
        <v>13819</v>
      </c>
      <c r="S5300" s="6"/>
    </row>
    <row r="5301" spans="1:19" ht="15" hidden="1" customHeight="1" x14ac:dyDescent="0.25">
      <c r="A5301" t="s">
        <v>13820</v>
      </c>
      <c r="B5301" s="6" t="s">
        <v>13821</v>
      </c>
      <c r="H5301" s="3" t="e">
        <f>IF(I5301="",200,VLOOKUP(I5301,#REF!,2,FALSE))</f>
        <v>#REF!</v>
      </c>
      <c r="I5301" t="s">
        <v>24</v>
      </c>
      <c r="J5301" s="3" t="s">
        <v>85</v>
      </c>
      <c r="K5301" s="3" t="s">
        <v>7</v>
      </c>
      <c r="L5301" t="s">
        <v>13774</v>
      </c>
      <c r="M5301" t="s">
        <v>90</v>
      </c>
      <c r="N5301" s="6" t="s">
        <v>13799</v>
      </c>
      <c r="O5301" s="6" t="s">
        <v>13822</v>
      </c>
      <c r="P5301" s="6" t="s">
        <v>13823</v>
      </c>
      <c r="Q5301" s="6" t="s">
        <v>90</v>
      </c>
      <c r="R5301" s="6" t="s">
        <v>13824</v>
      </c>
      <c r="S5301" s="6"/>
    </row>
    <row r="5302" spans="1:19" ht="15" hidden="1" customHeight="1" x14ac:dyDescent="0.25">
      <c r="A5302" t="s">
        <v>13825</v>
      </c>
      <c r="B5302" s="6" t="s">
        <v>13826</v>
      </c>
      <c r="H5302" s="3" t="e">
        <f>IF(I5302="",200,VLOOKUP(I5302,#REF!,2,FALSE))</f>
        <v>#REF!</v>
      </c>
      <c r="I5302" t="s">
        <v>24</v>
      </c>
      <c r="J5302" s="3" t="s">
        <v>85</v>
      </c>
      <c r="K5302" s="3" t="s">
        <v>7</v>
      </c>
      <c r="L5302" t="s">
        <v>13774</v>
      </c>
      <c r="M5302" t="s">
        <v>90</v>
      </c>
      <c r="N5302" s="6" t="s">
        <v>13775</v>
      </c>
      <c r="O5302" s="6" t="s">
        <v>13827</v>
      </c>
      <c r="P5302" s="6" t="s">
        <v>13828</v>
      </c>
      <c r="Q5302" s="6" t="s">
        <v>90</v>
      </c>
      <c r="R5302" s="6" t="s">
        <v>13829</v>
      </c>
      <c r="S5302" s="6"/>
    </row>
    <row r="5303" spans="1:19" ht="15" hidden="1" customHeight="1" x14ac:dyDescent="0.25">
      <c r="A5303" t="s">
        <v>13830</v>
      </c>
      <c r="B5303" s="6" t="s">
        <v>13831</v>
      </c>
      <c r="H5303" s="3" t="e">
        <f>IF(I5303="",200,VLOOKUP(I5303,#REF!,2,FALSE))</f>
        <v>#REF!</v>
      </c>
      <c r="I5303" t="s">
        <v>24</v>
      </c>
      <c r="J5303" s="3" t="s">
        <v>85</v>
      </c>
      <c r="K5303" s="3" t="s">
        <v>7</v>
      </c>
      <c r="L5303" t="s">
        <v>13774</v>
      </c>
      <c r="M5303" t="s">
        <v>90</v>
      </c>
      <c r="N5303" s="6" t="s">
        <v>13811</v>
      </c>
      <c r="O5303" s="6" t="s">
        <v>13832</v>
      </c>
      <c r="P5303" s="6" t="s">
        <v>13833</v>
      </c>
      <c r="Q5303" s="6" t="s">
        <v>90</v>
      </c>
      <c r="R5303" s="6" t="s">
        <v>13834</v>
      </c>
      <c r="S5303" s="6"/>
    </row>
    <row r="5304" spans="1:19" ht="15" hidden="1" customHeight="1" x14ac:dyDescent="0.25">
      <c r="A5304" t="s">
        <v>13835</v>
      </c>
      <c r="B5304" s="6" t="s">
        <v>13836</v>
      </c>
      <c r="H5304" s="3" t="e">
        <f>IF(I5304="",200,VLOOKUP(I5304,#REF!,2,FALSE))</f>
        <v>#REF!</v>
      </c>
      <c r="I5304" t="s">
        <v>24</v>
      </c>
      <c r="J5304" s="3" t="s">
        <v>85</v>
      </c>
      <c r="K5304" s="3" t="s">
        <v>7</v>
      </c>
      <c r="L5304" t="s">
        <v>13774</v>
      </c>
      <c r="M5304" t="s">
        <v>90</v>
      </c>
      <c r="N5304" s="6" t="s">
        <v>13799</v>
      </c>
      <c r="O5304" s="6" t="s">
        <v>13837</v>
      </c>
      <c r="P5304" s="6" t="s">
        <v>13838</v>
      </c>
      <c r="Q5304" s="6" t="s">
        <v>90</v>
      </c>
      <c r="R5304" s="6" t="s">
        <v>13839</v>
      </c>
      <c r="S5304" s="6"/>
    </row>
    <row r="5305" spans="1:19" ht="15" hidden="1" customHeight="1" x14ac:dyDescent="0.25">
      <c r="A5305" t="s">
        <v>13840</v>
      </c>
      <c r="B5305" s="6" t="s">
        <v>13841</v>
      </c>
      <c r="H5305" s="3" t="e">
        <f>IF(I5305="",200,VLOOKUP(I5305,#REF!,2,FALSE))</f>
        <v>#REF!</v>
      </c>
      <c r="I5305" t="s">
        <v>24</v>
      </c>
      <c r="J5305" s="3" t="s">
        <v>85</v>
      </c>
      <c r="K5305" s="3" t="s">
        <v>7</v>
      </c>
      <c r="L5305" t="s">
        <v>13774</v>
      </c>
      <c r="M5305" t="s">
        <v>90</v>
      </c>
      <c r="N5305" s="6" t="s">
        <v>13799</v>
      </c>
      <c r="O5305" s="6" t="s">
        <v>13842</v>
      </c>
      <c r="P5305" s="6" t="s">
        <v>13843</v>
      </c>
      <c r="Q5305" s="6" t="s">
        <v>90</v>
      </c>
      <c r="R5305" s="6" t="s">
        <v>13844</v>
      </c>
      <c r="S5305" s="6"/>
    </row>
    <row r="5306" spans="1:19" ht="15" hidden="1" customHeight="1" x14ac:dyDescent="0.25">
      <c r="A5306" t="s">
        <v>13845</v>
      </c>
      <c r="B5306" s="6" t="s">
        <v>13846</v>
      </c>
      <c r="H5306" s="3" t="e">
        <f>IF(I5306="",200,VLOOKUP(I5306,#REF!,2,FALSE))</f>
        <v>#REF!</v>
      </c>
      <c r="I5306" t="s">
        <v>24</v>
      </c>
      <c r="J5306" s="3" t="s">
        <v>85</v>
      </c>
      <c r="K5306" s="3" t="s">
        <v>7</v>
      </c>
      <c r="L5306" t="s">
        <v>13774</v>
      </c>
      <c r="M5306" t="s">
        <v>90</v>
      </c>
      <c r="N5306" s="6" t="s">
        <v>13799</v>
      </c>
      <c r="O5306" s="6" t="s">
        <v>13847</v>
      </c>
      <c r="P5306" s="6" t="s">
        <v>13848</v>
      </c>
      <c r="Q5306" s="6" t="s">
        <v>90</v>
      </c>
      <c r="R5306" s="6" t="s">
        <v>13849</v>
      </c>
      <c r="S5306" s="6"/>
    </row>
    <row r="5307" spans="1:19" ht="15" hidden="1" customHeight="1" x14ac:dyDescent="0.25">
      <c r="A5307" t="s">
        <v>13850</v>
      </c>
      <c r="B5307" s="6" t="s">
        <v>13851</v>
      </c>
      <c r="G5307" s="9"/>
      <c r="H5307" s="3" t="e">
        <f>IF(I5307="",200,VLOOKUP(I5307,#REF!,2,FALSE))</f>
        <v>#REF!</v>
      </c>
      <c r="I5307" t="s">
        <v>24</v>
      </c>
      <c r="J5307" s="3" t="s">
        <v>11</v>
      </c>
      <c r="K5307" s="3" t="s">
        <v>5</v>
      </c>
      <c r="L5307" t="s">
        <v>13852</v>
      </c>
      <c r="M5307" t="s">
        <v>90</v>
      </c>
      <c r="N5307" s="6" t="s">
        <v>2813</v>
      </c>
      <c r="O5307" s="6" t="s">
        <v>2814</v>
      </c>
      <c r="P5307" s="6" t="s">
        <v>2815</v>
      </c>
      <c r="Q5307" s="6" t="s">
        <v>90</v>
      </c>
      <c r="R5307" s="6" t="s">
        <v>90</v>
      </c>
      <c r="S5307" s="6"/>
    </row>
    <row r="5308" spans="1:19" ht="15" hidden="1" customHeight="1" x14ac:dyDescent="0.25">
      <c r="A5308" t="s">
        <v>13853</v>
      </c>
      <c r="B5308" s="6" t="s">
        <v>13854</v>
      </c>
      <c r="G5308" s="9"/>
      <c r="H5308" s="3" t="e">
        <f>IF(I5308="",200,VLOOKUP(I5308,#REF!,2,FALSE))</f>
        <v>#REF!</v>
      </c>
      <c r="I5308" t="s">
        <v>24</v>
      </c>
      <c r="J5308" s="3" t="s">
        <v>11</v>
      </c>
      <c r="K5308" s="3" t="s">
        <v>5</v>
      </c>
      <c r="L5308" t="s">
        <v>13852</v>
      </c>
      <c r="M5308" t="s">
        <v>90</v>
      </c>
      <c r="N5308" s="6" t="s">
        <v>2818</v>
      </c>
      <c r="O5308" s="6" t="s">
        <v>2819</v>
      </c>
      <c r="P5308" s="6" t="s">
        <v>2820</v>
      </c>
      <c r="Q5308" s="6" t="s">
        <v>90</v>
      </c>
      <c r="R5308" s="6" t="s">
        <v>2821</v>
      </c>
      <c r="S5308" s="6"/>
    </row>
    <row r="5309" spans="1:19" ht="15" hidden="1" customHeight="1" x14ac:dyDescent="0.25">
      <c r="A5309" t="s">
        <v>13855</v>
      </c>
      <c r="B5309" s="6" t="s">
        <v>13856</v>
      </c>
      <c r="G5309" s="9"/>
      <c r="H5309" s="3" t="e">
        <f>IF(I5309="",200,VLOOKUP(I5309,#REF!,2,FALSE))</f>
        <v>#REF!</v>
      </c>
      <c r="I5309" t="s">
        <v>24</v>
      </c>
      <c r="J5309" s="3" t="s">
        <v>11</v>
      </c>
      <c r="K5309" s="3" t="s">
        <v>5</v>
      </c>
      <c r="L5309" t="s">
        <v>13852</v>
      </c>
      <c r="M5309" t="s">
        <v>90</v>
      </c>
      <c r="N5309" s="6" t="s">
        <v>2824</v>
      </c>
      <c r="O5309" s="6" t="s">
        <v>2825</v>
      </c>
      <c r="P5309" s="6" t="s">
        <v>2826</v>
      </c>
      <c r="Q5309" s="6" t="s">
        <v>90</v>
      </c>
      <c r="R5309" s="6" t="s">
        <v>2827</v>
      </c>
      <c r="S5309" s="6"/>
    </row>
    <row r="5310" spans="1:19" ht="15" hidden="1" customHeight="1" x14ac:dyDescent="0.25">
      <c r="A5310" t="s">
        <v>13857</v>
      </c>
      <c r="B5310" s="6" t="s">
        <v>13858</v>
      </c>
      <c r="G5310" s="9"/>
      <c r="H5310" s="3" t="e">
        <f>IF(I5310="",200,VLOOKUP(I5310,#REF!,2,FALSE))</f>
        <v>#REF!</v>
      </c>
      <c r="I5310" t="s">
        <v>24</v>
      </c>
      <c r="J5310" s="3" t="s">
        <v>11</v>
      </c>
      <c r="K5310" s="3" t="s">
        <v>5</v>
      </c>
      <c r="L5310" t="s">
        <v>13852</v>
      </c>
      <c r="M5310" t="s">
        <v>90</v>
      </c>
      <c r="N5310" s="6" t="s">
        <v>2830</v>
      </c>
      <c r="O5310" s="6" t="s">
        <v>2831</v>
      </c>
      <c r="P5310" s="6" t="s">
        <v>2832</v>
      </c>
      <c r="Q5310" s="6" t="s">
        <v>90</v>
      </c>
      <c r="R5310" s="6" t="s">
        <v>2833</v>
      </c>
      <c r="S5310" s="6"/>
    </row>
    <row r="5311" spans="1:19" ht="15" hidden="1" customHeight="1" x14ac:dyDescent="0.25">
      <c r="A5311" t="s">
        <v>13859</v>
      </c>
      <c r="B5311" s="6" t="s">
        <v>13860</v>
      </c>
      <c r="G5311" s="9"/>
      <c r="H5311" s="3" t="e">
        <f>IF(I5311="",200,VLOOKUP(I5311,#REF!,2,FALSE))</f>
        <v>#REF!</v>
      </c>
      <c r="I5311" t="s">
        <v>24</v>
      </c>
      <c r="J5311" s="3" t="s">
        <v>11</v>
      </c>
      <c r="K5311" s="3" t="s">
        <v>5</v>
      </c>
      <c r="L5311" t="s">
        <v>13852</v>
      </c>
      <c r="M5311" t="s">
        <v>90</v>
      </c>
      <c r="N5311" s="6" t="s">
        <v>2836</v>
      </c>
      <c r="O5311" s="6" t="s">
        <v>2837</v>
      </c>
      <c r="P5311" s="6" t="s">
        <v>2838</v>
      </c>
      <c r="Q5311" s="6" t="s">
        <v>90</v>
      </c>
      <c r="R5311" s="6" t="s">
        <v>2839</v>
      </c>
      <c r="S5311" s="6"/>
    </row>
    <row r="5312" spans="1:19" ht="15" hidden="1" customHeight="1" x14ac:dyDescent="0.25">
      <c r="A5312" t="s">
        <v>13861</v>
      </c>
      <c r="B5312" s="6" t="s">
        <v>13862</v>
      </c>
      <c r="G5312" s="9"/>
      <c r="H5312" s="3" t="e">
        <f>IF(I5312="",200,VLOOKUP(I5312,#REF!,2,FALSE))</f>
        <v>#REF!</v>
      </c>
      <c r="I5312" t="s">
        <v>24</v>
      </c>
      <c r="J5312" s="3" t="s">
        <v>11</v>
      </c>
      <c r="K5312" s="3" t="s">
        <v>5</v>
      </c>
      <c r="L5312" t="s">
        <v>13852</v>
      </c>
      <c r="M5312" t="s">
        <v>90</v>
      </c>
      <c r="N5312" s="6" t="s">
        <v>2842</v>
      </c>
      <c r="O5312" s="6" t="s">
        <v>2843</v>
      </c>
      <c r="P5312" s="6" t="s">
        <v>2844</v>
      </c>
      <c r="Q5312" s="6" t="s">
        <v>90</v>
      </c>
      <c r="R5312" s="6" t="s">
        <v>2845</v>
      </c>
      <c r="S5312" s="6"/>
    </row>
    <row r="5313" spans="1:19" ht="15" hidden="1" customHeight="1" x14ac:dyDescent="0.25">
      <c r="A5313" t="s">
        <v>13863</v>
      </c>
      <c r="B5313" s="6" t="s">
        <v>13864</v>
      </c>
      <c r="G5313" s="9"/>
      <c r="H5313" s="3" t="e">
        <f>IF(I5313="",200,VLOOKUP(I5313,#REF!,2,FALSE))</f>
        <v>#REF!</v>
      </c>
      <c r="I5313" t="s">
        <v>24</v>
      </c>
      <c r="J5313" s="3" t="s">
        <v>11</v>
      </c>
      <c r="K5313" s="3" t="s">
        <v>5</v>
      </c>
      <c r="L5313" t="s">
        <v>13852</v>
      </c>
      <c r="M5313" t="s">
        <v>90</v>
      </c>
      <c r="N5313" s="6" t="s">
        <v>2848</v>
      </c>
      <c r="O5313" s="6" t="s">
        <v>2849</v>
      </c>
      <c r="P5313" s="6" t="s">
        <v>2850</v>
      </c>
      <c r="Q5313" s="6" t="s">
        <v>90</v>
      </c>
      <c r="R5313" s="6" t="s">
        <v>2851</v>
      </c>
      <c r="S5313" s="6"/>
    </row>
    <row r="5314" spans="1:19" ht="15" hidden="1" customHeight="1" x14ac:dyDescent="0.25">
      <c r="A5314" t="s">
        <v>13865</v>
      </c>
      <c r="B5314" s="6" t="s">
        <v>13866</v>
      </c>
      <c r="G5314" s="9"/>
      <c r="H5314" s="3" t="e">
        <f>IF(I5314="",200,VLOOKUP(I5314,#REF!,2,FALSE))</f>
        <v>#REF!</v>
      </c>
      <c r="I5314" t="s">
        <v>24</v>
      </c>
      <c r="J5314" s="3" t="s">
        <v>11</v>
      </c>
      <c r="K5314" s="3" t="s">
        <v>5</v>
      </c>
      <c r="L5314" t="s">
        <v>13852</v>
      </c>
      <c r="M5314" t="s">
        <v>90</v>
      </c>
      <c r="N5314" s="6" t="s">
        <v>2854</v>
      </c>
      <c r="O5314" s="6" t="s">
        <v>2855</v>
      </c>
      <c r="P5314" s="6" t="s">
        <v>2856</v>
      </c>
      <c r="Q5314" s="6" t="s">
        <v>90</v>
      </c>
      <c r="R5314" s="6" t="s">
        <v>2857</v>
      </c>
      <c r="S5314" s="6"/>
    </row>
    <row r="5315" spans="1:19" ht="15" hidden="1" customHeight="1" x14ac:dyDescent="0.25">
      <c r="A5315" t="s">
        <v>13867</v>
      </c>
      <c r="B5315" s="6" t="s">
        <v>13868</v>
      </c>
      <c r="G5315" s="9"/>
      <c r="H5315" s="3" t="e">
        <f>IF(I5315="",200,VLOOKUP(I5315,#REF!,2,FALSE))</f>
        <v>#REF!</v>
      </c>
      <c r="I5315" t="s">
        <v>24</v>
      </c>
      <c r="J5315" s="3" t="s">
        <v>11</v>
      </c>
      <c r="K5315" s="3" t="s">
        <v>5</v>
      </c>
      <c r="L5315" t="s">
        <v>13852</v>
      </c>
      <c r="M5315" t="s">
        <v>90</v>
      </c>
      <c r="N5315" s="6" t="s">
        <v>2860</v>
      </c>
      <c r="O5315" s="6" t="s">
        <v>2861</v>
      </c>
      <c r="P5315" s="6" t="s">
        <v>2862</v>
      </c>
      <c r="Q5315" s="6" t="s">
        <v>90</v>
      </c>
      <c r="R5315" s="6" t="s">
        <v>2863</v>
      </c>
      <c r="S5315" s="6"/>
    </row>
    <row r="5316" spans="1:19" ht="15" hidden="1" customHeight="1" x14ac:dyDescent="0.25">
      <c r="A5316" t="s">
        <v>13869</v>
      </c>
      <c r="B5316" s="6" t="s">
        <v>13870</v>
      </c>
      <c r="G5316" s="9"/>
      <c r="H5316" s="3" t="e">
        <f>IF(I5316="",200,VLOOKUP(I5316,#REF!,2,FALSE))</f>
        <v>#REF!</v>
      </c>
      <c r="I5316" t="s">
        <v>24</v>
      </c>
      <c r="J5316" s="3" t="s">
        <v>11</v>
      </c>
      <c r="K5316" s="3" t="s">
        <v>5</v>
      </c>
      <c r="L5316" t="s">
        <v>13852</v>
      </c>
      <c r="M5316" t="s">
        <v>90</v>
      </c>
      <c r="N5316" s="6" t="s">
        <v>2866</v>
      </c>
      <c r="O5316" s="6" t="s">
        <v>2867</v>
      </c>
      <c r="P5316" s="6" t="s">
        <v>2868</v>
      </c>
      <c r="Q5316" s="6" t="s">
        <v>90</v>
      </c>
      <c r="R5316" s="6" t="s">
        <v>2869</v>
      </c>
      <c r="S5316" s="6"/>
    </row>
    <row r="5317" spans="1:19" ht="15" hidden="1" customHeight="1" x14ac:dyDescent="0.25">
      <c r="A5317" t="s">
        <v>13871</v>
      </c>
      <c r="B5317" s="6" t="s">
        <v>13872</v>
      </c>
      <c r="G5317" s="9"/>
      <c r="H5317" s="3" t="e">
        <f>IF(I5317="",200,VLOOKUP(I5317,#REF!,2,FALSE))</f>
        <v>#REF!</v>
      </c>
      <c r="I5317" t="s">
        <v>24</v>
      </c>
      <c r="J5317" s="3" t="s">
        <v>11</v>
      </c>
      <c r="K5317" s="3" t="s">
        <v>5</v>
      </c>
      <c r="L5317" t="s">
        <v>13852</v>
      </c>
      <c r="M5317" t="s">
        <v>90</v>
      </c>
      <c r="N5317" s="6" t="s">
        <v>2872</v>
      </c>
      <c r="O5317" s="6" t="s">
        <v>2873</v>
      </c>
      <c r="P5317" s="6" t="s">
        <v>2874</v>
      </c>
      <c r="Q5317" s="6" t="s">
        <v>90</v>
      </c>
      <c r="R5317" s="6" t="s">
        <v>2875</v>
      </c>
      <c r="S5317" s="6"/>
    </row>
    <row r="5318" spans="1:19" ht="15" hidden="1" customHeight="1" x14ac:dyDescent="0.25">
      <c r="A5318" t="s">
        <v>13873</v>
      </c>
      <c r="B5318" s="6" t="s">
        <v>13874</v>
      </c>
      <c r="G5318" s="9"/>
      <c r="H5318" s="3" t="e">
        <f>IF(I5318="",200,VLOOKUP(I5318,#REF!,2,FALSE))</f>
        <v>#REF!</v>
      </c>
      <c r="I5318" t="s">
        <v>24</v>
      </c>
      <c r="J5318" s="3" t="s">
        <v>11</v>
      </c>
      <c r="K5318" s="3" t="s">
        <v>5</v>
      </c>
      <c r="L5318" t="s">
        <v>13852</v>
      </c>
      <c r="M5318" t="s">
        <v>90</v>
      </c>
      <c r="N5318" s="6" t="s">
        <v>2878</v>
      </c>
      <c r="O5318" s="6" t="s">
        <v>2879</v>
      </c>
      <c r="P5318" s="6" t="s">
        <v>2880</v>
      </c>
      <c r="Q5318" s="6" t="s">
        <v>90</v>
      </c>
      <c r="R5318" s="6" t="s">
        <v>2881</v>
      </c>
      <c r="S5318" s="6"/>
    </row>
    <row r="5319" spans="1:19" ht="15" hidden="1" customHeight="1" x14ac:dyDescent="0.25">
      <c r="A5319" t="s">
        <v>13875</v>
      </c>
      <c r="B5319" s="6" t="s">
        <v>13876</v>
      </c>
      <c r="G5319" s="9"/>
      <c r="H5319" s="3" t="e">
        <f>IF(I5319="",200,VLOOKUP(I5319,#REF!,2,FALSE))</f>
        <v>#REF!</v>
      </c>
      <c r="I5319" t="s">
        <v>24</v>
      </c>
      <c r="J5319" s="3" t="s">
        <v>11</v>
      </c>
      <c r="K5319" s="3" t="s">
        <v>5</v>
      </c>
      <c r="L5319" t="s">
        <v>13852</v>
      </c>
      <c r="M5319" t="s">
        <v>90</v>
      </c>
      <c r="N5319" s="6" t="s">
        <v>2884</v>
      </c>
      <c r="O5319" s="6" t="s">
        <v>2885</v>
      </c>
      <c r="P5319" s="6" t="s">
        <v>2886</v>
      </c>
      <c r="Q5319" s="6" t="s">
        <v>90</v>
      </c>
      <c r="R5319" s="6" t="s">
        <v>2887</v>
      </c>
      <c r="S5319" s="6"/>
    </row>
    <row r="5320" spans="1:19" ht="15" hidden="1" customHeight="1" x14ac:dyDescent="0.25">
      <c r="A5320" t="s">
        <v>13877</v>
      </c>
      <c r="B5320" s="6" t="s">
        <v>13878</v>
      </c>
      <c r="G5320" s="9"/>
      <c r="H5320" s="3" t="e">
        <f>IF(I5320="",200,VLOOKUP(I5320,#REF!,2,FALSE))</f>
        <v>#REF!</v>
      </c>
      <c r="I5320" t="s">
        <v>24</v>
      </c>
      <c r="J5320" s="3" t="s">
        <v>11</v>
      </c>
      <c r="K5320" s="3" t="s">
        <v>5</v>
      </c>
      <c r="L5320" t="s">
        <v>13852</v>
      </c>
      <c r="M5320" t="s">
        <v>90</v>
      </c>
      <c r="N5320" s="6" t="s">
        <v>2890</v>
      </c>
      <c r="O5320" s="6" t="s">
        <v>2891</v>
      </c>
      <c r="P5320" s="6" t="s">
        <v>2892</v>
      </c>
      <c r="Q5320" s="6" t="s">
        <v>90</v>
      </c>
      <c r="R5320" s="6" t="s">
        <v>2893</v>
      </c>
      <c r="S5320" s="6"/>
    </row>
    <row r="5321" spans="1:19" ht="15" hidden="1" customHeight="1" x14ac:dyDescent="0.25">
      <c r="A5321" t="s">
        <v>13879</v>
      </c>
      <c r="B5321" s="6" t="s">
        <v>13880</v>
      </c>
      <c r="G5321" s="9"/>
      <c r="H5321" s="3" t="e">
        <f>IF(I5321="",200,VLOOKUP(I5321,#REF!,2,FALSE))</f>
        <v>#REF!</v>
      </c>
      <c r="I5321" t="s">
        <v>24</v>
      </c>
      <c r="J5321" s="3" t="s">
        <v>11</v>
      </c>
      <c r="K5321" s="3" t="s">
        <v>5</v>
      </c>
      <c r="L5321" t="s">
        <v>13852</v>
      </c>
      <c r="M5321" t="s">
        <v>90</v>
      </c>
      <c r="N5321" s="6" t="s">
        <v>2896</v>
      </c>
      <c r="O5321" s="6" t="s">
        <v>2897</v>
      </c>
      <c r="P5321" s="6" t="s">
        <v>2898</v>
      </c>
      <c r="Q5321" s="6" t="s">
        <v>90</v>
      </c>
      <c r="R5321" s="6" t="s">
        <v>2899</v>
      </c>
      <c r="S5321" s="6"/>
    </row>
    <row r="5322" spans="1:19" ht="15" hidden="1" customHeight="1" x14ac:dyDescent="0.25">
      <c r="A5322" t="s">
        <v>13881</v>
      </c>
      <c r="B5322" s="6" t="s">
        <v>13882</v>
      </c>
      <c r="G5322" s="9"/>
      <c r="H5322" s="3" t="e">
        <f>IF(I5322="",200,VLOOKUP(I5322,#REF!,2,FALSE))</f>
        <v>#REF!</v>
      </c>
      <c r="I5322" t="s">
        <v>24</v>
      </c>
      <c r="J5322" s="3" t="s">
        <v>11</v>
      </c>
      <c r="K5322" s="3" t="s">
        <v>5</v>
      </c>
      <c r="L5322" t="s">
        <v>13852</v>
      </c>
      <c r="M5322" t="s">
        <v>90</v>
      </c>
      <c r="N5322" s="6" t="s">
        <v>2902</v>
      </c>
      <c r="O5322" s="6" t="s">
        <v>2903</v>
      </c>
      <c r="P5322" s="6" t="s">
        <v>2904</v>
      </c>
      <c r="Q5322" s="6" t="s">
        <v>90</v>
      </c>
      <c r="R5322" s="6" t="s">
        <v>2905</v>
      </c>
      <c r="S5322" s="6"/>
    </row>
    <row r="5323" spans="1:19" ht="15" hidden="1" customHeight="1" x14ac:dyDescent="0.25">
      <c r="A5323" t="s">
        <v>13883</v>
      </c>
      <c r="B5323" s="6" t="s">
        <v>13884</v>
      </c>
      <c r="G5323" s="9"/>
      <c r="H5323" s="3" t="e">
        <f>IF(I5323="",200,VLOOKUP(I5323,#REF!,2,FALSE))</f>
        <v>#REF!</v>
      </c>
      <c r="I5323" t="s">
        <v>24</v>
      </c>
      <c r="J5323" s="3" t="s">
        <v>11</v>
      </c>
      <c r="K5323" s="3" t="s">
        <v>5</v>
      </c>
      <c r="L5323" t="s">
        <v>13852</v>
      </c>
      <c r="M5323" t="s">
        <v>90</v>
      </c>
      <c r="N5323" s="6" t="s">
        <v>2908</v>
      </c>
      <c r="O5323" s="6" t="s">
        <v>2909</v>
      </c>
      <c r="P5323" s="6" t="s">
        <v>2910</v>
      </c>
      <c r="Q5323" s="6" t="s">
        <v>90</v>
      </c>
      <c r="R5323" s="6" t="s">
        <v>2911</v>
      </c>
      <c r="S5323" s="6"/>
    </row>
    <row r="5324" spans="1:19" ht="15" hidden="1" customHeight="1" x14ac:dyDescent="0.25">
      <c r="A5324" t="s">
        <v>13885</v>
      </c>
      <c r="B5324" s="6" t="s">
        <v>13886</v>
      </c>
      <c r="G5324" s="9"/>
      <c r="H5324" s="3" t="e">
        <f>IF(I5324="",200,VLOOKUP(I5324,#REF!,2,FALSE))</f>
        <v>#REF!</v>
      </c>
      <c r="I5324" t="s">
        <v>24</v>
      </c>
      <c r="J5324" s="3" t="s">
        <v>11</v>
      </c>
      <c r="K5324" s="3" t="s">
        <v>5</v>
      </c>
      <c r="L5324" t="s">
        <v>13852</v>
      </c>
      <c r="M5324" t="s">
        <v>90</v>
      </c>
      <c r="N5324" s="6" t="s">
        <v>2914</v>
      </c>
      <c r="O5324" s="6" t="s">
        <v>2915</v>
      </c>
      <c r="P5324" s="6" t="s">
        <v>2916</v>
      </c>
      <c r="Q5324" s="6" t="s">
        <v>90</v>
      </c>
      <c r="R5324" s="6" t="s">
        <v>2917</v>
      </c>
      <c r="S5324" s="6"/>
    </row>
    <row r="5325" spans="1:19" ht="15" hidden="1" customHeight="1" x14ac:dyDescent="0.25">
      <c r="A5325" t="s">
        <v>13887</v>
      </c>
      <c r="B5325" s="6" t="s">
        <v>13888</v>
      </c>
      <c r="G5325" s="9"/>
      <c r="H5325" s="3" t="e">
        <f>IF(I5325="",200,VLOOKUP(I5325,#REF!,2,FALSE))</f>
        <v>#REF!</v>
      </c>
      <c r="I5325" t="s">
        <v>24</v>
      </c>
      <c r="J5325" s="3" t="s">
        <v>11</v>
      </c>
      <c r="K5325" s="3" t="s">
        <v>5</v>
      </c>
      <c r="L5325" t="s">
        <v>13852</v>
      </c>
      <c r="M5325" t="s">
        <v>90</v>
      </c>
      <c r="N5325" s="6" t="s">
        <v>2920</v>
      </c>
      <c r="O5325" s="6" t="s">
        <v>2921</v>
      </c>
      <c r="P5325" s="6" t="s">
        <v>2922</v>
      </c>
      <c r="Q5325" s="6" t="s">
        <v>90</v>
      </c>
      <c r="R5325" s="6" t="s">
        <v>2923</v>
      </c>
      <c r="S5325" s="6"/>
    </row>
    <row r="5326" spans="1:19" ht="15" hidden="1" customHeight="1" x14ac:dyDescent="0.25">
      <c r="A5326" t="s">
        <v>13889</v>
      </c>
      <c r="B5326" s="6" t="s">
        <v>13890</v>
      </c>
      <c r="G5326" s="9"/>
      <c r="H5326" s="3" t="e">
        <f>IF(I5326="",200,VLOOKUP(I5326,#REF!,2,FALSE))</f>
        <v>#REF!</v>
      </c>
      <c r="I5326" t="s">
        <v>24</v>
      </c>
      <c r="J5326" s="3" t="s">
        <v>11</v>
      </c>
      <c r="K5326" s="3" t="s">
        <v>5</v>
      </c>
      <c r="L5326" t="s">
        <v>13852</v>
      </c>
      <c r="M5326" t="s">
        <v>90</v>
      </c>
      <c r="N5326" s="6" t="s">
        <v>2926</v>
      </c>
      <c r="O5326" s="6" t="s">
        <v>2927</v>
      </c>
      <c r="P5326" s="6" t="s">
        <v>2928</v>
      </c>
      <c r="Q5326" s="6" t="s">
        <v>90</v>
      </c>
      <c r="R5326" s="6" t="s">
        <v>2929</v>
      </c>
      <c r="S5326" s="6"/>
    </row>
    <row r="5327" spans="1:19" ht="15" hidden="1" customHeight="1" x14ac:dyDescent="0.25">
      <c r="A5327" t="s">
        <v>13891</v>
      </c>
      <c r="B5327" s="6" t="s">
        <v>13892</v>
      </c>
      <c r="G5327" s="9"/>
      <c r="H5327" s="3" t="e">
        <f>IF(I5327="",200,VLOOKUP(I5327,#REF!,2,FALSE))</f>
        <v>#REF!</v>
      </c>
      <c r="I5327" t="s">
        <v>24</v>
      </c>
      <c r="J5327" s="3" t="s">
        <v>11</v>
      </c>
      <c r="K5327" s="3" t="s">
        <v>5</v>
      </c>
      <c r="L5327" t="s">
        <v>13852</v>
      </c>
      <c r="M5327" t="s">
        <v>90</v>
      </c>
      <c r="N5327" s="6" t="s">
        <v>2902</v>
      </c>
      <c r="O5327" s="6" t="s">
        <v>2932</v>
      </c>
      <c r="P5327" s="6" t="s">
        <v>2933</v>
      </c>
      <c r="Q5327" s="6" t="s">
        <v>90</v>
      </c>
      <c r="R5327" s="6" t="s">
        <v>2934</v>
      </c>
      <c r="S5327" s="6"/>
    </row>
    <row r="5328" spans="1:19" ht="15" hidden="1" customHeight="1" x14ac:dyDescent="0.25">
      <c r="A5328" t="s">
        <v>13893</v>
      </c>
      <c r="B5328" s="6" t="s">
        <v>13894</v>
      </c>
      <c r="G5328" s="9"/>
      <c r="H5328" s="3" t="e">
        <f>IF(I5328="",200,VLOOKUP(I5328,#REF!,2,FALSE))</f>
        <v>#REF!</v>
      </c>
      <c r="I5328" t="s">
        <v>24</v>
      </c>
      <c r="J5328" s="3" t="s">
        <v>11</v>
      </c>
      <c r="K5328" s="3" t="s">
        <v>5</v>
      </c>
      <c r="L5328" t="s">
        <v>13852</v>
      </c>
      <c r="M5328" t="s">
        <v>90</v>
      </c>
      <c r="N5328" s="6" t="s">
        <v>2908</v>
      </c>
      <c r="O5328" s="6" t="s">
        <v>2937</v>
      </c>
      <c r="P5328" s="6" t="s">
        <v>2938</v>
      </c>
      <c r="Q5328" s="6" t="s">
        <v>90</v>
      </c>
      <c r="R5328" s="6" t="s">
        <v>2939</v>
      </c>
      <c r="S5328" s="6"/>
    </row>
    <row r="5329" spans="1:19" ht="15" hidden="1" customHeight="1" x14ac:dyDescent="0.25">
      <c r="A5329" t="s">
        <v>13895</v>
      </c>
      <c r="B5329" s="6" t="s">
        <v>13896</v>
      </c>
      <c r="G5329" s="9"/>
      <c r="H5329" s="3" t="e">
        <f>IF(I5329="",200,VLOOKUP(I5329,#REF!,2,FALSE))</f>
        <v>#REF!</v>
      </c>
      <c r="I5329" t="s">
        <v>24</v>
      </c>
      <c r="J5329" s="3" t="s">
        <v>11</v>
      </c>
      <c r="K5329" s="3" t="s">
        <v>5</v>
      </c>
      <c r="L5329" t="s">
        <v>13852</v>
      </c>
      <c r="M5329" t="s">
        <v>90</v>
      </c>
      <c r="N5329" s="6" t="s">
        <v>2942</v>
      </c>
      <c r="O5329" s="6" t="s">
        <v>2943</v>
      </c>
      <c r="P5329" s="6" t="s">
        <v>2944</v>
      </c>
      <c r="Q5329" s="6" t="s">
        <v>90</v>
      </c>
      <c r="R5329" s="6" t="s">
        <v>2945</v>
      </c>
      <c r="S5329" s="6"/>
    </row>
    <row r="5330" spans="1:19" ht="15" hidden="1" customHeight="1" x14ac:dyDescent="0.25">
      <c r="A5330" t="s">
        <v>13897</v>
      </c>
      <c r="B5330" s="6" t="s">
        <v>13898</v>
      </c>
      <c r="G5330" s="9"/>
      <c r="H5330" s="3" t="e">
        <f>IF(I5330="",200,VLOOKUP(I5330,#REF!,2,FALSE))</f>
        <v>#REF!</v>
      </c>
      <c r="I5330" t="s">
        <v>24</v>
      </c>
      <c r="J5330" s="3" t="s">
        <v>11</v>
      </c>
      <c r="K5330" s="3" t="s">
        <v>5</v>
      </c>
      <c r="L5330" t="s">
        <v>13852</v>
      </c>
      <c r="M5330" t="s">
        <v>90</v>
      </c>
      <c r="N5330" s="6" t="s">
        <v>2948</v>
      </c>
      <c r="O5330" s="6" t="s">
        <v>2949</v>
      </c>
      <c r="P5330" s="6" t="s">
        <v>2950</v>
      </c>
      <c r="Q5330" s="6" t="s">
        <v>90</v>
      </c>
      <c r="R5330" s="6" t="s">
        <v>2951</v>
      </c>
      <c r="S5330" s="6"/>
    </row>
    <row r="5331" spans="1:19" ht="15" hidden="1" customHeight="1" x14ac:dyDescent="0.25">
      <c r="A5331" t="s">
        <v>13899</v>
      </c>
      <c r="B5331" s="6" t="s">
        <v>13900</v>
      </c>
      <c r="G5331" s="9"/>
      <c r="H5331" s="3" t="e">
        <f>IF(I5331="",200,VLOOKUP(I5331,#REF!,2,FALSE))</f>
        <v>#REF!</v>
      </c>
      <c r="I5331" t="s">
        <v>24</v>
      </c>
      <c r="J5331" s="3" t="s">
        <v>11</v>
      </c>
      <c r="K5331" s="3" t="s">
        <v>5</v>
      </c>
      <c r="L5331" t="s">
        <v>13852</v>
      </c>
      <c r="M5331" t="s">
        <v>90</v>
      </c>
      <c r="N5331" s="6" t="s">
        <v>2954</v>
      </c>
      <c r="O5331" s="6" t="s">
        <v>2955</v>
      </c>
      <c r="P5331" s="6" t="s">
        <v>2956</v>
      </c>
      <c r="Q5331" s="6" t="s">
        <v>90</v>
      </c>
      <c r="R5331" s="6" t="s">
        <v>2957</v>
      </c>
      <c r="S5331" s="6"/>
    </row>
    <row r="5332" spans="1:19" ht="15" hidden="1" customHeight="1" x14ac:dyDescent="0.25">
      <c r="A5332" t="s">
        <v>13901</v>
      </c>
      <c r="B5332" s="6" t="s">
        <v>13902</v>
      </c>
      <c r="G5332" s="9"/>
      <c r="H5332" s="3" t="e">
        <f>IF(I5332="",200,VLOOKUP(I5332,#REF!,2,FALSE))</f>
        <v>#REF!</v>
      </c>
      <c r="I5332" t="s">
        <v>24</v>
      </c>
      <c r="J5332" s="3" t="s">
        <v>11</v>
      </c>
      <c r="K5332" s="3" t="s">
        <v>5</v>
      </c>
      <c r="L5332" t="s">
        <v>13852</v>
      </c>
      <c r="M5332" t="s">
        <v>90</v>
      </c>
      <c r="N5332" s="6" t="s">
        <v>2960</v>
      </c>
      <c r="O5332" s="6" t="s">
        <v>2961</v>
      </c>
      <c r="P5332" s="6" t="s">
        <v>2962</v>
      </c>
      <c r="Q5332" s="6" t="s">
        <v>90</v>
      </c>
      <c r="R5332" s="6" t="s">
        <v>90</v>
      </c>
      <c r="S5332" s="6"/>
    </row>
    <row r="5333" spans="1:19" ht="15" hidden="1" customHeight="1" x14ac:dyDescent="0.25">
      <c r="A5333" t="s">
        <v>13903</v>
      </c>
      <c r="B5333" s="6" t="s">
        <v>13904</v>
      </c>
      <c r="G5333" s="9"/>
      <c r="H5333" s="3" t="e">
        <f>IF(I5333="",200,VLOOKUP(I5333,#REF!,2,FALSE))</f>
        <v>#REF!</v>
      </c>
      <c r="I5333" t="s">
        <v>24</v>
      </c>
      <c r="J5333" s="3" t="s">
        <v>11</v>
      </c>
      <c r="K5333" s="3" t="s">
        <v>5</v>
      </c>
      <c r="L5333" t="s">
        <v>13852</v>
      </c>
      <c r="M5333" t="s">
        <v>90</v>
      </c>
      <c r="N5333" s="6" t="s">
        <v>2965</v>
      </c>
      <c r="O5333" s="6" t="s">
        <v>2966</v>
      </c>
      <c r="P5333" s="6" t="s">
        <v>2967</v>
      </c>
      <c r="Q5333" s="6" t="s">
        <v>90</v>
      </c>
      <c r="R5333" s="6" t="s">
        <v>2968</v>
      </c>
      <c r="S5333" s="6"/>
    </row>
    <row r="5334" spans="1:19" ht="15" hidden="1" customHeight="1" x14ac:dyDescent="0.25">
      <c r="A5334" t="s">
        <v>13905</v>
      </c>
      <c r="B5334" s="6" t="s">
        <v>13906</v>
      </c>
      <c r="G5334" s="9"/>
      <c r="H5334" s="3" t="e">
        <f>IF(I5334="",200,VLOOKUP(I5334,#REF!,2,FALSE))</f>
        <v>#REF!</v>
      </c>
      <c r="I5334" t="s">
        <v>24</v>
      </c>
      <c r="J5334" s="3" t="s">
        <v>11</v>
      </c>
      <c r="K5334" s="3" t="s">
        <v>5</v>
      </c>
      <c r="L5334" t="s">
        <v>13852</v>
      </c>
      <c r="M5334" t="s">
        <v>90</v>
      </c>
      <c r="N5334" s="6" t="s">
        <v>2971</v>
      </c>
      <c r="O5334" s="6" t="s">
        <v>2972</v>
      </c>
      <c r="P5334" s="6" t="s">
        <v>2973</v>
      </c>
      <c r="Q5334" s="6" t="s">
        <v>90</v>
      </c>
      <c r="R5334" s="6" t="s">
        <v>2974</v>
      </c>
      <c r="S5334" s="6"/>
    </row>
    <row r="5335" spans="1:19" ht="15" hidden="1" customHeight="1" x14ac:dyDescent="0.25">
      <c r="A5335" t="s">
        <v>13907</v>
      </c>
      <c r="B5335" s="6" t="s">
        <v>13908</v>
      </c>
      <c r="G5335" s="9"/>
      <c r="H5335" s="3" t="e">
        <f>IF(I5335="",200,VLOOKUP(I5335,#REF!,2,FALSE))</f>
        <v>#REF!</v>
      </c>
      <c r="I5335" t="s">
        <v>24</v>
      </c>
      <c r="J5335" s="3" t="s">
        <v>11</v>
      </c>
      <c r="K5335" s="3" t="s">
        <v>5</v>
      </c>
      <c r="L5335" t="s">
        <v>13852</v>
      </c>
      <c r="M5335" t="s">
        <v>90</v>
      </c>
      <c r="N5335" s="6" t="s">
        <v>2977</v>
      </c>
      <c r="O5335" s="6" t="s">
        <v>2978</v>
      </c>
      <c r="P5335" s="6" t="s">
        <v>2979</v>
      </c>
      <c r="Q5335" s="6" t="s">
        <v>90</v>
      </c>
      <c r="R5335" s="6" t="s">
        <v>2980</v>
      </c>
      <c r="S5335" s="6"/>
    </row>
    <row r="5336" spans="1:19" ht="15" hidden="1" customHeight="1" x14ac:dyDescent="0.25">
      <c r="A5336" t="s">
        <v>13909</v>
      </c>
      <c r="B5336" s="6" t="s">
        <v>13910</v>
      </c>
      <c r="G5336" s="9"/>
      <c r="H5336" s="3" t="e">
        <f>IF(I5336="",200,VLOOKUP(I5336,#REF!,2,FALSE))</f>
        <v>#REF!</v>
      </c>
      <c r="I5336" t="s">
        <v>24</v>
      </c>
      <c r="J5336" s="3" t="s">
        <v>11</v>
      </c>
      <c r="K5336" s="3" t="s">
        <v>5</v>
      </c>
      <c r="L5336" t="s">
        <v>13852</v>
      </c>
      <c r="M5336" t="s">
        <v>90</v>
      </c>
      <c r="N5336" s="6" t="s">
        <v>2983</v>
      </c>
      <c r="O5336" s="6" t="s">
        <v>2984</v>
      </c>
      <c r="P5336" s="6" t="s">
        <v>2985</v>
      </c>
      <c r="Q5336" s="6" t="s">
        <v>90</v>
      </c>
      <c r="R5336" s="6" t="s">
        <v>2986</v>
      </c>
      <c r="S5336" s="6"/>
    </row>
    <row r="5337" spans="1:19" ht="15" hidden="1" customHeight="1" x14ac:dyDescent="0.25">
      <c r="A5337" t="s">
        <v>13911</v>
      </c>
      <c r="B5337" s="6" t="s">
        <v>13912</v>
      </c>
      <c r="G5337" s="9"/>
      <c r="H5337" s="3" t="e">
        <f>IF(I5337="",200,VLOOKUP(I5337,#REF!,2,FALSE))</f>
        <v>#REF!</v>
      </c>
      <c r="I5337" t="s">
        <v>24</v>
      </c>
      <c r="J5337" s="3" t="s">
        <v>11</v>
      </c>
      <c r="K5337" s="3" t="s">
        <v>5</v>
      </c>
      <c r="L5337" t="s">
        <v>13852</v>
      </c>
      <c r="M5337" t="s">
        <v>90</v>
      </c>
      <c r="N5337" s="6" t="s">
        <v>2989</v>
      </c>
      <c r="O5337" s="6" t="s">
        <v>2990</v>
      </c>
      <c r="P5337" s="6" t="s">
        <v>756</v>
      </c>
      <c r="Q5337" s="6" t="s">
        <v>90</v>
      </c>
      <c r="R5337" s="6" t="s">
        <v>2986</v>
      </c>
      <c r="S5337" s="6"/>
    </row>
    <row r="5338" spans="1:19" ht="15" hidden="1" customHeight="1" x14ac:dyDescent="0.25">
      <c r="A5338" t="s">
        <v>13913</v>
      </c>
      <c r="B5338" s="6" t="s">
        <v>13914</v>
      </c>
      <c r="G5338" s="9"/>
      <c r="H5338" s="3" t="e">
        <f>IF(I5338="",200,VLOOKUP(I5338,#REF!,2,FALSE))</f>
        <v>#REF!</v>
      </c>
      <c r="I5338" t="s">
        <v>24</v>
      </c>
      <c r="J5338" s="3" t="s">
        <v>11</v>
      </c>
      <c r="K5338" s="3" t="s">
        <v>5</v>
      </c>
      <c r="L5338" t="s">
        <v>13852</v>
      </c>
      <c r="M5338" t="s">
        <v>90</v>
      </c>
      <c r="N5338" s="6" t="s">
        <v>2993</v>
      </c>
      <c r="O5338" s="6" t="s">
        <v>2994</v>
      </c>
      <c r="P5338" s="6" t="s">
        <v>2995</v>
      </c>
      <c r="Q5338" s="6" t="s">
        <v>90</v>
      </c>
      <c r="R5338" s="6" t="s">
        <v>2996</v>
      </c>
      <c r="S5338" s="6"/>
    </row>
    <row r="5339" spans="1:19" ht="15" hidden="1" customHeight="1" x14ac:dyDescent="0.25">
      <c r="A5339" t="s">
        <v>13915</v>
      </c>
      <c r="B5339" s="6" t="s">
        <v>13916</v>
      </c>
      <c r="G5339" s="9"/>
      <c r="H5339" s="3" t="e">
        <f>IF(I5339="",200,VLOOKUP(I5339,#REF!,2,FALSE))</f>
        <v>#REF!</v>
      </c>
      <c r="I5339" t="s">
        <v>24</v>
      </c>
      <c r="J5339" s="3" t="s">
        <v>11</v>
      </c>
      <c r="K5339" s="3" t="s">
        <v>5</v>
      </c>
      <c r="L5339" t="s">
        <v>13852</v>
      </c>
      <c r="M5339" t="s">
        <v>90</v>
      </c>
      <c r="N5339" s="6" t="s">
        <v>2999</v>
      </c>
      <c r="O5339" s="6" t="s">
        <v>3000</v>
      </c>
      <c r="P5339" s="6" t="s">
        <v>3001</v>
      </c>
      <c r="Q5339" s="6" t="s">
        <v>90</v>
      </c>
      <c r="R5339" s="6" t="s">
        <v>3002</v>
      </c>
      <c r="S5339" s="6"/>
    </row>
    <row r="5340" spans="1:19" ht="15" hidden="1" customHeight="1" x14ac:dyDescent="0.25">
      <c r="A5340" t="s">
        <v>13917</v>
      </c>
      <c r="B5340" s="6" t="s">
        <v>13918</v>
      </c>
      <c r="G5340" s="9"/>
      <c r="H5340" s="3" t="e">
        <f>IF(I5340="",200,VLOOKUP(I5340,#REF!,2,FALSE))</f>
        <v>#REF!</v>
      </c>
      <c r="I5340" t="s">
        <v>24</v>
      </c>
      <c r="J5340" s="3" t="s">
        <v>11</v>
      </c>
      <c r="K5340" s="3" t="s">
        <v>5</v>
      </c>
      <c r="L5340" t="s">
        <v>13852</v>
      </c>
      <c r="M5340" t="s">
        <v>90</v>
      </c>
      <c r="N5340" s="6" t="s">
        <v>3005</v>
      </c>
      <c r="O5340" s="6" t="s">
        <v>3006</v>
      </c>
      <c r="P5340" s="6" t="s">
        <v>3007</v>
      </c>
      <c r="Q5340" s="6" t="s">
        <v>90</v>
      </c>
      <c r="R5340" s="6" t="s">
        <v>3008</v>
      </c>
      <c r="S5340" s="6"/>
    </row>
    <row r="5341" spans="1:19" ht="15" hidden="1" customHeight="1" x14ac:dyDescent="0.25">
      <c r="A5341" t="s">
        <v>13919</v>
      </c>
      <c r="B5341" s="6" t="s">
        <v>13920</v>
      </c>
      <c r="G5341" s="9"/>
      <c r="H5341" s="3" t="e">
        <f>IF(I5341="",200,VLOOKUP(I5341,#REF!,2,FALSE))</f>
        <v>#REF!</v>
      </c>
      <c r="I5341" t="s">
        <v>24</v>
      </c>
      <c r="J5341" s="3" t="s">
        <v>11</v>
      </c>
      <c r="K5341" s="3" t="s">
        <v>5</v>
      </c>
      <c r="L5341" t="s">
        <v>13852</v>
      </c>
      <c r="M5341" t="s">
        <v>90</v>
      </c>
      <c r="O5341" s="6" t="s">
        <v>3011</v>
      </c>
      <c r="P5341" s="6" t="s">
        <v>3012</v>
      </c>
      <c r="Q5341" s="6" t="s">
        <v>90</v>
      </c>
      <c r="R5341" s="6" t="s">
        <v>90</v>
      </c>
      <c r="S5341" s="6"/>
    </row>
    <row r="5342" spans="1:19" ht="15" hidden="1" customHeight="1" x14ac:dyDescent="0.25">
      <c r="A5342" t="s">
        <v>13921</v>
      </c>
      <c r="B5342" s="6" t="s">
        <v>13922</v>
      </c>
      <c r="G5342" s="9"/>
      <c r="H5342" s="3" t="e">
        <f>IF(I5342="",200,VLOOKUP(I5342,#REF!,2,FALSE))</f>
        <v>#REF!</v>
      </c>
      <c r="I5342" t="s">
        <v>24</v>
      </c>
      <c r="J5342" s="3" t="s">
        <v>11</v>
      </c>
      <c r="K5342" s="3" t="s">
        <v>5</v>
      </c>
      <c r="L5342" t="s">
        <v>13852</v>
      </c>
      <c r="M5342" t="s">
        <v>90</v>
      </c>
      <c r="O5342" s="6" t="s">
        <v>3015</v>
      </c>
      <c r="P5342" s="6" t="s">
        <v>3016</v>
      </c>
      <c r="Q5342" s="6" t="s">
        <v>90</v>
      </c>
      <c r="R5342" s="6" t="s">
        <v>3017</v>
      </c>
      <c r="S5342" s="6"/>
    </row>
    <row r="5343" spans="1:19" ht="15" hidden="1" customHeight="1" x14ac:dyDescent="0.25">
      <c r="A5343" t="s">
        <v>13923</v>
      </c>
      <c r="B5343" s="6" t="s">
        <v>13924</v>
      </c>
      <c r="G5343" s="9"/>
      <c r="H5343" s="3" t="e">
        <f>IF(I5343="",200,VLOOKUP(I5343,#REF!,2,FALSE))</f>
        <v>#REF!</v>
      </c>
      <c r="I5343" t="s">
        <v>24</v>
      </c>
      <c r="J5343" s="3" t="s">
        <v>11</v>
      </c>
      <c r="K5343" s="3" t="s">
        <v>5</v>
      </c>
      <c r="L5343" t="s">
        <v>13852</v>
      </c>
      <c r="M5343" t="s">
        <v>90</v>
      </c>
      <c r="O5343" s="6" t="s">
        <v>3020</v>
      </c>
      <c r="P5343" s="6" t="s">
        <v>3021</v>
      </c>
      <c r="Q5343" s="6" t="s">
        <v>90</v>
      </c>
      <c r="R5343" s="6" t="s">
        <v>3022</v>
      </c>
      <c r="S5343" s="6"/>
    </row>
    <row r="5344" spans="1:19" ht="15" hidden="1" customHeight="1" x14ac:dyDescent="0.25">
      <c r="A5344" t="s">
        <v>13925</v>
      </c>
      <c r="B5344" s="6" t="s">
        <v>13926</v>
      </c>
      <c r="G5344" s="9"/>
      <c r="H5344" s="3" t="e">
        <f>IF(I5344="",200,VLOOKUP(I5344,#REF!,2,FALSE))</f>
        <v>#REF!</v>
      </c>
      <c r="I5344" t="s">
        <v>24</v>
      </c>
      <c r="J5344" s="3" t="s">
        <v>11</v>
      </c>
      <c r="K5344" s="3" t="s">
        <v>5</v>
      </c>
      <c r="L5344" t="s">
        <v>13852</v>
      </c>
      <c r="M5344" t="s">
        <v>90</v>
      </c>
      <c r="N5344" s="6" t="s">
        <v>3025</v>
      </c>
      <c r="O5344" s="6" t="s">
        <v>3026</v>
      </c>
      <c r="P5344" s="6" t="s">
        <v>3027</v>
      </c>
      <c r="Q5344" s="6" t="s">
        <v>90</v>
      </c>
      <c r="R5344" s="6" t="s">
        <v>3028</v>
      </c>
      <c r="S5344" s="6"/>
    </row>
    <row r="5345" spans="1:19" ht="15" hidden="1" customHeight="1" x14ac:dyDescent="0.25">
      <c r="A5345" t="s">
        <v>13927</v>
      </c>
      <c r="B5345" s="6" t="s">
        <v>13928</v>
      </c>
      <c r="G5345" s="9"/>
      <c r="H5345" s="3" t="e">
        <f>IF(I5345="",200,VLOOKUP(I5345,#REF!,2,FALSE))</f>
        <v>#REF!</v>
      </c>
      <c r="I5345" t="s">
        <v>24</v>
      </c>
      <c r="J5345" s="3" t="s">
        <v>11</v>
      </c>
      <c r="K5345" s="3" t="s">
        <v>5</v>
      </c>
      <c r="L5345" t="s">
        <v>13852</v>
      </c>
      <c r="M5345" t="s">
        <v>90</v>
      </c>
      <c r="O5345" s="6" t="s">
        <v>3031</v>
      </c>
      <c r="P5345" s="6" t="s">
        <v>3032</v>
      </c>
      <c r="Q5345" s="6" t="s">
        <v>90</v>
      </c>
      <c r="R5345" s="6" t="s">
        <v>3028</v>
      </c>
      <c r="S5345" s="6"/>
    </row>
    <row r="5346" spans="1:19" ht="15" hidden="1" customHeight="1" x14ac:dyDescent="0.25">
      <c r="A5346" t="s">
        <v>13929</v>
      </c>
      <c r="B5346" s="6" t="s">
        <v>13930</v>
      </c>
      <c r="G5346" s="9"/>
      <c r="H5346" s="3" t="e">
        <f>IF(I5346="",200,VLOOKUP(I5346,#REF!,2,FALSE))</f>
        <v>#REF!</v>
      </c>
      <c r="I5346" t="s">
        <v>24</v>
      </c>
      <c r="J5346" s="3" t="s">
        <v>11</v>
      </c>
      <c r="K5346" s="3" t="s">
        <v>5</v>
      </c>
      <c r="L5346" t="s">
        <v>13852</v>
      </c>
      <c r="M5346" t="s">
        <v>90</v>
      </c>
      <c r="N5346" s="6" t="s">
        <v>3035</v>
      </c>
      <c r="O5346" s="6" t="s">
        <v>3036</v>
      </c>
      <c r="P5346" s="6" t="s">
        <v>3037</v>
      </c>
      <c r="Q5346" s="6" t="s">
        <v>90</v>
      </c>
      <c r="R5346" s="6" t="s">
        <v>3038</v>
      </c>
      <c r="S5346" s="6"/>
    </row>
    <row r="5347" spans="1:19" ht="15" hidden="1" customHeight="1" x14ac:dyDescent="0.25">
      <c r="A5347" t="s">
        <v>13931</v>
      </c>
      <c r="B5347" s="6" t="s">
        <v>13932</v>
      </c>
      <c r="G5347" s="9"/>
      <c r="H5347" s="3" t="e">
        <f>IF(I5347="",200,VLOOKUP(I5347,#REF!,2,FALSE))</f>
        <v>#REF!</v>
      </c>
      <c r="I5347" t="s">
        <v>24</v>
      </c>
      <c r="J5347" s="3" t="s">
        <v>11</v>
      </c>
      <c r="K5347" s="3" t="s">
        <v>5</v>
      </c>
      <c r="L5347" t="s">
        <v>13852</v>
      </c>
      <c r="M5347" t="s">
        <v>90</v>
      </c>
      <c r="N5347" s="6" t="s">
        <v>3041</v>
      </c>
      <c r="O5347" s="6" t="s">
        <v>13933</v>
      </c>
      <c r="P5347" s="6" t="s">
        <v>3043</v>
      </c>
      <c r="Q5347" s="6" t="s">
        <v>90</v>
      </c>
      <c r="R5347" s="6" t="s">
        <v>3044</v>
      </c>
      <c r="S5347" s="6"/>
    </row>
    <row r="5348" spans="1:19" ht="15" hidden="1" customHeight="1" x14ac:dyDescent="0.25">
      <c r="A5348" t="s">
        <v>13934</v>
      </c>
      <c r="B5348" s="6" t="s">
        <v>13935</v>
      </c>
      <c r="G5348" s="9"/>
      <c r="H5348" s="3" t="e">
        <f>IF(I5348="",200,VLOOKUP(I5348,#REF!,2,FALSE))</f>
        <v>#REF!</v>
      </c>
      <c r="I5348" t="s">
        <v>24</v>
      </c>
      <c r="J5348" s="3" t="s">
        <v>11</v>
      </c>
      <c r="K5348" s="3" t="s">
        <v>5</v>
      </c>
      <c r="L5348" t="s">
        <v>13852</v>
      </c>
      <c r="M5348" t="s">
        <v>90</v>
      </c>
      <c r="N5348" s="6" t="s">
        <v>3047</v>
      </c>
      <c r="O5348" s="6" t="s">
        <v>3048</v>
      </c>
      <c r="P5348" s="6" t="s">
        <v>3049</v>
      </c>
      <c r="Q5348" s="6" t="s">
        <v>90</v>
      </c>
      <c r="R5348" s="6" t="s">
        <v>3050</v>
      </c>
      <c r="S5348" s="6"/>
    </row>
    <row r="5349" spans="1:19" ht="15" hidden="1" customHeight="1" x14ac:dyDescent="0.25">
      <c r="A5349" t="s">
        <v>13936</v>
      </c>
      <c r="B5349" s="6" t="s">
        <v>13937</v>
      </c>
      <c r="G5349" s="9"/>
      <c r="H5349" s="3" t="e">
        <f>IF(I5349="",200,VLOOKUP(I5349,#REF!,2,FALSE))</f>
        <v>#REF!</v>
      </c>
      <c r="I5349" t="s">
        <v>24</v>
      </c>
      <c r="J5349" s="3" t="s">
        <v>11</v>
      </c>
      <c r="K5349" s="3" t="s">
        <v>5</v>
      </c>
      <c r="L5349" t="s">
        <v>13852</v>
      </c>
      <c r="M5349" t="s">
        <v>90</v>
      </c>
      <c r="O5349" s="6" t="s">
        <v>3053</v>
      </c>
      <c r="P5349" s="6" t="s">
        <v>3054</v>
      </c>
      <c r="Q5349" s="6" t="s">
        <v>90</v>
      </c>
      <c r="R5349" s="6" t="s">
        <v>3055</v>
      </c>
      <c r="S5349" s="6"/>
    </row>
    <row r="5350" spans="1:19" ht="15" hidden="1" customHeight="1" x14ac:dyDescent="0.25">
      <c r="A5350" t="s">
        <v>13938</v>
      </c>
      <c r="B5350" s="6" t="s">
        <v>13939</v>
      </c>
      <c r="G5350" s="9"/>
      <c r="H5350" s="3" t="e">
        <f>IF(I5350="",200,VLOOKUP(I5350,#REF!,2,FALSE))</f>
        <v>#REF!</v>
      </c>
      <c r="I5350" t="s">
        <v>24</v>
      </c>
      <c r="J5350" s="3" t="s">
        <v>11</v>
      </c>
      <c r="K5350" s="3" t="s">
        <v>5</v>
      </c>
      <c r="L5350" t="s">
        <v>13852</v>
      </c>
      <c r="M5350" t="s">
        <v>90</v>
      </c>
      <c r="N5350" s="6" t="s">
        <v>3058</v>
      </c>
      <c r="O5350" s="6" t="s">
        <v>3059</v>
      </c>
      <c r="P5350" s="6" t="s">
        <v>3060</v>
      </c>
      <c r="Q5350" s="6" t="s">
        <v>90</v>
      </c>
      <c r="R5350" s="6" t="s">
        <v>3061</v>
      </c>
      <c r="S5350" s="6"/>
    </row>
    <row r="5351" spans="1:19" ht="15" hidden="1" customHeight="1" x14ac:dyDescent="0.25">
      <c r="A5351" t="s">
        <v>13940</v>
      </c>
      <c r="B5351" s="6" t="s">
        <v>13941</v>
      </c>
      <c r="G5351" s="9"/>
      <c r="H5351" s="3" t="e">
        <f>IF(I5351="",200,VLOOKUP(I5351,#REF!,2,FALSE))</f>
        <v>#REF!</v>
      </c>
      <c r="I5351" t="s">
        <v>24</v>
      </c>
      <c r="J5351" s="3" t="s">
        <v>11</v>
      </c>
      <c r="K5351" s="3" t="s">
        <v>5</v>
      </c>
      <c r="L5351" t="s">
        <v>13852</v>
      </c>
      <c r="M5351" t="s">
        <v>90</v>
      </c>
      <c r="N5351" s="6" t="s">
        <v>3064</v>
      </c>
      <c r="O5351" s="6" t="s">
        <v>3065</v>
      </c>
      <c r="P5351" s="6" t="s">
        <v>3066</v>
      </c>
      <c r="Q5351" s="6" t="s">
        <v>90</v>
      </c>
      <c r="R5351" s="6" t="s">
        <v>3067</v>
      </c>
      <c r="S5351" s="6"/>
    </row>
    <row r="5352" spans="1:19" ht="15" hidden="1" customHeight="1" x14ac:dyDescent="0.25">
      <c r="A5352" t="s">
        <v>13942</v>
      </c>
      <c r="B5352" s="6" t="s">
        <v>13943</v>
      </c>
      <c r="G5352" s="9"/>
      <c r="H5352" s="3" t="e">
        <f>IF(I5352="",200,VLOOKUP(I5352,#REF!,2,FALSE))</f>
        <v>#REF!</v>
      </c>
      <c r="I5352" t="s">
        <v>24</v>
      </c>
      <c r="J5352" s="3" t="s">
        <v>11</v>
      </c>
      <c r="K5352" s="3" t="s">
        <v>5</v>
      </c>
      <c r="L5352" t="s">
        <v>13852</v>
      </c>
      <c r="M5352" t="s">
        <v>90</v>
      </c>
      <c r="N5352" s="6" t="s">
        <v>3070</v>
      </c>
      <c r="O5352" s="6" t="s">
        <v>3071</v>
      </c>
      <c r="P5352" s="6" t="s">
        <v>3072</v>
      </c>
      <c r="Q5352" s="6" t="s">
        <v>90</v>
      </c>
      <c r="R5352" s="6" t="s">
        <v>3073</v>
      </c>
      <c r="S5352" s="6"/>
    </row>
    <row r="5353" spans="1:19" ht="15" hidden="1" customHeight="1" x14ac:dyDescent="0.25">
      <c r="A5353" t="s">
        <v>13944</v>
      </c>
      <c r="B5353" s="6" t="s">
        <v>13945</v>
      </c>
      <c r="G5353" s="9"/>
      <c r="H5353" s="3" t="e">
        <f>IF(I5353="",200,VLOOKUP(I5353,#REF!,2,FALSE))</f>
        <v>#REF!</v>
      </c>
      <c r="I5353" t="s">
        <v>24</v>
      </c>
      <c r="J5353" s="3" t="s">
        <v>11</v>
      </c>
      <c r="K5353" s="3" t="s">
        <v>5</v>
      </c>
      <c r="L5353" t="s">
        <v>13852</v>
      </c>
      <c r="M5353" t="s">
        <v>90</v>
      </c>
      <c r="N5353" s="6" t="s">
        <v>3076</v>
      </c>
      <c r="O5353" s="6" t="s">
        <v>3077</v>
      </c>
      <c r="P5353" s="6" t="s">
        <v>3078</v>
      </c>
      <c r="Q5353" s="6" t="s">
        <v>90</v>
      </c>
      <c r="R5353" s="6" t="s">
        <v>3079</v>
      </c>
      <c r="S5353" s="6"/>
    </row>
    <row r="5354" spans="1:19" ht="15" hidden="1" customHeight="1" x14ac:dyDescent="0.25">
      <c r="A5354" t="s">
        <v>13946</v>
      </c>
      <c r="B5354" s="6" t="s">
        <v>13947</v>
      </c>
      <c r="G5354" s="9"/>
      <c r="H5354" s="3" t="e">
        <f>IF(I5354="",200,VLOOKUP(I5354,#REF!,2,FALSE))</f>
        <v>#REF!</v>
      </c>
      <c r="I5354" t="s">
        <v>24</v>
      </c>
      <c r="J5354" s="3" t="s">
        <v>11</v>
      </c>
      <c r="K5354" s="3" t="s">
        <v>5</v>
      </c>
      <c r="L5354" t="s">
        <v>13852</v>
      </c>
      <c r="M5354" t="s">
        <v>90</v>
      </c>
      <c r="N5354" s="6" t="s">
        <v>3082</v>
      </c>
      <c r="O5354" s="6" t="s">
        <v>3083</v>
      </c>
      <c r="P5354" s="6" t="s">
        <v>3084</v>
      </c>
      <c r="Q5354" s="6" t="s">
        <v>90</v>
      </c>
      <c r="R5354" s="6" t="s">
        <v>3085</v>
      </c>
      <c r="S5354" s="6"/>
    </row>
    <row r="5355" spans="1:19" ht="15" hidden="1" customHeight="1" x14ac:dyDescent="0.25">
      <c r="A5355" t="s">
        <v>13948</v>
      </c>
      <c r="B5355" s="6" t="s">
        <v>13949</v>
      </c>
      <c r="G5355" s="9"/>
      <c r="H5355" s="3" t="e">
        <f>IF(I5355="",200,VLOOKUP(I5355,#REF!,2,FALSE))</f>
        <v>#REF!</v>
      </c>
      <c r="I5355" t="s">
        <v>24</v>
      </c>
      <c r="J5355" s="3" t="s">
        <v>11</v>
      </c>
      <c r="K5355" s="3" t="s">
        <v>5</v>
      </c>
      <c r="L5355" t="s">
        <v>13852</v>
      </c>
      <c r="M5355" t="s">
        <v>90</v>
      </c>
      <c r="N5355" s="6" t="s">
        <v>3088</v>
      </c>
      <c r="O5355" s="6" t="s">
        <v>3089</v>
      </c>
      <c r="P5355" s="6" t="s">
        <v>3090</v>
      </c>
      <c r="Q5355" s="6" t="s">
        <v>90</v>
      </c>
      <c r="R5355" s="6" t="s">
        <v>3091</v>
      </c>
      <c r="S5355" s="6"/>
    </row>
    <row r="5356" spans="1:19" ht="15" hidden="1" customHeight="1" x14ac:dyDescent="0.25">
      <c r="A5356" t="s">
        <v>13950</v>
      </c>
      <c r="B5356" s="6" t="s">
        <v>13951</v>
      </c>
      <c r="G5356" s="9"/>
      <c r="H5356" s="3" t="e">
        <f>IF(I5356="",200,VLOOKUP(I5356,#REF!,2,FALSE))</f>
        <v>#REF!</v>
      </c>
      <c r="I5356" t="s">
        <v>24</v>
      </c>
      <c r="J5356" s="3" t="s">
        <v>11</v>
      </c>
      <c r="K5356" s="3" t="s">
        <v>5</v>
      </c>
      <c r="L5356" t="s">
        <v>13852</v>
      </c>
      <c r="M5356" t="s">
        <v>90</v>
      </c>
      <c r="N5356" s="6" t="s">
        <v>3088</v>
      </c>
      <c r="O5356" s="6" t="s">
        <v>3094</v>
      </c>
      <c r="P5356" s="6" t="s">
        <v>3095</v>
      </c>
      <c r="Q5356" s="6" t="s">
        <v>90</v>
      </c>
      <c r="R5356" s="6" t="s">
        <v>3096</v>
      </c>
      <c r="S5356" s="6"/>
    </row>
    <row r="5357" spans="1:19" ht="15" hidden="1" customHeight="1" x14ac:dyDescent="0.25">
      <c r="A5357" t="s">
        <v>13952</v>
      </c>
      <c r="B5357" s="6" t="s">
        <v>13953</v>
      </c>
      <c r="G5357" s="9"/>
      <c r="H5357" s="3" t="e">
        <f>IF(I5357="",200,VLOOKUP(I5357,#REF!,2,FALSE))</f>
        <v>#REF!</v>
      </c>
      <c r="I5357" t="s">
        <v>24</v>
      </c>
      <c r="J5357" s="3" t="s">
        <v>11</v>
      </c>
      <c r="K5357" s="3" t="s">
        <v>5</v>
      </c>
      <c r="L5357" t="s">
        <v>13852</v>
      </c>
      <c r="M5357" t="s">
        <v>90</v>
      </c>
      <c r="N5357" s="6" t="s">
        <v>3099</v>
      </c>
      <c r="O5357" s="6" t="s">
        <v>3100</v>
      </c>
      <c r="P5357" s="6" t="s">
        <v>3101</v>
      </c>
      <c r="Q5357" s="6" t="s">
        <v>90</v>
      </c>
      <c r="R5357" s="6" t="s">
        <v>3102</v>
      </c>
      <c r="S5357" s="6"/>
    </row>
    <row r="5358" spans="1:19" ht="15" hidden="1" customHeight="1" x14ac:dyDescent="0.25">
      <c r="A5358" t="s">
        <v>13954</v>
      </c>
      <c r="B5358" s="6" t="s">
        <v>13955</v>
      </c>
      <c r="G5358" s="9"/>
      <c r="H5358" s="3" t="e">
        <f>IF(I5358="",200,VLOOKUP(I5358,#REF!,2,FALSE))</f>
        <v>#REF!</v>
      </c>
      <c r="I5358" t="s">
        <v>24</v>
      </c>
      <c r="J5358" s="3" t="s">
        <v>11</v>
      </c>
      <c r="K5358" s="3" t="s">
        <v>5</v>
      </c>
      <c r="L5358" t="s">
        <v>13852</v>
      </c>
      <c r="M5358" t="s">
        <v>90</v>
      </c>
      <c r="N5358" s="6" t="s">
        <v>3105</v>
      </c>
      <c r="O5358" s="6" t="s">
        <v>3106</v>
      </c>
      <c r="P5358" s="6" t="s">
        <v>3107</v>
      </c>
      <c r="Q5358" s="6" t="s">
        <v>90</v>
      </c>
      <c r="R5358" s="6" t="s">
        <v>3108</v>
      </c>
      <c r="S5358" s="6"/>
    </row>
    <row r="5359" spans="1:19" ht="15" hidden="1" customHeight="1" x14ac:dyDescent="0.25">
      <c r="A5359" t="s">
        <v>13956</v>
      </c>
      <c r="B5359" s="6" t="s">
        <v>13957</v>
      </c>
      <c r="G5359" s="9"/>
      <c r="H5359" s="3" t="e">
        <f>IF(I5359="",200,VLOOKUP(I5359,#REF!,2,FALSE))</f>
        <v>#REF!</v>
      </c>
      <c r="I5359" t="s">
        <v>24</v>
      </c>
      <c r="J5359" s="3" t="s">
        <v>11</v>
      </c>
      <c r="K5359" s="3" t="s">
        <v>5</v>
      </c>
      <c r="L5359" t="s">
        <v>13852</v>
      </c>
      <c r="M5359" t="s">
        <v>90</v>
      </c>
      <c r="N5359" s="6" t="s">
        <v>3111</v>
      </c>
      <c r="O5359" s="6" t="s">
        <v>3112</v>
      </c>
      <c r="P5359" s="6" t="s">
        <v>3113</v>
      </c>
      <c r="Q5359" s="6" t="s">
        <v>90</v>
      </c>
      <c r="R5359" s="6" t="s">
        <v>3114</v>
      </c>
      <c r="S5359" s="6"/>
    </row>
    <row r="5360" spans="1:19" ht="15" hidden="1" customHeight="1" x14ac:dyDescent="0.25">
      <c r="A5360" t="s">
        <v>13958</v>
      </c>
      <c r="B5360" s="6" t="s">
        <v>13959</v>
      </c>
      <c r="G5360" s="9"/>
      <c r="H5360" s="3" t="e">
        <f>IF(I5360="",200,VLOOKUP(I5360,#REF!,2,FALSE))</f>
        <v>#REF!</v>
      </c>
      <c r="I5360" t="s">
        <v>24</v>
      </c>
      <c r="J5360" s="3" t="s">
        <v>11</v>
      </c>
      <c r="K5360" s="3" t="s">
        <v>5</v>
      </c>
      <c r="L5360" t="s">
        <v>13852</v>
      </c>
      <c r="M5360" t="s">
        <v>90</v>
      </c>
      <c r="N5360" s="6" t="s">
        <v>3117</v>
      </c>
      <c r="O5360" s="6" t="s">
        <v>3118</v>
      </c>
      <c r="P5360" s="6" t="s">
        <v>3119</v>
      </c>
      <c r="Q5360" s="6" t="s">
        <v>90</v>
      </c>
      <c r="R5360" s="6" t="s">
        <v>3120</v>
      </c>
      <c r="S5360" s="6"/>
    </row>
    <row r="5361" spans="1:19" ht="15" hidden="1" customHeight="1" x14ac:dyDescent="0.25">
      <c r="A5361" t="s">
        <v>13960</v>
      </c>
      <c r="B5361" s="6" t="s">
        <v>13961</v>
      </c>
      <c r="G5361" s="9"/>
      <c r="H5361" s="3" t="e">
        <f>IF(I5361="",200,VLOOKUP(I5361,#REF!,2,FALSE))</f>
        <v>#REF!</v>
      </c>
      <c r="I5361" t="s">
        <v>24</v>
      </c>
      <c r="J5361" s="3" t="s">
        <v>11</v>
      </c>
      <c r="K5361" s="3" t="s">
        <v>5</v>
      </c>
      <c r="L5361" t="s">
        <v>13852</v>
      </c>
      <c r="M5361" t="s">
        <v>90</v>
      </c>
      <c r="N5361" s="6" t="s">
        <v>3123</v>
      </c>
      <c r="O5361" s="6" t="s">
        <v>3124</v>
      </c>
      <c r="P5361" s="6" t="s">
        <v>3125</v>
      </c>
      <c r="Q5361" s="6" t="s">
        <v>90</v>
      </c>
      <c r="R5361" s="6" t="s">
        <v>3126</v>
      </c>
      <c r="S5361" s="6"/>
    </row>
    <row r="5362" spans="1:19" ht="15" hidden="1" customHeight="1" x14ac:dyDescent="0.25">
      <c r="A5362" t="s">
        <v>13962</v>
      </c>
      <c r="B5362" s="6" t="s">
        <v>13963</v>
      </c>
      <c r="G5362" s="9"/>
      <c r="H5362" s="3" t="e">
        <f>IF(I5362="",200,VLOOKUP(I5362,#REF!,2,FALSE))</f>
        <v>#REF!</v>
      </c>
      <c r="I5362" t="s">
        <v>24</v>
      </c>
      <c r="J5362" s="3" t="s">
        <v>11</v>
      </c>
      <c r="K5362" s="3" t="s">
        <v>5</v>
      </c>
      <c r="L5362" t="s">
        <v>13852</v>
      </c>
      <c r="M5362" t="s">
        <v>90</v>
      </c>
      <c r="N5362" s="6" t="s">
        <v>3129</v>
      </c>
      <c r="O5362" s="6" t="s">
        <v>3130</v>
      </c>
      <c r="P5362" s="6" t="s">
        <v>3131</v>
      </c>
      <c r="Q5362" s="6" t="s">
        <v>90</v>
      </c>
      <c r="R5362" s="6" t="s">
        <v>3132</v>
      </c>
      <c r="S5362" s="6"/>
    </row>
    <row r="5363" spans="1:19" ht="15" hidden="1" customHeight="1" x14ac:dyDescent="0.25">
      <c r="A5363" t="s">
        <v>13964</v>
      </c>
      <c r="B5363" s="6" t="s">
        <v>13965</v>
      </c>
      <c r="G5363" s="9"/>
      <c r="H5363" s="3" t="e">
        <f>IF(I5363="",200,VLOOKUP(I5363,#REF!,2,FALSE))</f>
        <v>#REF!</v>
      </c>
      <c r="I5363" t="s">
        <v>24</v>
      </c>
      <c r="J5363" s="3" t="s">
        <v>11</v>
      </c>
      <c r="K5363" s="3" t="s">
        <v>5</v>
      </c>
      <c r="L5363" t="s">
        <v>13852</v>
      </c>
      <c r="M5363" t="s">
        <v>90</v>
      </c>
      <c r="N5363" s="6" t="s">
        <v>3135</v>
      </c>
      <c r="O5363" s="6" t="s">
        <v>3136</v>
      </c>
      <c r="P5363" s="6" t="s">
        <v>3137</v>
      </c>
      <c r="Q5363" s="6" t="s">
        <v>90</v>
      </c>
      <c r="R5363" s="6" t="s">
        <v>3126</v>
      </c>
      <c r="S5363" s="6"/>
    </row>
    <row r="5364" spans="1:19" ht="15" hidden="1" customHeight="1" x14ac:dyDescent="0.25">
      <c r="A5364" t="s">
        <v>13966</v>
      </c>
      <c r="B5364" s="6" t="s">
        <v>13967</v>
      </c>
      <c r="G5364" s="9"/>
      <c r="H5364" s="3" t="e">
        <f>IF(I5364="",200,VLOOKUP(I5364,#REF!,2,FALSE))</f>
        <v>#REF!</v>
      </c>
      <c r="I5364" t="s">
        <v>24</v>
      </c>
      <c r="J5364" s="3" t="s">
        <v>11</v>
      </c>
      <c r="K5364" s="3" t="s">
        <v>5</v>
      </c>
      <c r="L5364" t="s">
        <v>13852</v>
      </c>
      <c r="M5364" t="s">
        <v>90</v>
      </c>
      <c r="N5364" s="6" t="s">
        <v>3140</v>
      </c>
      <c r="O5364" s="6" t="s">
        <v>3141</v>
      </c>
      <c r="P5364" s="6" t="s">
        <v>3142</v>
      </c>
      <c r="Q5364" s="6" t="s">
        <v>90</v>
      </c>
      <c r="R5364" s="6" t="s">
        <v>3143</v>
      </c>
      <c r="S5364" s="6"/>
    </row>
    <row r="5365" spans="1:19" ht="15" hidden="1" customHeight="1" x14ac:dyDescent="0.25">
      <c r="A5365" t="s">
        <v>13968</v>
      </c>
      <c r="B5365" s="6" t="s">
        <v>13969</v>
      </c>
      <c r="G5365" s="9"/>
      <c r="H5365" s="3" t="e">
        <f>IF(I5365="",200,VLOOKUP(I5365,#REF!,2,FALSE))</f>
        <v>#REF!</v>
      </c>
      <c r="I5365" t="s">
        <v>24</v>
      </c>
      <c r="J5365" s="3" t="s">
        <v>11</v>
      </c>
      <c r="K5365" s="3" t="s">
        <v>5</v>
      </c>
      <c r="L5365" t="s">
        <v>13852</v>
      </c>
      <c r="M5365" t="s">
        <v>90</v>
      </c>
      <c r="N5365" s="6" t="s">
        <v>3146</v>
      </c>
      <c r="O5365" s="6" t="s">
        <v>3147</v>
      </c>
      <c r="P5365" s="6" t="s">
        <v>3148</v>
      </c>
      <c r="Q5365" s="6" t="s">
        <v>90</v>
      </c>
      <c r="R5365" s="6" t="s">
        <v>3149</v>
      </c>
      <c r="S5365" s="6"/>
    </row>
    <row r="5366" spans="1:19" ht="15" hidden="1" customHeight="1" x14ac:dyDescent="0.25">
      <c r="A5366" t="s">
        <v>13970</v>
      </c>
      <c r="B5366" s="6" t="s">
        <v>13971</v>
      </c>
      <c r="G5366" s="9"/>
      <c r="H5366" s="3" t="e">
        <f>IF(I5366="",200,VLOOKUP(I5366,#REF!,2,FALSE))</f>
        <v>#REF!</v>
      </c>
      <c r="I5366" t="s">
        <v>24</v>
      </c>
      <c r="J5366" s="3" t="s">
        <v>11</v>
      </c>
      <c r="K5366" s="3" t="s">
        <v>5</v>
      </c>
      <c r="L5366" t="s">
        <v>13852</v>
      </c>
      <c r="M5366" t="s">
        <v>90</v>
      </c>
      <c r="N5366" s="6" t="s">
        <v>3152</v>
      </c>
      <c r="O5366" s="6" t="s">
        <v>3153</v>
      </c>
      <c r="P5366" s="6" t="s">
        <v>3154</v>
      </c>
      <c r="Q5366" s="6" t="s">
        <v>90</v>
      </c>
      <c r="R5366" s="6" t="s">
        <v>3155</v>
      </c>
      <c r="S5366" s="6"/>
    </row>
    <row r="5367" spans="1:19" ht="15" hidden="1" customHeight="1" x14ac:dyDescent="0.25">
      <c r="A5367" t="s">
        <v>13972</v>
      </c>
      <c r="B5367" s="6" t="s">
        <v>13973</v>
      </c>
      <c r="G5367" s="9"/>
      <c r="H5367" s="3" t="e">
        <f>IF(I5367="",200,VLOOKUP(I5367,#REF!,2,FALSE))</f>
        <v>#REF!</v>
      </c>
      <c r="I5367" t="s">
        <v>24</v>
      </c>
      <c r="J5367" s="3" t="s">
        <v>11</v>
      </c>
      <c r="K5367" s="3" t="s">
        <v>5</v>
      </c>
      <c r="L5367" t="s">
        <v>13852</v>
      </c>
      <c r="M5367" t="s">
        <v>90</v>
      </c>
      <c r="N5367" s="6" t="s">
        <v>3158</v>
      </c>
      <c r="O5367" s="6" t="s">
        <v>3159</v>
      </c>
      <c r="P5367" s="6" t="s">
        <v>3160</v>
      </c>
      <c r="Q5367" s="6" t="s">
        <v>90</v>
      </c>
      <c r="R5367" s="6" t="s">
        <v>3161</v>
      </c>
      <c r="S5367" s="6"/>
    </row>
    <row r="5368" spans="1:19" ht="15" hidden="1" customHeight="1" x14ac:dyDescent="0.25">
      <c r="A5368" t="s">
        <v>13974</v>
      </c>
      <c r="B5368" s="6" t="s">
        <v>13975</v>
      </c>
      <c r="G5368" s="9"/>
      <c r="H5368" s="3" t="e">
        <f>IF(I5368="",200,VLOOKUP(I5368,#REF!,2,FALSE))</f>
        <v>#REF!</v>
      </c>
      <c r="I5368" t="s">
        <v>24</v>
      </c>
      <c r="J5368" s="3" t="s">
        <v>11</v>
      </c>
      <c r="K5368" s="3" t="s">
        <v>5</v>
      </c>
      <c r="L5368" t="s">
        <v>13852</v>
      </c>
      <c r="M5368" t="s">
        <v>90</v>
      </c>
      <c r="N5368" s="6" t="s">
        <v>3164</v>
      </c>
      <c r="O5368" s="6" t="s">
        <v>3165</v>
      </c>
      <c r="P5368" s="6" t="s">
        <v>13976</v>
      </c>
      <c r="Q5368" s="6" t="s">
        <v>90</v>
      </c>
      <c r="R5368" s="6" t="s">
        <v>3167</v>
      </c>
      <c r="S5368" s="6"/>
    </row>
    <row r="5369" spans="1:19" ht="15" hidden="1" customHeight="1" x14ac:dyDescent="0.25">
      <c r="A5369" t="s">
        <v>13977</v>
      </c>
      <c r="B5369" s="6" t="s">
        <v>13978</v>
      </c>
      <c r="G5369" s="9"/>
      <c r="H5369" s="3" t="e">
        <f>IF(I5369="",200,VLOOKUP(I5369,#REF!,2,FALSE))</f>
        <v>#REF!</v>
      </c>
      <c r="I5369" t="s">
        <v>24</v>
      </c>
      <c r="J5369" s="3" t="s">
        <v>11</v>
      </c>
      <c r="K5369" s="3" t="s">
        <v>5</v>
      </c>
      <c r="L5369" t="s">
        <v>13852</v>
      </c>
      <c r="M5369" t="s">
        <v>90</v>
      </c>
      <c r="N5369" s="6" t="s">
        <v>3170</v>
      </c>
      <c r="O5369" s="6" t="s">
        <v>3171</v>
      </c>
      <c r="P5369" s="6" t="s">
        <v>3172</v>
      </c>
      <c r="Q5369" s="6" t="s">
        <v>90</v>
      </c>
      <c r="R5369" s="6" t="s">
        <v>3173</v>
      </c>
      <c r="S5369" s="6"/>
    </row>
    <row r="5370" spans="1:19" ht="15" hidden="1" customHeight="1" x14ac:dyDescent="0.25">
      <c r="A5370" t="s">
        <v>13979</v>
      </c>
      <c r="B5370" s="6" t="s">
        <v>13980</v>
      </c>
      <c r="G5370" s="9"/>
      <c r="H5370" s="3" t="e">
        <f>IF(I5370="",200,VLOOKUP(I5370,#REF!,2,FALSE))</f>
        <v>#REF!</v>
      </c>
      <c r="I5370" t="s">
        <v>24</v>
      </c>
      <c r="J5370" s="3" t="s">
        <v>11</v>
      </c>
      <c r="K5370" s="3" t="s">
        <v>5</v>
      </c>
      <c r="L5370" t="s">
        <v>13852</v>
      </c>
      <c r="M5370" t="s">
        <v>90</v>
      </c>
      <c r="N5370" s="6" t="s">
        <v>3170</v>
      </c>
      <c r="O5370" s="6" t="s">
        <v>3176</v>
      </c>
      <c r="P5370" s="6" t="s">
        <v>3177</v>
      </c>
      <c r="Q5370" s="6" t="s">
        <v>90</v>
      </c>
      <c r="R5370" s="6" t="s">
        <v>3178</v>
      </c>
      <c r="S5370" s="6"/>
    </row>
    <row r="5371" spans="1:19" ht="15" hidden="1" customHeight="1" x14ac:dyDescent="0.25">
      <c r="A5371" t="s">
        <v>13981</v>
      </c>
      <c r="B5371" s="6" t="s">
        <v>13982</v>
      </c>
      <c r="G5371" s="9"/>
      <c r="H5371" s="3" t="e">
        <f>IF(I5371="",200,VLOOKUP(I5371,#REF!,2,FALSE))</f>
        <v>#REF!</v>
      </c>
      <c r="I5371" t="s">
        <v>24</v>
      </c>
      <c r="J5371" s="3" t="s">
        <v>11</v>
      </c>
      <c r="K5371" s="3" t="s">
        <v>5</v>
      </c>
      <c r="L5371" t="s">
        <v>13852</v>
      </c>
      <c r="M5371" t="s">
        <v>90</v>
      </c>
      <c r="N5371" s="6" t="s">
        <v>3181</v>
      </c>
      <c r="O5371" s="6" t="s">
        <v>3182</v>
      </c>
      <c r="P5371" s="6" t="s">
        <v>3183</v>
      </c>
      <c r="Q5371" s="6" t="s">
        <v>90</v>
      </c>
      <c r="R5371" s="6" t="s">
        <v>3184</v>
      </c>
      <c r="S5371" s="6"/>
    </row>
    <row r="5372" spans="1:19" ht="15" hidden="1" customHeight="1" x14ac:dyDescent="0.25">
      <c r="A5372" t="s">
        <v>13983</v>
      </c>
      <c r="B5372" s="6" t="s">
        <v>13984</v>
      </c>
      <c r="G5372" s="9"/>
      <c r="H5372" s="3" t="e">
        <f>IF(I5372="",200,VLOOKUP(I5372,#REF!,2,FALSE))</f>
        <v>#REF!</v>
      </c>
      <c r="I5372" t="s">
        <v>24</v>
      </c>
      <c r="J5372" s="3" t="s">
        <v>11</v>
      </c>
      <c r="K5372" s="3" t="s">
        <v>5</v>
      </c>
      <c r="L5372" t="s">
        <v>13852</v>
      </c>
      <c r="M5372" t="s">
        <v>90</v>
      </c>
      <c r="O5372" s="6" t="s">
        <v>3187</v>
      </c>
      <c r="P5372" s="6" t="s">
        <v>3188</v>
      </c>
      <c r="Q5372" s="6" t="s">
        <v>90</v>
      </c>
      <c r="R5372" s="6" t="s">
        <v>3189</v>
      </c>
      <c r="S5372" s="6"/>
    </row>
    <row r="5373" spans="1:19" ht="15" hidden="1" customHeight="1" x14ac:dyDescent="0.25">
      <c r="A5373" t="s">
        <v>13985</v>
      </c>
      <c r="B5373" s="6" t="s">
        <v>13986</v>
      </c>
      <c r="G5373" s="9"/>
      <c r="H5373" s="3" t="e">
        <f>IF(I5373="",200,VLOOKUP(I5373,#REF!,2,FALSE))</f>
        <v>#REF!</v>
      </c>
      <c r="I5373" t="s">
        <v>24</v>
      </c>
      <c r="J5373" s="3" t="s">
        <v>11</v>
      </c>
      <c r="K5373" s="3" t="s">
        <v>5</v>
      </c>
      <c r="L5373" t="s">
        <v>13852</v>
      </c>
      <c r="M5373" t="s">
        <v>90</v>
      </c>
      <c r="N5373" s="6" t="s">
        <v>3192</v>
      </c>
      <c r="O5373" s="6" t="s">
        <v>3193</v>
      </c>
      <c r="P5373" s="6" t="s">
        <v>3194</v>
      </c>
      <c r="Q5373" s="6" t="s">
        <v>90</v>
      </c>
      <c r="R5373" s="6" t="s">
        <v>3195</v>
      </c>
      <c r="S5373" s="6"/>
    </row>
    <row r="5374" spans="1:19" ht="15" hidden="1" customHeight="1" x14ac:dyDescent="0.25">
      <c r="A5374" t="s">
        <v>13987</v>
      </c>
      <c r="B5374" s="6" t="s">
        <v>13988</v>
      </c>
      <c r="G5374" s="9"/>
      <c r="H5374" s="3" t="e">
        <f>IF(I5374="",200,VLOOKUP(I5374,#REF!,2,FALSE))</f>
        <v>#REF!</v>
      </c>
      <c r="I5374" t="s">
        <v>24</v>
      </c>
      <c r="J5374" s="3" t="s">
        <v>11</v>
      </c>
      <c r="K5374" s="3" t="s">
        <v>5</v>
      </c>
      <c r="L5374" t="s">
        <v>13852</v>
      </c>
      <c r="M5374" t="s">
        <v>90</v>
      </c>
      <c r="O5374" s="6" t="s">
        <v>3198</v>
      </c>
      <c r="P5374" s="6" t="s">
        <v>3199</v>
      </c>
      <c r="Q5374" s="6" t="s">
        <v>90</v>
      </c>
      <c r="R5374" s="6" t="s">
        <v>3200</v>
      </c>
      <c r="S5374" s="6"/>
    </row>
    <row r="5375" spans="1:19" ht="15" hidden="1" customHeight="1" x14ac:dyDescent="0.25">
      <c r="A5375" t="s">
        <v>13989</v>
      </c>
      <c r="B5375" s="6" t="s">
        <v>13990</v>
      </c>
      <c r="G5375" s="9"/>
      <c r="H5375" s="3" t="e">
        <f>IF(I5375="",200,VLOOKUP(I5375,#REF!,2,FALSE))</f>
        <v>#REF!</v>
      </c>
      <c r="I5375" t="s">
        <v>24</v>
      </c>
      <c r="J5375" s="3" t="s">
        <v>11</v>
      </c>
      <c r="K5375" s="3" t="s">
        <v>5</v>
      </c>
      <c r="L5375" t="s">
        <v>13852</v>
      </c>
      <c r="M5375" t="s">
        <v>90</v>
      </c>
      <c r="O5375" s="6" t="s">
        <v>3203</v>
      </c>
      <c r="P5375" s="6" t="s">
        <v>3204</v>
      </c>
      <c r="Q5375" s="6" t="s">
        <v>90</v>
      </c>
      <c r="R5375" s="6" t="s">
        <v>3205</v>
      </c>
      <c r="S5375" s="6"/>
    </row>
    <row r="5376" spans="1:19" ht="15" hidden="1" customHeight="1" x14ac:dyDescent="0.25">
      <c r="A5376" t="s">
        <v>13991</v>
      </c>
      <c r="B5376" s="6" t="s">
        <v>13992</v>
      </c>
      <c r="G5376" s="9"/>
      <c r="H5376" s="3" t="e">
        <f>IF(I5376="",200,VLOOKUP(I5376,#REF!,2,FALSE))</f>
        <v>#REF!</v>
      </c>
      <c r="I5376" t="s">
        <v>24</v>
      </c>
      <c r="J5376" s="3" t="s">
        <v>11</v>
      </c>
      <c r="K5376" s="3" t="s">
        <v>5</v>
      </c>
      <c r="L5376" t="s">
        <v>13852</v>
      </c>
      <c r="M5376" t="s">
        <v>90</v>
      </c>
      <c r="O5376" s="6" t="s">
        <v>3208</v>
      </c>
      <c r="P5376" s="6" t="s">
        <v>3209</v>
      </c>
      <c r="Q5376" s="6" t="s">
        <v>90</v>
      </c>
      <c r="R5376" s="6" t="s">
        <v>3210</v>
      </c>
      <c r="S5376" s="6"/>
    </row>
    <row r="5377" spans="1:19" ht="15" hidden="1" customHeight="1" x14ac:dyDescent="0.25">
      <c r="A5377" t="s">
        <v>13993</v>
      </c>
      <c r="B5377" s="6" t="s">
        <v>13994</v>
      </c>
      <c r="G5377" s="9"/>
      <c r="H5377" s="3" t="e">
        <f>IF(I5377="",200,VLOOKUP(I5377,#REF!,2,FALSE))</f>
        <v>#REF!</v>
      </c>
      <c r="I5377" t="s">
        <v>24</v>
      </c>
      <c r="J5377" s="3" t="s">
        <v>11</v>
      </c>
      <c r="K5377" s="3" t="s">
        <v>5</v>
      </c>
      <c r="L5377" t="s">
        <v>13852</v>
      </c>
      <c r="M5377" t="s">
        <v>90</v>
      </c>
      <c r="O5377" s="6" t="s">
        <v>3213</v>
      </c>
      <c r="P5377" s="6" t="s">
        <v>3214</v>
      </c>
      <c r="Q5377" s="6" t="s">
        <v>90</v>
      </c>
      <c r="R5377" s="6" t="s">
        <v>3215</v>
      </c>
      <c r="S5377" s="6"/>
    </row>
    <row r="5378" spans="1:19" ht="15" hidden="1" customHeight="1" x14ac:dyDescent="0.25">
      <c r="A5378" t="s">
        <v>13995</v>
      </c>
      <c r="B5378" s="6" t="s">
        <v>13996</v>
      </c>
      <c r="G5378" s="9"/>
      <c r="H5378" s="3" t="e">
        <f>IF(I5378="",200,VLOOKUP(I5378,#REF!,2,FALSE))</f>
        <v>#REF!</v>
      </c>
      <c r="I5378" t="s">
        <v>24</v>
      </c>
      <c r="J5378" s="3" t="s">
        <v>11</v>
      </c>
      <c r="K5378" s="3" t="s">
        <v>5</v>
      </c>
      <c r="L5378" t="s">
        <v>13852</v>
      </c>
      <c r="M5378" t="s">
        <v>90</v>
      </c>
      <c r="O5378" s="6" t="s">
        <v>3218</v>
      </c>
      <c r="P5378" s="6" t="s">
        <v>3219</v>
      </c>
      <c r="Q5378" s="6" t="s">
        <v>90</v>
      </c>
      <c r="R5378" s="6" t="s">
        <v>3220</v>
      </c>
      <c r="S5378" s="6"/>
    </row>
    <row r="5379" spans="1:19" ht="15" hidden="1" customHeight="1" x14ac:dyDescent="0.25">
      <c r="A5379" t="s">
        <v>13997</v>
      </c>
      <c r="B5379" s="6" t="s">
        <v>13998</v>
      </c>
      <c r="G5379" s="9"/>
      <c r="H5379" s="3" t="e">
        <f>IF(I5379="",200,VLOOKUP(I5379,#REF!,2,FALSE))</f>
        <v>#REF!</v>
      </c>
      <c r="I5379" t="s">
        <v>24</v>
      </c>
      <c r="J5379" s="3" t="s">
        <v>11</v>
      </c>
      <c r="K5379" s="3" t="s">
        <v>5</v>
      </c>
      <c r="L5379" t="s">
        <v>13852</v>
      </c>
      <c r="M5379" t="s">
        <v>90</v>
      </c>
      <c r="O5379" s="6" t="s">
        <v>3223</v>
      </c>
      <c r="P5379" s="6" t="s">
        <v>3224</v>
      </c>
      <c r="Q5379" s="6" t="s">
        <v>90</v>
      </c>
      <c r="R5379" s="6" t="s">
        <v>3225</v>
      </c>
      <c r="S5379" s="6"/>
    </row>
    <row r="5380" spans="1:19" ht="15" hidden="1" customHeight="1" x14ac:dyDescent="0.25">
      <c r="A5380" t="s">
        <v>13999</v>
      </c>
      <c r="B5380" s="6" t="s">
        <v>14000</v>
      </c>
      <c r="G5380" s="9"/>
      <c r="H5380" s="3" t="e">
        <f>IF(I5380="",200,VLOOKUP(I5380,#REF!,2,FALSE))</f>
        <v>#REF!</v>
      </c>
      <c r="I5380" t="s">
        <v>24</v>
      </c>
      <c r="J5380" s="3" t="s">
        <v>11</v>
      </c>
      <c r="K5380" s="3" t="s">
        <v>5</v>
      </c>
      <c r="L5380" t="s">
        <v>13852</v>
      </c>
      <c r="M5380" t="s">
        <v>90</v>
      </c>
      <c r="O5380" s="6" t="s">
        <v>3228</v>
      </c>
      <c r="P5380" s="6" t="s">
        <v>3229</v>
      </c>
      <c r="Q5380" s="6" t="s">
        <v>90</v>
      </c>
      <c r="R5380" s="6" t="s">
        <v>3230</v>
      </c>
      <c r="S5380" s="6"/>
    </row>
    <row r="5381" spans="1:19" ht="15" hidden="1" customHeight="1" x14ac:dyDescent="0.25">
      <c r="A5381" t="s">
        <v>14001</v>
      </c>
      <c r="B5381" s="6" t="s">
        <v>14002</v>
      </c>
      <c r="G5381" s="9"/>
      <c r="H5381" s="3" t="e">
        <f>IF(I5381="",200,VLOOKUP(I5381,#REF!,2,FALSE))</f>
        <v>#REF!</v>
      </c>
      <c r="I5381" t="s">
        <v>24</v>
      </c>
      <c r="J5381" s="3" t="s">
        <v>11</v>
      </c>
      <c r="K5381" s="3" t="s">
        <v>5</v>
      </c>
      <c r="L5381" t="s">
        <v>13852</v>
      </c>
      <c r="M5381" t="s">
        <v>90</v>
      </c>
      <c r="O5381" s="6" t="s">
        <v>3233</v>
      </c>
      <c r="P5381" s="6" t="s">
        <v>3234</v>
      </c>
      <c r="Q5381" s="6" t="s">
        <v>90</v>
      </c>
      <c r="R5381" s="6" t="s">
        <v>3235</v>
      </c>
      <c r="S5381" s="6"/>
    </row>
    <row r="5382" spans="1:19" ht="15" hidden="1" customHeight="1" x14ac:dyDescent="0.25">
      <c r="A5382" t="s">
        <v>14003</v>
      </c>
      <c r="B5382" s="6" t="s">
        <v>14004</v>
      </c>
      <c r="G5382" s="9"/>
      <c r="H5382" s="3" t="e">
        <f>IF(I5382="",200,VLOOKUP(I5382,#REF!,2,FALSE))</f>
        <v>#REF!</v>
      </c>
      <c r="I5382" t="s">
        <v>24</v>
      </c>
      <c r="J5382" s="3" t="s">
        <v>11</v>
      </c>
      <c r="K5382" s="3" t="s">
        <v>5</v>
      </c>
      <c r="L5382" t="s">
        <v>13852</v>
      </c>
      <c r="M5382" t="s">
        <v>90</v>
      </c>
      <c r="O5382" s="6" t="s">
        <v>3238</v>
      </c>
      <c r="P5382" s="6" t="s">
        <v>3239</v>
      </c>
      <c r="Q5382" s="6" t="s">
        <v>90</v>
      </c>
      <c r="R5382" s="6" t="s">
        <v>3240</v>
      </c>
      <c r="S5382" s="6"/>
    </row>
    <row r="5383" spans="1:19" ht="15" hidden="1" customHeight="1" x14ac:dyDescent="0.25">
      <c r="A5383" t="s">
        <v>14005</v>
      </c>
      <c r="B5383" s="6" t="s">
        <v>14006</v>
      </c>
      <c r="G5383" s="9"/>
      <c r="H5383" s="3" t="e">
        <f>IF(I5383="",200,VLOOKUP(I5383,#REF!,2,FALSE))</f>
        <v>#REF!</v>
      </c>
      <c r="I5383" t="s">
        <v>24</v>
      </c>
      <c r="J5383" s="3" t="s">
        <v>11</v>
      </c>
      <c r="K5383" s="3" t="s">
        <v>5</v>
      </c>
      <c r="L5383" t="s">
        <v>13852</v>
      </c>
      <c r="M5383" t="s">
        <v>90</v>
      </c>
      <c r="N5383" s="6" t="s">
        <v>3243</v>
      </c>
      <c r="O5383" s="6" t="s">
        <v>3244</v>
      </c>
      <c r="P5383" s="6" t="s">
        <v>3245</v>
      </c>
      <c r="Q5383" s="6" t="s">
        <v>90</v>
      </c>
      <c r="R5383" s="6" t="s">
        <v>3246</v>
      </c>
      <c r="S5383" s="6"/>
    </row>
    <row r="5384" spans="1:19" ht="15" hidden="1" customHeight="1" x14ac:dyDescent="0.25">
      <c r="A5384" t="s">
        <v>14007</v>
      </c>
      <c r="B5384" s="6" t="s">
        <v>14008</v>
      </c>
      <c r="G5384" s="9"/>
      <c r="H5384" s="3" t="e">
        <f>IF(I5384="",200,VLOOKUP(I5384,#REF!,2,FALSE))</f>
        <v>#REF!</v>
      </c>
      <c r="I5384" t="s">
        <v>24</v>
      </c>
      <c r="J5384" s="3" t="s">
        <v>11</v>
      </c>
      <c r="K5384" s="3" t="s">
        <v>5</v>
      </c>
      <c r="L5384" t="s">
        <v>13852</v>
      </c>
      <c r="M5384" t="s">
        <v>90</v>
      </c>
      <c r="N5384" s="6" t="s">
        <v>3249</v>
      </c>
      <c r="O5384" s="6" t="s">
        <v>3250</v>
      </c>
      <c r="P5384" s="6" t="s">
        <v>3251</v>
      </c>
      <c r="Q5384" s="6" t="s">
        <v>90</v>
      </c>
      <c r="R5384" s="6" t="s">
        <v>3252</v>
      </c>
      <c r="S5384" s="6"/>
    </row>
    <row r="5385" spans="1:19" ht="15" hidden="1" customHeight="1" x14ac:dyDescent="0.25">
      <c r="A5385" t="s">
        <v>14009</v>
      </c>
      <c r="B5385" s="6" t="s">
        <v>14010</v>
      </c>
      <c r="G5385" s="9"/>
      <c r="H5385" s="3" t="e">
        <f>IF(I5385="",200,VLOOKUP(I5385,#REF!,2,FALSE))</f>
        <v>#REF!</v>
      </c>
      <c r="I5385" t="s">
        <v>24</v>
      </c>
      <c r="J5385" s="3" t="s">
        <v>11</v>
      </c>
      <c r="K5385" s="3" t="s">
        <v>5</v>
      </c>
      <c r="L5385" t="s">
        <v>13852</v>
      </c>
      <c r="M5385" t="s">
        <v>90</v>
      </c>
      <c r="N5385" s="6" t="s">
        <v>3255</v>
      </c>
      <c r="O5385" s="6" t="s">
        <v>3256</v>
      </c>
      <c r="P5385" s="6" t="s">
        <v>3257</v>
      </c>
      <c r="Q5385" s="6" t="s">
        <v>90</v>
      </c>
      <c r="R5385" s="6" t="s">
        <v>3258</v>
      </c>
      <c r="S5385" s="6"/>
    </row>
    <row r="5386" spans="1:19" ht="15" hidden="1" customHeight="1" x14ac:dyDescent="0.25">
      <c r="A5386" t="s">
        <v>14011</v>
      </c>
      <c r="B5386" s="6" t="s">
        <v>14012</v>
      </c>
      <c r="G5386" s="9"/>
      <c r="H5386" s="3" t="e">
        <f>IF(I5386="",200,VLOOKUP(I5386,#REF!,2,FALSE))</f>
        <v>#REF!</v>
      </c>
      <c r="I5386" t="s">
        <v>24</v>
      </c>
      <c r="J5386" s="3" t="s">
        <v>11</v>
      </c>
      <c r="K5386" s="3" t="s">
        <v>5</v>
      </c>
      <c r="L5386" t="s">
        <v>13852</v>
      </c>
      <c r="M5386" t="s">
        <v>90</v>
      </c>
      <c r="N5386" s="6" t="s">
        <v>3261</v>
      </c>
      <c r="O5386" s="6" t="s">
        <v>3262</v>
      </c>
      <c r="P5386" s="6" t="s">
        <v>3263</v>
      </c>
      <c r="Q5386" s="6" t="s">
        <v>90</v>
      </c>
      <c r="R5386" s="6" t="s">
        <v>3264</v>
      </c>
      <c r="S5386" s="6"/>
    </row>
    <row r="5387" spans="1:19" ht="15" hidden="1" customHeight="1" x14ac:dyDescent="0.25">
      <c r="A5387" t="s">
        <v>14013</v>
      </c>
      <c r="B5387" s="6" t="s">
        <v>14014</v>
      </c>
      <c r="G5387" s="9"/>
      <c r="H5387" s="3" t="e">
        <f>IF(I5387="",200,VLOOKUP(I5387,#REF!,2,FALSE))</f>
        <v>#REF!</v>
      </c>
      <c r="I5387" t="s">
        <v>24</v>
      </c>
      <c r="J5387" s="3" t="s">
        <v>11</v>
      </c>
      <c r="K5387" s="3" t="s">
        <v>5</v>
      </c>
      <c r="L5387" t="s">
        <v>13852</v>
      </c>
      <c r="M5387" t="s">
        <v>90</v>
      </c>
      <c r="N5387" s="6" t="s">
        <v>3267</v>
      </c>
      <c r="O5387" s="6" t="s">
        <v>3268</v>
      </c>
      <c r="P5387" s="6" t="s">
        <v>3269</v>
      </c>
      <c r="Q5387" s="6" t="s">
        <v>90</v>
      </c>
      <c r="R5387" s="6" t="s">
        <v>3270</v>
      </c>
      <c r="S5387" s="6"/>
    </row>
    <row r="5388" spans="1:19" ht="15" hidden="1" customHeight="1" x14ac:dyDescent="0.25">
      <c r="A5388" t="s">
        <v>14015</v>
      </c>
      <c r="B5388" s="6" t="s">
        <v>14016</v>
      </c>
      <c r="G5388" s="9"/>
      <c r="H5388" s="3" t="e">
        <f>IF(I5388="",200,VLOOKUP(I5388,#REF!,2,FALSE))</f>
        <v>#REF!</v>
      </c>
      <c r="I5388" t="s">
        <v>24</v>
      </c>
      <c r="J5388" s="3" t="s">
        <v>11</v>
      </c>
      <c r="K5388" s="3" t="s">
        <v>5</v>
      </c>
      <c r="L5388" t="s">
        <v>13852</v>
      </c>
      <c r="M5388" t="s">
        <v>90</v>
      </c>
      <c r="N5388" s="6" t="s">
        <v>3273</v>
      </c>
      <c r="O5388" s="6" t="s">
        <v>3274</v>
      </c>
      <c r="P5388" s="6" t="s">
        <v>3275</v>
      </c>
      <c r="Q5388" s="6" t="s">
        <v>90</v>
      </c>
      <c r="R5388" s="6" t="s">
        <v>3276</v>
      </c>
      <c r="S5388" s="6"/>
    </row>
    <row r="5389" spans="1:19" ht="15" hidden="1" customHeight="1" x14ac:dyDescent="0.25">
      <c r="A5389" t="s">
        <v>14017</v>
      </c>
      <c r="B5389" s="6" t="s">
        <v>14018</v>
      </c>
      <c r="G5389" s="9"/>
      <c r="H5389" s="3" t="e">
        <f>IF(I5389="",200,VLOOKUP(I5389,#REF!,2,FALSE))</f>
        <v>#REF!</v>
      </c>
      <c r="I5389" t="s">
        <v>24</v>
      </c>
      <c r="J5389" s="3" t="s">
        <v>11</v>
      </c>
      <c r="K5389" s="3" t="s">
        <v>5</v>
      </c>
      <c r="L5389" t="s">
        <v>13852</v>
      </c>
      <c r="M5389" t="s">
        <v>90</v>
      </c>
      <c r="N5389" s="6" t="s">
        <v>3279</v>
      </c>
      <c r="O5389" s="6" t="s">
        <v>3280</v>
      </c>
      <c r="P5389" s="6" t="s">
        <v>3281</v>
      </c>
      <c r="Q5389" s="6" t="s">
        <v>90</v>
      </c>
      <c r="R5389" s="6" t="s">
        <v>3282</v>
      </c>
      <c r="S5389" s="6"/>
    </row>
    <row r="5390" spans="1:19" ht="15" hidden="1" customHeight="1" x14ac:dyDescent="0.25">
      <c r="A5390" t="s">
        <v>14019</v>
      </c>
      <c r="B5390" s="6" t="s">
        <v>14020</v>
      </c>
      <c r="G5390" s="9"/>
      <c r="H5390" s="3" t="e">
        <f>IF(I5390="",200,VLOOKUP(I5390,#REF!,2,FALSE))</f>
        <v>#REF!</v>
      </c>
      <c r="I5390" t="s">
        <v>24</v>
      </c>
      <c r="J5390" s="3" t="s">
        <v>11</v>
      </c>
      <c r="K5390" s="3" t="s">
        <v>5</v>
      </c>
      <c r="L5390" t="s">
        <v>13852</v>
      </c>
      <c r="M5390" t="s">
        <v>90</v>
      </c>
      <c r="O5390" s="6" t="s">
        <v>3285</v>
      </c>
      <c r="P5390" s="6" t="s">
        <v>3286</v>
      </c>
      <c r="Q5390" s="6" t="s">
        <v>90</v>
      </c>
      <c r="R5390" s="6" t="s">
        <v>3287</v>
      </c>
      <c r="S5390" s="6"/>
    </row>
    <row r="5391" spans="1:19" ht="15" hidden="1" customHeight="1" x14ac:dyDescent="0.25">
      <c r="A5391" t="s">
        <v>14021</v>
      </c>
      <c r="B5391" s="6" t="s">
        <v>14022</v>
      </c>
      <c r="G5391" s="9"/>
      <c r="H5391" s="3" t="e">
        <f>IF(I5391="",200,VLOOKUP(I5391,#REF!,2,FALSE))</f>
        <v>#REF!</v>
      </c>
      <c r="I5391" t="s">
        <v>24</v>
      </c>
      <c r="J5391" s="3" t="s">
        <v>11</v>
      </c>
      <c r="K5391" s="3" t="s">
        <v>5</v>
      </c>
      <c r="L5391" t="s">
        <v>13852</v>
      </c>
      <c r="M5391" t="s">
        <v>90</v>
      </c>
      <c r="O5391" s="6" t="s">
        <v>3290</v>
      </c>
      <c r="P5391" s="6" t="s">
        <v>3291</v>
      </c>
      <c r="Q5391" s="6" t="s">
        <v>90</v>
      </c>
      <c r="R5391" s="6" t="s">
        <v>3292</v>
      </c>
      <c r="S5391" s="6"/>
    </row>
    <row r="5392" spans="1:19" ht="15" hidden="1" customHeight="1" x14ac:dyDescent="0.25">
      <c r="A5392" t="s">
        <v>14023</v>
      </c>
      <c r="B5392" s="6" t="s">
        <v>14024</v>
      </c>
      <c r="G5392" s="9"/>
      <c r="H5392" s="3" t="e">
        <f>IF(I5392="",200,VLOOKUP(I5392,#REF!,2,FALSE))</f>
        <v>#REF!</v>
      </c>
      <c r="I5392" t="s">
        <v>24</v>
      </c>
      <c r="J5392" s="3" t="s">
        <v>11</v>
      </c>
      <c r="K5392" s="3" t="s">
        <v>5</v>
      </c>
      <c r="L5392" t="s">
        <v>13852</v>
      </c>
      <c r="M5392" t="s">
        <v>90</v>
      </c>
      <c r="O5392" s="6" t="s">
        <v>3295</v>
      </c>
      <c r="P5392" s="6" t="s">
        <v>3296</v>
      </c>
      <c r="Q5392" s="6" t="s">
        <v>90</v>
      </c>
      <c r="R5392" s="6" t="s">
        <v>3297</v>
      </c>
      <c r="S5392" s="6"/>
    </row>
    <row r="5393" spans="1:19" ht="15" hidden="1" customHeight="1" x14ac:dyDescent="0.25">
      <c r="A5393" t="s">
        <v>14025</v>
      </c>
      <c r="B5393" s="6" t="s">
        <v>14026</v>
      </c>
      <c r="G5393" s="9"/>
      <c r="H5393" s="3" t="e">
        <f>IF(I5393="",200,VLOOKUP(I5393,#REF!,2,FALSE))</f>
        <v>#REF!</v>
      </c>
      <c r="I5393" t="s">
        <v>24</v>
      </c>
      <c r="J5393" s="3" t="s">
        <v>11</v>
      </c>
      <c r="K5393" s="3" t="s">
        <v>5</v>
      </c>
      <c r="L5393" t="s">
        <v>13852</v>
      </c>
      <c r="M5393" t="s">
        <v>90</v>
      </c>
      <c r="O5393" s="6" t="s">
        <v>3300</v>
      </c>
      <c r="P5393" s="6" t="s">
        <v>3301</v>
      </c>
      <c r="Q5393" s="6" t="s">
        <v>90</v>
      </c>
      <c r="R5393" s="6" t="s">
        <v>3302</v>
      </c>
      <c r="S5393" s="6"/>
    </row>
    <row r="5394" spans="1:19" ht="15" hidden="1" customHeight="1" x14ac:dyDescent="0.25">
      <c r="A5394" t="s">
        <v>14027</v>
      </c>
      <c r="B5394" s="6" t="s">
        <v>14028</v>
      </c>
      <c r="G5394" s="9"/>
      <c r="H5394" s="3" t="e">
        <f>IF(I5394="",200,VLOOKUP(I5394,#REF!,2,FALSE))</f>
        <v>#REF!</v>
      </c>
      <c r="I5394" t="s">
        <v>24</v>
      </c>
      <c r="J5394" s="3" t="s">
        <v>11</v>
      </c>
      <c r="K5394" s="3" t="s">
        <v>5</v>
      </c>
      <c r="L5394" t="s">
        <v>13852</v>
      </c>
      <c r="M5394" t="s">
        <v>90</v>
      </c>
      <c r="O5394" s="6" t="s">
        <v>3305</v>
      </c>
      <c r="P5394" s="6" t="s">
        <v>3306</v>
      </c>
      <c r="Q5394" s="6" t="s">
        <v>90</v>
      </c>
      <c r="R5394" s="6" t="s">
        <v>3307</v>
      </c>
      <c r="S5394" s="6"/>
    </row>
    <row r="5395" spans="1:19" ht="15" hidden="1" customHeight="1" x14ac:dyDescent="0.25">
      <c r="A5395" t="s">
        <v>14029</v>
      </c>
      <c r="B5395" s="6" t="s">
        <v>14030</v>
      </c>
      <c r="G5395" s="9"/>
      <c r="H5395" s="3" t="e">
        <f>IF(I5395="",200,VLOOKUP(I5395,#REF!,2,FALSE))</f>
        <v>#REF!</v>
      </c>
      <c r="I5395" t="s">
        <v>24</v>
      </c>
      <c r="J5395" s="3" t="s">
        <v>11</v>
      </c>
      <c r="K5395" s="3" t="s">
        <v>5</v>
      </c>
      <c r="L5395" t="s">
        <v>13852</v>
      </c>
      <c r="M5395" t="s">
        <v>90</v>
      </c>
      <c r="O5395" s="6" t="s">
        <v>3310</v>
      </c>
      <c r="P5395" s="6" t="s">
        <v>3311</v>
      </c>
      <c r="Q5395" s="6" t="s">
        <v>90</v>
      </c>
      <c r="R5395" s="6" t="s">
        <v>90</v>
      </c>
      <c r="S5395" s="6"/>
    </row>
    <row r="5396" spans="1:19" ht="15" hidden="1" customHeight="1" x14ac:dyDescent="0.25">
      <c r="A5396" t="s">
        <v>14031</v>
      </c>
      <c r="B5396" s="6" t="s">
        <v>14032</v>
      </c>
      <c r="G5396" s="9"/>
      <c r="H5396" s="3" t="e">
        <f>IF(I5396="",200,VLOOKUP(I5396,#REF!,2,FALSE))</f>
        <v>#REF!</v>
      </c>
      <c r="I5396" t="s">
        <v>24</v>
      </c>
      <c r="J5396" s="3" t="s">
        <v>11</v>
      </c>
      <c r="K5396" s="3" t="s">
        <v>5</v>
      </c>
      <c r="L5396" t="s">
        <v>13852</v>
      </c>
      <c r="M5396" t="s">
        <v>90</v>
      </c>
      <c r="O5396" s="6" t="s">
        <v>3314</v>
      </c>
      <c r="P5396" s="6" t="s">
        <v>3315</v>
      </c>
      <c r="Q5396" s="6" t="s">
        <v>90</v>
      </c>
      <c r="R5396" s="6" t="s">
        <v>3316</v>
      </c>
      <c r="S5396" s="6"/>
    </row>
    <row r="5397" spans="1:19" ht="15" hidden="1" customHeight="1" x14ac:dyDescent="0.25">
      <c r="A5397" t="s">
        <v>14033</v>
      </c>
      <c r="B5397" s="6" t="s">
        <v>14034</v>
      </c>
      <c r="G5397" s="9"/>
      <c r="H5397" s="3" t="e">
        <f>IF(I5397="",200,VLOOKUP(I5397,#REF!,2,FALSE))</f>
        <v>#REF!</v>
      </c>
      <c r="I5397" t="s">
        <v>24</v>
      </c>
      <c r="J5397" s="3" t="s">
        <v>11</v>
      </c>
      <c r="K5397" s="3" t="s">
        <v>5</v>
      </c>
      <c r="L5397" t="s">
        <v>13852</v>
      </c>
      <c r="M5397" t="s">
        <v>90</v>
      </c>
      <c r="O5397" s="6" t="s">
        <v>3319</v>
      </c>
      <c r="P5397" s="6" t="s">
        <v>3320</v>
      </c>
      <c r="Q5397" s="6" t="s">
        <v>90</v>
      </c>
      <c r="R5397" s="6" t="s">
        <v>3321</v>
      </c>
      <c r="S5397" s="6"/>
    </row>
    <row r="5398" spans="1:19" ht="15" hidden="1" customHeight="1" x14ac:dyDescent="0.25">
      <c r="A5398" t="s">
        <v>14035</v>
      </c>
      <c r="B5398" s="6" t="s">
        <v>14036</v>
      </c>
      <c r="G5398" s="9"/>
      <c r="H5398" s="3" t="e">
        <f>IF(I5398="",200,VLOOKUP(I5398,#REF!,2,FALSE))</f>
        <v>#REF!</v>
      </c>
      <c r="I5398" t="s">
        <v>24</v>
      </c>
      <c r="J5398" s="3" t="s">
        <v>11</v>
      </c>
      <c r="K5398" s="3" t="s">
        <v>5</v>
      </c>
      <c r="L5398" t="s">
        <v>13852</v>
      </c>
      <c r="M5398" t="s">
        <v>90</v>
      </c>
      <c r="O5398" s="6" t="s">
        <v>3324</v>
      </c>
      <c r="P5398" s="6" t="s">
        <v>3325</v>
      </c>
      <c r="Q5398" s="6" t="s">
        <v>90</v>
      </c>
      <c r="R5398" s="6" t="s">
        <v>3326</v>
      </c>
      <c r="S5398" s="6"/>
    </row>
    <row r="5399" spans="1:19" ht="15" hidden="1" customHeight="1" x14ac:dyDescent="0.25">
      <c r="A5399" t="s">
        <v>14037</v>
      </c>
      <c r="B5399" s="6" t="s">
        <v>14038</v>
      </c>
      <c r="G5399" s="9"/>
      <c r="H5399" s="3" t="e">
        <f>IF(I5399="",200,VLOOKUP(I5399,#REF!,2,FALSE))</f>
        <v>#REF!</v>
      </c>
      <c r="I5399" t="s">
        <v>24</v>
      </c>
      <c r="J5399" s="3" t="s">
        <v>11</v>
      </c>
      <c r="K5399" s="3" t="s">
        <v>5</v>
      </c>
      <c r="L5399" t="s">
        <v>13852</v>
      </c>
      <c r="M5399" t="s">
        <v>90</v>
      </c>
      <c r="O5399" s="6" t="s">
        <v>3329</v>
      </c>
      <c r="P5399" s="6" t="s">
        <v>3330</v>
      </c>
      <c r="Q5399" s="6" t="s">
        <v>90</v>
      </c>
      <c r="R5399" s="6" t="s">
        <v>3331</v>
      </c>
      <c r="S5399" s="6"/>
    </row>
    <row r="5400" spans="1:19" ht="15" hidden="1" customHeight="1" x14ac:dyDescent="0.25">
      <c r="A5400" t="s">
        <v>14039</v>
      </c>
      <c r="B5400" s="6" t="s">
        <v>14040</v>
      </c>
      <c r="G5400" s="9"/>
      <c r="H5400" s="3" t="e">
        <f>IF(I5400="",200,VLOOKUP(I5400,#REF!,2,FALSE))</f>
        <v>#REF!</v>
      </c>
      <c r="I5400" t="s">
        <v>24</v>
      </c>
      <c r="J5400" s="3" t="s">
        <v>11</v>
      </c>
      <c r="K5400" s="3" t="s">
        <v>5</v>
      </c>
      <c r="L5400" t="s">
        <v>13852</v>
      </c>
      <c r="M5400" t="s">
        <v>90</v>
      </c>
      <c r="O5400" s="6" t="s">
        <v>3334</v>
      </c>
      <c r="P5400" s="6" t="s">
        <v>3335</v>
      </c>
      <c r="Q5400" s="6" t="s">
        <v>90</v>
      </c>
      <c r="R5400" s="6" t="s">
        <v>3336</v>
      </c>
      <c r="S5400" s="6"/>
    </row>
    <row r="5401" spans="1:19" ht="15" hidden="1" customHeight="1" x14ac:dyDescent="0.25">
      <c r="A5401" t="s">
        <v>14041</v>
      </c>
      <c r="B5401" s="6" t="s">
        <v>14042</v>
      </c>
      <c r="G5401" s="9"/>
      <c r="H5401" s="3" t="e">
        <f>IF(I5401="",200,VLOOKUP(I5401,#REF!,2,FALSE))</f>
        <v>#REF!</v>
      </c>
      <c r="I5401" t="s">
        <v>24</v>
      </c>
      <c r="J5401" s="3" t="s">
        <v>11</v>
      </c>
      <c r="K5401" s="3" t="s">
        <v>5</v>
      </c>
      <c r="L5401" t="s">
        <v>13852</v>
      </c>
      <c r="M5401" t="s">
        <v>90</v>
      </c>
      <c r="O5401" s="6" t="s">
        <v>3339</v>
      </c>
      <c r="P5401" s="6" t="s">
        <v>3340</v>
      </c>
      <c r="Q5401" s="6" t="s">
        <v>90</v>
      </c>
      <c r="R5401" s="6" t="s">
        <v>3341</v>
      </c>
      <c r="S5401" s="6"/>
    </row>
    <row r="5402" spans="1:19" ht="15" hidden="1" customHeight="1" x14ac:dyDescent="0.25">
      <c r="A5402" t="s">
        <v>14043</v>
      </c>
      <c r="B5402" s="6" t="s">
        <v>14044</v>
      </c>
      <c r="G5402" s="9"/>
      <c r="H5402" s="3" t="e">
        <f>IF(I5402="",200,VLOOKUP(I5402,#REF!,2,FALSE))</f>
        <v>#REF!</v>
      </c>
      <c r="I5402" t="s">
        <v>24</v>
      </c>
      <c r="J5402" s="3" t="s">
        <v>11</v>
      </c>
      <c r="K5402" s="3" t="s">
        <v>5</v>
      </c>
      <c r="L5402" t="s">
        <v>13852</v>
      </c>
      <c r="M5402" t="s">
        <v>90</v>
      </c>
      <c r="O5402" s="6" t="s">
        <v>3344</v>
      </c>
      <c r="P5402" s="6" t="s">
        <v>3345</v>
      </c>
      <c r="Q5402" s="6" t="s">
        <v>90</v>
      </c>
      <c r="R5402" s="6" t="s">
        <v>3346</v>
      </c>
      <c r="S5402" s="6"/>
    </row>
    <row r="5403" spans="1:19" ht="15" hidden="1" customHeight="1" x14ac:dyDescent="0.25">
      <c r="A5403" t="s">
        <v>14045</v>
      </c>
      <c r="B5403" s="6" t="s">
        <v>14046</v>
      </c>
      <c r="H5403" s="3" t="e">
        <f>IF(I5403="",200,VLOOKUP(I5403,#REF!,2,FALSE))</f>
        <v>#REF!</v>
      </c>
      <c r="I5403" t="s">
        <v>24</v>
      </c>
      <c r="J5403" s="3" t="s">
        <v>85</v>
      </c>
      <c r="K5403" s="3" t="s">
        <v>5</v>
      </c>
      <c r="L5403" t="s">
        <v>14047</v>
      </c>
      <c r="M5403" t="s">
        <v>90</v>
      </c>
      <c r="N5403" s="6" t="s">
        <v>3350</v>
      </c>
      <c r="O5403" s="6" t="s">
        <v>3351</v>
      </c>
      <c r="P5403" s="6" t="s">
        <v>3352</v>
      </c>
      <c r="Q5403" s="6" t="s">
        <v>90</v>
      </c>
      <c r="R5403" s="6" t="s">
        <v>3353</v>
      </c>
      <c r="S5403" s="6"/>
    </row>
    <row r="5404" spans="1:19" ht="15" hidden="1" customHeight="1" x14ac:dyDescent="0.25">
      <c r="A5404" t="s">
        <v>14048</v>
      </c>
      <c r="B5404" s="6" t="s">
        <v>14049</v>
      </c>
      <c r="H5404" s="3" t="e">
        <f>IF(I5404="",200,VLOOKUP(I5404,#REF!,2,FALSE))</f>
        <v>#REF!</v>
      </c>
      <c r="I5404" t="s">
        <v>24</v>
      </c>
      <c r="J5404" s="3" t="s">
        <v>85</v>
      </c>
      <c r="K5404" s="3" t="s">
        <v>5</v>
      </c>
      <c r="L5404" t="s">
        <v>14047</v>
      </c>
      <c r="M5404" t="s">
        <v>90</v>
      </c>
      <c r="N5404" s="6" t="s">
        <v>3356</v>
      </c>
      <c r="O5404" s="6" t="s">
        <v>3357</v>
      </c>
      <c r="P5404" s="6" t="s">
        <v>3358</v>
      </c>
      <c r="Q5404" s="6" t="s">
        <v>90</v>
      </c>
      <c r="R5404" s="6" t="s">
        <v>3359</v>
      </c>
      <c r="S5404" s="6"/>
    </row>
    <row r="5405" spans="1:19" ht="15" hidden="1" customHeight="1" x14ac:dyDescent="0.25">
      <c r="A5405" t="s">
        <v>14050</v>
      </c>
      <c r="B5405" s="6" t="s">
        <v>14051</v>
      </c>
      <c r="H5405" s="3" t="e">
        <f>IF(I5405="",200,VLOOKUP(I5405,#REF!,2,FALSE))</f>
        <v>#REF!</v>
      </c>
      <c r="I5405" t="s">
        <v>24</v>
      </c>
      <c r="J5405" s="3" t="s">
        <v>85</v>
      </c>
      <c r="K5405" s="3" t="s">
        <v>5</v>
      </c>
      <c r="L5405" t="s">
        <v>14047</v>
      </c>
      <c r="M5405" t="s">
        <v>90</v>
      </c>
      <c r="N5405" s="6" t="s">
        <v>3362</v>
      </c>
      <c r="O5405" s="6" t="s">
        <v>3363</v>
      </c>
      <c r="P5405" s="6" t="s">
        <v>3364</v>
      </c>
      <c r="Q5405" s="6" t="s">
        <v>90</v>
      </c>
      <c r="R5405" s="6" t="s">
        <v>3365</v>
      </c>
      <c r="S5405" s="6"/>
    </row>
    <row r="5406" spans="1:19" ht="15" hidden="1" customHeight="1" x14ac:dyDescent="0.25">
      <c r="A5406" t="s">
        <v>14052</v>
      </c>
      <c r="B5406" s="6" t="s">
        <v>14053</v>
      </c>
      <c r="H5406" s="3" t="e">
        <f>IF(I5406="",200,VLOOKUP(I5406,#REF!,2,FALSE))</f>
        <v>#REF!</v>
      </c>
      <c r="I5406" t="s">
        <v>24</v>
      </c>
      <c r="J5406" s="3" t="s">
        <v>85</v>
      </c>
      <c r="K5406" s="3" t="s">
        <v>5</v>
      </c>
      <c r="L5406" t="s">
        <v>14047</v>
      </c>
      <c r="M5406" t="s">
        <v>90</v>
      </c>
      <c r="N5406" s="6" t="s">
        <v>3368</v>
      </c>
      <c r="O5406" s="6" t="s">
        <v>3369</v>
      </c>
      <c r="P5406" s="6" t="s">
        <v>3370</v>
      </c>
      <c r="Q5406" s="6" t="s">
        <v>90</v>
      </c>
      <c r="R5406" s="6" t="s">
        <v>3371</v>
      </c>
      <c r="S5406" s="6"/>
    </row>
    <row r="5407" spans="1:19" ht="15" hidden="1" customHeight="1" x14ac:dyDescent="0.25">
      <c r="A5407" t="s">
        <v>14054</v>
      </c>
      <c r="B5407" s="6" t="s">
        <v>14055</v>
      </c>
      <c r="H5407" s="3" t="e">
        <f>IF(I5407="",200,VLOOKUP(I5407,#REF!,2,FALSE))</f>
        <v>#REF!</v>
      </c>
      <c r="I5407" t="s">
        <v>24</v>
      </c>
      <c r="J5407" s="3" t="s">
        <v>85</v>
      </c>
      <c r="K5407" s="3" t="s">
        <v>5</v>
      </c>
      <c r="L5407" t="s">
        <v>14047</v>
      </c>
      <c r="M5407" t="s">
        <v>90</v>
      </c>
      <c r="N5407" s="6" t="s">
        <v>3374</v>
      </c>
      <c r="O5407" s="6" t="s">
        <v>3375</v>
      </c>
      <c r="P5407" s="6" t="s">
        <v>3376</v>
      </c>
      <c r="Q5407" s="6" t="s">
        <v>90</v>
      </c>
      <c r="R5407" s="6" t="s">
        <v>3377</v>
      </c>
      <c r="S5407" s="6"/>
    </row>
    <row r="5408" spans="1:19" ht="15" hidden="1" customHeight="1" x14ac:dyDescent="0.25">
      <c r="A5408" t="s">
        <v>14056</v>
      </c>
      <c r="B5408" s="6" t="s">
        <v>14057</v>
      </c>
      <c r="H5408" s="3" t="e">
        <f>IF(I5408="",200,VLOOKUP(I5408,#REF!,2,FALSE))</f>
        <v>#REF!</v>
      </c>
      <c r="I5408" t="s">
        <v>24</v>
      </c>
      <c r="J5408" s="3" t="s">
        <v>85</v>
      </c>
      <c r="K5408" s="3" t="s">
        <v>5</v>
      </c>
      <c r="L5408" t="s">
        <v>14047</v>
      </c>
      <c r="M5408" t="s">
        <v>90</v>
      </c>
      <c r="N5408" s="6" t="s">
        <v>3380</v>
      </c>
      <c r="O5408" s="6" t="s">
        <v>3381</v>
      </c>
      <c r="P5408" s="6" t="s">
        <v>3382</v>
      </c>
      <c r="Q5408" s="6" t="s">
        <v>90</v>
      </c>
      <c r="R5408" s="6" t="s">
        <v>3383</v>
      </c>
      <c r="S5408" s="6"/>
    </row>
    <row r="5409" spans="1:19" ht="15" hidden="1" customHeight="1" x14ac:dyDescent="0.25">
      <c r="A5409" t="s">
        <v>14058</v>
      </c>
      <c r="B5409" s="6" t="s">
        <v>14059</v>
      </c>
      <c r="H5409" s="3" t="e">
        <f>IF(I5409="",200,VLOOKUP(I5409,#REF!,2,FALSE))</f>
        <v>#REF!</v>
      </c>
      <c r="I5409" t="s">
        <v>24</v>
      </c>
      <c r="J5409" s="3" t="s">
        <v>85</v>
      </c>
      <c r="K5409" s="3" t="s">
        <v>5</v>
      </c>
      <c r="L5409" t="s">
        <v>14047</v>
      </c>
      <c r="M5409" t="s">
        <v>90</v>
      </c>
      <c r="N5409" s="6" t="s">
        <v>3386</v>
      </c>
      <c r="O5409" s="6" t="s">
        <v>3387</v>
      </c>
      <c r="P5409" s="6" t="s">
        <v>3388</v>
      </c>
      <c r="Q5409" s="6" t="s">
        <v>90</v>
      </c>
      <c r="R5409" s="6" t="s">
        <v>3389</v>
      </c>
      <c r="S5409" s="6"/>
    </row>
    <row r="5410" spans="1:19" ht="15" hidden="1" customHeight="1" x14ac:dyDescent="0.25">
      <c r="A5410" t="s">
        <v>14060</v>
      </c>
      <c r="B5410" s="6" t="s">
        <v>14061</v>
      </c>
      <c r="H5410" s="3" t="e">
        <f>IF(I5410="",200,VLOOKUP(I5410,#REF!,2,FALSE))</f>
        <v>#REF!</v>
      </c>
      <c r="I5410" t="s">
        <v>24</v>
      </c>
      <c r="J5410" s="3" t="s">
        <v>85</v>
      </c>
      <c r="K5410" s="3" t="s">
        <v>5</v>
      </c>
      <c r="L5410" t="s">
        <v>14047</v>
      </c>
      <c r="M5410" t="s">
        <v>90</v>
      </c>
      <c r="N5410" s="6" t="s">
        <v>3392</v>
      </c>
      <c r="O5410" s="6" t="s">
        <v>3393</v>
      </c>
      <c r="P5410" s="6" t="s">
        <v>3394</v>
      </c>
      <c r="Q5410" s="6" t="s">
        <v>90</v>
      </c>
      <c r="R5410" s="6" t="s">
        <v>3395</v>
      </c>
      <c r="S5410" s="6"/>
    </row>
    <row r="5411" spans="1:19" ht="15" hidden="1" customHeight="1" x14ac:dyDescent="0.25">
      <c r="A5411" t="s">
        <v>14062</v>
      </c>
      <c r="B5411" s="6" t="s">
        <v>14063</v>
      </c>
      <c r="H5411" s="3" t="e">
        <f>IF(I5411="",200,VLOOKUP(I5411,#REF!,2,FALSE))</f>
        <v>#REF!</v>
      </c>
      <c r="I5411" t="s">
        <v>24</v>
      </c>
      <c r="J5411" s="3" t="s">
        <v>85</v>
      </c>
      <c r="K5411" s="3" t="s">
        <v>5</v>
      </c>
      <c r="L5411" t="s">
        <v>14047</v>
      </c>
      <c r="M5411" t="s">
        <v>90</v>
      </c>
      <c r="N5411" s="6" t="s">
        <v>3398</v>
      </c>
      <c r="O5411" s="6" t="s">
        <v>3399</v>
      </c>
      <c r="P5411" s="6" t="s">
        <v>3400</v>
      </c>
      <c r="Q5411" s="6" t="s">
        <v>90</v>
      </c>
      <c r="R5411" s="6" t="s">
        <v>3401</v>
      </c>
      <c r="S5411" s="6"/>
    </row>
    <row r="5412" spans="1:19" ht="15" hidden="1" customHeight="1" x14ac:dyDescent="0.25">
      <c r="A5412" t="s">
        <v>14064</v>
      </c>
      <c r="B5412" s="6" t="s">
        <v>14065</v>
      </c>
      <c r="G5412" s="9"/>
      <c r="H5412" s="3" t="e">
        <f>IF(I5412="",200,VLOOKUP(I5412,#REF!,2,FALSE))</f>
        <v>#REF!</v>
      </c>
      <c r="I5412" t="s">
        <v>24</v>
      </c>
      <c r="J5412" s="3" t="s">
        <v>11</v>
      </c>
      <c r="K5412" s="3" t="s">
        <v>5</v>
      </c>
      <c r="L5412" t="s">
        <v>13852</v>
      </c>
      <c r="M5412" t="s">
        <v>90</v>
      </c>
      <c r="N5412" s="6" t="s">
        <v>3350</v>
      </c>
      <c r="O5412" s="6" t="s">
        <v>3351</v>
      </c>
      <c r="P5412" s="6" t="s">
        <v>3352</v>
      </c>
      <c r="Q5412" s="6" t="s">
        <v>90</v>
      </c>
      <c r="R5412" s="6" t="s">
        <v>3353</v>
      </c>
      <c r="S5412" s="6"/>
    </row>
    <row r="5413" spans="1:19" ht="15" hidden="1" customHeight="1" x14ac:dyDescent="0.25">
      <c r="A5413" t="s">
        <v>14066</v>
      </c>
      <c r="B5413" s="6" t="s">
        <v>14067</v>
      </c>
      <c r="G5413" s="9"/>
      <c r="H5413" s="3" t="e">
        <f>IF(I5413="",200,VLOOKUP(I5413,#REF!,2,FALSE))</f>
        <v>#REF!</v>
      </c>
      <c r="I5413" t="s">
        <v>24</v>
      </c>
      <c r="J5413" s="3" t="s">
        <v>11</v>
      </c>
      <c r="K5413" s="3" t="s">
        <v>5</v>
      </c>
      <c r="L5413" t="s">
        <v>13852</v>
      </c>
      <c r="M5413" t="s">
        <v>90</v>
      </c>
      <c r="N5413" s="6" t="s">
        <v>3356</v>
      </c>
      <c r="O5413" s="6" t="s">
        <v>3357</v>
      </c>
      <c r="P5413" s="6" t="s">
        <v>3358</v>
      </c>
      <c r="Q5413" s="6" t="s">
        <v>90</v>
      </c>
      <c r="R5413" s="6" t="s">
        <v>3359</v>
      </c>
      <c r="S5413" s="6"/>
    </row>
    <row r="5414" spans="1:19" ht="15" hidden="1" customHeight="1" x14ac:dyDescent="0.25">
      <c r="A5414" t="s">
        <v>14068</v>
      </c>
      <c r="B5414" s="6" t="s">
        <v>14069</v>
      </c>
      <c r="G5414" s="9"/>
      <c r="H5414" s="3" t="e">
        <f>IF(I5414="",200,VLOOKUP(I5414,#REF!,2,FALSE))</f>
        <v>#REF!</v>
      </c>
      <c r="I5414" t="s">
        <v>24</v>
      </c>
      <c r="J5414" s="3" t="s">
        <v>11</v>
      </c>
      <c r="K5414" s="3" t="s">
        <v>5</v>
      </c>
      <c r="L5414" t="s">
        <v>13852</v>
      </c>
      <c r="M5414" t="s">
        <v>90</v>
      </c>
      <c r="N5414" s="6" t="s">
        <v>3362</v>
      </c>
      <c r="O5414" s="6" t="s">
        <v>3363</v>
      </c>
      <c r="P5414" s="6" t="s">
        <v>3364</v>
      </c>
      <c r="Q5414" s="6" t="s">
        <v>90</v>
      </c>
      <c r="R5414" s="6" t="s">
        <v>3365</v>
      </c>
      <c r="S5414" s="6"/>
    </row>
    <row r="5415" spans="1:19" ht="15" hidden="1" customHeight="1" x14ac:dyDescent="0.25">
      <c r="A5415" t="s">
        <v>14070</v>
      </c>
      <c r="B5415" s="6" t="s">
        <v>14071</v>
      </c>
      <c r="G5415" s="9"/>
      <c r="H5415" s="3" t="e">
        <f>IF(I5415="",200,VLOOKUP(I5415,#REF!,2,FALSE))</f>
        <v>#REF!</v>
      </c>
      <c r="I5415" t="s">
        <v>24</v>
      </c>
      <c r="J5415" s="3" t="s">
        <v>11</v>
      </c>
      <c r="K5415" s="3" t="s">
        <v>5</v>
      </c>
      <c r="L5415" t="s">
        <v>13852</v>
      </c>
      <c r="M5415" t="s">
        <v>90</v>
      </c>
      <c r="N5415" s="6" t="s">
        <v>3368</v>
      </c>
      <c r="O5415" s="6" t="s">
        <v>3369</v>
      </c>
      <c r="P5415" s="6" t="s">
        <v>3370</v>
      </c>
      <c r="Q5415" s="6" t="s">
        <v>90</v>
      </c>
      <c r="R5415" s="6" t="s">
        <v>3371</v>
      </c>
      <c r="S5415" s="6"/>
    </row>
    <row r="5416" spans="1:19" ht="15" hidden="1" customHeight="1" x14ac:dyDescent="0.25">
      <c r="A5416" t="s">
        <v>14072</v>
      </c>
      <c r="B5416" s="6" t="s">
        <v>14073</v>
      </c>
      <c r="G5416" s="9"/>
      <c r="H5416" s="3" t="e">
        <f>IF(I5416="",200,VLOOKUP(I5416,#REF!,2,FALSE))</f>
        <v>#REF!</v>
      </c>
      <c r="I5416" t="s">
        <v>24</v>
      </c>
      <c r="J5416" s="3" t="s">
        <v>11</v>
      </c>
      <c r="K5416" s="3" t="s">
        <v>5</v>
      </c>
      <c r="L5416" t="s">
        <v>13852</v>
      </c>
      <c r="M5416" t="s">
        <v>90</v>
      </c>
      <c r="N5416" s="6" t="s">
        <v>3374</v>
      </c>
      <c r="O5416" s="6" t="s">
        <v>3375</v>
      </c>
      <c r="P5416" s="6" t="s">
        <v>3376</v>
      </c>
      <c r="Q5416" s="6" t="s">
        <v>90</v>
      </c>
      <c r="R5416" s="6" t="s">
        <v>3377</v>
      </c>
      <c r="S5416" s="6"/>
    </row>
    <row r="5417" spans="1:19" ht="15" hidden="1" customHeight="1" x14ac:dyDescent="0.25">
      <c r="A5417" t="s">
        <v>14074</v>
      </c>
      <c r="B5417" s="6" t="s">
        <v>14075</v>
      </c>
      <c r="G5417" s="9"/>
      <c r="H5417" s="3" t="e">
        <f>IF(I5417="",200,VLOOKUP(I5417,#REF!,2,FALSE))</f>
        <v>#REF!</v>
      </c>
      <c r="I5417" t="s">
        <v>24</v>
      </c>
      <c r="J5417" s="3" t="s">
        <v>11</v>
      </c>
      <c r="K5417" s="3" t="s">
        <v>5</v>
      </c>
      <c r="L5417" t="s">
        <v>13852</v>
      </c>
      <c r="M5417" t="s">
        <v>90</v>
      </c>
      <c r="N5417" s="6" t="s">
        <v>3380</v>
      </c>
      <c r="O5417" s="6" t="s">
        <v>3381</v>
      </c>
      <c r="P5417" s="6" t="s">
        <v>3382</v>
      </c>
      <c r="Q5417" s="6" t="s">
        <v>90</v>
      </c>
      <c r="R5417" s="6" t="s">
        <v>3383</v>
      </c>
      <c r="S5417" s="6"/>
    </row>
    <row r="5418" spans="1:19" ht="15" hidden="1" customHeight="1" x14ac:dyDescent="0.25">
      <c r="A5418" t="s">
        <v>14076</v>
      </c>
      <c r="B5418" s="6" t="s">
        <v>14077</v>
      </c>
      <c r="G5418" s="9"/>
      <c r="H5418" s="3" t="e">
        <f>IF(I5418="",200,VLOOKUP(I5418,#REF!,2,FALSE))</f>
        <v>#REF!</v>
      </c>
      <c r="I5418" t="s">
        <v>24</v>
      </c>
      <c r="J5418" s="3" t="s">
        <v>11</v>
      </c>
      <c r="K5418" s="3" t="s">
        <v>5</v>
      </c>
      <c r="L5418" t="s">
        <v>13852</v>
      </c>
      <c r="M5418" t="s">
        <v>90</v>
      </c>
      <c r="N5418" s="6" t="s">
        <v>3386</v>
      </c>
      <c r="O5418" s="6" t="s">
        <v>3387</v>
      </c>
      <c r="P5418" s="6" t="s">
        <v>3388</v>
      </c>
      <c r="Q5418" s="6" t="s">
        <v>90</v>
      </c>
      <c r="R5418" s="6" t="s">
        <v>3389</v>
      </c>
      <c r="S5418" s="6"/>
    </row>
    <row r="5419" spans="1:19" ht="15" hidden="1" customHeight="1" x14ac:dyDescent="0.25">
      <c r="A5419" t="s">
        <v>14078</v>
      </c>
      <c r="B5419" s="6" t="s">
        <v>14079</v>
      </c>
      <c r="G5419" s="9"/>
      <c r="H5419" s="3" t="e">
        <f>IF(I5419="",200,VLOOKUP(I5419,#REF!,2,FALSE))</f>
        <v>#REF!</v>
      </c>
      <c r="I5419" t="s">
        <v>24</v>
      </c>
      <c r="J5419" s="3" t="s">
        <v>11</v>
      </c>
      <c r="K5419" s="3" t="s">
        <v>5</v>
      </c>
      <c r="L5419" t="s">
        <v>13852</v>
      </c>
      <c r="M5419" t="s">
        <v>90</v>
      </c>
      <c r="N5419" s="6" t="s">
        <v>3392</v>
      </c>
      <c r="O5419" s="6" t="s">
        <v>3393</v>
      </c>
      <c r="P5419" s="6" t="s">
        <v>3394</v>
      </c>
      <c r="Q5419" s="6" t="s">
        <v>90</v>
      </c>
      <c r="R5419" s="6" t="s">
        <v>3395</v>
      </c>
      <c r="S5419" s="6"/>
    </row>
    <row r="5420" spans="1:19" ht="15" hidden="1" customHeight="1" x14ac:dyDescent="0.25">
      <c r="A5420" t="s">
        <v>14080</v>
      </c>
      <c r="B5420" s="6" t="s">
        <v>14081</v>
      </c>
      <c r="G5420" s="9"/>
      <c r="H5420" s="3" t="e">
        <f>IF(I5420="",200,VLOOKUP(I5420,#REF!,2,FALSE))</f>
        <v>#REF!</v>
      </c>
      <c r="I5420" t="s">
        <v>24</v>
      </c>
      <c r="J5420" s="3" t="s">
        <v>11</v>
      </c>
      <c r="K5420" s="3" t="s">
        <v>5</v>
      </c>
      <c r="L5420" t="s">
        <v>13852</v>
      </c>
      <c r="M5420" t="s">
        <v>90</v>
      </c>
      <c r="N5420" s="6" t="s">
        <v>3398</v>
      </c>
      <c r="O5420" s="6" t="s">
        <v>3399</v>
      </c>
      <c r="P5420" s="6" t="s">
        <v>3400</v>
      </c>
      <c r="Q5420" s="6" t="s">
        <v>90</v>
      </c>
      <c r="R5420" s="6" t="s">
        <v>3401</v>
      </c>
      <c r="S5420" s="6"/>
    </row>
    <row r="5421" spans="1:19" ht="15" hidden="1" customHeight="1" x14ac:dyDescent="0.25">
      <c r="A5421" t="s">
        <v>14082</v>
      </c>
      <c r="B5421" s="6" t="s">
        <v>14083</v>
      </c>
      <c r="G5421" s="9"/>
      <c r="H5421" s="3" t="e">
        <f>IF(I5421="",200,VLOOKUP(I5421,#REF!,2,FALSE))</f>
        <v>#REF!</v>
      </c>
      <c r="I5421" t="s">
        <v>24</v>
      </c>
      <c r="J5421" s="3" t="s">
        <v>11</v>
      </c>
      <c r="K5421" s="3" t="s">
        <v>5</v>
      </c>
      <c r="L5421" t="s">
        <v>13852</v>
      </c>
      <c r="M5421" t="s">
        <v>90</v>
      </c>
      <c r="N5421" s="6" t="s">
        <v>3422</v>
      </c>
      <c r="O5421" s="6" t="s">
        <v>3423</v>
      </c>
      <c r="P5421" s="6" t="s">
        <v>3424</v>
      </c>
      <c r="Q5421" s="6" t="s">
        <v>90</v>
      </c>
      <c r="R5421" s="6" t="s">
        <v>3425</v>
      </c>
      <c r="S5421" s="6"/>
    </row>
    <row r="5422" spans="1:19" ht="15" hidden="1" customHeight="1" x14ac:dyDescent="0.25">
      <c r="A5422" t="s">
        <v>14084</v>
      </c>
      <c r="B5422" s="6" t="s">
        <v>14085</v>
      </c>
      <c r="G5422" s="9"/>
      <c r="H5422" s="3" t="e">
        <f>IF(I5422="",200,VLOOKUP(I5422,#REF!,2,FALSE))</f>
        <v>#REF!</v>
      </c>
      <c r="I5422" t="s">
        <v>24</v>
      </c>
      <c r="J5422" s="3" t="s">
        <v>11</v>
      </c>
      <c r="K5422" s="3" t="s">
        <v>5</v>
      </c>
      <c r="L5422" t="s">
        <v>13852</v>
      </c>
      <c r="M5422" t="s">
        <v>90</v>
      </c>
      <c r="N5422" s="6" t="s">
        <v>3422</v>
      </c>
      <c r="O5422" s="6" t="s">
        <v>3428</v>
      </c>
      <c r="P5422" s="6" t="s">
        <v>3429</v>
      </c>
      <c r="Q5422" s="6" t="s">
        <v>90</v>
      </c>
      <c r="R5422" s="6" t="s">
        <v>3430</v>
      </c>
      <c r="S5422" s="6"/>
    </row>
    <row r="5423" spans="1:19" ht="15" hidden="1" customHeight="1" x14ac:dyDescent="0.25">
      <c r="A5423" t="s">
        <v>14086</v>
      </c>
      <c r="B5423" s="6" t="s">
        <v>14087</v>
      </c>
      <c r="G5423" s="9"/>
      <c r="H5423" s="3" t="e">
        <f>IF(I5423="",200,VLOOKUP(I5423,#REF!,2,FALSE))</f>
        <v>#REF!</v>
      </c>
      <c r="I5423" t="s">
        <v>24</v>
      </c>
      <c r="J5423" s="3" t="s">
        <v>11</v>
      </c>
      <c r="K5423" s="3" t="s">
        <v>5</v>
      </c>
      <c r="L5423" t="s">
        <v>13852</v>
      </c>
      <c r="M5423" t="s">
        <v>90</v>
      </c>
      <c r="N5423" s="6" t="s">
        <v>3433</v>
      </c>
      <c r="O5423" s="6" t="s">
        <v>3434</v>
      </c>
      <c r="P5423" s="6" t="s">
        <v>3435</v>
      </c>
      <c r="Q5423" s="6" t="s">
        <v>90</v>
      </c>
      <c r="R5423" s="6" t="s">
        <v>3436</v>
      </c>
      <c r="S5423" s="6"/>
    </row>
    <row r="5424" spans="1:19" ht="15" hidden="1" customHeight="1" x14ac:dyDescent="0.25">
      <c r="A5424" t="s">
        <v>14088</v>
      </c>
      <c r="B5424" s="6" t="s">
        <v>14089</v>
      </c>
      <c r="G5424" s="9"/>
      <c r="H5424" s="3" t="e">
        <f>IF(I5424="",200,VLOOKUP(I5424,#REF!,2,FALSE))</f>
        <v>#REF!</v>
      </c>
      <c r="I5424" t="s">
        <v>24</v>
      </c>
      <c r="J5424" s="3" t="s">
        <v>11</v>
      </c>
      <c r="K5424" s="3" t="s">
        <v>5</v>
      </c>
      <c r="L5424" t="s">
        <v>13852</v>
      </c>
      <c r="M5424" t="s">
        <v>90</v>
      </c>
      <c r="N5424" s="6" t="s">
        <v>3439</v>
      </c>
      <c r="O5424" s="6" t="s">
        <v>3440</v>
      </c>
      <c r="P5424" s="6" t="s">
        <v>3441</v>
      </c>
      <c r="Q5424" s="6" t="s">
        <v>90</v>
      </c>
      <c r="R5424" s="6" t="s">
        <v>3442</v>
      </c>
      <c r="S5424" s="6"/>
    </row>
    <row r="5425" spans="1:19" ht="15" hidden="1" customHeight="1" x14ac:dyDescent="0.25">
      <c r="A5425" t="s">
        <v>14090</v>
      </c>
      <c r="B5425" s="6" t="s">
        <v>14091</v>
      </c>
      <c r="G5425" s="9"/>
      <c r="H5425" s="3" t="e">
        <f>IF(I5425="",200,VLOOKUP(I5425,#REF!,2,FALSE))</f>
        <v>#REF!</v>
      </c>
      <c r="I5425" t="s">
        <v>24</v>
      </c>
      <c r="J5425" s="3" t="s">
        <v>11</v>
      </c>
      <c r="K5425" s="3" t="s">
        <v>5</v>
      </c>
      <c r="L5425" t="s">
        <v>13852</v>
      </c>
      <c r="M5425" t="s">
        <v>90</v>
      </c>
      <c r="N5425" s="6" t="s">
        <v>3445</v>
      </c>
      <c r="O5425" s="6" t="s">
        <v>3446</v>
      </c>
      <c r="P5425" s="6" t="s">
        <v>3447</v>
      </c>
      <c r="Q5425" s="6" t="s">
        <v>90</v>
      </c>
      <c r="R5425" s="6" t="s">
        <v>3448</v>
      </c>
      <c r="S5425" s="6"/>
    </row>
    <row r="5426" spans="1:19" ht="15" hidden="1" customHeight="1" x14ac:dyDescent="0.25">
      <c r="A5426" t="s">
        <v>14092</v>
      </c>
      <c r="B5426" s="6" t="s">
        <v>14093</v>
      </c>
      <c r="G5426" s="9"/>
      <c r="H5426" s="3" t="e">
        <f>IF(I5426="",200,VLOOKUP(I5426,#REF!,2,FALSE))</f>
        <v>#REF!</v>
      </c>
      <c r="I5426" t="s">
        <v>24</v>
      </c>
      <c r="J5426" s="3" t="s">
        <v>11</v>
      </c>
      <c r="K5426" s="3" t="s">
        <v>5</v>
      </c>
      <c r="L5426" t="s">
        <v>13852</v>
      </c>
      <c r="M5426" t="s">
        <v>90</v>
      </c>
      <c r="N5426" s="6" t="s">
        <v>3451</v>
      </c>
      <c r="O5426" s="6" t="s">
        <v>3452</v>
      </c>
      <c r="P5426" s="6" t="s">
        <v>3453</v>
      </c>
      <c r="Q5426" s="6" t="s">
        <v>90</v>
      </c>
      <c r="R5426" s="6" t="s">
        <v>3454</v>
      </c>
      <c r="S5426" s="6"/>
    </row>
    <row r="5427" spans="1:19" ht="15" hidden="1" customHeight="1" x14ac:dyDescent="0.25">
      <c r="A5427" t="s">
        <v>14094</v>
      </c>
      <c r="B5427" s="6" t="s">
        <v>14095</v>
      </c>
      <c r="H5427" s="3" t="e">
        <f>IF(I5427="",200,VLOOKUP(I5427,#REF!,2,FALSE))</f>
        <v>#REF!</v>
      </c>
      <c r="I5427" t="s">
        <v>24</v>
      </c>
      <c r="J5427" s="3" t="s">
        <v>85</v>
      </c>
      <c r="K5427" s="3" t="s">
        <v>5</v>
      </c>
      <c r="L5427" t="s">
        <v>14047</v>
      </c>
      <c r="M5427" t="s">
        <v>90</v>
      </c>
      <c r="N5427" s="6" t="s">
        <v>3422</v>
      </c>
      <c r="O5427" s="6" t="s">
        <v>3423</v>
      </c>
      <c r="P5427" s="6" t="s">
        <v>3424</v>
      </c>
      <c r="Q5427" s="6" t="s">
        <v>90</v>
      </c>
      <c r="R5427" s="6" t="s">
        <v>3425</v>
      </c>
      <c r="S5427" s="6"/>
    </row>
    <row r="5428" spans="1:19" ht="15" hidden="1" customHeight="1" x14ac:dyDescent="0.25">
      <c r="A5428" t="s">
        <v>14096</v>
      </c>
      <c r="B5428" s="6" t="s">
        <v>14097</v>
      </c>
      <c r="H5428" s="3" t="e">
        <f>IF(I5428="",200,VLOOKUP(I5428,#REF!,2,FALSE))</f>
        <v>#REF!</v>
      </c>
      <c r="I5428" t="s">
        <v>24</v>
      </c>
      <c r="J5428" s="3" t="s">
        <v>85</v>
      </c>
      <c r="K5428" s="3" t="s">
        <v>5</v>
      </c>
      <c r="L5428" t="s">
        <v>14047</v>
      </c>
      <c r="M5428" t="s">
        <v>90</v>
      </c>
      <c r="N5428" s="6" t="s">
        <v>3422</v>
      </c>
      <c r="O5428" s="6" t="s">
        <v>3428</v>
      </c>
      <c r="P5428" s="6" t="s">
        <v>3429</v>
      </c>
      <c r="Q5428" s="6" t="s">
        <v>90</v>
      </c>
      <c r="R5428" s="6" t="s">
        <v>3430</v>
      </c>
      <c r="S5428" s="6"/>
    </row>
    <row r="5429" spans="1:19" ht="15" hidden="1" customHeight="1" x14ac:dyDescent="0.25">
      <c r="A5429" t="s">
        <v>14098</v>
      </c>
      <c r="B5429" s="6" t="s">
        <v>14099</v>
      </c>
      <c r="H5429" s="3" t="e">
        <f>IF(I5429="",200,VLOOKUP(I5429,#REF!,2,FALSE))</f>
        <v>#REF!</v>
      </c>
      <c r="I5429" t="s">
        <v>24</v>
      </c>
      <c r="J5429" s="3" t="s">
        <v>85</v>
      </c>
      <c r="K5429" s="3" t="s">
        <v>5</v>
      </c>
      <c r="L5429" t="s">
        <v>14047</v>
      </c>
      <c r="M5429" t="s">
        <v>90</v>
      </c>
      <c r="N5429" s="6" t="s">
        <v>3433</v>
      </c>
      <c r="O5429" s="6" t="s">
        <v>3434</v>
      </c>
      <c r="P5429" s="6" t="s">
        <v>3435</v>
      </c>
      <c r="Q5429" s="6" t="s">
        <v>90</v>
      </c>
      <c r="R5429" s="6" t="s">
        <v>3436</v>
      </c>
      <c r="S5429" s="6"/>
    </row>
    <row r="5430" spans="1:19" ht="15" hidden="1" customHeight="1" x14ac:dyDescent="0.25">
      <c r="A5430" t="s">
        <v>14100</v>
      </c>
      <c r="B5430" s="6" t="s">
        <v>14101</v>
      </c>
      <c r="H5430" s="3" t="e">
        <f>IF(I5430="",200,VLOOKUP(I5430,#REF!,2,FALSE))</f>
        <v>#REF!</v>
      </c>
      <c r="I5430" t="s">
        <v>24</v>
      </c>
      <c r="J5430" s="3" t="s">
        <v>85</v>
      </c>
      <c r="K5430" s="3" t="s">
        <v>5</v>
      </c>
      <c r="L5430" t="s">
        <v>14047</v>
      </c>
      <c r="M5430" t="s">
        <v>90</v>
      </c>
      <c r="N5430" s="6" t="s">
        <v>3439</v>
      </c>
      <c r="O5430" s="6" t="s">
        <v>3440</v>
      </c>
      <c r="P5430" s="6" t="s">
        <v>3441</v>
      </c>
      <c r="Q5430" s="6" t="s">
        <v>90</v>
      </c>
      <c r="R5430" s="6" t="s">
        <v>3442</v>
      </c>
      <c r="S5430" s="6"/>
    </row>
    <row r="5431" spans="1:19" ht="15" hidden="1" customHeight="1" x14ac:dyDescent="0.25">
      <c r="A5431" t="s">
        <v>14102</v>
      </c>
      <c r="B5431" s="6" t="s">
        <v>14103</v>
      </c>
      <c r="H5431" s="3" t="e">
        <f>IF(I5431="",200,VLOOKUP(I5431,#REF!,2,FALSE))</f>
        <v>#REF!</v>
      </c>
      <c r="I5431" t="s">
        <v>24</v>
      </c>
      <c r="J5431" s="3" t="s">
        <v>85</v>
      </c>
      <c r="K5431" s="3" t="s">
        <v>5</v>
      </c>
      <c r="L5431" t="s">
        <v>14047</v>
      </c>
      <c r="M5431" t="s">
        <v>90</v>
      </c>
      <c r="N5431" s="6" t="s">
        <v>3445</v>
      </c>
      <c r="O5431" s="6" t="s">
        <v>3446</v>
      </c>
      <c r="P5431" s="6" t="s">
        <v>3447</v>
      </c>
      <c r="Q5431" s="6" t="s">
        <v>90</v>
      </c>
      <c r="R5431" s="6" t="s">
        <v>3448</v>
      </c>
      <c r="S5431" s="6"/>
    </row>
    <row r="5432" spans="1:19" ht="15" hidden="1" customHeight="1" x14ac:dyDescent="0.25">
      <c r="A5432" t="s">
        <v>14104</v>
      </c>
      <c r="B5432" s="6" t="s">
        <v>14105</v>
      </c>
      <c r="H5432" s="3" t="e">
        <f>IF(I5432="",200,VLOOKUP(I5432,#REF!,2,FALSE))</f>
        <v>#REF!</v>
      </c>
      <c r="I5432" t="s">
        <v>24</v>
      </c>
      <c r="J5432" s="3" t="s">
        <v>85</v>
      </c>
      <c r="K5432" s="3" t="s">
        <v>5</v>
      </c>
      <c r="L5432" t="s">
        <v>14047</v>
      </c>
      <c r="M5432" t="s">
        <v>90</v>
      </c>
      <c r="N5432" s="6" t="s">
        <v>3451</v>
      </c>
      <c r="O5432" s="6" t="s">
        <v>3452</v>
      </c>
      <c r="P5432" s="6" t="s">
        <v>3453</v>
      </c>
      <c r="Q5432" s="6" t="s">
        <v>90</v>
      </c>
      <c r="R5432" s="6" t="s">
        <v>3454</v>
      </c>
      <c r="S5432" s="6"/>
    </row>
    <row r="5433" spans="1:19" ht="15" hidden="1" customHeight="1" x14ac:dyDescent="0.25">
      <c r="A5433" t="s">
        <v>14106</v>
      </c>
      <c r="B5433" s="6" t="s">
        <v>14107</v>
      </c>
      <c r="H5433" s="3" t="e">
        <f>IF(I5433="",200,VLOOKUP(I5433,#REF!,2,FALSE))</f>
        <v>#REF!</v>
      </c>
      <c r="I5433" t="s">
        <v>24</v>
      </c>
      <c r="J5433" s="3" t="s">
        <v>85</v>
      </c>
      <c r="K5433" s="3" t="s">
        <v>5</v>
      </c>
      <c r="L5433" t="s">
        <v>14047</v>
      </c>
      <c r="M5433" t="s">
        <v>90</v>
      </c>
      <c r="N5433" s="6" t="s">
        <v>3469</v>
      </c>
      <c r="O5433" s="6" t="s">
        <v>3470</v>
      </c>
      <c r="P5433" s="6" t="s">
        <v>3471</v>
      </c>
      <c r="Q5433" s="6" t="s">
        <v>90</v>
      </c>
      <c r="R5433" s="6" t="s">
        <v>3472</v>
      </c>
      <c r="S5433" s="6"/>
    </row>
    <row r="5434" spans="1:19" ht="15" hidden="1" customHeight="1" x14ac:dyDescent="0.25">
      <c r="A5434" t="s">
        <v>14108</v>
      </c>
      <c r="B5434" s="6" t="s">
        <v>14109</v>
      </c>
      <c r="H5434" s="3" t="e">
        <f>IF(I5434="",200,VLOOKUP(I5434,#REF!,2,FALSE))</f>
        <v>#REF!</v>
      </c>
      <c r="I5434" t="s">
        <v>24</v>
      </c>
      <c r="J5434" s="3" t="s">
        <v>85</v>
      </c>
      <c r="K5434" s="3" t="s">
        <v>5</v>
      </c>
      <c r="L5434" t="s">
        <v>14047</v>
      </c>
      <c r="M5434" t="s">
        <v>90</v>
      </c>
      <c r="N5434" s="6" t="s">
        <v>3475</v>
      </c>
      <c r="O5434" s="6" t="s">
        <v>3476</v>
      </c>
      <c r="P5434" s="6" t="s">
        <v>3477</v>
      </c>
      <c r="Q5434" s="6" t="s">
        <v>90</v>
      </c>
      <c r="R5434" s="6" t="s">
        <v>3478</v>
      </c>
      <c r="S5434" s="6"/>
    </row>
    <row r="5435" spans="1:19" ht="15" hidden="1" customHeight="1" x14ac:dyDescent="0.25">
      <c r="A5435" t="s">
        <v>14110</v>
      </c>
      <c r="B5435" s="6" t="s">
        <v>14111</v>
      </c>
      <c r="H5435" s="3" t="e">
        <f>IF(I5435="",200,VLOOKUP(I5435,#REF!,2,FALSE))</f>
        <v>#REF!</v>
      </c>
      <c r="I5435" t="s">
        <v>24</v>
      </c>
      <c r="J5435" s="3" t="s">
        <v>85</v>
      </c>
      <c r="K5435" s="3" t="s">
        <v>5</v>
      </c>
      <c r="L5435" t="s">
        <v>14047</v>
      </c>
      <c r="M5435" t="s">
        <v>90</v>
      </c>
      <c r="N5435" s="6" t="s">
        <v>3481</v>
      </c>
      <c r="O5435" s="6" t="s">
        <v>3482</v>
      </c>
      <c r="P5435" s="6" t="s">
        <v>3483</v>
      </c>
      <c r="Q5435" s="6" t="s">
        <v>90</v>
      </c>
      <c r="R5435" s="6" t="s">
        <v>3484</v>
      </c>
      <c r="S5435" s="6"/>
    </row>
    <row r="5436" spans="1:19" ht="15" hidden="1" customHeight="1" x14ac:dyDescent="0.25">
      <c r="A5436" t="s">
        <v>14112</v>
      </c>
      <c r="B5436" s="6" t="s">
        <v>14113</v>
      </c>
      <c r="G5436" s="9"/>
      <c r="H5436" s="3" t="e">
        <f>IF(I5436="",200,VLOOKUP(I5436,#REF!,2,FALSE))</f>
        <v>#REF!</v>
      </c>
      <c r="I5436" t="s">
        <v>24</v>
      </c>
      <c r="J5436" s="3" t="s">
        <v>11</v>
      </c>
      <c r="K5436" s="3" t="s">
        <v>5</v>
      </c>
      <c r="L5436" t="s">
        <v>13852</v>
      </c>
      <c r="M5436" t="s">
        <v>90</v>
      </c>
      <c r="N5436" s="6" t="s">
        <v>3469</v>
      </c>
      <c r="O5436" s="6" t="s">
        <v>3470</v>
      </c>
      <c r="P5436" s="6" t="s">
        <v>3471</v>
      </c>
      <c r="Q5436" s="6" t="s">
        <v>90</v>
      </c>
      <c r="R5436" s="6" t="s">
        <v>3472</v>
      </c>
      <c r="S5436" s="6"/>
    </row>
    <row r="5437" spans="1:19" ht="15" hidden="1" customHeight="1" x14ac:dyDescent="0.25">
      <c r="A5437" t="s">
        <v>14114</v>
      </c>
      <c r="B5437" s="6" t="s">
        <v>14115</v>
      </c>
      <c r="G5437" s="9"/>
      <c r="H5437" s="3" t="e">
        <f>IF(I5437="",200,VLOOKUP(I5437,#REF!,2,FALSE))</f>
        <v>#REF!</v>
      </c>
      <c r="I5437" t="s">
        <v>24</v>
      </c>
      <c r="J5437" s="3" t="s">
        <v>11</v>
      </c>
      <c r="K5437" s="3" t="s">
        <v>5</v>
      </c>
      <c r="L5437" t="s">
        <v>13852</v>
      </c>
      <c r="M5437" t="s">
        <v>90</v>
      </c>
      <c r="N5437" s="6" t="s">
        <v>3475</v>
      </c>
      <c r="O5437" s="6" t="s">
        <v>3476</v>
      </c>
      <c r="P5437" s="6" t="s">
        <v>3477</v>
      </c>
      <c r="Q5437" s="6" t="s">
        <v>90</v>
      </c>
      <c r="R5437" s="6" t="s">
        <v>3478</v>
      </c>
      <c r="S5437" s="6"/>
    </row>
    <row r="5438" spans="1:19" ht="15" hidden="1" customHeight="1" x14ac:dyDescent="0.25">
      <c r="A5438" t="s">
        <v>14116</v>
      </c>
      <c r="B5438" s="6" t="s">
        <v>14117</v>
      </c>
      <c r="G5438" s="9"/>
      <c r="H5438" s="3" t="e">
        <f>IF(I5438="",200,VLOOKUP(I5438,#REF!,2,FALSE))</f>
        <v>#REF!</v>
      </c>
      <c r="I5438" t="s">
        <v>24</v>
      </c>
      <c r="J5438" s="3" t="s">
        <v>11</v>
      </c>
      <c r="K5438" s="3" t="s">
        <v>5</v>
      </c>
      <c r="L5438" t="s">
        <v>13852</v>
      </c>
      <c r="M5438" t="s">
        <v>90</v>
      </c>
      <c r="N5438" s="6" t="s">
        <v>3481</v>
      </c>
      <c r="O5438" s="6" t="s">
        <v>3482</v>
      </c>
      <c r="P5438" s="6" t="s">
        <v>3483</v>
      </c>
      <c r="Q5438" s="6" t="s">
        <v>90</v>
      </c>
      <c r="R5438" s="6" t="s">
        <v>3484</v>
      </c>
      <c r="S5438" s="6"/>
    </row>
    <row r="5439" spans="1:19" ht="15" hidden="1" customHeight="1" x14ac:dyDescent="0.25">
      <c r="A5439" t="s">
        <v>14118</v>
      </c>
      <c r="B5439" s="6" t="s">
        <v>14119</v>
      </c>
      <c r="H5439" s="3" t="e">
        <f>IF(I5439="",200,VLOOKUP(I5439,#REF!,2,FALSE))</f>
        <v>#REF!</v>
      </c>
      <c r="I5439" t="s">
        <v>24</v>
      </c>
      <c r="J5439" s="3" t="s">
        <v>85</v>
      </c>
      <c r="K5439" s="3" t="s">
        <v>5</v>
      </c>
      <c r="L5439" t="s">
        <v>14047</v>
      </c>
      <c r="M5439" t="s">
        <v>90</v>
      </c>
      <c r="O5439" s="6" t="s">
        <v>3493</v>
      </c>
      <c r="P5439" s="6" t="s">
        <v>3494</v>
      </c>
      <c r="Q5439" s="6" t="s">
        <v>90</v>
      </c>
      <c r="R5439" s="6" t="s">
        <v>3495</v>
      </c>
      <c r="S5439" s="6"/>
    </row>
    <row r="5440" spans="1:19" ht="15" hidden="1" customHeight="1" x14ac:dyDescent="0.25">
      <c r="A5440" t="s">
        <v>14120</v>
      </c>
      <c r="B5440" s="6" t="s">
        <v>14121</v>
      </c>
      <c r="H5440" s="3" t="e">
        <f>IF(I5440="",200,VLOOKUP(I5440,#REF!,2,FALSE))</f>
        <v>#REF!</v>
      </c>
      <c r="I5440" t="s">
        <v>24</v>
      </c>
      <c r="J5440" s="3" t="s">
        <v>85</v>
      </c>
      <c r="K5440" s="3" t="s">
        <v>5</v>
      </c>
      <c r="L5440" t="s">
        <v>14047</v>
      </c>
      <c r="M5440" t="s">
        <v>90</v>
      </c>
      <c r="N5440" s="6" t="s">
        <v>3498</v>
      </c>
      <c r="O5440" s="6" t="s">
        <v>3499</v>
      </c>
      <c r="P5440" s="6" t="s">
        <v>3500</v>
      </c>
      <c r="Q5440" s="6" t="s">
        <v>90</v>
      </c>
      <c r="R5440" s="6" t="s">
        <v>3501</v>
      </c>
      <c r="S5440" s="6"/>
    </row>
    <row r="5441" spans="1:19" ht="15" hidden="1" customHeight="1" x14ac:dyDescent="0.25">
      <c r="A5441" t="s">
        <v>14122</v>
      </c>
      <c r="B5441" s="6" t="s">
        <v>14123</v>
      </c>
      <c r="H5441" s="3" t="e">
        <f>IF(I5441="",200,VLOOKUP(I5441,#REF!,2,FALSE))</f>
        <v>#REF!</v>
      </c>
      <c r="I5441" t="s">
        <v>24</v>
      </c>
      <c r="J5441" s="3" t="s">
        <v>85</v>
      </c>
      <c r="K5441" s="3" t="s">
        <v>5</v>
      </c>
      <c r="L5441" t="s">
        <v>14047</v>
      </c>
      <c r="M5441" t="s">
        <v>90</v>
      </c>
      <c r="O5441" s="6" t="s">
        <v>3504</v>
      </c>
      <c r="P5441" s="6" t="s">
        <v>3505</v>
      </c>
      <c r="Q5441" s="6" t="s">
        <v>90</v>
      </c>
      <c r="R5441" s="6" t="s">
        <v>3506</v>
      </c>
      <c r="S5441" s="6"/>
    </row>
    <row r="5442" spans="1:19" ht="15" hidden="1" customHeight="1" x14ac:dyDescent="0.25">
      <c r="A5442" t="s">
        <v>14124</v>
      </c>
      <c r="B5442" s="6" t="s">
        <v>14125</v>
      </c>
      <c r="G5442" s="9"/>
      <c r="H5442" s="3" t="e">
        <f>IF(I5442="",200,VLOOKUP(I5442,#REF!,2,FALSE))</f>
        <v>#REF!</v>
      </c>
      <c r="I5442" t="s">
        <v>24</v>
      </c>
      <c r="J5442" s="3" t="s">
        <v>11</v>
      </c>
      <c r="K5442" s="3" t="s">
        <v>5</v>
      </c>
      <c r="L5442" t="s">
        <v>13852</v>
      </c>
      <c r="M5442" t="s">
        <v>90</v>
      </c>
      <c r="O5442" s="6" t="s">
        <v>3493</v>
      </c>
      <c r="P5442" s="6" t="s">
        <v>3494</v>
      </c>
      <c r="Q5442" s="6" t="s">
        <v>90</v>
      </c>
      <c r="R5442" s="6" t="s">
        <v>3495</v>
      </c>
      <c r="S5442" s="6"/>
    </row>
    <row r="5443" spans="1:19" ht="15" hidden="1" customHeight="1" x14ac:dyDescent="0.25">
      <c r="A5443" t="s">
        <v>14126</v>
      </c>
      <c r="B5443" s="6" t="s">
        <v>14127</v>
      </c>
      <c r="G5443" s="9"/>
      <c r="H5443" s="3" t="e">
        <f>IF(I5443="",200,VLOOKUP(I5443,#REF!,2,FALSE))</f>
        <v>#REF!</v>
      </c>
      <c r="I5443" t="s">
        <v>24</v>
      </c>
      <c r="J5443" s="3" t="s">
        <v>11</v>
      </c>
      <c r="K5443" s="3" t="s">
        <v>5</v>
      </c>
      <c r="L5443" t="s">
        <v>13852</v>
      </c>
      <c r="M5443" t="s">
        <v>90</v>
      </c>
      <c r="N5443" s="6" t="s">
        <v>3498</v>
      </c>
      <c r="O5443" s="6" t="s">
        <v>3499</v>
      </c>
      <c r="P5443" s="6" t="s">
        <v>3500</v>
      </c>
      <c r="Q5443" s="6" t="s">
        <v>90</v>
      </c>
      <c r="R5443" s="6" t="s">
        <v>3501</v>
      </c>
      <c r="S5443" s="6"/>
    </row>
    <row r="5444" spans="1:19" ht="15" hidden="1" customHeight="1" x14ac:dyDescent="0.25">
      <c r="A5444" t="s">
        <v>14128</v>
      </c>
      <c r="B5444" s="6" t="s">
        <v>14129</v>
      </c>
      <c r="G5444" s="9"/>
      <c r="H5444" s="3" t="e">
        <f>IF(I5444="",200,VLOOKUP(I5444,#REF!,2,FALSE))</f>
        <v>#REF!</v>
      </c>
      <c r="I5444" t="s">
        <v>24</v>
      </c>
      <c r="J5444" s="3" t="s">
        <v>11</v>
      </c>
      <c r="K5444" s="3" t="s">
        <v>5</v>
      </c>
      <c r="L5444" t="s">
        <v>13852</v>
      </c>
      <c r="M5444" t="s">
        <v>90</v>
      </c>
      <c r="O5444" s="6" t="s">
        <v>3504</v>
      </c>
      <c r="P5444" s="6" t="s">
        <v>3505</v>
      </c>
      <c r="Q5444" s="6" t="s">
        <v>90</v>
      </c>
      <c r="R5444" s="6" t="s">
        <v>3506</v>
      </c>
      <c r="S5444" s="6"/>
    </row>
    <row r="5445" spans="1:19" ht="15" hidden="1" customHeight="1" x14ac:dyDescent="0.25">
      <c r="A5445" t="s">
        <v>14130</v>
      </c>
      <c r="B5445" s="6" t="s">
        <v>14131</v>
      </c>
      <c r="H5445" s="3" t="e">
        <f>IF(I5445="",200,VLOOKUP(I5445,#REF!,2,FALSE))</f>
        <v>#REF!</v>
      </c>
      <c r="I5445" t="s">
        <v>24</v>
      </c>
      <c r="J5445" s="3" t="s">
        <v>85</v>
      </c>
      <c r="K5445" s="3" t="s">
        <v>5</v>
      </c>
      <c r="L5445" t="s">
        <v>14047</v>
      </c>
      <c r="M5445" t="s">
        <v>90</v>
      </c>
      <c r="O5445" s="6" t="s">
        <v>3285</v>
      </c>
      <c r="P5445" s="6" t="s">
        <v>3286</v>
      </c>
      <c r="Q5445" s="6" t="s">
        <v>90</v>
      </c>
      <c r="R5445" s="6" t="s">
        <v>3287</v>
      </c>
      <c r="S5445" s="6"/>
    </row>
    <row r="5446" spans="1:19" ht="15" hidden="1" customHeight="1" x14ac:dyDescent="0.25">
      <c r="A5446" t="s">
        <v>14132</v>
      </c>
      <c r="B5446" s="6" t="s">
        <v>14133</v>
      </c>
      <c r="H5446" s="3" t="e">
        <f>IF(I5446="",200,VLOOKUP(I5446,#REF!,2,FALSE))</f>
        <v>#REF!</v>
      </c>
      <c r="I5446" t="s">
        <v>24</v>
      </c>
      <c r="J5446" s="3" t="s">
        <v>85</v>
      </c>
      <c r="K5446" s="3" t="s">
        <v>5</v>
      </c>
      <c r="L5446" t="s">
        <v>14047</v>
      </c>
      <c r="M5446" t="s">
        <v>90</v>
      </c>
      <c r="O5446" s="6" t="s">
        <v>3290</v>
      </c>
      <c r="P5446" s="6" t="s">
        <v>3291</v>
      </c>
      <c r="Q5446" s="6" t="s">
        <v>90</v>
      </c>
      <c r="R5446" s="6" t="s">
        <v>3292</v>
      </c>
      <c r="S5446" s="6"/>
    </row>
    <row r="5447" spans="1:19" ht="15" hidden="1" customHeight="1" x14ac:dyDescent="0.25">
      <c r="A5447" t="s">
        <v>14134</v>
      </c>
      <c r="B5447" s="6" t="s">
        <v>14135</v>
      </c>
      <c r="H5447" s="3" t="e">
        <f>IF(I5447="",200,VLOOKUP(I5447,#REF!,2,FALSE))</f>
        <v>#REF!</v>
      </c>
      <c r="I5447" t="s">
        <v>24</v>
      </c>
      <c r="J5447" s="3" t="s">
        <v>85</v>
      </c>
      <c r="K5447" s="3" t="s">
        <v>5</v>
      </c>
      <c r="L5447" t="s">
        <v>14047</v>
      </c>
      <c r="M5447" t="s">
        <v>90</v>
      </c>
      <c r="O5447" s="6" t="s">
        <v>3295</v>
      </c>
      <c r="P5447" s="6" t="s">
        <v>3296</v>
      </c>
      <c r="Q5447" s="6" t="s">
        <v>90</v>
      </c>
      <c r="R5447" s="6" t="s">
        <v>3297</v>
      </c>
      <c r="S5447" s="6"/>
    </row>
    <row r="5448" spans="1:19" ht="15" hidden="1" customHeight="1" x14ac:dyDescent="0.25">
      <c r="A5448" t="s">
        <v>14136</v>
      </c>
      <c r="B5448" s="6" t="s">
        <v>14137</v>
      </c>
      <c r="H5448" s="3" t="e">
        <f>IF(I5448="",200,VLOOKUP(I5448,#REF!,2,FALSE))</f>
        <v>#REF!</v>
      </c>
      <c r="I5448" t="s">
        <v>24</v>
      </c>
      <c r="J5448" s="3" t="s">
        <v>85</v>
      </c>
      <c r="K5448" s="3" t="s">
        <v>5</v>
      </c>
      <c r="L5448" t="s">
        <v>14047</v>
      </c>
      <c r="M5448" t="s">
        <v>90</v>
      </c>
      <c r="O5448" s="6" t="s">
        <v>3300</v>
      </c>
      <c r="P5448" s="6" t="s">
        <v>3301</v>
      </c>
      <c r="Q5448" s="6" t="s">
        <v>90</v>
      </c>
      <c r="R5448" s="6" t="s">
        <v>3302</v>
      </c>
      <c r="S5448" s="6"/>
    </row>
    <row r="5449" spans="1:19" ht="15" hidden="1" customHeight="1" x14ac:dyDescent="0.25">
      <c r="A5449" t="s">
        <v>14138</v>
      </c>
      <c r="B5449" s="6" t="s">
        <v>14139</v>
      </c>
      <c r="H5449" s="3" t="e">
        <f>IF(I5449="",200,VLOOKUP(I5449,#REF!,2,FALSE))</f>
        <v>#REF!</v>
      </c>
      <c r="I5449" t="s">
        <v>24</v>
      </c>
      <c r="J5449" s="3" t="s">
        <v>85</v>
      </c>
      <c r="K5449" s="3" t="s">
        <v>5</v>
      </c>
      <c r="L5449" t="s">
        <v>14047</v>
      </c>
      <c r="M5449" t="s">
        <v>90</v>
      </c>
      <c r="O5449" s="6" t="s">
        <v>3305</v>
      </c>
      <c r="P5449" s="6" t="s">
        <v>3306</v>
      </c>
      <c r="Q5449" s="6" t="s">
        <v>90</v>
      </c>
      <c r="R5449" s="6" t="s">
        <v>3307</v>
      </c>
      <c r="S5449" s="6"/>
    </row>
    <row r="5450" spans="1:19" ht="15" hidden="1" customHeight="1" x14ac:dyDescent="0.25">
      <c r="A5450" t="s">
        <v>14140</v>
      </c>
      <c r="B5450" s="6" t="s">
        <v>14141</v>
      </c>
      <c r="H5450" s="3" t="e">
        <f>IF(I5450="",200,VLOOKUP(I5450,#REF!,2,FALSE))</f>
        <v>#REF!</v>
      </c>
      <c r="I5450" t="s">
        <v>24</v>
      </c>
      <c r="J5450" s="3" t="s">
        <v>85</v>
      </c>
      <c r="K5450" s="3" t="s">
        <v>5</v>
      </c>
      <c r="L5450" t="s">
        <v>14047</v>
      </c>
      <c r="M5450" t="s">
        <v>90</v>
      </c>
      <c r="O5450" s="6" t="s">
        <v>3310</v>
      </c>
      <c r="P5450" s="6" t="s">
        <v>3311</v>
      </c>
      <c r="Q5450" s="6" t="s">
        <v>90</v>
      </c>
      <c r="R5450" s="6" t="s">
        <v>90</v>
      </c>
      <c r="S5450" s="6"/>
    </row>
    <row r="5451" spans="1:19" ht="15" hidden="1" customHeight="1" x14ac:dyDescent="0.25">
      <c r="A5451" t="s">
        <v>14142</v>
      </c>
      <c r="B5451" s="6" t="s">
        <v>14143</v>
      </c>
      <c r="H5451" s="3" t="e">
        <f>IF(I5451="",200,VLOOKUP(I5451,#REF!,2,FALSE))</f>
        <v>#REF!</v>
      </c>
      <c r="I5451" t="s">
        <v>24</v>
      </c>
      <c r="J5451" s="3" t="s">
        <v>85</v>
      </c>
      <c r="K5451" s="3" t="s">
        <v>5</v>
      </c>
      <c r="L5451" t="s">
        <v>14047</v>
      </c>
      <c r="M5451" t="s">
        <v>90</v>
      </c>
      <c r="O5451" s="6" t="s">
        <v>3314</v>
      </c>
      <c r="P5451" s="6" t="s">
        <v>3315</v>
      </c>
      <c r="Q5451" s="6" t="s">
        <v>90</v>
      </c>
      <c r="R5451" s="6" t="s">
        <v>3316</v>
      </c>
      <c r="S5451" s="6"/>
    </row>
    <row r="5452" spans="1:19" ht="15" hidden="1" customHeight="1" x14ac:dyDescent="0.25">
      <c r="A5452" t="s">
        <v>14144</v>
      </c>
      <c r="B5452" s="6" t="s">
        <v>14145</v>
      </c>
      <c r="H5452" s="3" t="e">
        <f>IF(I5452="",200,VLOOKUP(I5452,#REF!,2,FALSE))</f>
        <v>#REF!</v>
      </c>
      <c r="I5452" t="s">
        <v>24</v>
      </c>
      <c r="J5452" s="3" t="s">
        <v>85</v>
      </c>
      <c r="K5452" s="3" t="s">
        <v>5</v>
      </c>
      <c r="L5452" t="s">
        <v>14047</v>
      </c>
      <c r="M5452" t="s">
        <v>90</v>
      </c>
      <c r="O5452" s="6" t="s">
        <v>3319</v>
      </c>
      <c r="P5452" s="6" t="s">
        <v>3320</v>
      </c>
      <c r="Q5452" s="6" t="s">
        <v>90</v>
      </c>
      <c r="R5452" s="6" t="s">
        <v>3321</v>
      </c>
      <c r="S5452" s="6"/>
    </row>
    <row r="5453" spans="1:19" ht="15" hidden="1" customHeight="1" x14ac:dyDescent="0.25">
      <c r="A5453" t="s">
        <v>14146</v>
      </c>
      <c r="B5453" s="6" t="s">
        <v>14147</v>
      </c>
      <c r="H5453" s="3" t="e">
        <f>IF(I5453="",200,VLOOKUP(I5453,#REF!,2,FALSE))</f>
        <v>#REF!</v>
      </c>
      <c r="I5453" t="s">
        <v>24</v>
      </c>
      <c r="J5453" s="3" t="s">
        <v>85</v>
      </c>
      <c r="K5453" s="3" t="s">
        <v>5</v>
      </c>
      <c r="L5453" t="s">
        <v>14047</v>
      </c>
      <c r="M5453" t="s">
        <v>90</v>
      </c>
      <c r="O5453" s="6" t="s">
        <v>3324</v>
      </c>
      <c r="P5453" s="6" t="s">
        <v>3325</v>
      </c>
      <c r="Q5453" s="6" t="s">
        <v>90</v>
      </c>
      <c r="R5453" s="6" t="s">
        <v>3326</v>
      </c>
      <c r="S5453" s="6"/>
    </row>
    <row r="5454" spans="1:19" ht="15" hidden="1" customHeight="1" x14ac:dyDescent="0.25">
      <c r="A5454" t="s">
        <v>14148</v>
      </c>
      <c r="B5454" s="6" t="s">
        <v>14149</v>
      </c>
      <c r="H5454" s="3" t="e">
        <f>IF(I5454="",200,VLOOKUP(I5454,#REF!,2,FALSE))</f>
        <v>#REF!</v>
      </c>
      <c r="I5454" t="s">
        <v>24</v>
      </c>
      <c r="J5454" s="3" t="s">
        <v>85</v>
      </c>
      <c r="K5454" s="3" t="s">
        <v>5</v>
      </c>
      <c r="L5454" t="s">
        <v>14047</v>
      </c>
      <c r="M5454" t="s">
        <v>90</v>
      </c>
      <c r="O5454" s="6" t="s">
        <v>3329</v>
      </c>
      <c r="P5454" s="6" t="s">
        <v>3330</v>
      </c>
      <c r="Q5454" s="6" t="s">
        <v>90</v>
      </c>
      <c r="R5454" s="6" t="s">
        <v>3331</v>
      </c>
      <c r="S5454" s="6"/>
    </row>
    <row r="5455" spans="1:19" ht="15" hidden="1" customHeight="1" x14ac:dyDescent="0.25">
      <c r="A5455" t="s">
        <v>14150</v>
      </c>
      <c r="B5455" s="6" t="s">
        <v>14151</v>
      </c>
      <c r="H5455" s="3" t="e">
        <f>IF(I5455="",200,VLOOKUP(I5455,#REF!,2,FALSE))</f>
        <v>#REF!</v>
      </c>
      <c r="I5455" t="s">
        <v>24</v>
      </c>
      <c r="J5455" s="3" t="s">
        <v>85</v>
      </c>
      <c r="K5455" s="3" t="s">
        <v>5</v>
      </c>
      <c r="L5455" t="s">
        <v>14047</v>
      </c>
      <c r="M5455" t="s">
        <v>90</v>
      </c>
      <c r="O5455" s="6" t="s">
        <v>3334</v>
      </c>
      <c r="P5455" s="6" t="s">
        <v>3335</v>
      </c>
      <c r="Q5455" s="6" t="s">
        <v>90</v>
      </c>
      <c r="R5455" s="6" t="s">
        <v>3336</v>
      </c>
      <c r="S5455" s="6"/>
    </row>
    <row r="5456" spans="1:19" ht="15" hidden="1" customHeight="1" x14ac:dyDescent="0.25">
      <c r="A5456" t="s">
        <v>14152</v>
      </c>
      <c r="B5456" s="6" t="s">
        <v>14153</v>
      </c>
      <c r="H5456" s="3" t="e">
        <f>IF(I5456="",200,VLOOKUP(I5456,#REF!,2,FALSE))</f>
        <v>#REF!</v>
      </c>
      <c r="I5456" t="s">
        <v>24</v>
      </c>
      <c r="J5456" s="3" t="s">
        <v>85</v>
      </c>
      <c r="K5456" s="3" t="s">
        <v>5</v>
      </c>
      <c r="L5456" t="s">
        <v>14047</v>
      </c>
      <c r="M5456" t="s">
        <v>90</v>
      </c>
      <c r="O5456" s="6" t="s">
        <v>3339</v>
      </c>
      <c r="P5456" s="6" t="s">
        <v>3340</v>
      </c>
      <c r="Q5456" s="6" t="s">
        <v>90</v>
      </c>
      <c r="R5456" s="6" t="s">
        <v>3341</v>
      </c>
      <c r="S5456" s="6"/>
    </row>
    <row r="5457" spans="1:19" ht="15" hidden="1" customHeight="1" x14ac:dyDescent="0.25">
      <c r="A5457" t="s">
        <v>14154</v>
      </c>
      <c r="B5457" s="6" t="s">
        <v>14155</v>
      </c>
      <c r="H5457" s="3" t="e">
        <f>IF(I5457="",200,VLOOKUP(I5457,#REF!,2,FALSE))</f>
        <v>#REF!</v>
      </c>
      <c r="I5457" t="s">
        <v>24</v>
      </c>
      <c r="J5457" s="3" t="s">
        <v>85</v>
      </c>
      <c r="K5457" s="3" t="s">
        <v>5</v>
      </c>
      <c r="L5457" t="s">
        <v>14047</v>
      </c>
      <c r="M5457" t="s">
        <v>90</v>
      </c>
      <c r="O5457" s="6" t="s">
        <v>3344</v>
      </c>
      <c r="P5457" s="6" t="s">
        <v>3345</v>
      </c>
      <c r="Q5457" s="6" t="s">
        <v>90</v>
      </c>
      <c r="R5457" s="6" t="s">
        <v>3346</v>
      </c>
      <c r="S5457" s="6"/>
    </row>
    <row r="5458" spans="1:19" ht="15" hidden="1" customHeight="1" x14ac:dyDescent="0.25">
      <c r="A5458" t="s">
        <v>14156</v>
      </c>
      <c r="B5458" s="6" t="s">
        <v>14157</v>
      </c>
      <c r="H5458" s="3" t="e">
        <f>IF(I5458="",200,VLOOKUP(I5458,#REF!,2,FALSE))</f>
        <v>#REF!</v>
      </c>
      <c r="I5458" t="s">
        <v>24</v>
      </c>
      <c r="J5458" s="3" t="s">
        <v>85</v>
      </c>
      <c r="K5458" s="3" t="s">
        <v>5</v>
      </c>
      <c r="L5458" t="s">
        <v>14047</v>
      </c>
      <c r="M5458" t="s">
        <v>90</v>
      </c>
      <c r="N5458" s="6" t="s">
        <v>3243</v>
      </c>
      <c r="O5458" s="6" t="s">
        <v>3244</v>
      </c>
      <c r="P5458" s="6" t="s">
        <v>3245</v>
      </c>
      <c r="Q5458" s="6" t="s">
        <v>90</v>
      </c>
      <c r="R5458" s="6" t="s">
        <v>3246</v>
      </c>
      <c r="S5458" s="6"/>
    </row>
    <row r="5459" spans="1:19" ht="15" hidden="1" customHeight="1" x14ac:dyDescent="0.25">
      <c r="A5459" t="s">
        <v>14158</v>
      </c>
      <c r="B5459" s="6" t="s">
        <v>14159</v>
      </c>
      <c r="H5459" s="3" t="e">
        <f>IF(I5459="",200,VLOOKUP(I5459,#REF!,2,FALSE))</f>
        <v>#REF!</v>
      </c>
      <c r="I5459" t="s">
        <v>24</v>
      </c>
      <c r="J5459" s="3" t="s">
        <v>85</v>
      </c>
      <c r="K5459" s="3" t="s">
        <v>5</v>
      </c>
      <c r="L5459" t="s">
        <v>14047</v>
      </c>
      <c r="M5459" t="s">
        <v>90</v>
      </c>
      <c r="N5459" s="6" t="s">
        <v>3249</v>
      </c>
      <c r="O5459" s="6" t="s">
        <v>3250</v>
      </c>
      <c r="P5459" s="6" t="s">
        <v>3251</v>
      </c>
      <c r="Q5459" s="6" t="s">
        <v>90</v>
      </c>
      <c r="R5459" s="6" t="s">
        <v>3252</v>
      </c>
      <c r="S5459" s="6"/>
    </row>
    <row r="5460" spans="1:19" ht="15" hidden="1" customHeight="1" x14ac:dyDescent="0.25">
      <c r="A5460" t="s">
        <v>14160</v>
      </c>
      <c r="B5460" s="6" t="s">
        <v>14161</v>
      </c>
      <c r="H5460" s="3" t="e">
        <f>IF(I5460="",200,VLOOKUP(I5460,#REF!,2,FALSE))</f>
        <v>#REF!</v>
      </c>
      <c r="I5460" t="s">
        <v>24</v>
      </c>
      <c r="J5460" s="3" t="s">
        <v>85</v>
      </c>
      <c r="K5460" s="3" t="s">
        <v>5</v>
      </c>
      <c r="L5460" t="s">
        <v>14047</v>
      </c>
      <c r="M5460" t="s">
        <v>90</v>
      </c>
      <c r="N5460" s="6" t="s">
        <v>3255</v>
      </c>
      <c r="O5460" s="6" t="s">
        <v>3256</v>
      </c>
      <c r="P5460" s="6" t="s">
        <v>3257</v>
      </c>
      <c r="Q5460" s="6" t="s">
        <v>90</v>
      </c>
      <c r="R5460" s="6" t="s">
        <v>3258</v>
      </c>
      <c r="S5460" s="6"/>
    </row>
    <row r="5461" spans="1:19" ht="15" hidden="1" customHeight="1" x14ac:dyDescent="0.25">
      <c r="A5461" t="s">
        <v>14162</v>
      </c>
      <c r="B5461" s="6" t="s">
        <v>14163</v>
      </c>
      <c r="H5461" s="3" t="e">
        <f>IF(I5461="",200,VLOOKUP(I5461,#REF!,2,FALSE))</f>
        <v>#REF!</v>
      </c>
      <c r="I5461" t="s">
        <v>24</v>
      </c>
      <c r="J5461" s="3" t="s">
        <v>85</v>
      </c>
      <c r="K5461" s="3" t="s">
        <v>5</v>
      </c>
      <c r="L5461" t="s">
        <v>14047</v>
      </c>
      <c r="M5461" t="s">
        <v>3547</v>
      </c>
      <c r="N5461" s="6" t="s">
        <v>3261</v>
      </c>
      <c r="O5461" s="6" t="s">
        <v>3262</v>
      </c>
      <c r="P5461" s="6" t="s">
        <v>3263</v>
      </c>
      <c r="Q5461" s="6" t="s">
        <v>90</v>
      </c>
      <c r="R5461" s="6" t="s">
        <v>3264</v>
      </c>
      <c r="S5461" s="6"/>
    </row>
    <row r="5462" spans="1:19" ht="15" hidden="1" customHeight="1" x14ac:dyDescent="0.25">
      <c r="A5462" t="s">
        <v>14164</v>
      </c>
      <c r="B5462" s="6" t="s">
        <v>14165</v>
      </c>
      <c r="H5462" s="3" t="e">
        <f>IF(I5462="",200,VLOOKUP(I5462,#REF!,2,FALSE))</f>
        <v>#REF!</v>
      </c>
      <c r="I5462" t="s">
        <v>24</v>
      </c>
      <c r="J5462" s="3" t="s">
        <v>85</v>
      </c>
      <c r="K5462" s="3" t="s">
        <v>5</v>
      </c>
      <c r="L5462" t="s">
        <v>14047</v>
      </c>
      <c r="M5462" t="s">
        <v>90</v>
      </c>
      <c r="N5462" s="6" t="s">
        <v>3267</v>
      </c>
      <c r="O5462" s="6" t="s">
        <v>3268</v>
      </c>
      <c r="P5462" s="6" t="s">
        <v>3269</v>
      </c>
      <c r="Q5462" s="6" t="s">
        <v>90</v>
      </c>
      <c r="R5462" s="6" t="s">
        <v>3270</v>
      </c>
      <c r="S5462" s="6"/>
    </row>
    <row r="5463" spans="1:19" ht="15" hidden="1" customHeight="1" x14ac:dyDescent="0.25">
      <c r="A5463" t="s">
        <v>14166</v>
      </c>
      <c r="B5463" s="6" t="s">
        <v>14167</v>
      </c>
      <c r="H5463" s="3" t="e">
        <f>IF(I5463="",200,VLOOKUP(I5463,#REF!,2,FALSE))</f>
        <v>#REF!</v>
      </c>
      <c r="I5463" t="s">
        <v>24</v>
      </c>
      <c r="J5463" s="3" t="s">
        <v>85</v>
      </c>
      <c r="K5463" s="3" t="s">
        <v>5</v>
      </c>
      <c r="L5463" t="s">
        <v>14047</v>
      </c>
      <c r="M5463" t="s">
        <v>90</v>
      </c>
      <c r="N5463" s="6" t="s">
        <v>3273</v>
      </c>
      <c r="O5463" s="6" t="s">
        <v>3274</v>
      </c>
      <c r="P5463" s="6" t="s">
        <v>3275</v>
      </c>
      <c r="Q5463" s="6" t="s">
        <v>90</v>
      </c>
      <c r="R5463" s="6" t="s">
        <v>3276</v>
      </c>
      <c r="S5463" s="6"/>
    </row>
    <row r="5464" spans="1:19" ht="15" hidden="1" customHeight="1" x14ac:dyDescent="0.25">
      <c r="A5464" t="s">
        <v>14168</v>
      </c>
      <c r="B5464" s="6" t="s">
        <v>14169</v>
      </c>
      <c r="H5464" s="3" t="e">
        <f>IF(I5464="",200,VLOOKUP(I5464,#REF!,2,FALSE))</f>
        <v>#REF!</v>
      </c>
      <c r="I5464" t="s">
        <v>24</v>
      </c>
      <c r="J5464" s="3" t="s">
        <v>85</v>
      </c>
      <c r="K5464" s="3" t="s">
        <v>5</v>
      </c>
      <c r="L5464" t="s">
        <v>14047</v>
      </c>
      <c r="M5464" t="s">
        <v>90</v>
      </c>
      <c r="N5464" s="6" t="s">
        <v>3279</v>
      </c>
      <c r="O5464" s="6" t="s">
        <v>3280</v>
      </c>
      <c r="P5464" s="6" t="s">
        <v>3281</v>
      </c>
      <c r="Q5464" s="6" t="s">
        <v>90</v>
      </c>
      <c r="R5464" s="6" t="s">
        <v>3282</v>
      </c>
      <c r="S5464" s="6"/>
    </row>
    <row r="5465" spans="1:19" ht="15" hidden="1" customHeight="1" x14ac:dyDescent="0.25">
      <c r="A5465" t="s">
        <v>14170</v>
      </c>
      <c r="B5465" s="6" t="s">
        <v>14171</v>
      </c>
      <c r="H5465" s="3" t="e">
        <f>IF(I5465="",200,VLOOKUP(I5465,#REF!,2,FALSE))</f>
        <v>#REF!</v>
      </c>
      <c r="I5465" t="s">
        <v>24</v>
      </c>
      <c r="J5465" s="3" t="s">
        <v>85</v>
      </c>
      <c r="K5465" s="3" t="s">
        <v>5</v>
      </c>
      <c r="L5465" t="s">
        <v>14047</v>
      </c>
      <c r="M5465" t="s">
        <v>3547</v>
      </c>
      <c r="N5465" s="6" t="s">
        <v>3164</v>
      </c>
      <c r="O5465" s="6" t="s">
        <v>3165</v>
      </c>
      <c r="P5465" s="6" t="s">
        <v>14172</v>
      </c>
      <c r="Q5465" s="6" t="s">
        <v>90</v>
      </c>
      <c r="R5465" s="6" t="s">
        <v>3167</v>
      </c>
      <c r="S5465" s="6"/>
    </row>
    <row r="5466" spans="1:19" ht="15" hidden="1" customHeight="1" x14ac:dyDescent="0.25">
      <c r="A5466" t="s">
        <v>14173</v>
      </c>
      <c r="B5466" s="6" t="s">
        <v>14174</v>
      </c>
      <c r="H5466" s="3" t="e">
        <f>IF(I5466="",200,VLOOKUP(I5466,#REF!,2,FALSE))</f>
        <v>#REF!</v>
      </c>
      <c r="I5466" t="s">
        <v>24</v>
      </c>
      <c r="J5466" s="3" t="s">
        <v>85</v>
      </c>
      <c r="K5466" s="3" t="s">
        <v>5</v>
      </c>
      <c r="L5466" t="s">
        <v>14047</v>
      </c>
      <c r="M5466" t="s">
        <v>90</v>
      </c>
      <c r="N5466" s="6" t="s">
        <v>3170</v>
      </c>
      <c r="O5466" s="6" t="s">
        <v>3171</v>
      </c>
      <c r="P5466" s="6" t="s">
        <v>3172</v>
      </c>
      <c r="Q5466" s="6" t="s">
        <v>90</v>
      </c>
      <c r="R5466" s="6" t="s">
        <v>3173</v>
      </c>
      <c r="S5466" s="6"/>
    </row>
    <row r="5467" spans="1:19" ht="15" hidden="1" customHeight="1" x14ac:dyDescent="0.25">
      <c r="A5467" t="s">
        <v>14175</v>
      </c>
      <c r="B5467" s="6" t="s">
        <v>14176</v>
      </c>
      <c r="H5467" s="3" t="e">
        <f>IF(I5467="",200,VLOOKUP(I5467,#REF!,2,FALSE))</f>
        <v>#REF!</v>
      </c>
      <c r="I5467" t="s">
        <v>24</v>
      </c>
      <c r="J5467" s="3" t="s">
        <v>85</v>
      </c>
      <c r="K5467" s="3" t="s">
        <v>5</v>
      </c>
      <c r="L5467" t="s">
        <v>14047</v>
      </c>
      <c r="M5467" t="s">
        <v>90</v>
      </c>
      <c r="N5467" s="6" t="s">
        <v>3170</v>
      </c>
      <c r="O5467" s="6" t="s">
        <v>3176</v>
      </c>
      <c r="P5467" s="6" t="s">
        <v>3177</v>
      </c>
      <c r="Q5467" s="6" t="s">
        <v>90</v>
      </c>
      <c r="R5467" s="6" t="s">
        <v>3178</v>
      </c>
      <c r="S5467" s="6"/>
    </row>
    <row r="5468" spans="1:19" ht="15" hidden="1" customHeight="1" x14ac:dyDescent="0.25">
      <c r="A5468" t="s">
        <v>14177</v>
      </c>
      <c r="B5468" s="6" t="s">
        <v>14178</v>
      </c>
      <c r="H5468" s="3" t="e">
        <f>IF(I5468="",200,VLOOKUP(I5468,#REF!,2,FALSE))</f>
        <v>#REF!</v>
      </c>
      <c r="I5468" t="s">
        <v>24</v>
      </c>
      <c r="J5468" s="3" t="s">
        <v>85</v>
      </c>
      <c r="K5468" s="3" t="s">
        <v>5</v>
      </c>
      <c r="L5468" t="s">
        <v>14047</v>
      </c>
      <c r="M5468" t="s">
        <v>90</v>
      </c>
      <c r="N5468" s="6" t="s">
        <v>3181</v>
      </c>
      <c r="O5468" s="6" t="s">
        <v>3182</v>
      </c>
      <c r="P5468" s="6" t="s">
        <v>3563</v>
      </c>
      <c r="Q5468" s="6" t="s">
        <v>90</v>
      </c>
      <c r="R5468" s="6" t="s">
        <v>3184</v>
      </c>
      <c r="S5468" s="6"/>
    </row>
    <row r="5469" spans="1:19" ht="15" hidden="1" customHeight="1" x14ac:dyDescent="0.25">
      <c r="A5469" t="s">
        <v>14179</v>
      </c>
      <c r="B5469" s="6" t="s">
        <v>14180</v>
      </c>
      <c r="H5469" s="3" t="e">
        <f>IF(I5469="",200,VLOOKUP(I5469,#REF!,2,FALSE))</f>
        <v>#REF!</v>
      </c>
      <c r="I5469" t="s">
        <v>24</v>
      </c>
      <c r="J5469" s="3" t="s">
        <v>85</v>
      </c>
      <c r="K5469" s="3" t="s">
        <v>5</v>
      </c>
      <c r="L5469" t="s">
        <v>14047</v>
      </c>
      <c r="M5469" t="s">
        <v>90</v>
      </c>
      <c r="N5469" s="6" t="s">
        <v>3111</v>
      </c>
      <c r="O5469" s="6" t="s">
        <v>3566</v>
      </c>
      <c r="P5469" s="6" t="s">
        <v>3113</v>
      </c>
      <c r="Q5469" s="6" t="s">
        <v>90</v>
      </c>
      <c r="R5469" s="6" t="s">
        <v>3114</v>
      </c>
      <c r="S5469" s="6"/>
    </row>
    <row r="5470" spans="1:19" ht="15" hidden="1" customHeight="1" x14ac:dyDescent="0.25">
      <c r="A5470" t="s">
        <v>14181</v>
      </c>
      <c r="B5470" s="6" t="s">
        <v>14182</v>
      </c>
      <c r="H5470" s="3" t="e">
        <f>IF(I5470="",200,VLOOKUP(I5470,#REF!,2,FALSE))</f>
        <v>#REF!</v>
      </c>
      <c r="I5470" t="s">
        <v>24</v>
      </c>
      <c r="J5470" s="3" t="s">
        <v>85</v>
      </c>
      <c r="K5470" s="3" t="s">
        <v>5</v>
      </c>
      <c r="L5470" t="s">
        <v>14047</v>
      </c>
      <c r="M5470" t="s">
        <v>90</v>
      </c>
      <c r="N5470" s="6" t="s">
        <v>3117</v>
      </c>
      <c r="O5470" s="6" t="s">
        <v>3569</v>
      </c>
      <c r="P5470" s="6" t="s">
        <v>3119</v>
      </c>
      <c r="Q5470" s="6" t="s">
        <v>90</v>
      </c>
      <c r="R5470" s="6" t="s">
        <v>3120</v>
      </c>
      <c r="S5470" s="6"/>
    </row>
    <row r="5471" spans="1:19" ht="15" hidden="1" customHeight="1" x14ac:dyDescent="0.25">
      <c r="A5471" t="s">
        <v>14183</v>
      </c>
      <c r="B5471" s="6" t="s">
        <v>14184</v>
      </c>
      <c r="H5471" s="3" t="e">
        <f>IF(I5471="",200,VLOOKUP(I5471,#REF!,2,FALSE))</f>
        <v>#REF!</v>
      </c>
      <c r="I5471" t="s">
        <v>24</v>
      </c>
      <c r="J5471" s="3" t="s">
        <v>85</v>
      </c>
      <c r="K5471" s="3" t="s">
        <v>5</v>
      </c>
      <c r="L5471" t="s">
        <v>14047</v>
      </c>
      <c r="M5471" t="s">
        <v>90</v>
      </c>
      <c r="N5471" s="6" t="s">
        <v>3123</v>
      </c>
      <c r="O5471" s="6" t="s">
        <v>3572</v>
      </c>
      <c r="P5471" s="6" t="s">
        <v>3125</v>
      </c>
      <c r="Q5471" s="6" t="s">
        <v>90</v>
      </c>
      <c r="R5471" s="6" t="s">
        <v>3126</v>
      </c>
      <c r="S5471" s="6"/>
    </row>
    <row r="5472" spans="1:19" ht="15" hidden="1" customHeight="1" x14ac:dyDescent="0.25">
      <c r="A5472" t="s">
        <v>14185</v>
      </c>
      <c r="B5472" s="6" t="s">
        <v>14186</v>
      </c>
      <c r="H5472" s="3" t="e">
        <f>IF(I5472="",200,VLOOKUP(I5472,#REF!,2,FALSE))</f>
        <v>#REF!</v>
      </c>
      <c r="I5472" t="s">
        <v>24</v>
      </c>
      <c r="J5472" s="3" t="s">
        <v>85</v>
      </c>
      <c r="K5472" s="3" t="s">
        <v>5</v>
      </c>
      <c r="L5472" t="s">
        <v>14047</v>
      </c>
      <c r="M5472" t="s">
        <v>90</v>
      </c>
      <c r="N5472" s="6" t="s">
        <v>3129</v>
      </c>
      <c r="O5472" s="6" t="s">
        <v>3575</v>
      </c>
      <c r="P5472" s="6" t="s">
        <v>3131</v>
      </c>
      <c r="Q5472" s="6" t="s">
        <v>90</v>
      </c>
      <c r="R5472" s="6" t="s">
        <v>3132</v>
      </c>
      <c r="S5472" s="6"/>
    </row>
    <row r="5473" spans="1:19" ht="15" hidden="1" customHeight="1" x14ac:dyDescent="0.25">
      <c r="A5473" t="s">
        <v>14187</v>
      </c>
      <c r="B5473" s="6" t="s">
        <v>14188</v>
      </c>
      <c r="H5473" s="3" t="e">
        <f>IF(I5473="",200,VLOOKUP(I5473,#REF!,2,FALSE))</f>
        <v>#REF!</v>
      </c>
      <c r="I5473" t="s">
        <v>24</v>
      </c>
      <c r="J5473" s="3" t="s">
        <v>85</v>
      </c>
      <c r="K5473" s="3" t="s">
        <v>5</v>
      </c>
      <c r="L5473" t="s">
        <v>14047</v>
      </c>
      <c r="M5473" t="s">
        <v>90</v>
      </c>
      <c r="N5473" s="6" t="s">
        <v>3135</v>
      </c>
      <c r="O5473" s="6" t="s">
        <v>3578</v>
      </c>
      <c r="P5473" s="6" t="s">
        <v>3137</v>
      </c>
      <c r="Q5473" s="6" t="s">
        <v>90</v>
      </c>
      <c r="R5473" s="6" t="s">
        <v>3126</v>
      </c>
      <c r="S5473" s="6"/>
    </row>
    <row r="5474" spans="1:19" ht="15" hidden="1" customHeight="1" x14ac:dyDescent="0.25">
      <c r="A5474" t="s">
        <v>14189</v>
      </c>
      <c r="B5474" s="6" t="s">
        <v>14190</v>
      </c>
      <c r="H5474" s="3" t="e">
        <f>IF(I5474="",200,VLOOKUP(I5474,#REF!,2,FALSE))</f>
        <v>#REF!</v>
      </c>
      <c r="I5474" t="s">
        <v>24</v>
      </c>
      <c r="J5474" s="3" t="s">
        <v>85</v>
      </c>
      <c r="K5474" s="3" t="s">
        <v>5</v>
      </c>
      <c r="L5474" t="s">
        <v>14047</v>
      </c>
      <c r="M5474" t="s">
        <v>90</v>
      </c>
      <c r="N5474" s="6" t="s">
        <v>3140</v>
      </c>
      <c r="O5474" s="6" t="s">
        <v>3581</v>
      </c>
      <c r="P5474" s="6" t="s">
        <v>3142</v>
      </c>
      <c r="Q5474" s="6" t="s">
        <v>90</v>
      </c>
      <c r="R5474" s="6" t="s">
        <v>3143</v>
      </c>
      <c r="S5474" s="6"/>
    </row>
    <row r="5475" spans="1:19" ht="15" hidden="1" customHeight="1" x14ac:dyDescent="0.25">
      <c r="A5475" t="s">
        <v>14191</v>
      </c>
      <c r="B5475" s="6" t="s">
        <v>14192</v>
      </c>
      <c r="H5475" s="3" t="e">
        <f>IF(I5475="",200,VLOOKUP(I5475,#REF!,2,FALSE))</f>
        <v>#REF!</v>
      </c>
      <c r="I5475" t="s">
        <v>24</v>
      </c>
      <c r="J5475" s="3" t="s">
        <v>85</v>
      </c>
      <c r="K5475" s="3" t="s">
        <v>5</v>
      </c>
      <c r="L5475" t="s">
        <v>14047</v>
      </c>
      <c r="M5475" t="s">
        <v>90</v>
      </c>
      <c r="N5475" s="6" t="s">
        <v>3146</v>
      </c>
      <c r="O5475" s="6" t="s">
        <v>3584</v>
      </c>
      <c r="P5475" s="6" t="s">
        <v>3148</v>
      </c>
      <c r="Q5475" s="6" t="s">
        <v>90</v>
      </c>
      <c r="R5475" s="6" t="s">
        <v>3149</v>
      </c>
      <c r="S5475" s="6"/>
    </row>
    <row r="5476" spans="1:19" ht="15" hidden="1" customHeight="1" x14ac:dyDescent="0.25">
      <c r="A5476" t="s">
        <v>14193</v>
      </c>
      <c r="B5476" s="6" t="s">
        <v>14194</v>
      </c>
      <c r="H5476" s="3" t="e">
        <f>IF(I5476="",200,VLOOKUP(I5476,#REF!,2,FALSE))</f>
        <v>#REF!</v>
      </c>
      <c r="I5476" t="s">
        <v>24</v>
      </c>
      <c r="J5476" s="3" t="s">
        <v>85</v>
      </c>
      <c r="K5476" s="3" t="s">
        <v>5</v>
      </c>
      <c r="L5476" t="s">
        <v>14047</v>
      </c>
      <c r="M5476" t="s">
        <v>90</v>
      </c>
      <c r="N5476" s="6" t="s">
        <v>3152</v>
      </c>
      <c r="O5476" s="6" t="s">
        <v>3587</v>
      </c>
      <c r="P5476" s="6" t="s">
        <v>3154</v>
      </c>
      <c r="Q5476" s="6" t="s">
        <v>90</v>
      </c>
      <c r="R5476" s="6" t="s">
        <v>3155</v>
      </c>
      <c r="S5476" s="6"/>
    </row>
    <row r="5477" spans="1:19" ht="15" hidden="1" customHeight="1" x14ac:dyDescent="0.25">
      <c r="A5477" t="s">
        <v>14195</v>
      </c>
      <c r="B5477" s="6" t="s">
        <v>14196</v>
      </c>
      <c r="H5477" s="3" t="e">
        <f>IF(I5477="",200,VLOOKUP(I5477,#REF!,2,FALSE))</f>
        <v>#REF!</v>
      </c>
      <c r="I5477" t="s">
        <v>24</v>
      </c>
      <c r="J5477" s="3" t="s">
        <v>85</v>
      </c>
      <c r="K5477" s="3" t="s">
        <v>5</v>
      </c>
      <c r="L5477" t="s">
        <v>14047</v>
      </c>
      <c r="M5477" t="s">
        <v>90</v>
      </c>
      <c r="N5477" s="6" t="s">
        <v>3158</v>
      </c>
      <c r="O5477" s="6" t="s">
        <v>3590</v>
      </c>
      <c r="P5477" s="6" t="s">
        <v>3160</v>
      </c>
      <c r="Q5477" s="6" t="s">
        <v>90</v>
      </c>
      <c r="R5477" s="6" t="s">
        <v>3161</v>
      </c>
      <c r="S5477" s="6"/>
    </row>
    <row r="5478" spans="1:19" ht="15" hidden="1" customHeight="1" x14ac:dyDescent="0.25">
      <c r="A5478" t="s">
        <v>14197</v>
      </c>
      <c r="B5478" s="6" t="s">
        <v>14198</v>
      </c>
      <c r="H5478" s="3" t="e">
        <f>IF(I5478="",200,VLOOKUP(I5478,#REF!,2,FALSE))</f>
        <v>#REF!</v>
      </c>
      <c r="I5478" t="s">
        <v>24</v>
      </c>
      <c r="J5478" s="3" t="s">
        <v>85</v>
      </c>
      <c r="K5478" s="3" t="s">
        <v>5</v>
      </c>
      <c r="L5478" t="s">
        <v>14047</v>
      </c>
      <c r="M5478" t="s">
        <v>90</v>
      </c>
      <c r="O5478" s="6" t="s">
        <v>3187</v>
      </c>
      <c r="P5478" s="6" t="s">
        <v>3188</v>
      </c>
      <c r="Q5478" s="6" t="s">
        <v>90</v>
      </c>
      <c r="R5478" s="6" t="s">
        <v>3189</v>
      </c>
      <c r="S5478" s="6"/>
    </row>
    <row r="5479" spans="1:19" ht="15" hidden="1" customHeight="1" x14ac:dyDescent="0.25">
      <c r="A5479" t="s">
        <v>14199</v>
      </c>
      <c r="B5479" s="6" t="s">
        <v>14200</v>
      </c>
      <c r="H5479" s="3" t="e">
        <f>IF(I5479="",200,VLOOKUP(I5479,#REF!,2,FALSE))</f>
        <v>#REF!</v>
      </c>
      <c r="I5479" t="s">
        <v>24</v>
      </c>
      <c r="J5479" s="3" t="s">
        <v>85</v>
      </c>
      <c r="K5479" s="3" t="s">
        <v>5</v>
      </c>
      <c r="L5479" t="s">
        <v>14047</v>
      </c>
      <c r="M5479" t="s">
        <v>90</v>
      </c>
      <c r="N5479" s="6" t="s">
        <v>3192</v>
      </c>
      <c r="O5479" s="6" t="s">
        <v>3193</v>
      </c>
      <c r="P5479" s="6" t="s">
        <v>3194</v>
      </c>
      <c r="Q5479" s="6" t="s">
        <v>90</v>
      </c>
      <c r="R5479" s="6" t="s">
        <v>3195</v>
      </c>
      <c r="S5479" s="6"/>
    </row>
    <row r="5480" spans="1:19" ht="15" hidden="1" customHeight="1" x14ac:dyDescent="0.25">
      <c r="A5480" t="s">
        <v>14201</v>
      </c>
      <c r="B5480" s="6" t="s">
        <v>14202</v>
      </c>
      <c r="H5480" s="3" t="e">
        <f>IF(I5480="",200,VLOOKUP(I5480,#REF!,2,FALSE))</f>
        <v>#REF!</v>
      </c>
      <c r="I5480" t="s">
        <v>24</v>
      </c>
      <c r="J5480" s="3" t="s">
        <v>85</v>
      </c>
      <c r="K5480" s="3" t="s">
        <v>5</v>
      </c>
      <c r="L5480" t="s">
        <v>14047</v>
      </c>
      <c r="M5480" t="s">
        <v>90</v>
      </c>
      <c r="O5480" s="6" t="s">
        <v>3198</v>
      </c>
      <c r="P5480" s="6" t="s">
        <v>3199</v>
      </c>
      <c r="Q5480" s="6" t="s">
        <v>90</v>
      </c>
      <c r="R5480" s="6" t="s">
        <v>3200</v>
      </c>
      <c r="S5480" s="6"/>
    </row>
    <row r="5481" spans="1:19" ht="15" hidden="1" customHeight="1" x14ac:dyDescent="0.25">
      <c r="A5481" t="s">
        <v>14203</v>
      </c>
      <c r="B5481" s="6" t="s">
        <v>14204</v>
      </c>
      <c r="H5481" s="3" t="e">
        <f>IF(I5481="",200,VLOOKUP(I5481,#REF!,2,FALSE))</f>
        <v>#REF!</v>
      </c>
      <c r="I5481" t="s">
        <v>24</v>
      </c>
      <c r="J5481" s="3" t="s">
        <v>85</v>
      </c>
      <c r="K5481" s="3" t="s">
        <v>5</v>
      </c>
      <c r="L5481" t="s">
        <v>14047</v>
      </c>
      <c r="M5481" t="s">
        <v>90</v>
      </c>
      <c r="O5481" s="6" t="s">
        <v>3203</v>
      </c>
      <c r="P5481" s="6" t="s">
        <v>3204</v>
      </c>
      <c r="Q5481" s="6" t="s">
        <v>90</v>
      </c>
      <c r="R5481" s="6" t="s">
        <v>3205</v>
      </c>
      <c r="S5481" s="6"/>
    </row>
    <row r="5482" spans="1:19" ht="15" hidden="1" customHeight="1" x14ac:dyDescent="0.25">
      <c r="A5482" t="s">
        <v>14205</v>
      </c>
      <c r="B5482" s="6" t="s">
        <v>14206</v>
      </c>
      <c r="H5482" s="3" t="e">
        <f>IF(I5482="",200,VLOOKUP(I5482,#REF!,2,FALSE))</f>
        <v>#REF!</v>
      </c>
      <c r="I5482" t="s">
        <v>24</v>
      </c>
      <c r="J5482" s="3" t="s">
        <v>85</v>
      </c>
      <c r="K5482" s="3" t="s">
        <v>5</v>
      </c>
      <c r="L5482" t="s">
        <v>14047</v>
      </c>
      <c r="M5482" t="s">
        <v>90</v>
      </c>
      <c r="O5482" s="6" t="s">
        <v>3208</v>
      </c>
      <c r="P5482" s="6" t="s">
        <v>3209</v>
      </c>
      <c r="Q5482" s="6" t="s">
        <v>90</v>
      </c>
      <c r="R5482" s="6" t="s">
        <v>3210</v>
      </c>
      <c r="S5482" s="6"/>
    </row>
    <row r="5483" spans="1:19" ht="15" hidden="1" customHeight="1" x14ac:dyDescent="0.25">
      <c r="A5483" t="s">
        <v>14207</v>
      </c>
      <c r="B5483" s="6" t="s">
        <v>14208</v>
      </c>
      <c r="H5483" s="3" t="e">
        <f>IF(I5483="",200,VLOOKUP(I5483,#REF!,2,FALSE))</f>
        <v>#REF!</v>
      </c>
      <c r="I5483" t="s">
        <v>24</v>
      </c>
      <c r="J5483" s="3" t="s">
        <v>85</v>
      </c>
      <c r="K5483" s="3" t="s">
        <v>5</v>
      </c>
      <c r="L5483" t="s">
        <v>14047</v>
      </c>
      <c r="M5483" t="s">
        <v>90</v>
      </c>
      <c r="O5483" s="6" t="s">
        <v>3213</v>
      </c>
      <c r="P5483" s="6" t="s">
        <v>3214</v>
      </c>
      <c r="Q5483" s="6" t="s">
        <v>90</v>
      </c>
      <c r="R5483" s="6" t="s">
        <v>3215</v>
      </c>
      <c r="S5483" s="6"/>
    </row>
    <row r="5484" spans="1:19" ht="15" hidden="1" customHeight="1" x14ac:dyDescent="0.25">
      <c r="A5484" t="s">
        <v>14209</v>
      </c>
      <c r="B5484" s="6" t="s">
        <v>14210</v>
      </c>
      <c r="H5484" s="3" t="e">
        <f>IF(I5484="",200,VLOOKUP(I5484,#REF!,2,FALSE))</f>
        <v>#REF!</v>
      </c>
      <c r="I5484" t="s">
        <v>24</v>
      </c>
      <c r="J5484" s="3" t="s">
        <v>85</v>
      </c>
      <c r="K5484" s="3" t="s">
        <v>5</v>
      </c>
      <c r="L5484" t="s">
        <v>14047</v>
      </c>
      <c r="M5484" t="s">
        <v>90</v>
      </c>
      <c r="O5484" s="6" t="s">
        <v>3218</v>
      </c>
      <c r="P5484" s="6" t="s">
        <v>3219</v>
      </c>
      <c r="Q5484" s="6" t="s">
        <v>90</v>
      </c>
      <c r="R5484" s="6" t="s">
        <v>3220</v>
      </c>
      <c r="S5484" s="6"/>
    </row>
    <row r="5485" spans="1:19" ht="15" hidden="1" customHeight="1" x14ac:dyDescent="0.25">
      <c r="A5485" t="s">
        <v>14211</v>
      </c>
      <c r="B5485" s="6" t="s">
        <v>14212</v>
      </c>
      <c r="H5485" s="3" t="e">
        <f>IF(I5485="",200,VLOOKUP(I5485,#REF!,2,FALSE))</f>
        <v>#REF!</v>
      </c>
      <c r="I5485" t="s">
        <v>24</v>
      </c>
      <c r="J5485" s="3" t="s">
        <v>85</v>
      </c>
      <c r="K5485" s="3" t="s">
        <v>5</v>
      </c>
      <c r="L5485" t="s">
        <v>14047</v>
      </c>
      <c r="M5485" t="s">
        <v>90</v>
      </c>
      <c r="O5485" s="6" t="s">
        <v>3223</v>
      </c>
      <c r="P5485" s="6" t="s">
        <v>3224</v>
      </c>
      <c r="Q5485" s="6" t="s">
        <v>90</v>
      </c>
      <c r="R5485" s="6" t="s">
        <v>3225</v>
      </c>
      <c r="S5485" s="6"/>
    </row>
    <row r="5486" spans="1:19" ht="15" hidden="1" customHeight="1" x14ac:dyDescent="0.25">
      <c r="A5486" t="s">
        <v>14213</v>
      </c>
      <c r="B5486" s="6" t="s">
        <v>14214</v>
      </c>
      <c r="H5486" s="3" t="e">
        <f>IF(I5486="",200,VLOOKUP(I5486,#REF!,2,FALSE))</f>
        <v>#REF!</v>
      </c>
      <c r="I5486" t="s">
        <v>24</v>
      </c>
      <c r="J5486" s="3" t="s">
        <v>85</v>
      </c>
      <c r="K5486" s="3" t="s">
        <v>5</v>
      </c>
      <c r="L5486" t="s">
        <v>14047</v>
      </c>
      <c r="M5486" t="s">
        <v>90</v>
      </c>
      <c r="O5486" s="6" t="s">
        <v>3228</v>
      </c>
      <c r="P5486" s="6" t="s">
        <v>3229</v>
      </c>
      <c r="Q5486" s="6" t="s">
        <v>90</v>
      </c>
      <c r="R5486" s="6" t="s">
        <v>3230</v>
      </c>
      <c r="S5486" s="6"/>
    </row>
    <row r="5487" spans="1:19" ht="15" hidden="1" customHeight="1" x14ac:dyDescent="0.25">
      <c r="A5487" t="s">
        <v>14215</v>
      </c>
      <c r="B5487" s="6" t="s">
        <v>14216</v>
      </c>
      <c r="H5487" s="3" t="e">
        <f>IF(I5487="",200,VLOOKUP(I5487,#REF!,2,FALSE))</f>
        <v>#REF!</v>
      </c>
      <c r="I5487" t="s">
        <v>24</v>
      </c>
      <c r="J5487" s="3" t="s">
        <v>85</v>
      </c>
      <c r="K5487" s="3" t="s">
        <v>5</v>
      </c>
      <c r="L5487" t="s">
        <v>14047</v>
      </c>
      <c r="M5487" t="s">
        <v>90</v>
      </c>
      <c r="O5487" s="6" t="s">
        <v>3233</v>
      </c>
      <c r="P5487" s="6" t="s">
        <v>3234</v>
      </c>
      <c r="Q5487" s="6" t="s">
        <v>90</v>
      </c>
      <c r="R5487" s="6" t="s">
        <v>3235</v>
      </c>
      <c r="S5487" s="6"/>
    </row>
    <row r="5488" spans="1:19" ht="15" hidden="1" customHeight="1" x14ac:dyDescent="0.25">
      <c r="A5488" t="s">
        <v>14217</v>
      </c>
      <c r="B5488" s="6" t="s">
        <v>14218</v>
      </c>
      <c r="H5488" s="3" t="e">
        <f>IF(I5488="",200,VLOOKUP(I5488,#REF!,2,FALSE))</f>
        <v>#REF!</v>
      </c>
      <c r="I5488" t="s">
        <v>24</v>
      </c>
      <c r="J5488" s="3" t="s">
        <v>85</v>
      </c>
      <c r="K5488" s="3" t="s">
        <v>5</v>
      </c>
      <c r="L5488" t="s">
        <v>14047</v>
      </c>
      <c r="M5488" t="s">
        <v>90</v>
      </c>
      <c r="O5488" s="6" t="s">
        <v>3238</v>
      </c>
      <c r="P5488" s="6" t="s">
        <v>3239</v>
      </c>
      <c r="Q5488" s="6" t="s">
        <v>90</v>
      </c>
      <c r="R5488" s="6" t="s">
        <v>3240</v>
      </c>
      <c r="S5488" s="6"/>
    </row>
    <row r="5489" spans="1:19" ht="15" hidden="1" customHeight="1" x14ac:dyDescent="0.25">
      <c r="A5489" t="s">
        <v>14219</v>
      </c>
      <c r="B5489" s="6" t="s">
        <v>14220</v>
      </c>
      <c r="H5489" s="3" t="e">
        <f>IF(I5489="",200,VLOOKUP(I5489,#REF!,2,FALSE))</f>
        <v>#REF!</v>
      </c>
      <c r="I5489" t="s">
        <v>24</v>
      </c>
      <c r="J5489" s="3" t="s">
        <v>85</v>
      </c>
      <c r="K5489" s="3" t="s">
        <v>5</v>
      </c>
      <c r="L5489" t="s">
        <v>14047</v>
      </c>
      <c r="M5489" t="s">
        <v>90</v>
      </c>
      <c r="N5489" s="6" t="s">
        <v>2983</v>
      </c>
      <c r="O5489" s="6" t="s">
        <v>2984</v>
      </c>
      <c r="P5489" s="6" t="s">
        <v>2985</v>
      </c>
      <c r="Q5489" s="6" t="s">
        <v>90</v>
      </c>
      <c r="R5489" s="6" t="s">
        <v>2986</v>
      </c>
      <c r="S5489" s="6"/>
    </row>
    <row r="5490" spans="1:19" ht="15" hidden="1" customHeight="1" x14ac:dyDescent="0.25">
      <c r="A5490" t="s">
        <v>14221</v>
      </c>
      <c r="B5490" s="6" t="s">
        <v>14222</v>
      </c>
      <c r="H5490" s="3" t="e">
        <f>IF(I5490="",200,VLOOKUP(I5490,#REF!,2,FALSE))</f>
        <v>#REF!</v>
      </c>
      <c r="I5490" t="s">
        <v>24</v>
      </c>
      <c r="J5490" s="3" t="s">
        <v>85</v>
      </c>
      <c r="K5490" s="3" t="s">
        <v>5</v>
      </c>
      <c r="L5490" t="s">
        <v>14047</v>
      </c>
      <c r="M5490" t="s">
        <v>90</v>
      </c>
      <c r="N5490" s="6" t="s">
        <v>2989</v>
      </c>
      <c r="O5490" s="6" t="s">
        <v>2990</v>
      </c>
      <c r="P5490" s="6" t="s">
        <v>756</v>
      </c>
      <c r="Q5490" s="6" t="s">
        <v>90</v>
      </c>
      <c r="R5490" s="6" t="s">
        <v>2986</v>
      </c>
      <c r="S5490" s="6"/>
    </row>
    <row r="5491" spans="1:19" ht="15" hidden="1" customHeight="1" x14ac:dyDescent="0.25">
      <c r="A5491" t="s">
        <v>14223</v>
      </c>
      <c r="B5491" s="6" t="s">
        <v>14224</v>
      </c>
      <c r="H5491" s="3" t="e">
        <f>IF(I5491="",200,VLOOKUP(I5491,#REF!,2,FALSE))</f>
        <v>#REF!</v>
      </c>
      <c r="I5491" t="s">
        <v>24</v>
      </c>
      <c r="J5491" s="3" t="s">
        <v>85</v>
      </c>
      <c r="K5491" s="3" t="s">
        <v>5</v>
      </c>
      <c r="L5491" t="s">
        <v>14047</v>
      </c>
      <c r="M5491" t="s">
        <v>90</v>
      </c>
      <c r="N5491" s="6" t="s">
        <v>2993</v>
      </c>
      <c r="O5491" s="6" t="s">
        <v>2994</v>
      </c>
      <c r="P5491" s="6" t="s">
        <v>2995</v>
      </c>
      <c r="Q5491" s="6" t="s">
        <v>90</v>
      </c>
      <c r="R5491" s="6" t="s">
        <v>2996</v>
      </c>
      <c r="S5491" s="6"/>
    </row>
    <row r="5492" spans="1:19" ht="15" hidden="1" customHeight="1" x14ac:dyDescent="0.25">
      <c r="A5492" t="s">
        <v>14225</v>
      </c>
      <c r="B5492" s="6" t="s">
        <v>14226</v>
      </c>
      <c r="H5492" s="3" t="e">
        <f>IF(I5492="",200,VLOOKUP(I5492,#REF!,2,FALSE))</f>
        <v>#REF!</v>
      </c>
      <c r="I5492" t="s">
        <v>24</v>
      </c>
      <c r="J5492" s="3" t="s">
        <v>85</v>
      </c>
      <c r="K5492" s="3" t="s">
        <v>5</v>
      </c>
      <c r="L5492" t="s">
        <v>14047</v>
      </c>
      <c r="M5492" t="s">
        <v>90</v>
      </c>
      <c r="N5492" s="6" t="s">
        <v>2999</v>
      </c>
      <c r="O5492" s="6" t="s">
        <v>3000</v>
      </c>
      <c r="P5492" s="6" t="s">
        <v>3001</v>
      </c>
      <c r="Q5492" s="6" t="s">
        <v>90</v>
      </c>
      <c r="R5492" s="6" t="s">
        <v>3002</v>
      </c>
      <c r="S5492" s="6"/>
    </row>
    <row r="5493" spans="1:19" ht="15" hidden="1" customHeight="1" x14ac:dyDescent="0.25">
      <c r="A5493" t="s">
        <v>14227</v>
      </c>
      <c r="B5493" s="6" t="s">
        <v>14228</v>
      </c>
      <c r="H5493" s="3" t="e">
        <f>IF(I5493="",200,VLOOKUP(I5493,#REF!,2,FALSE))</f>
        <v>#REF!</v>
      </c>
      <c r="I5493" t="s">
        <v>24</v>
      </c>
      <c r="J5493" s="3" t="s">
        <v>85</v>
      </c>
      <c r="K5493" s="3" t="s">
        <v>5</v>
      </c>
      <c r="L5493" t="s">
        <v>14047</v>
      </c>
      <c r="M5493" t="s">
        <v>90</v>
      </c>
      <c r="N5493" s="6" t="s">
        <v>3005</v>
      </c>
      <c r="O5493" s="6" t="s">
        <v>3006</v>
      </c>
      <c r="P5493" s="6" t="s">
        <v>3007</v>
      </c>
      <c r="Q5493" s="6" t="s">
        <v>90</v>
      </c>
      <c r="R5493" s="6" t="s">
        <v>3008</v>
      </c>
      <c r="S5493" s="6"/>
    </row>
    <row r="5494" spans="1:19" ht="15" hidden="1" customHeight="1" x14ac:dyDescent="0.25">
      <c r="A5494" t="s">
        <v>14229</v>
      </c>
      <c r="B5494" s="6" t="s">
        <v>14230</v>
      </c>
      <c r="H5494" s="3" t="e">
        <f>IF(I5494="",200,VLOOKUP(I5494,#REF!,2,FALSE))</f>
        <v>#REF!</v>
      </c>
      <c r="I5494" t="s">
        <v>24</v>
      </c>
      <c r="J5494" s="3" t="s">
        <v>85</v>
      </c>
      <c r="K5494" s="3" t="s">
        <v>5</v>
      </c>
      <c r="L5494" t="s">
        <v>14047</v>
      </c>
      <c r="M5494" t="s">
        <v>90</v>
      </c>
      <c r="O5494" s="6" t="s">
        <v>3011</v>
      </c>
      <c r="P5494" s="6" t="s">
        <v>3012</v>
      </c>
      <c r="Q5494" s="6" t="s">
        <v>90</v>
      </c>
      <c r="R5494" s="6" t="s">
        <v>90</v>
      </c>
      <c r="S5494" s="6"/>
    </row>
    <row r="5495" spans="1:19" ht="15" hidden="1" customHeight="1" x14ac:dyDescent="0.25">
      <c r="A5495" t="s">
        <v>14231</v>
      </c>
      <c r="B5495" s="6" t="s">
        <v>14232</v>
      </c>
      <c r="H5495" s="3" t="e">
        <f>IF(I5495="",200,VLOOKUP(I5495,#REF!,2,FALSE))</f>
        <v>#REF!</v>
      </c>
      <c r="I5495" t="s">
        <v>24</v>
      </c>
      <c r="J5495" s="3" t="s">
        <v>85</v>
      </c>
      <c r="K5495" s="3" t="s">
        <v>5</v>
      </c>
      <c r="L5495" t="s">
        <v>14047</v>
      </c>
      <c r="M5495" t="s">
        <v>90</v>
      </c>
      <c r="N5495" s="6" t="s">
        <v>3025</v>
      </c>
      <c r="O5495" s="6" t="s">
        <v>3627</v>
      </c>
      <c r="P5495" s="6" t="s">
        <v>3027</v>
      </c>
      <c r="Q5495" s="6" t="s">
        <v>90</v>
      </c>
      <c r="R5495" s="6" t="s">
        <v>3028</v>
      </c>
      <c r="S5495" s="6"/>
    </row>
    <row r="5496" spans="1:19" ht="15" hidden="1" customHeight="1" x14ac:dyDescent="0.25">
      <c r="A5496" t="s">
        <v>14233</v>
      </c>
      <c r="B5496" s="6" t="s">
        <v>14234</v>
      </c>
      <c r="H5496" s="3" t="e">
        <f>IF(I5496="",200,VLOOKUP(I5496,#REF!,2,FALSE))</f>
        <v>#REF!</v>
      </c>
      <c r="I5496" t="s">
        <v>24</v>
      </c>
      <c r="J5496" s="3" t="s">
        <v>85</v>
      </c>
      <c r="K5496" s="3" t="s">
        <v>5</v>
      </c>
      <c r="L5496" t="s">
        <v>14047</v>
      </c>
      <c r="M5496" t="s">
        <v>90</v>
      </c>
      <c r="O5496" s="6" t="s">
        <v>3630</v>
      </c>
      <c r="P5496" s="6" t="s">
        <v>3032</v>
      </c>
      <c r="Q5496" s="6" t="s">
        <v>90</v>
      </c>
      <c r="R5496" s="6" t="s">
        <v>3028</v>
      </c>
      <c r="S5496" s="6"/>
    </row>
    <row r="5497" spans="1:19" ht="15" hidden="1" customHeight="1" x14ac:dyDescent="0.25">
      <c r="A5497" t="s">
        <v>14235</v>
      </c>
      <c r="B5497" s="6" t="s">
        <v>14236</v>
      </c>
      <c r="H5497" s="3" t="e">
        <f>IF(I5497="",200,VLOOKUP(I5497,#REF!,2,FALSE))</f>
        <v>#REF!</v>
      </c>
      <c r="I5497" t="s">
        <v>24</v>
      </c>
      <c r="J5497" s="3" t="s">
        <v>85</v>
      </c>
      <c r="K5497" s="3" t="s">
        <v>5</v>
      </c>
      <c r="L5497" t="s">
        <v>14047</v>
      </c>
      <c r="M5497" t="s">
        <v>90</v>
      </c>
      <c r="O5497" s="6" t="s">
        <v>3015</v>
      </c>
      <c r="P5497" s="6" t="s">
        <v>3016</v>
      </c>
      <c r="Q5497" s="6" t="s">
        <v>90</v>
      </c>
      <c r="R5497" s="6" t="s">
        <v>3017</v>
      </c>
      <c r="S5497" s="6"/>
    </row>
    <row r="5498" spans="1:19" ht="15" hidden="1" customHeight="1" x14ac:dyDescent="0.25">
      <c r="A5498" t="s">
        <v>14237</v>
      </c>
      <c r="B5498" s="6" t="s">
        <v>14238</v>
      </c>
      <c r="H5498" s="3" t="e">
        <f>IF(I5498="",200,VLOOKUP(I5498,#REF!,2,FALSE))</f>
        <v>#REF!</v>
      </c>
      <c r="I5498" t="s">
        <v>24</v>
      </c>
      <c r="J5498" s="3" t="s">
        <v>85</v>
      </c>
      <c r="K5498" s="3" t="s">
        <v>5</v>
      </c>
      <c r="L5498" t="s">
        <v>14047</v>
      </c>
      <c r="M5498" t="s">
        <v>90</v>
      </c>
      <c r="O5498" s="6" t="s">
        <v>3020</v>
      </c>
      <c r="P5498" s="6" t="s">
        <v>3021</v>
      </c>
      <c r="Q5498" s="6" t="s">
        <v>90</v>
      </c>
      <c r="R5498" s="6" t="s">
        <v>3022</v>
      </c>
      <c r="S5498" s="6"/>
    </row>
    <row r="5499" spans="1:19" ht="15" hidden="1" customHeight="1" x14ac:dyDescent="0.25">
      <c r="A5499" t="s">
        <v>14239</v>
      </c>
      <c r="B5499" s="6" t="s">
        <v>14240</v>
      </c>
      <c r="H5499" s="3" t="e">
        <f>IF(I5499="",200,VLOOKUP(I5499,#REF!,2,FALSE))</f>
        <v>#REF!</v>
      </c>
      <c r="I5499" t="s">
        <v>24</v>
      </c>
      <c r="J5499" s="3" t="s">
        <v>85</v>
      </c>
      <c r="K5499" s="3" t="s">
        <v>5</v>
      </c>
      <c r="L5499" t="s">
        <v>14047</v>
      </c>
      <c r="M5499" t="s">
        <v>90</v>
      </c>
      <c r="N5499" s="6" t="s">
        <v>3035</v>
      </c>
      <c r="O5499" s="6" t="s">
        <v>3036</v>
      </c>
      <c r="P5499" s="6" t="s">
        <v>3037</v>
      </c>
      <c r="Q5499" s="6" t="s">
        <v>90</v>
      </c>
      <c r="R5499" s="6" t="s">
        <v>3038</v>
      </c>
      <c r="S5499" s="6"/>
    </row>
    <row r="5500" spans="1:19" ht="15" hidden="1" customHeight="1" x14ac:dyDescent="0.25">
      <c r="A5500" t="s">
        <v>14241</v>
      </c>
      <c r="B5500" s="6" t="s">
        <v>14242</v>
      </c>
      <c r="H5500" s="3" t="e">
        <f>IF(I5500="",200,VLOOKUP(I5500,#REF!,2,FALSE))</f>
        <v>#REF!</v>
      </c>
      <c r="I5500" t="s">
        <v>24</v>
      </c>
      <c r="J5500" s="3" t="s">
        <v>85</v>
      </c>
      <c r="K5500" s="3" t="s">
        <v>5</v>
      </c>
      <c r="L5500" t="s">
        <v>14047</v>
      </c>
      <c r="M5500" t="s">
        <v>90</v>
      </c>
      <c r="N5500" s="6" t="s">
        <v>3070</v>
      </c>
      <c r="O5500" s="6" t="s">
        <v>3639</v>
      </c>
      <c r="P5500" s="6" t="s">
        <v>3072</v>
      </c>
      <c r="Q5500" s="6" t="s">
        <v>90</v>
      </c>
      <c r="R5500" s="6" t="s">
        <v>3073</v>
      </c>
      <c r="S5500" s="6"/>
    </row>
    <row r="5501" spans="1:19" ht="15" hidden="1" customHeight="1" x14ac:dyDescent="0.25">
      <c r="A5501" t="s">
        <v>14243</v>
      </c>
      <c r="B5501" s="6" t="s">
        <v>14244</v>
      </c>
      <c r="H5501" s="3" t="e">
        <f>IF(I5501="",200,VLOOKUP(I5501,#REF!,2,FALSE))</f>
        <v>#REF!</v>
      </c>
      <c r="I5501" t="s">
        <v>24</v>
      </c>
      <c r="J5501" s="3" t="s">
        <v>85</v>
      </c>
      <c r="K5501" s="3" t="s">
        <v>5</v>
      </c>
      <c r="L5501" t="s">
        <v>14047</v>
      </c>
      <c r="M5501" t="s">
        <v>90</v>
      </c>
      <c r="N5501" s="6" t="s">
        <v>3076</v>
      </c>
      <c r="O5501" s="6" t="s">
        <v>3642</v>
      </c>
      <c r="P5501" s="6" t="s">
        <v>3078</v>
      </c>
      <c r="Q5501" s="6" t="s">
        <v>90</v>
      </c>
      <c r="R5501" s="6" t="s">
        <v>3079</v>
      </c>
      <c r="S5501" s="6"/>
    </row>
    <row r="5502" spans="1:19" ht="15" hidden="1" customHeight="1" x14ac:dyDescent="0.25">
      <c r="A5502" t="s">
        <v>14245</v>
      </c>
      <c r="B5502" s="6" t="s">
        <v>14246</v>
      </c>
      <c r="H5502" s="3" t="e">
        <f>IF(I5502="",200,VLOOKUP(I5502,#REF!,2,FALSE))</f>
        <v>#REF!</v>
      </c>
      <c r="I5502" t="s">
        <v>24</v>
      </c>
      <c r="J5502" s="3" t="s">
        <v>85</v>
      </c>
      <c r="K5502" s="3" t="s">
        <v>5</v>
      </c>
      <c r="L5502" t="s">
        <v>14047</v>
      </c>
      <c r="M5502" t="s">
        <v>90</v>
      </c>
      <c r="N5502" s="6" t="s">
        <v>3082</v>
      </c>
      <c r="O5502" s="6" t="s">
        <v>3645</v>
      </c>
      <c r="P5502" s="6" t="s">
        <v>3084</v>
      </c>
      <c r="Q5502" s="6" t="s">
        <v>90</v>
      </c>
      <c r="R5502" s="6" t="s">
        <v>3085</v>
      </c>
      <c r="S5502" s="6"/>
    </row>
    <row r="5503" spans="1:19" ht="15" hidden="1" customHeight="1" x14ac:dyDescent="0.25">
      <c r="A5503" t="s">
        <v>14247</v>
      </c>
      <c r="B5503" s="6" t="s">
        <v>14248</v>
      </c>
      <c r="H5503" s="3" t="e">
        <f>IF(I5503="",200,VLOOKUP(I5503,#REF!,2,FALSE))</f>
        <v>#REF!</v>
      </c>
      <c r="I5503" t="s">
        <v>24</v>
      </c>
      <c r="J5503" s="3" t="s">
        <v>85</v>
      </c>
      <c r="K5503" s="3" t="s">
        <v>5</v>
      </c>
      <c r="L5503" t="s">
        <v>14047</v>
      </c>
      <c r="M5503" t="s">
        <v>90</v>
      </c>
      <c r="N5503" s="6" t="s">
        <v>3088</v>
      </c>
      <c r="O5503" s="6" t="s">
        <v>3648</v>
      </c>
      <c r="P5503" s="6" t="s">
        <v>3090</v>
      </c>
      <c r="Q5503" s="6" t="s">
        <v>90</v>
      </c>
      <c r="R5503" s="6" t="s">
        <v>3091</v>
      </c>
      <c r="S5503" s="6"/>
    </row>
    <row r="5504" spans="1:19" ht="15" hidden="1" customHeight="1" x14ac:dyDescent="0.25">
      <c r="A5504" t="s">
        <v>14249</v>
      </c>
      <c r="B5504" s="6" t="s">
        <v>14250</v>
      </c>
      <c r="H5504" s="3" t="e">
        <f>IF(I5504="",200,VLOOKUP(I5504,#REF!,2,FALSE))</f>
        <v>#REF!</v>
      </c>
      <c r="I5504" t="s">
        <v>24</v>
      </c>
      <c r="J5504" s="3" t="s">
        <v>85</v>
      </c>
      <c r="K5504" s="3" t="s">
        <v>5</v>
      </c>
      <c r="L5504" t="s">
        <v>14047</v>
      </c>
      <c r="M5504" t="s">
        <v>90</v>
      </c>
      <c r="N5504" s="6" t="s">
        <v>3088</v>
      </c>
      <c r="O5504" s="6" t="s">
        <v>3651</v>
      </c>
      <c r="P5504" s="6" t="s">
        <v>3095</v>
      </c>
      <c r="Q5504" s="6" t="s">
        <v>90</v>
      </c>
      <c r="R5504" s="6" t="s">
        <v>3096</v>
      </c>
      <c r="S5504" s="6"/>
    </row>
    <row r="5505" spans="1:19" ht="15" hidden="1" customHeight="1" x14ac:dyDescent="0.25">
      <c r="A5505" t="s">
        <v>14251</v>
      </c>
      <c r="B5505" s="6" t="s">
        <v>14252</v>
      </c>
      <c r="H5505" s="3" t="e">
        <f>IF(I5505="",200,VLOOKUP(I5505,#REF!,2,FALSE))</f>
        <v>#REF!</v>
      </c>
      <c r="I5505" t="s">
        <v>24</v>
      </c>
      <c r="J5505" s="3" t="s">
        <v>85</v>
      </c>
      <c r="K5505" s="3" t="s">
        <v>5</v>
      </c>
      <c r="L5505" t="s">
        <v>14047</v>
      </c>
      <c r="M5505" t="s">
        <v>90</v>
      </c>
      <c r="N5505" s="6" t="s">
        <v>3099</v>
      </c>
      <c r="O5505" s="6" t="s">
        <v>3654</v>
      </c>
      <c r="P5505" s="6" t="s">
        <v>3101</v>
      </c>
      <c r="Q5505" s="6" t="s">
        <v>90</v>
      </c>
      <c r="R5505" s="6" t="s">
        <v>3102</v>
      </c>
      <c r="S5505" s="6"/>
    </row>
    <row r="5506" spans="1:19" ht="15" hidden="1" customHeight="1" x14ac:dyDescent="0.25">
      <c r="A5506" t="s">
        <v>14253</v>
      </c>
      <c r="B5506" s="6" t="s">
        <v>14254</v>
      </c>
      <c r="H5506" s="3" t="e">
        <f>IF(I5506="",200,VLOOKUP(I5506,#REF!,2,FALSE))</f>
        <v>#REF!</v>
      </c>
      <c r="I5506" t="s">
        <v>24</v>
      </c>
      <c r="J5506" s="3" t="s">
        <v>85</v>
      </c>
      <c r="K5506" s="3" t="s">
        <v>5</v>
      </c>
      <c r="L5506" t="s">
        <v>14047</v>
      </c>
      <c r="M5506" t="s">
        <v>90</v>
      </c>
      <c r="N5506" s="6" t="s">
        <v>3105</v>
      </c>
      <c r="O5506" s="6" t="s">
        <v>3657</v>
      </c>
      <c r="P5506" s="6" t="s">
        <v>3107</v>
      </c>
      <c r="Q5506" s="6" t="s">
        <v>90</v>
      </c>
      <c r="R5506" s="6" t="s">
        <v>3108</v>
      </c>
      <c r="S5506" s="6"/>
    </row>
    <row r="5507" spans="1:19" ht="15" hidden="1" customHeight="1" x14ac:dyDescent="0.25">
      <c r="A5507" t="s">
        <v>14255</v>
      </c>
      <c r="B5507" s="6" t="s">
        <v>14256</v>
      </c>
      <c r="H5507" s="3" t="e">
        <f>IF(I5507="",200,VLOOKUP(I5507,#REF!,2,FALSE))</f>
        <v>#REF!</v>
      </c>
      <c r="I5507" t="s">
        <v>24</v>
      </c>
      <c r="J5507" s="3" t="s">
        <v>85</v>
      </c>
      <c r="K5507" s="3" t="s">
        <v>5</v>
      </c>
      <c r="L5507" t="s">
        <v>14047</v>
      </c>
      <c r="M5507" t="s">
        <v>90</v>
      </c>
      <c r="N5507" s="6" t="s">
        <v>3041</v>
      </c>
      <c r="O5507" s="6" t="s">
        <v>13933</v>
      </c>
      <c r="P5507" s="6" t="s">
        <v>3043</v>
      </c>
      <c r="Q5507" s="6" t="s">
        <v>90</v>
      </c>
      <c r="R5507" s="6" t="s">
        <v>3661</v>
      </c>
      <c r="S5507" s="6"/>
    </row>
    <row r="5508" spans="1:19" ht="15" hidden="1" customHeight="1" x14ac:dyDescent="0.25">
      <c r="A5508" t="s">
        <v>14257</v>
      </c>
      <c r="B5508" s="6" t="s">
        <v>14258</v>
      </c>
      <c r="H5508" s="3" t="e">
        <f>IF(I5508="",200,VLOOKUP(I5508,#REF!,2,FALSE))</f>
        <v>#REF!</v>
      </c>
      <c r="I5508" t="s">
        <v>24</v>
      </c>
      <c r="J5508" s="3" t="s">
        <v>85</v>
      </c>
      <c r="K5508" s="3" t="s">
        <v>5</v>
      </c>
      <c r="L5508" t="s">
        <v>14047</v>
      </c>
      <c r="M5508" t="s">
        <v>3547</v>
      </c>
      <c r="N5508" s="6" t="s">
        <v>3047</v>
      </c>
      <c r="O5508" s="6" t="s">
        <v>3048</v>
      </c>
      <c r="P5508" s="6" t="s">
        <v>3664</v>
      </c>
      <c r="Q5508" s="6" t="s">
        <v>90</v>
      </c>
      <c r="R5508" s="6" t="s">
        <v>3050</v>
      </c>
      <c r="S5508" s="6"/>
    </row>
    <row r="5509" spans="1:19" ht="15" hidden="1" customHeight="1" x14ac:dyDescent="0.25">
      <c r="A5509" t="s">
        <v>14259</v>
      </c>
      <c r="B5509" s="6" t="s">
        <v>14260</v>
      </c>
      <c r="H5509" s="3" t="e">
        <f>IF(I5509="",200,VLOOKUP(I5509,#REF!,2,FALSE))</f>
        <v>#REF!</v>
      </c>
      <c r="I5509" t="s">
        <v>24</v>
      </c>
      <c r="J5509" s="3" t="s">
        <v>85</v>
      </c>
      <c r="K5509" s="3" t="s">
        <v>5</v>
      </c>
      <c r="L5509" t="s">
        <v>14047</v>
      </c>
      <c r="M5509" t="s">
        <v>90</v>
      </c>
      <c r="O5509" s="6" t="s">
        <v>3053</v>
      </c>
      <c r="P5509" s="6" t="s">
        <v>3667</v>
      </c>
      <c r="Q5509" s="6" t="s">
        <v>90</v>
      </c>
      <c r="R5509" s="6" t="s">
        <v>3055</v>
      </c>
      <c r="S5509" s="6"/>
    </row>
    <row r="5510" spans="1:19" ht="15" hidden="1" customHeight="1" x14ac:dyDescent="0.25">
      <c r="A5510" t="s">
        <v>14261</v>
      </c>
      <c r="B5510" s="6" t="s">
        <v>14262</v>
      </c>
      <c r="H5510" s="3" t="e">
        <f>IF(I5510="",200,VLOOKUP(I5510,#REF!,2,FALSE))</f>
        <v>#REF!</v>
      </c>
      <c r="I5510" t="s">
        <v>24</v>
      </c>
      <c r="J5510" s="3" t="s">
        <v>85</v>
      </c>
      <c r="K5510" s="3" t="s">
        <v>5</v>
      </c>
      <c r="L5510" t="s">
        <v>14047</v>
      </c>
      <c r="M5510" t="s">
        <v>90</v>
      </c>
      <c r="N5510" s="6" t="s">
        <v>3058</v>
      </c>
      <c r="O5510" s="6" t="s">
        <v>3059</v>
      </c>
      <c r="P5510" s="6" t="s">
        <v>3060</v>
      </c>
      <c r="Q5510" s="6" t="s">
        <v>90</v>
      </c>
      <c r="R5510" s="6" t="s">
        <v>3061</v>
      </c>
      <c r="S5510" s="6"/>
    </row>
    <row r="5511" spans="1:19" ht="15" hidden="1" customHeight="1" x14ac:dyDescent="0.25">
      <c r="A5511" t="s">
        <v>14263</v>
      </c>
      <c r="B5511" s="6" t="s">
        <v>14264</v>
      </c>
      <c r="H5511" s="3" t="e">
        <f>IF(I5511="",200,VLOOKUP(I5511,#REF!,2,FALSE))</f>
        <v>#REF!</v>
      </c>
      <c r="I5511" t="s">
        <v>24</v>
      </c>
      <c r="J5511" s="3" t="s">
        <v>85</v>
      </c>
      <c r="K5511" s="3" t="s">
        <v>5</v>
      </c>
      <c r="L5511" t="s">
        <v>14047</v>
      </c>
      <c r="M5511" t="s">
        <v>90</v>
      </c>
      <c r="N5511" s="6" t="s">
        <v>3064</v>
      </c>
      <c r="O5511" s="6" t="s">
        <v>3065</v>
      </c>
      <c r="P5511" s="6" t="s">
        <v>3066</v>
      </c>
      <c r="Q5511" s="6" t="s">
        <v>90</v>
      </c>
      <c r="R5511" s="6" t="s">
        <v>3067</v>
      </c>
      <c r="S5511" s="6"/>
    </row>
    <row r="5512" spans="1:19" ht="15" hidden="1" customHeight="1" x14ac:dyDescent="0.25">
      <c r="A5512" t="s">
        <v>14265</v>
      </c>
      <c r="B5512" s="6" t="s">
        <v>14266</v>
      </c>
      <c r="H5512" s="3" t="e">
        <f>IF(I5512="",200,VLOOKUP(I5512,#REF!,2,FALSE))</f>
        <v>#REF!</v>
      </c>
      <c r="I5512" t="s">
        <v>24</v>
      </c>
      <c r="J5512" s="3" t="s">
        <v>85</v>
      </c>
      <c r="K5512" s="3" t="s">
        <v>5</v>
      </c>
      <c r="L5512" t="s">
        <v>14047</v>
      </c>
      <c r="M5512" t="s">
        <v>90</v>
      </c>
      <c r="N5512" s="6" t="s">
        <v>2960</v>
      </c>
      <c r="O5512" s="6" t="s">
        <v>2961</v>
      </c>
      <c r="P5512" s="6" t="s">
        <v>2962</v>
      </c>
      <c r="Q5512" s="6" t="s">
        <v>90</v>
      </c>
      <c r="R5512" s="6" t="s">
        <v>90</v>
      </c>
      <c r="S5512" s="6"/>
    </row>
    <row r="5513" spans="1:19" ht="15" hidden="1" customHeight="1" x14ac:dyDescent="0.25">
      <c r="A5513" t="s">
        <v>14267</v>
      </c>
      <c r="B5513" s="6" t="s">
        <v>14268</v>
      </c>
      <c r="H5513" s="3" t="e">
        <f>IF(I5513="",200,VLOOKUP(I5513,#REF!,2,FALSE))</f>
        <v>#REF!</v>
      </c>
      <c r="I5513" t="s">
        <v>24</v>
      </c>
      <c r="J5513" s="3" t="s">
        <v>85</v>
      </c>
      <c r="K5513" s="3" t="s">
        <v>5</v>
      </c>
      <c r="L5513" t="s">
        <v>14047</v>
      </c>
      <c r="M5513" t="s">
        <v>90</v>
      </c>
      <c r="N5513" s="6" t="s">
        <v>2965</v>
      </c>
      <c r="O5513" s="6" t="s">
        <v>2966</v>
      </c>
      <c r="P5513" s="6" t="s">
        <v>2967</v>
      </c>
      <c r="Q5513" s="6" t="s">
        <v>90</v>
      </c>
      <c r="R5513" s="6" t="s">
        <v>2968</v>
      </c>
      <c r="S5513" s="6"/>
    </row>
    <row r="5514" spans="1:19" ht="15" hidden="1" customHeight="1" x14ac:dyDescent="0.25">
      <c r="A5514" t="s">
        <v>14269</v>
      </c>
      <c r="B5514" s="6" t="s">
        <v>14270</v>
      </c>
      <c r="H5514" s="3" t="e">
        <f>IF(I5514="",200,VLOOKUP(I5514,#REF!,2,FALSE))</f>
        <v>#REF!</v>
      </c>
      <c r="I5514" t="s">
        <v>24</v>
      </c>
      <c r="J5514" s="3" t="s">
        <v>85</v>
      </c>
      <c r="K5514" s="3" t="s">
        <v>5</v>
      </c>
      <c r="L5514" t="s">
        <v>14047</v>
      </c>
      <c r="M5514" t="s">
        <v>90</v>
      </c>
      <c r="N5514" s="6" t="s">
        <v>2971</v>
      </c>
      <c r="O5514" s="6" t="s">
        <v>2972</v>
      </c>
      <c r="P5514" s="6" t="s">
        <v>2973</v>
      </c>
      <c r="Q5514" s="6" t="s">
        <v>90</v>
      </c>
      <c r="R5514" s="6" t="s">
        <v>2974</v>
      </c>
      <c r="S5514" s="6"/>
    </row>
    <row r="5515" spans="1:19" ht="15" hidden="1" customHeight="1" x14ac:dyDescent="0.25">
      <c r="A5515" t="s">
        <v>14271</v>
      </c>
      <c r="B5515" s="6" t="s">
        <v>14272</v>
      </c>
      <c r="H5515" s="3" t="e">
        <f>IF(I5515="",200,VLOOKUP(I5515,#REF!,2,FALSE))</f>
        <v>#REF!</v>
      </c>
      <c r="I5515" t="s">
        <v>24</v>
      </c>
      <c r="J5515" s="3" t="s">
        <v>85</v>
      </c>
      <c r="K5515" s="3" t="s">
        <v>5</v>
      </c>
      <c r="L5515" t="s">
        <v>14047</v>
      </c>
      <c r="M5515" t="s">
        <v>90</v>
      </c>
      <c r="N5515" s="6" t="s">
        <v>2977</v>
      </c>
      <c r="O5515" s="6" t="s">
        <v>2978</v>
      </c>
      <c r="P5515" s="6" t="s">
        <v>2979</v>
      </c>
      <c r="Q5515" s="6" t="s">
        <v>90</v>
      </c>
      <c r="R5515" s="6" t="s">
        <v>2980</v>
      </c>
      <c r="S5515" s="6"/>
    </row>
    <row r="5516" spans="1:19" ht="15" hidden="1" customHeight="1" x14ac:dyDescent="0.25">
      <c r="A5516" t="s">
        <v>14273</v>
      </c>
      <c r="B5516" s="6" t="s">
        <v>14274</v>
      </c>
      <c r="H5516" s="3" t="e">
        <f>IF(I5516="",200,VLOOKUP(I5516,#REF!,2,FALSE))</f>
        <v>#REF!</v>
      </c>
      <c r="I5516" t="s">
        <v>24</v>
      </c>
      <c r="J5516" s="3" t="s">
        <v>85</v>
      </c>
      <c r="K5516" s="3" t="s">
        <v>5</v>
      </c>
      <c r="L5516" t="s">
        <v>14047</v>
      </c>
      <c r="M5516" t="s">
        <v>90</v>
      </c>
      <c r="N5516" s="6" t="s">
        <v>2813</v>
      </c>
      <c r="O5516" s="6" t="s">
        <v>2814</v>
      </c>
      <c r="P5516" s="6" t="s">
        <v>2815</v>
      </c>
      <c r="Q5516" s="6" t="s">
        <v>90</v>
      </c>
      <c r="R5516" s="6" t="s">
        <v>90</v>
      </c>
      <c r="S5516" s="6"/>
    </row>
    <row r="5517" spans="1:19" ht="15" hidden="1" customHeight="1" x14ac:dyDescent="0.25">
      <c r="A5517" t="s">
        <v>14275</v>
      </c>
      <c r="B5517" s="6" t="s">
        <v>14276</v>
      </c>
      <c r="H5517" s="3" t="e">
        <f>IF(I5517="",200,VLOOKUP(I5517,#REF!,2,FALSE))</f>
        <v>#REF!</v>
      </c>
      <c r="I5517" t="s">
        <v>24</v>
      </c>
      <c r="J5517" s="3" t="s">
        <v>85</v>
      </c>
      <c r="K5517" s="3" t="s">
        <v>5</v>
      </c>
      <c r="L5517" t="s">
        <v>14047</v>
      </c>
      <c r="M5517" t="s">
        <v>90</v>
      </c>
      <c r="N5517" s="6" t="s">
        <v>2818</v>
      </c>
      <c r="O5517" s="6" t="s">
        <v>2819</v>
      </c>
      <c r="P5517" s="6" t="s">
        <v>2820</v>
      </c>
      <c r="Q5517" s="6" t="s">
        <v>90</v>
      </c>
      <c r="R5517" s="6" t="s">
        <v>2821</v>
      </c>
      <c r="S5517" s="6"/>
    </row>
    <row r="5518" spans="1:19" ht="15" hidden="1" customHeight="1" x14ac:dyDescent="0.25">
      <c r="A5518" t="s">
        <v>14277</v>
      </c>
      <c r="B5518" s="6" t="s">
        <v>14278</v>
      </c>
      <c r="H5518" s="3" t="e">
        <f>IF(I5518="",200,VLOOKUP(I5518,#REF!,2,FALSE))</f>
        <v>#REF!</v>
      </c>
      <c r="I5518" t="s">
        <v>24</v>
      </c>
      <c r="J5518" s="3" t="s">
        <v>85</v>
      </c>
      <c r="K5518" s="3" t="s">
        <v>5</v>
      </c>
      <c r="L5518" t="s">
        <v>14047</v>
      </c>
      <c r="M5518" t="s">
        <v>90</v>
      </c>
      <c r="N5518" s="6" t="s">
        <v>2824</v>
      </c>
      <c r="O5518" s="6" t="s">
        <v>2825</v>
      </c>
      <c r="P5518" s="6" t="s">
        <v>2826</v>
      </c>
      <c r="Q5518" s="6" t="s">
        <v>90</v>
      </c>
      <c r="R5518" s="6" t="s">
        <v>2827</v>
      </c>
      <c r="S5518" s="6"/>
    </row>
    <row r="5519" spans="1:19" ht="15" hidden="1" customHeight="1" x14ac:dyDescent="0.25">
      <c r="A5519" t="s">
        <v>14279</v>
      </c>
      <c r="B5519" s="6" t="s">
        <v>14280</v>
      </c>
      <c r="H5519" s="3" t="e">
        <f>IF(I5519="",200,VLOOKUP(I5519,#REF!,2,FALSE))</f>
        <v>#REF!</v>
      </c>
      <c r="I5519" t="s">
        <v>24</v>
      </c>
      <c r="J5519" s="3" t="s">
        <v>85</v>
      </c>
      <c r="K5519" s="3" t="s">
        <v>5</v>
      </c>
      <c r="L5519" t="s">
        <v>14047</v>
      </c>
      <c r="M5519" t="s">
        <v>90</v>
      </c>
      <c r="N5519" s="6" t="s">
        <v>2830</v>
      </c>
      <c r="O5519" s="6" t="s">
        <v>2831</v>
      </c>
      <c r="P5519" s="6" t="s">
        <v>2832</v>
      </c>
      <c r="Q5519" s="6" t="s">
        <v>90</v>
      </c>
      <c r="R5519" s="6" t="s">
        <v>2833</v>
      </c>
      <c r="S5519" s="6"/>
    </row>
    <row r="5520" spans="1:19" ht="15" hidden="1" customHeight="1" x14ac:dyDescent="0.25">
      <c r="A5520" t="s">
        <v>14281</v>
      </c>
      <c r="B5520" s="6" t="s">
        <v>14282</v>
      </c>
      <c r="H5520" s="3" t="e">
        <f>IF(I5520="",200,VLOOKUP(I5520,#REF!,2,FALSE))</f>
        <v>#REF!</v>
      </c>
      <c r="I5520" t="s">
        <v>24</v>
      </c>
      <c r="J5520" s="3" t="s">
        <v>85</v>
      </c>
      <c r="K5520" s="3" t="s">
        <v>5</v>
      </c>
      <c r="L5520" t="s">
        <v>14047</v>
      </c>
      <c r="M5520" t="s">
        <v>90</v>
      </c>
      <c r="N5520" s="6" t="s">
        <v>2836</v>
      </c>
      <c r="O5520" s="6" t="s">
        <v>2837</v>
      </c>
      <c r="P5520" s="6" t="s">
        <v>2838</v>
      </c>
      <c r="Q5520" s="6" t="s">
        <v>90</v>
      </c>
      <c r="R5520" s="6" t="s">
        <v>2839</v>
      </c>
      <c r="S5520" s="6"/>
    </row>
    <row r="5521" spans="1:19" ht="15" hidden="1" customHeight="1" x14ac:dyDescent="0.25">
      <c r="A5521" t="s">
        <v>14283</v>
      </c>
      <c r="B5521" s="6" t="s">
        <v>14284</v>
      </c>
      <c r="H5521" s="3" t="e">
        <f>IF(I5521="",200,VLOOKUP(I5521,#REF!,2,FALSE))</f>
        <v>#REF!</v>
      </c>
      <c r="I5521" t="s">
        <v>24</v>
      </c>
      <c r="J5521" s="3" t="s">
        <v>85</v>
      </c>
      <c r="K5521" s="3" t="s">
        <v>5</v>
      </c>
      <c r="L5521" t="s">
        <v>14047</v>
      </c>
      <c r="M5521" t="s">
        <v>90</v>
      </c>
      <c r="N5521" s="6" t="s">
        <v>2842</v>
      </c>
      <c r="O5521" s="6" t="s">
        <v>2843</v>
      </c>
      <c r="P5521" s="6" t="s">
        <v>2844</v>
      </c>
      <c r="Q5521" s="6" t="s">
        <v>90</v>
      </c>
      <c r="R5521" s="6" t="s">
        <v>2845</v>
      </c>
      <c r="S5521" s="6"/>
    </row>
    <row r="5522" spans="1:19" ht="15" hidden="1" customHeight="1" x14ac:dyDescent="0.25">
      <c r="A5522" t="s">
        <v>14285</v>
      </c>
      <c r="B5522" s="6" t="s">
        <v>14286</v>
      </c>
      <c r="H5522" s="3" t="e">
        <f>IF(I5522="",200,VLOOKUP(I5522,#REF!,2,FALSE))</f>
        <v>#REF!</v>
      </c>
      <c r="I5522" t="s">
        <v>24</v>
      </c>
      <c r="J5522" s="3" t="s">
        <v>85</v>
      </c>
      <c r="K5522" s="3" t="s">
        <v>5</v>
      </c>
      <c r="L5522" t="s">
        <v>14047</v>
      </c>
      <c r="M5522" t="s">
        <v>90</v>
      </c>
      <c r="N5522" s="6" t="s">
        <v>2848</v>
      </c>
      <c r="O5522" s="6" t="s">
        <v>2849</v>
      </c>
      <c r="P5522" s="6" t="s">
        <v>2850</v>
      </c>
      <c r="Q5522" s="6" t="s">
        <v>90</v>
      </c>
      <c r="R5522" s="6" t="s">
        <v>2851</v>
      </c>
      <c r="S5522" s="6"/>
    </row>
    <row r="5523" spans="1:19" ht="15" hidden="1" customHeight="1" x14ac:dyDescent="0.25">
      <c r="A5523" t="s">
        <v>14287</v>
      </c>
      <c r="B5523" s="6" t="s">
        <v>14288</v>
      </c>
      <c r="H5523" s="3" t="e">
        <f>IF(I5523="",200,VLOOKUP(I5523,#REF!,2,FALSE))</f>
        <v>#REF!</v>
      </c>
      <c r="I5523" t="s">
        <v>24</v>
      </c>
      <c r="J5523" s="3" t="s">
        <v>85</v>
      </c>
      <c r="K5523" s="3" t="s">
        <v>5</v>
      </c>
      <c r="L5523" t="s">
        <v>14047</v>
      </c>
      <c r="M5523" t="s">
        <v>90</v>
      </c>
      <c r="N5523" s="6" t="s">
        <v>2854</v>
      </c>
      <c r="O5523" s="6" t="s">
        <v>2855</v>
      </c>
      <c r="P5523" s="6" t="s">
        <v>2856</v>
      </c>
      <c r="Q5523" s="6" t="s">
        <v>90</v>
      </c>
      <c r="R5523" s="6" t="s">
        <v>2857</v>
      </c>
      <c r="S5523" s="6"/>
    </row>
    <row r="5524" spans="1:19" ht="15" hidden="1" customHeight="1" x14ac:dyDescent="0.25">
      <c r="A5524" t="s">
        <v>14289</v>
      </c>
      <c r="B5524" s="6" t="s">
        <v>14290</v>
      </c>
      <c r="H5524" s="3" t="e">
        <f>IF(I5524="",200,VLOOKUP(I5524,#REF!,2,FALSE))</f>
        <v>#REF!</v>
      </c>
      <c r="I5524" t="s">
        <v>24</v>
      </c>
      <c r="J5524" s="3" t="s">
        <v>85</v>
      </c>
      <c r="K5524" s="3" t="s">
        <v>5</v>
      </c>
      <c r="L5524" t="s">
        <v>14047</v>
      </c>
      <c r="M5524" t="s">
        <v>90</v>
      </c>
      <c r="N5524" s="6" t="s">
        <v>2860</v>
      </c>
      <c r="O5524" s="6" t="s">
        <v>2861</v>
      </c>
      <c r="P5524" s="6" t="s">
        <v>2862</v>
      </c>
      <c r="Q5524" s="6" t="s">
        <v>90</v>
      </c>
      <c r="R5524" s="6" t="s">
        <v>2863</v>
      </c>
      <c r="S5524" s="6"/>
    </row>
    <row r="5525" spans="1:19" ht="15" hidden="1" customHeight="1" x14ac:dyDescent="0.25">
      <c r="A5525" t="s">
        <v>14291</v>
      </c>
      <c r="B5525" s="6" t="s">
        <v>14292</v>
      </c>
      <c r="H5525" s="3" t="e">
        <f>IF(I5525="",200,VLOOKUP(I5525,#REF!,2,FALSE))</f>
        <v>#REF!</v>
      </c>
      <c r="I5525" t="s">
        <v>24</v>
      </c>
      <c r="J5525" s="3" t="s">
        <v>85</v>
      </c>
      <c r="K5525" s="3" t="s">
        <v>5</v>
      </c>
      <c r="L5525" t="s">
        <v>14047</v>
      </c>
      <c r="M5525" t="s">
        <v>90</v>
      </c>
      <c r="N5525" s="6" t="s">
        <v>2866</v>
      </c>
      <c r="O5525" s="6" t="s">
        <v>2867</v>
      </c>
      <c r="P5525" s="6" t="s">
        <v>2868</v>
      </c>
      <c r="Q5525" s="6" t="s">
        <v>90</v>
      </c>
      <c r="R5525" s="6" t="s">
        <v>2869</v>
      </c>
      <c r="S5525" s="6"/>
    </row>
    <row r="5526" spans="1:19" ht="15" hidden="1" customHeight="1" x14ac:dyDescent="0.25">
      <c r="A5526" t="s">
        <v>14293</v>
      </c>
      <c r="B5526" s="6" t="s">
        <v>14294</v>
      </c>
      <c r="H5526" s="3" t="e">
        <f>IF(I5526="",200,VLOOKUP(I5526,#REF!,2,FALSE))</f>
        <v>#REF!</v>
      </c>
      <c r="I5526" t="s">
        <v>24</v>
      </c>
      <c r="J5526" s="3" t="s">
        <v>85</v>
      </c>
      <c r="K5526" s="3" t="s">
        <v>5</v>
      </c>
      <c r="L5526" t="s">
        <v>14047</v>
      </c>
      <c r="M5526" t="s">
        <v>90</v>
      </c>
      <c r="N5526" s="6" t="s">
        <v>2872</v>
      </c>
      <c r="O5526" s="6" t="s">
        <v>2873</v>
      </c>
      <c r="P5526" s="6" t="s">
        <v>2874</v>
      </c>
      <c r="Q5526" s="6" t="s">
        <v>90</v>
      </c>
      <c r="R5526" s="6" t="s">
        <v>2875</v>
      </c>
      <c r="S5526" s="6"/>
    </row>
    <row r="5527" spans="1:19" ht="15" hidden="1" customHeight="1" x14ac:dyDescent="0.25">
      <c r="A5527" t="s">
        <v>14295</v>
      </c>
      <c r="B5527" s="6" t="s">
        <v>14296</v>
      </c>
      <c r="H5527" s="3" t="e">
        <f>IF(I5527="",200,VLOOKUP(I5527,#REF!,2,FALSE))</f>
        <v>#REF!</v>
      </c>
      <c r="I5527" t="s">
        <v>24</v>
      </c>
      <c r="J5527" s="3" t="s">
        <v>85</v>
      </c>
      <c r="K5527" s="3" t="s">
        <v>5</v>
      </c>
      <c r="L5527" t="s">
        <v>14047</v>
      </c>
      <c r="M5527" t="s">
        <v>90</v>
      </c>
      <c r="N5527" s="6" t="s">
        <v>2878</v>
      </c>
      <c r="O5527" s="6" t="s">
        <v>2879</v>
      </c>
      <c r="P5527" s="6" t="s">
        <v>2880</v>
      </c>
      <c r="Q5527" s="6" t="s">
        <v>90</v>
      </c>
      <c r="R5527" s="6" t="s">
        <v>2881</v>
      </c>
      <c r="S5527" s="6"/>
    </row>
    <row r="5528" spans="1:19" ht="15" hidden="1" customHeight="1" x14ac:dyDescent="0.25">
      <c r="A5528" t="s">
        <v>14297</v>
      </c>
      <c r="B5528" s="6" t="s">
        <v>14298</v>
      </c>
      <c r="H5528" s="3" t="e">
        <f>IF(I5528="",200,VLOOKUP(I5528,#REF!,2,FALSE))</f>
        <v>#REF!</v>
      </c>
      <c r="I5528" t="s">
        <v>24</v>
      </c>
      <c r="J5528" s="3" t="s">
        <v>85</v>
      </c>
      <c r="K5528" s="3" t="s">
        <v>5</v>
      </c>
      <c r="L5528" t="s">
        <v>14047</v>
      </c>
      <c r="M5528" t="s">
        <v>90</v>
      </c>
      <c r="N5528" s="6" t="s">
        <v>2884</v>
      </c>
      <c r="O5528" s="6" t="s">
        <v>2885</v>
      </c>
      <c r="P5528" s="6" t="s">
        <v>2886</v>
      </c>
      <c r="Q5528" s="6" t="s">
        <v>90</v>
      </c>
      <c r="R5528" s="6" t="s">
        <v>2887</v>
      </c>
      <c r="S5528" s="6"/>
    </row>
    <row r="5529" spans="1:19" ht="15" hidden="1" customHeight="1" x14ac:dyDescent="0.25">
      <c r="A5529" t="s">
        <v>14299</v>
      </c>
      <c r="B5529" s="6" t="s">
        <v>14300</v>
      </c>
      <c r="H5529" s="3" t="e">
        <f>IF(I5529="",200,VLOOKUP(I5529,#REF!,2,FALSE))</f>
        <v>#REF!</v>
      </c>
      <c r="I5529" t="s">
        <v>24</v>
      </c>
      <c r="J5529" s="3" t="s">
        <v>85</v>
      </c>
      <c r="K5529" s="3" t="s">
        <v>5</v>
      </c>
      <c r="L5529" t="s">
        <v>14047</v>
      </c>
      <c r="M5529" t="s">
        <v>90</v>
      </c>
      <c r="N5529" s="6" t="s">
        <v>2890</v>
      </c>
      <c r="O5529" s="6" t="s">
        <v>2891</v>
      </c>
      <c r="P5529" s="6" t="s">
        <v>2892</v>
      </c>
      <c r="Q5529" s="6" t="s">
        <v>90</v>
      </c>
      <c r="R5529" s="6" t="s">
        <v>2893</v>
      </c>
      <c r="S5529" s="6"/>
    </row>
    <row r="5530" spans="1:19" ht="15" hidden="1" customHeight="1" x14ac:dyDescent="0.25">
      <c r="A5530" t="s">
        <v>14301</v>
      </c>
      <c r="B5530" s="6" t="s">
        <v>14302</v>
      </c>
      <c r="H5530" s="3" t="e">
        <f>IF(I5530="",200,VLOOKUP(I5530,#REF!,2,FALSE))</f>
        <v>#REF!</v>
      </c>
      <c r="I5530" t="s">
        <v>24</v>
      </c>
      <c r="J5530" s="3" t="s">
        <v>85</v>
      </c>
      <c r="K5530" s="3" t="s">
        <v>5</v>
      </c>
      <c r="L5530" t="s">
        <v>14047</v>
      </c>
      <c r="M5530" t="s">
        <v>90</v>
      </c>
      <c r="N5530" s="6" t="s">
        <v>2896</v>
      </c>
      <c r="O5530" s="6" t="s">
        <v>2897</v>
      </c>
      <c r="P5530" s="6" t="s">
        <v>2898</v>
      </c>
      <c r="Q5530" s="6" t="s">
        <v>90</v>
      </c>
      <c r="R5530" s="6" t="s">
        <v>2899</v>
      </c>
      <c r="S5530" s="6"/>
    </row>
    <row r="5531" spans="1:19" ht="15" hidden="1" customHeight="1" x14ac:dyDescent="0.25">
      <c r="A5531" t="s">
        <v>14303</v>
      </c>
      <c r="B5531" s="6" t="s">
        <v>14304</v>
      </c>
      <c r="H5531" s="3" t="e">
        <f>IF(I5531="",200,VLOOKUP(I5531,#REF!,2,FALSE))</f>
        <v>#REF!</v>
      </c>
      <c r="I5531" t="s">
        <v>24</v>
      </c>
      <c r="J5531" s="3" t="s">
        <v>85</v>
      </c>
      <c r="K5531" s="3" t="s">
        <v>5</v>
      </c>
      <c r="L5531" t="s">
        <v>14047</v>
      </c>
      <c r="M5531" t="s">
        <v>90</v>
      </c>
      <c r="N5531" s="6" t="s">
        <v>2902</v>
      </c>
      <c r="O5531" s="6" t="s">
        <v>2903</v>
      </c>
      <c r="P5531" s="6" t="s">
        <v>2904</v>
      </c>
      <c r="Q5531" s="6" t="s">
        <v>90</v>
      </c>
      <c r="R5531" s="6" t="s">
        <v>2905</v>
      </c>
      <c r="S5531" s="6"/>
    </row>
    <row r="5532" spans="1:19" ht="15" hidden="1" customHeight="1" x14ac:dyDescent="0.25">
      <c r="A5532" t="s">
        <v>14305</v>
      </c>
      <c r="B5532" s="6" t="s">
        <v>14306</v>
      </c>
      <c r="H5532" s="3" t="e">
        <f>IF(I5532="",200,VLOOKUP(I5532,#REF!,2,FALSE))</f>
        <v>#REF!</v>
      </c>
      <c r="I5532" t="s">
        <v>24</v>
      </c>
      <c r="J5532" s="3" t="s">
        <v>85</v>
      </c>
      <c r="K5532" s="3" t="s">
        <v>5</v>
      </c>
      <c r="L5532" t="s">
        <v>14047</v>
      </c>
      <c r="M5532" t="s">
        <v>90</v>
      </c>
      <c r="N5532" s="6" t="s">
        <v>2908</v>
      </c>
      <c r="O5532" s="6" t="s">
        <v>2909</v>
      </c>
      <c r="P5532" s="6" t="s">
        <v>2910</v>
      </c>
      <c r="Q5532" s="6" t="s">
        <v>90</v>
      </c>
      <c r="R5532" s="6" t="s">
        <v>2911</v>
      </c>
      <c r="S5532" s="6"/>
    </row>
    <row r="5533" spans="1:19" ht="15" hidden="1" customHeight="1" x14ac:dyDescent="0.25">
      <c r="A5533" t="s">
        <v>14307</v>
      </c>
      <c r="B5533" s="6" t="s">
        <v>14308</v>
      </c>
      <c r="H5533" s="3" t="e">
        <f>IF(I5533="",200,VLOOKUP(I5533,#REF!,2,FALSE))</f>
        <v>#REF!</v>
      </c>
      <c r="I5533" t="s">
        <v>24</v>
      </c>
      <c r="J5533" s="3" t="s">
        <v>85</v>
      </c>
      <c r="K5533" s="3" t="s">
        <v>5</v>
      </c>
      <c r="L5533" t="s">
        <v>14047</v>
      </c>
      <c r="M5533" t="s">
        <v>90</v>
      </c>
      <c r="N5533" s="6" t="s">
        <v>2914</v>
      </c>
      <c r="O5533" s="6" t="s">
        <v>2915</v>
      </c>
      <c r="P5533" s="6" t="s">
        <v>2916</v>
      </c>
      <c r="Q5533" s="6" t="s">
        <v>90</v>
      </c>
      <c r="R5533" s="6" t="s">
        <v>2917</v>
      </c>
      <c r="S5533" s="6"/>
    </row>
    <row r="5534" spans="1:19" ht="15" hidden="1" customHeight="1" x14ac:dyDescent="0.25">
      <c r="A5534" t="s">
        <v>14309</v>
      </c>
      <c r="B5534" s="6" t="s">
        <v>14310</v>
      </c>
      <c r="H5534" s="3" t="e">
        <f>IF(I5534="",200,VLOOKUP(I5534,#REF!,2,FALSE))</f>
        <v>#REF!</v>
      </c>
      <c r="I5534" t="s">
        <v>24</v>
      </c>
      <c r="J5534" s="3" t="s">
        <v>85</v>
      </c>
      <c r="K5534" s="3" t="s">
        <v>5</v>
      </c>
      <c r="L5534" t="s">
        <v>14047</v>
      </c>
      <c r="M5534" t="s">
        <v>90</v>
      </c>
      <c r="N5534" s="6" t="s">
        <v>2920</v>
      </c>
      <c r="O5534" s="6" t="s">
        <v>2921</v>
      </c>
      <c r="P5534" s="6" t="s">
        <v>2922</v>
      </c>
      <c r="Q5534" s="6" t="s">
        <v>90</v>
      </c>
      <c r="R5534" s="6" t="s">
        <v>2923</v>
      </c>
      <c r="S5534" s="6"/>
    </row>
    <row r="5535" spans="1:19" ht="15" hidden="1" customHeight="1" x14ac:dyDescent="0.25">
      <c r="A5535" t="s">
        <v>14311</v>
      </c>
      <c r="B5535" s="6" t="s">
        <v>14312</v>
      </c>
      <c r="H5535" s="3" t="e">
        <f>IF(I5535="",200,VLOOKUP(I5535,#REF!,2,FALSE))</f>
        <v>#REF!</v>
      </c>
      <c r="I5535" t="s">
        <v>24</v>
      </c>
      <c r="J5535" s="3" t="s">
        <v>85</v>
      </c>
      <c r="K5535" s="3" t="s">
        <v>5</v>
      </c>
      <c r="L5535" t="s">
        <v>14047</v>
      </c>
      <c r="M5535" t="s">
        <v>90</v>
      </c>
      <c r="N5535" s="6" t="s">
        <v>2926</v>
      </c>
      <c r="O5535" s="6" t="s">
        <v>2927</v>
      </c>
      <c r="P5535" s="6" t="s">
        <v>2928</v>
      </c>
      <c r="Q5535" s="6" t="s">
        <v>90</v>
      </c>
      <c r="R5535" s="6" t="s">
        <v>2929</v>
      </c>
      <c r="S5535" s="6"/>
    </row>
    <row r="5536" spans="1:19" ht="15" hidden="1" customHeight="1" x14ac:dyDescent="0.25">
      <c r="A5536" t="s">
        <v>14313</v>
      </c>
      <c r="B5536" s="6" t="s">
        <v>14314</v>
      </c>
      <c r="H5536" s="3" t="e">
        <f>IF(I5536="",200,VLOOKUP(I5536,#REF!,2,FALSE))</f>
        <v>#REF!</v>
      </c>
      <c r="I5536" t="s">
        <v>24</v>
      </c>
      <c r="J5536" s="3" t="s">
        <v>85</v>
      </c>
      <c r="K5536" s="3" t="s">
        <v>5</v>
      </c>
      <c r="L5536" t="s">
        <v>14047</v>
      </c>
      <c r="M5536" t="s">
        <v>90</v>
      </c>
      <c r="N5536" s="6" t="s">
        <v>2902</v>
      </c>
      <c r="O5536" s="6" t="s">
        <v>2932</v>
      </c>
      <c r="P5536" s="6" t="s">
        <v>2933</v>
      </c>
      <c r="Q5536" s="6" t="s">
        <v>90</v>
      </c>
      <c r="R5536" s="6" t="s">
        <v>2934</v>
      </c>
      <c r="S5536" s="6"/>
    </row>
    <row r="5537" spans="1:19" ht="15" hidden="1" customHeight="1" x14ac:dyDescent="0.25">
      <c r="A5537" t="s">
        <v>14315</v>
      </c>
      <c r="B5537" s="6" t="s">
        <v>14316</v>
      </c>
      <c r="H5537" s="3" t="e">
        <f>IF(I5537="",200,VLOOKUP(I5537,#REF!,2,FALSE))</f>
        <v>#REF!</v>
      </c>
      <c r="I5537" t="s">
        <v>24</v>
      </c>
      <c r="J5537" s="3" t="s">
        <v>85</v>
      </c>
      <c r="K5537" s="3" t="s">
        <v>5</v>
      </c>
      <c r="L5537" t="s">
        <v>14047</v>
      </c>
      <c r="M5537" t="s">
        <v>90</v>
      </c>
      <c r="N5537" s="6" t="s">
        <v>2908</v>
      </c>
      <c r="O5537" s="6" t="s">
        <v>2937</v>
      </c>
      <c r="P5537" s="6" t="s">
        <v>2938</v>
      </c>
      <c r="Q5537" s="6" t="s">
        <v>90</v>
      </c>
      <c r="R5537" s="6" t="s">
        <v>2939</v>
      </c>
      <c r="S5537" s="6"/>
    </row>
    <row r="5538" spans="1:19" ht="15" hidden="1" customHeight="1" x14ac:dyDescent="0.25">
      <c r="A5538" t="s">
        <v>14317</v>
      </c>
      <c r="B5538" s="6" t="s">
        <v>14318</v>
      </c>
      <c r="H5538" s="3" t="e">
        <f>IF(I5538="",200,VLOOKUP(I5538,#REF!,2,FALSE))</f>
        <v>#REF!</v>
      </c>
      <c r="I5538" t="s">
        <v>24</v>
      </c>
      <c r="J5538" s="3" t="s">
        <v>85</v>
      </c>
      <c r="K5538" s="3" t="s">
        <v>5</v>
      </c>
      <c r="L5538" t="s">
        <v>14047</v>
      </c>
      <c r="M5538" t="s">
        <v>90</v>
      </c>
      <c r="N5538" s="6" t="s">
        <v>2942</v>
      </c>
      <c r="O5538" s="6" t="s">
        <v>2943</v>
      </c>
      <c r="P5538" s="6" t="s">
        <v>2944</v>
      </c>
      <c r="Q5538" s="6" t="s">
        <v>90</v>
      </c>
      <c r="R5538" s="6" t="s">
        <v>2945</v>
      </c>
      <c r="S5538" s="6"/>
    </row>
    <row r="5539" spans="1:19" ht="15" hidden="1" customHeight="1" x14ac:dyDescent="0.25">
      <c r="A5539" t="s">
        <v>14319</v>
      </c>
      <c r="B5539" s="6" t="s">
        <v>14320</v>
      </c>
      <c r="H5539" s="3" t="e">
        <f>IF(I5539="",200,VLOOKUP(I5539,#REF!,2,FALSE))</f>
        <v>#REF!</v>
      </c>
      <c r="I5539" t="s">
        <v>24</v>
      </c>
      <c r="J5539" s="3" t="s">
        <v>85</v>
      </c>
      <c r="K5539" s="3" t="s">
        <v>5</v>
      </c>
      <c r="L5539" t="s">
        <v>14047</v>
      </c>
      <c r="M5539" t="s">
        <v>90</v>
      </c>
      <c r="N5539" s="6" t="s">
        <v>2948</v>
      </c>
      <c r="O5539" s="6" t="s">
        <v>2949</v>
      </c>
      <c r="P5539" s="6" t="s">
        <v>2950</v>
      </c>
      <c r="Q5539" s="6" t="s">
        <v>90</v>
      </c>
      <c r="R5539" s="6" t="s">
        <v>2951</v>
      </c>
      <c r="S5539" s="6"/>
    </row>
    <row r="5540" spans="1:19" ht="15" hidden="1" customHeight="1" x14ac:dyDescent="0.25">
      <c r="A5540" t="s">
        <v>14321</v>
      </c>
      <c r="B5540" s="6" t="s">
        <v>14322</v>
      </c>
      <c r="H5540" s="3" t="e">
        <f>IF(I5540="",200,VLOOKUP(I5540,#REF!,2,FALSE))</f>
        <v>#REF!</v>
      </c>
      <c r="I5540" t="s">
        <v>24</v>
      </c>
      <c r="J5540" s="3" t="s">
        <v>85</v>
      </c>
      <c r="K5540" s="3" t="s">
        <v>5</v>
      </c>
      <c r="L5540" t="s">
        <v>14047</v>
      </c>
      <c r="M5540" t="s">
        <v>90</v>
      </c>
      <c r="N5540" s="6" t="s">
        <v>2954</v>
      </c>
      <c r="O5540" s="6" t="s">
        <v>2955</v>
      </c>
      <c r="P5540" s="6" t="s">
        <v>2956</v>
      </c>
      <c r="Q5540" s="6" t="s">
        <v>90</v>
      </c>
      <c r="R5540" s="6" t="s">
        <v>2957</v>
      </c>
      <c r="S5540" s="6"/>
    </row>
    <row r="5541" spans="1:19" ht="15" hidden="1" customHeight="1" x14ac:dyDescent="0.25">
      <c r="A5541" t="s">
        <v>14323</v>
      </c>
      <c r="B5541" s="6" t="s">
        <v>14324</v>
      </c>
      <c r="H5541" s="3" t="e">
        <f>IF(I5541="",200,VLOOKUP(I5541,#REF!,2,FALSE))</f>
        <v>#REF!</v>
      </c>
      <c r="I5541" t="s">
        <v>34</v>
      </c>
      <c r="J5541" s="3" t="s">
        <v>85</v>
      </c>
      <c r="K5541" s="3" t="s">
        <v>6</v>
      </c>
      <c r="L5541" t="s">
        <v>14325</v>
      </c>
      <c r="M5541" t="s">
        <v>90</v>
      </c>
      <c r="N5541" s="6" t="s">
        <v>14326</v>
      </c>
      <c r="P5541" s="6" t="s">
        <v>14327</v>
      </c>
      <c r="Q5541" s="6" t="s">
        <v>90</v>
      </c>
      <c r="R5541" s="6" t="s">
        <v>14328</v>
      </c>
      <c r="S5541" s="6"/>
    </row>
    <row r="5542" spans="1:19" ht="15" hidden="1" customHeight="1" x14ac:dyDescent="0.25">
      <c r="A5542" t="s">
        <v>14329</v>
      </c>
      <c r="B5542" s="6" t="s">
        <v>14330</v>
      </c>
      <c r="H5542" s="3" t="e">
        <f>IF(I5542="",200,VLOOKUP(I5542,#REF!,2,FALSE))</f>
        <v>#REF!</v>
      </c>
      <c r="I5542" t="s">
        <v>34</v>
      </c>
      <c r="J5542" s="3" t="s">
        <v>85</v>
      </c>
      <c r="K5542" s="3" t="s">
        <v>6</v>
      </c>
      <c r="L5542" t="s">
        <v>14325</v>
      </c>
      <c r="M5542" t="s">
        <v>90</v>
      </c>
      <c r="N5542" s="6" t="s">
        <v>14331</v>
      </c>
      <c r="P5542" s="6" t="s">
        <v>14332</v>
      </c>
      <c r="Q5542" s="6" t="s">
        <v>90</v>
      </c>
      <c r="R5542" s="6" t="s">
        <v>14333</v>
      </c>
      <c r="S5542" s="6"/>
    </row>
    <row r="5543" spans="1:19" ht="15" hidden="1" customHeight="1" x14ac:dyDescent="0.25">
      <c r="A5543" t="s">
        <v>14334</v>
      </c>
      <c r="B5543" s="6" t="s">
        <v>14335</v>
      </c>
      <c r="H5543" s="3" t="e">
        <f>IF(I5543="",200,VLOOKUP(I5543,#REF!,2,FALSE))</f>
        <v>#REF!</v>
      </c>
      <c r="I5543" t="s">
        <v>34</v>
      </c>
      <c r="J5543" s="3" t="s">
        <v>85</v>
      </c>
      <c r="K5543" s="3" t="s">
        <v>6</v>
      </c>
      <c r="L5543" t="s">
        <v>14325</v>
      </c>
      <c r="M5543" t="s">
        <v>90</v>
      </c>
      <c r="N5543" s="6" t="s">
        <v>14336</v>
      </c>
      <c r="P5543" s="6" t="s">
        <v>14337</v>
      </c>
      <c r="Q5543" s="6" t="s">
        <v>90</v>
      </c>
      <c r="R5543" s="6" t="s">
        <v>14338</v>
      </c>
      <c r="S5543" s="6"/>
    </row>
    <row r="5544" spans="1:19" ht="15" hidden="1" customHeight="1" x14ac:dyDescent="0.25">
      <c r="A5544" t="s">
        <v>14339</v>
      </c>
      <c r="B5544" s="6" t="s">
        <v>14340</v>
      </c>
      <c r="H5544" s="3" t="e">
        <f>IF(I5544="",200,VLOOKUP(I5544,#REF!,2,FALSE))</f>
        <v>#REF!</v>
      </c>
      <c r="I5544" t="s">
        <v>34</v>
      </c>
      <c r="J5544" s="3" t="s">
        <v>85</v>
      </c>
      <c r="K5544" s="3" t="s">
        <v>6</v>
      </c>
      <c r="L5544" t="s">
        <v>14325</v>
      </c>
      <c r="M5544" t="s">
        <v>90</v>
      </c>
      <c r="N5544" s="6" t="s">
        <v>14341</v>
      </c>
      <c r="P5544" s="6" t="s">
        <v>14342</v>
      </c>
      <c r="Q5544" s="6" t="s">
        <v>90</v>
      </c>
      <c r="R5544" s="6" t="s">
        <v>14343</v>
      </c>
      <c r="S5544" s="6"/>
    </row>
    <row r="5545" spans="1:19" ht="15" hidden="1" customHeight="1" x14ac:dyDescent="0.25">
      <c r="A5545" t="s">
        <v>14344</v>
      </c>
      <c r="B5545" s="6" t="s">
        <v>14345</v>
      </c>
      <c r="H5545" s="3" t="e">
        <f>IF(I5545="",200,VLOOKUP(I5545,#REF!,2,FALSE))</f>
        <v>#REF!</v>
      </c>
      <c r="I5545" t="s">
        <v>34</v>
      </c>
      <c r="J5545" s="3" t="s">
        <v>85</v>
      </c>
      <c r="K5545" s="3" t="s">
        <v>6</v>
      </c>
      <c r="L5545" t="s">
        <v>14325</v>
      </c>
      <c r="M5545" t="s">
        <v>90</v>
      </c>
      <c r="N5545" s="6" t="s">
        <v>14331</v>
      </c>
      <c r="P5545" s="6" t="s">
        <v>14346</v>
      </c>
      <c r="Q5545" s="6" t="s">
        <v>90</v>
      </c>
      <c r="R5545" s="6" t="s">
        <v>14347</v>
      </c>
      <c r="S5545" s="6"/>
    </row>
    <row r="5546" spans="1:19" ht="15" hidden="1" customHeight="1" x14ac:dyDescent="0.25">
      <c r="A5546" t="s">
        <v>14348</v>
      </c>
      <c r="B5546" s="6" t="s">
        <v>14349</v>
      </c>
      <c r="G5546" s="9"/>
      <c r="H5546" s="3" t="e">
        <f>IF(I5546="",200,VLOOKUP(I5546,#REF!,2,FALSE))</f>
        <v>#REF!</v>
      </c>
      <c r="I5546" t="s">
        <v>34</v>
      </c>
      <c r="J5546" s="3" t="s">
        <v>11</v>
      </c>
      <c r="K5546" s="3" t="s">
        <v>6</v>
      </c>
      <c r="L5546" t="s">
        <v>14350</v>
      </c>
      <c r="M5546" t="s">
        <v>90</v>
      </c>
      <c r="N5546" s="6" t="s">
        <v>14326</v>
      </c>
      <c r="P5546" s="6" t="s">
        <v>14327</v>
      </c>
      <c r="Q5546" s="6" t="s">
        <v>90</v>
      </c>
      <c r="R5546" s="6" t="s">
        <v>14328</v>
      </c>
      <c r="S5546" s="6"/>
    </row>
    <row r="5547" spans="1:19" ht="15" hidden="1" customHeight="1" x14ac:dyDescent="0.25">
      <c r="A5547" t="s">
        <v>14351</v>
      </c>
      <c r="B5547" s="6" t="s">
        <v>14352</v>
      </c>
      <c r="G5547" s="9"/>
      <c r="H5547" s="3" t="e">
        <f>IF(I5547="",200,VLOOKUP(I5547,#REF!,2,FALSE))</f>
        <v>#REF!</v>
      </c>
      <c r="I5547" t="s">
        <v>34</v>
      </c>
      <c r="J5547" s="3" t="s">
        <v>11</v>
      </c>
      <c r="K5547" s="3" t="s">
        <v>6</v>
      </c>
      <c r="L5547" t="s">
        <v>14350</v>
      </c>
      <c r="M5547" t="s">
        <v>90</v>
      </c>
      <c r="N5547" s="6" t="s">
        <v>14331</v>
      </c>
      <c r="P5547" s="6" t="s">
        <v>14332</v>
      </c>
      <c r="Q5547" s="6" t="s">
        <v>90</v>
      </c>
      <c r="R5547" s="6" t="s">
        <v>14333</v>
      </c>
      <c r="S5547" s="6"/>
    </row>
    <row r="5548" spans="1:19" ht="15" hidden="1" customHeight="1" x14ac:dyDescent="0.25">
      <c r="A5548" t="s">
        <v>14353</v>
      </c>
      <c r="B5548" s="6" t="s">
        <v>14354</v>
      </c>
      <c r="G5548" s="9"/>
      <c r="H5548" s="3" t="e">
        <f>IF(I5548="",200,VLOOKUP(I5548,#REF!,2,FALSE))</f>
        <v>#REF!</v>
      </c>
      <c r="I5548" t="s">
        <v>34</v>
      </c>
      <c r="J5548" s="3" t="s">
        <v>11</v>
      </c>
      <c r="K5548" s="3" t="s">
        <v>6</v>
      </c>
      <c r="L5548" t="s">
        <v>14350</v>
      </c>
      <c r="M5548" t="s">
        <v>90</v>
      </c>
      <c r="N5548" s="6" t="s">
        <v>14336</v>
      </c>
      <c r="P5548" s="6" t="s">
        <v>14337</v>
      </c>
      <c r="Q5548" s="6" t="s">
        <v>90</v>
      </c>
      <c r="R5548" s="6" t="s">
        <v>14338</v>
      </c>
      <c r="S5548" s="6"/>
    </row>
    <row r="5549" spans="1:19" ht="15" hidden="1" customHeight="1" x14ac:dyDescent="0.25">
      <c r="A5549" t="s">
        <v>14355</v>
      </c>
      <c r="B5549" s="6" t="s">
        <v>14356</v>
      </c>
      <c r="G5549" s="9"/>
      <c r="H5549" s="3" t="e">
        <f>IF(I5549="",200,VLOOKUP(I5549,#REF!,2,FALSE))</f>
        <v>#REF!</v>
      </c>
      <c r="I5549" t="s">
        <v>34</v>
      </c>
      <c r="J5549" s="3" t="s">
        <v>11</v>
      </c>
      <c r="K5549" s="3" t="s">
        <v>6</v>
      </c>
      <c r="L5549" t="s">
        <v>14350</v>
      </c>
      <c r="M5549" t="s">
        <v>90</v>
      </c>
      <c r="N5549" s="6" t="s">
        <v>14341</v>
      </c>
      <c r="P5549" s="6" t="s">
        <v>14342</v>
      </c>
      <c r="Q5549" s="6" t="s">
        <v>90</v>
      </c>
      <c r="R5549" s="6" t="s">
        <v>14343</v>
      </c>
      <c r="S5549" s="6"/>
    </row>
    <row r="5550" spans="1:19" ht="15" hidden="1" customHeight="1" x14ac:dyDescent="0.25">
      <c r="A5550" t="s">
        <v>14357</v>
      </c>
      <c r="B5550" s="6" t="s">
        <v>14358</v>
      </c>
      <c r="G5550" s="9"/>
      <c r="H5550" s="3" t="e">
        <f>IF(I5550="",200,VLOOKUP(I5550,#REF!,2,FALSE))</f>
        <v>#REF!</v>
      </c>
      <c r="I5550" t="s">
        <v>34</v>
      </c>
      <c r="J5550" s="3" t="s">
        <v>11</v>
      </c>
      <c r="K5550" s="3" t="s">
        <v>6</v>
      </c>
      <c r="L5550" t="s">
        <v>14350</v>
      </c>
      <c r="M5550" t="s">
        <v>90</v>
      </c>
      <c r="N5550" s="6" t="s">
        <v>14331</v>
      </c>
      <c r="P5550" s="6" t="s">
        <v>14346</v>
      </c>
      <c r="Q5550" s="6" t="s">
        <v>90</v>
      </c>
      <c r="R5550" s="6" t="s">
        <v>14347</v>
      </c>
      <c r="S5550" s="6"/>
    </row>
    <row r="5551" spans="1:19" ht="15" hidden="1" customHeight="1" x14ac:dyDescent="0.25">
      <c r="A5551" t="s">
        <v>14359</v>
      </c>
      <c r="B5551" s="6" t="s">
        <v>14360</v>
      </c>
      <c r="H5551" s="3" t="e">
        <f>IF(I5551="",200,VLOOKUP(I5551,#REF!,2,FALSE))</f>
        <v>#REF!</v>
      </c>
      <c r="I5551" t="s">
        <v>34</v>
      </c>
      <c r="J5551" s="3" t="s">
        <v>85</v>
      </c>
      <c r="K5551" s="3" t="s">
        <v>6</v>
      </c>
      <c r="L5551" t="s">
        <v>14361</v>
      </c>
      <c r="M5551" t="s">
        <v>90</v>
      </c>
      <c r="N5551" s="6" t="s">
        <v>14362</v>
      </c>
      <c r="P5551" s="6" t="s">
        <v>14363</v>
      </c>
      <c r="Q5551" s="6" t="s">
        <v>90</v>
      </c>
      <c r="R5551" s="6" t="s">
        <v>14364</v>
      </c>
      <c r="S5551" s="6"/>
    </row>
    <row r="5552" spans="1:19" ht="15" hidden="1" customHeight="1" x14ac:dyDescent="0.25">
      <c r="A5552" t="s">
        <v>14365</v>
      </c>
      <c r="B5552" s="6" t="s">
        <v>14366</v>
      </c>
      <c r="H5552" s="3" t="e">
        <f>IF(I5552="",200,VLOOKUP(I5552,#REF!,2,FALSE))</f>
        <v>#REF!</v>
      </c>
      <c r="I5552" t="s">
        <v>34</v>
      </c>
      <c r="J5552" s="3" t="s">
        <v>85</v>
      </c>
      <c r="K5552" s="3" t="s">
        <v>6</v>
      </c>
      <c r="L5552" t="s">
        <v>14361</v>
      </c>
      <c r="M5552" t="s">
        <v>90</v>
      </c>
      <c r="N5552" s="6" t="s">
        <v>14367</v>
      </c>
      <c r="P5552" s="6" t="s">
        <v>14368</v>
      </c>
      <c r="Q5552" s="6" t="s">
        <v>90</v>
      </c>
      <c r="R5552" s="6" t="s">
        <v>14369</v>
      </c>
      <c r="S5552" s="6"/>
    </row>
    <row r="5553" spans="1:19" ht="15" hidden="1" customHeight="1" x14ac:dyDescent="0.25">
      <c r="A5553" t="s">
        <v>14370</v>
      </c>
      <c r="B5553" s="6" t="s">
        <v>14371</v>
      </c>
      <c r="H5553" s="3" t="e">
        <f>IF(I5553="",200,VLOOKUP(I5553,#REF!,2,FALSE))</f>
        <v>#REF!</v>
      </c>
      <c r="I5553" t="s">
        <v>34</v>
      </c>
      <c r="J5553" s="3" t="s">
        <v>85</v>
      </c>
      <c r="K5553" s="3" t="s">
        <v>6</v>
      </c>
      <c r="L5553" t="s">
        <v>14361</v>
      </c>
      <c r="M5553" t="s">
        <v>90</v>
      </c>
      <c r="N5553" s="6" t="s">
        <v>14362</v>
      </c>
      <c r="P5553" s="6" t="s">
        <v>14363</v>
      </c>
      <c r="Q5553" s="6" t="s">
        <v>90</v>
      </c>
      <c r="R5553" s="6" t="s">
        <v>14372</v>
      </c>
      <c r="S5553" s="6"/>
    </row>
    <row r="5554" spans="1:19" ht="15" hidden="1" customHeight="1" x14ac:dyDescent="0.25">
      <c r="A5554" t="s">
        <v>14373</v>
      </c>
      <c r="B5554" s="6" t="s">
        <v>14374</v>
      </c>
      <c r="H5554" s="3" t="e">
        <f>IF(I5554="",200,VLOOKUP(I5554,#REF!,2,FALSE))</f>
        <v>#REF!</v>
      </c>
      <c r="I5554" t="s">
        <v>34</v>
      </c>
      <c r="J5554" s="3" t="s">
        <v>85</v>
      </c>
      <c r="K5554" s="3" t="s">
        <v>6</v>
      </c>
      <c r="L5554" t="s">
        <v>14361</v>
      </c>
      <c r="M5554" t="s">
        <v>90</v>
      </c>
      <c r="N5554" s="6" t="s">
        <v>14367</v>
      </c>
      <c r="P5554" s="6" t="s">
        <v>14368</v>
      </c>
      <c r="Q5554" s="6" t="s">
        <v>90</v>
      </c>
      <c r="R5554" s="6" t="s">
        <v>14369</v>
      </c>
      <c r="S5554" s="6"/>
    </row>
    <row r="5555" spans="1:19" ht="15" hidden="1" customHeight="1" x14ac:dyDescent="0.25">
      <c r="A5555" t="s">
        <v>14375</v>
      </c>
      <c r="B5555" s="6" t="s">
        <v>14376</v>
      </c>
      <c r="H5555" s="3" t="e">
        <f>IF(I5555="",200,VLOOKUP(I5555,#REF!,2,FALSE))</f>
        <v>#REF!</v>
      </c>
      <c r="I5555" t="s">
        <v>34</v>
      </c>
      <c r="J5555" s="3" t="s">
        <v>85</v>
      </c>
      <c r="K5555" s="3" t="s">
        <v>6</v>
      </c>
      <c r="L5555" t="s">
        <v>14361</v>
      </c>
      <c r="M5555" t="s">
        <v>90</v>
      </c>
      <c r="N5555" s="6" t="s">
        <v>14362</v>
      </c>
      <c r="P5555" s="6" t="s">
        <v>14368</v>
      </c>
      <c r="Q5555" s="6" t="s">
        <v>90</v>
      </c>
      <c r="R5555" s="6" t="s">
        <v>14372</v>
      </c>
      <c r="S5555" s="6"/>
    </row>
    <row r="5556" spans="1:19" ht="15" hidden="1" customHeight="1" x14ac:dyDescent="0.25">
      <c r="A5556" t="s">
        <v>14377</v>
      </c>
      <c r="B5556" s="6" t="s">
        <v>14378</v>
      </c>
      <c r="H5556" s="3" t="e">
        <f>IF(I5556="",200,VLOOKUP(I5556,#REF!,2,FALSE))</f>
        <v>#REF!</v>
      </c>
      <c r="I5556" t="s">
        <v>34</v>
      </c>
      <c r="J5556" s="3" t="s">
        <v>85</v>
      </c>
      <c r="K5556" s="3" t="s">
        <v>6</v>
      </c>
      <c r="L5556" t="s">
        <v>14361</v>
      </c>
      <c r="M5556" t="s">
        <v>90</v>
      </c>
      <c r="N5556" s="6" t="s">
        <v>14367</v>
      </c>
      <c r="P5556" s="6" t="s">
        <v>14368</v>
      </c>
      <c r="Q5556" s="6" t="s">
        <v>90</v>
      </c>
      <c r="R5556" s="6" t="s">
        <v>14369</v>
      </c>
      <c r="S5556" s="6"/>
    </row>
    <row r="5557" spans="1:19" ht="15" hidden="1" customHeight="1" x14ac:dyDescent="0.25">
      <c r="A5557" t="s">
        <v>14379</v>
      </c>
      <c r="B5557" s="6" t="s">
        <v>14380</v>
      </c>
      <c r="H5557" s="3" t="e">
        <f>IF(I5557="",200,VLOOKUP(I5557,#REF!,2,FALSE))</f>
        <v>#REF!</v>
      </c>
      <c r="I5557" t="s">
        <v>34</v>
      </c>
      <c r="J5557" s="3" t="s">
        <v>85</v>
      </c>
      <c r="K5557" s="3" t="s">
        <v>6</v>
      </c>
      <c r="L5557" t="s">
        <v>14381</v>
      </c>
      <c r="M5557" t="s">
        <v>90</v>
      </c>
      <c r="N5557" s="6" t="s">
        <v>14362</v>
      </c>
      <c r="P5557" s="6" t="s">
        <v>14363</v>
      </c>
      <c r="Q5557" s="6" t="s">
        <v>90</v>
      </c>
      <c r="R5557" s="6" t="s">
        <v>14364</v>
      </c>
      <c r="S5557" s="6"/>
    </row>
    <row r="5558" spans="1:19" ht="15" hidden="1" customHeight="1" x14ac:dyDescent="0.25">
      <c r="A5558" t="s">
        <v>14382</v>
      </c>
      <c r="B5558" s="6" t="s">
        <v>14383</v>
      </c>
      <c r="H5558" s="3" t="e">
        <f>IF(I5558="",200,VLOOKUP(I5558,#REF!,2,FALSE))</f>
        <v>#REF!</v>
      </c>
      <c r="I5558" t="s">
        <v>34</v>
      </c>
      <c r="J5558" s="3" t="s">
        <v>85</v>
      </c>
      <c r="K5558" s="3" t="s">
        <v>6</v>
      </c>
      <c r="L5558" t="s">
        <v>14381</v>
      </c>
      <c r="M5558" t="s">
        <v>90</v>
      </c>
      <c r="N5558" s="6" t="s">
        <v>14367</v>
      </c>
      <c r="P5558" s="6" t="s">
        <v>14368</v>
      </c>
      <c r="Q5558" s="6" t="s">
        <v>90</v>
      </c>
      <c r="R5558" s="6" t="s">
        <v>14369</v>
      </c>
      <c r="S5558" s="6"/>
    </row>
    <row r="5559" spans="1:19" ht="15" hidden="1" customHeight="1" x14ac:dyDescent="0.25">
      <c r="A5559" t="s">
        <v>14384</v>
      </c>
      <c r="B5559" s="6" t="s">
        <v>14385</v>
      </c>
      <c r="H5559" s="3" t="e">
        <f>IF(I5559="",200,VLOOKUP(I5559,#REF!,2,FALSE))</f>
        <v>#REF!</v>
      </c>
      <c r="I5559" t="s">
        <v>34</v>
      </c>
      <c r="J5559" s="3" t="s">
        <v>85</v>
      </c>
      <c r="K5559" s="3" t="s">
        <v>6</v>
      </c>
      <c r="L5559" t="s">
        <v>14381</v>
      </c>
      <c r="M5559" t="s">
        <v>90</v>
      </c>
      <c r="N5559" s="6" t="s">
        <v>14362</v>
      </c>
      <c r="P5559" s="6" t="s">
        <v>14363</v>
      </c>
      <c r="Q5559" s="6" t="s">
        <v>90</v>
      </c>
      <c r="R5559" s="6" t="s">
        <v>14372</v>
      </c>
      <c r="S5559" s="6"/>
    </row>
    <row r="5560" spans="1:19" ht="15" hidden="1" customHeight="1" x14ac:dyDescent="0.25">
      <c r="A5560" t="s">
        <v>14386</v>
      </c>
      <c r="B5560" s="6" t="s">
        <v>14387</v>
      </c>
      <c r="H5560" s="3" t="e">
        <f>IF(I5560="",200,VLOOKUP(I5560,#REF!,2,FALSE))</f>
        <v>#REF!</v>
      </c>
      <c r="I5560" t="s">
        <v>34</v>
      </c>
      <c r="J5560" s="3" t="s">
        <v>85</v>
      </c>
      <c r="K5560" s="3" t="s">
        <v>6</v>
      </c>
      <c r="L5560" t="s">
        <v>14381</v>
      </c>
      <c r="M5560" t="s">
        <v>90</v>
      </c>
      <c r="N5560" s="6" t="s">
        <v>14367</v>
      </c>
      <c r="P5560" s="6" t="s">
        <v>14368</v>
      </c>
      <c r="Q5560" s="6" t="s">
        <v>90</v>
      </c>
      <c r="R5560" s="6" t="s">
        <v>14369</v>
      </c>
      <c r="S5560" s="6"/>
    </row>
    <row r="5561" spans="1:19" ht="15" hidden="1" customHeight="1" x14ac:dyDescent="0.25">
      <c r="A5561" t="s">
        <v>14388</v>
      </c>
      <c r="B5561" s="6" t="s">
        <v>14389</v>
      </c>
      <c r="H5561" s="3" t="e">
        <f>IF(I5561="",200,VLOOKUP(I5561,#REF!,2,FALSE))</f>
        <v>#REF!</v>
      </c>
      <c r="I5561" t="s">
        <v>34</v>
      </c>
      <c r="J5561" s="3" t="s">
        <v>85</v>
      </c>
      <c r="K5561" s="3" t="s">
        <v>6</v>
      </c>
      <c r="L5561" t="s">
        <v>14381</v>
      </c>
      <c r="M5561" t="s">
        <v>90</v>
      </c>
      <c r="N5561" s="6" t="s">
        <v>14362</v>
      </c>
      <c r="P5561" s="6" t="s">
        <v>14368</v>
      </c>
      <c r="Q5561" s="6" t="s">
        <v>90</v>
      </c>
      <c r="R5561" s="6" t="s">
        <v>14372</v>
      </c>
      <c r="S5561" s="6"/>
    </row>
    <row r="5562" spans="1:19" ht="15" hidden="1" customHeight="1" x14ac:dyDescent="0.25">
      <c r="A5562" t="s">
        <v>14390</v>
      </c>
      <c r="B5562" s="6" t="s">
        <v>14391</v>
      </c>
      <c r="H5562" s="3" t="e">
        <f>IF(I5562="",200,VLOOKUP(I5562,#REF!,2,FALSE))</f>
        <v>#REF!</v>
      </c>
      <c r="I5562" t="s">
        <v>34</v>
      </c>
      <c r="J5562" s="3" t="s">
        <v>85</v>
      </c>
      <c r="K5562" s="3" t="s">
        <v>6</v>
      </c>
      <c r="L5562" t="s">
        <v>14381</v>
      </c>
      <c r="M5562" t="s">
        <v>90</v>
      </c>
      <c r="N5562" s="6" t="s">
        <v>14367</v>
      </c>
      <c r="P5562" s="6" t="s">
        <v>14368</v>
      </c>
      <c r="Q5562" s="6" t="s">
        <v>90</v>
      </c>
      <c r="R5562" s="6" t="s">
        <v>14369</v>
      </c>
      <c r="S5562" s="6"/>
    </row>
    <row r="5563" spans="1:19" ht="15" hidden="1" customHeight="1" x14ac:dyDescent="0.25">
      <c r="A5563" t="s">
        <v>14392</v>
      </c>
      <c r="B5563" s="6" t="s">
        <v>14393</v>
      </c>
      <c r="H5563" s="3" t="e">
        <f>IF(I5563="",200,VLOOKUP(I5563,#REF!,2,FALSE))</f>
        <v>#REF!</v>
      </c>
      <c r="I5563" t="s">
        <v>34</v>
      </c>
      <c r="J5563" s="3" t="s">
        <v>85</v>
      </c>
      <c r="K5563" s="3" t="s">
        <v>6</v>
      </c>
      <c r="L5563" t="s">
        <v>14361</v>
      </c>
      <c r="M5563" t="s">
        <v>90</v>
      </c>
      <c r="N5563" s="6" t="s">
        <v>14394</v>
      </c>
      <c r="P5563" s="6" t="s">
        <v>14395</v>
      </c>
      <c r="Q5563" s="6" t="s">
        <v>90</v>
      </c>
      <c r="R5563" s="6" t="s">
        <v>14396</v>
      </c>
      <c r="S5563" s="6"/>
    </row>
    <row r="5564" spans="1:19" ht="15" hidden="1" customHeight="1" x14ac:dyDescent="0.25">
      <c r="A5564" t="s">
        <v>14397</v>
      </c>
      <c r="B5564" s="6" t="s">
        <v>14398</v>
      </c>
      <c r="H5564" s="3" t="e">
        <f>IF(I5564="",200,VLOOKUP(I5564,#REF!,2,FALSE))</f>
        <v>#REF!</v>
      </c>
      <c r="I5564" t="s">
        <v>34</v>
      </c>
      <c r="J5564" s="3" t="s">
        <v>85</v>
      </c>
      <c r="K5564" s="3" t="s">
        <v>6</v>
      </c>
      <c r="L5564" t="s">
        <v>14361</v>
      </c>
      <c r="M5564" t="s">
        <v>90</v>
      </c>
      <c r="N5564" s="6" t="s">
        <v>14399</v>
      </c>
      <c r="P5564" s="6" t="s">
        <v>14400</v>
      </c>
      <c r="Q5564" s="6" t="s">
        <v>90</v>
      </c>
      <c r="R5564" s="6" t="s">
        <v>14401</v>
      </c>
      <c r="S5564" s="6"/>
    </row>
    <row r="5565" spans="1:19" ht="15" hidden="1" customHeight="1" x14ac:dyDescent="0.25">
      <c r="A5565" t="s">
        <v>14402</v>
      </c>
      <c r="B5565" s="6" t="s">
        <v>14403</v>
      </c>
      <c r="H5565" s="3" t="e">
        <f>IF(I5565="",200,VLOOKUP(I5565,#REF!,2,FALSE))</f>
        <v>#REF!</v>
      </c>
      <c r="I5565" t="s">
        <v>34</v>
      </c>
      <c r="J5565" s="3" t="s">
        <v>85</v>
      </c>
      <c r="K5565" s="3" t="s">
        <v>6</v>
      </c>
      <c r="L5565" t="s">
        <v>14361</v>
      </c>
      <c r="M5565" t="s">
        <v>90</v>
      </c>
      <c r="N5565" s="6" t="s">
        <v>14404</v>
      </c>
      <c r="P5565" s="6" t="s">
        <v>14405</v>
      </c>
      <c r="Q5565" s="6" t="s">
        <v>90</v>
      </c>
      <c r="R5565" s="6" t="s">
        <v>14406</v>
      </c>
      <c r="S5565" s="6"/>
    </row>
    <row r="5566" spans="1:19" ht="15" hidden="1" customHeight="1" x14ac:dyDescent="0.25">
      <c r="A5566" t="s">
        <v>14407</v>
      </c>
      <c r="B5566" s="6" t="s">
        <v>14408</v>
      </c>
      <c r="H5566" s="3" t="e">
        <f>IF(I5566="",200,VLOOKUP(I5566,#REF!,2,FALSE))</f>
        <v>#REF!</v>
      </c>
      <c r="I5566" t="s">
        <v>34</v>
      </c>
      <c r="J5566" s="3" t="s">
        <v>85</v>
      </c>
      <c r="K5566" s="3" t="s">
        <v>6</v>
      </c>
      <c r="L5566" t="s">
        <v>14361</v>
      </c>
      <c r="M5566" t="s">
        <v>90</v>
      </c>
      <c r="N5566" s="6" t="s">
        <v>14409</v>
      </c>
      <c r="P5566" s="6" t="s">
        <v>14410</v>
      </c>
      <c r="Q5566" s="6" t="s">
        <v>90</v>
      </c>
      <c r="R5566" s="6" t="s">
        <v>14411</v>
      </c>
      <c r="S5566" s="6"/>
    </row>
    <row r="5567" spans="1:19" ht="15" hidden="1" customHeight="1" x14ac:dyDescent="0.25">
      <c r="A5567" t="s">
        <v>14412</v>
      </c>
      <c r="B5567" s="6" t="s">
        <v>14413</v>
      </c>
      <c r="H5567" s="3" t="e">
        <f>IF(I5567="",200,VLOOKUP(I5567,#REF!,2,FALSE))</f>
        <v>#REF!</v>
      </c>
      <c r="I5567" t="s">
        <v>34</v>
      </c>
      <c r="J5567" s="3" t="s">
        <v>85</v>
      </c>
      <c r="K5567" s="3" t="s">
        <v>6</v>
      </c>
      <c r="L5567" t="s">
        <v>14361</v>
      </c>
      <c r="M5567" t="s">
        <v>90</v>
      </c>
      <c r="N5567" s="6" t="s">
        <v>14414</v>
      </c>
      <c r="P5567" s="6" t="s">
        <v>14415</v>
      </c>
      <c r="Q5567" s="6" t="s">
        <v>90</v>
      </c>
      <c r="R5567" s="6" t="s">
        <v>14416</v>
      </c>
      <c r="S5567" s="6"/>
    </row>
    <row r="5568" spans="1:19" ht="15" hidden="1" customHeight="1" x14ac:dyDescent="0.25">
      <c r="A5568" t="s">
        <v>14417</v>
      </c>
      <c r="B5568" s="6" t="s">
        <v>14418</v>
      </c>
      <c r="H5568" s="3" t="e">
        <f>IF(I5568="",200,VLOOKUP(I5568,#REF!,2,FALSE))</f>
        <v>#REF!</v>
      </c>
      <c r="I5568" t="s">
        <v>34</v>
      </c>
      <c r="J5568" s="3" t="s">
        <v>85</v>
      </c>
      <c r="K5568" s="3" t="s">
        <v>6</v>
      </c>
      <c r="L5568" t="s">
        <v>14361</v>
      </c>
      <c r="M5568" t="s">
        <v>90</v>
      </c>
      <c r="N5568" s="6" t="s">
        <v>14419</v>
      </c>
      <c r="P5568" s="6" t="s">
        <v>14420</v>
      </c>
      <c r="Q5568" s="6" t="s">
        <v>90</v>
      </c>
      <c r="R5568" s="6" t="s">
        <v>14421</v>
      </c>
      <c r="S5568" s="6"/>
    </row>
    <row r="5569" spans="1:19" ht="15" hidden="1" customHeight="1" x14ac:dyDescent="0.25">
      <c r="A5569" t="s">
        <v>14422</v>
      </c>
      <c r="B5569" s="6" t="s">
        <v>14423</v>
      </c>
      <c r="H5569" s="3" t="e">
        <f>IF(I5569="",200,VLOOKUP(I5569,#REF!,2,FALSE))</f>
        <v>#REF!</v>
      </c>
      <c r="I5569" t="s">
        <v>34</v>
      </c>
      <c r="J5569" s="3" t="s">
        <v>85</v>
      </c>
      <c r="K5569" s="3" t="s">
        <v>6</v>
      </c>
      <c r="L5569" t="s">
        <v>14361</v>
      </c>
      <c r="M5569" t="s">
        <v>90</v>
      </c>
      <c r="N5569" s="6" t="s">
        <v>14424</v>
      </c>
      <c r="P5569" s="6" t="s">
        <v>14425</v>
      </c>
      <c r="Q5569" s="6" t="s">
        <v>90</v>
      </c>
      <c r="R5569" s="6" t="s">
        <v>14426</v>
      </c>
      <c r="S5569" s="6"/>
    </row>
    <row r="5570" spans="1:19" ht="15" hidden="1" customHeight="1" x14ac:dyDescent="0.25">
      <c r="A5570" t="s">
        <v>14427</v>
      </c>
      <c r="B5570" s="6" t="s">
        <v>14428</v>
      </c>
      <c r="H5570" s="3" t="e">
        <f>IF(I5570="",200,VLOOKUP(I5570,#REF!,2,FALSE))</f>
        <v>#REF!</v>
      </c>
      <c r="I5570" t="s">
        <v>34</v>
      </c>
      <c r="J5570" s="3" t="s">
        <v>85</v>
      </c>
      <c r="K5570" s="3" t="s">
        <v>6</v>
      </c>
      <c r="L5570" t="s">
        <v>14361</v>
      </c>
      <c r="M5570" t="s">
        <v>90</v>
      </c>
      <c r="N5570" s="6" t="s">
        <v>14429</v>
      </c>
      <c r="P5570" s="6" t="s">
        <v>14430</v>
      </c>
      <c r="Q5570" s="6" t="s">
        <v>90</v>
      </c>
      <c r="R5570" s="6" t="s">
        <v>14431</v>
      </c>
      <c r="S5570" s="6"/>
    </row>
    <row r="5571" spans="1:19" ht="15" hidden="1" customHeight="1" x14ac:dyDescent="0.25">
      <c r="A5571" t="s">
        <v>14432</v>
      </c>
      <c r="B5571" s="6" t="s">
        <v>14433</v>
      </c>
      <c r="H5571" s="3" t="e">
        <f>IF(I5571="",200,VLOOKUP(I5571,#REF!,2,FALSE))</f>
        <v>#REF!</v>
      </c>
      <c r="I5571" t="s">
        <v>34</v>
      </c>
      <c r="J5571" s="3" t="s">
        <v>85</v>
      </c>
      <c r="K5571" s="3" t="s">
        <v>6</v>
      </c>
      <c r="L5571" t="s">
        <v>14361</v>
      </c>
      <c r="M5571" t="s">
        <v>90</v>
      </c>
      <c r="N5571" s="6" t="s">
        <v>14434</v>
      </c>
      <c r="P5571" s="6" t="s">
        <v>14435</v>
      </c>
      <c r="Q5571" s="6" t="s">
        <v>90</v>
      </c>
      <c r="R5571" s="6" t="s">
        <v>14436</v>
      </c>
      <c r="S5571" s="6"/>
    </row>
    <row r="5572" spans="1:19" ht="15" hidden="1" customHeight="1" x14ac:dyDescent="0.25">
      <c r="A5572" t="s">
        <v>14437</v>
      </c>
      <c r="B5572" s="6" t="s">
        <v>14438</v>
      </c>
      <c r="H5572" s="3" t="e">
        <f>IF(I5572="",200,VLOOKUP(I5572,#REF!,2,FALSE))</f>
        <v>#REF!</v>
      </c>
      <c r="I5572" t="s">
        <v>34</v>
      </c>
      <c r="J5572" s="3" t="s">
        <v>85</v>
      </c>
      <c r="K5572" s="3" t="s">
        <v>6</v>
      </c>
      <c r="L5572" t="s">
        <v>14361</v>
      </c>
      <c r="M5572" t="s">
        <v>90</v>
      </c>
      <c r="N5572" s="6" t="s">
        <v>14439</v>
      </c>
      <c r="P5572" s="6" t="s">
        <v>14440</v>
      </c>
      <c r="Q5572" s="6" t="s">
        <v>90</v>
      </c>
      <c r="R5572" s="6" t="s">
        <v>14441</v>
      </c>
      <c r="S5572" s="6"/>
    </row>
    <row r="5573" spans="1:19" ht="15" hidden="1" customHeight="1" x14ac:dyDescent="0.25">
      <c r="A5573" t="s">
        <v>14442</v>
      </c>
      <c r="B5573" s="6" t="s">
        <v>14443</v>
      </c>
      <c r="H5573" s="3" t="e">
        <f>IF(I5573="",200,VLOOKUP(I5573,#REF!,2,FALSE))</f>
        <v>#REF!</v>
      </c>
      <c r="I5573" t="s">
        <v>34</v>
      </c>
      <c r="J5573" s="3" t="s">
        <v>85</v>
      </c>
      <c r="K5573" s="3" t="s">
        <v>6</v>
      </c>
      <c r="L5573" t="s">
        <v>14361</v>
      </c>
      <c r="M5573" t="s">
        <v>90</v>
      </c>
      <c r="N5573" s="6" t="s">
        <v>14444</v>
      </c>
      <c r="P5573" s="6" t="s">
        <v>14445</v>
      </c>
      <c r="Q5573" s="6" t="s">
        <v>90</v>
      </c>
      <c r="R5573" s="6" t="s">
        <v>14431</v>
      </c>
      <c r="S5573" s="6"/>
    </row>
    <row r="5574" spans="1:19" ht="15" hidden="1" customHeight="1" x14ac:dyDescent="0.25">
      <c r="A5574" t="s">
        <v>14446</v>
      </c>
      <c r="B5574" s="6" t="s">
        <v>14447</v>
      </c>
      <c r="H5574" s="3" t="e">
        <f>IF(I5574="",200,VLOOKUP(I5574,#REF!,2,FALSE))</f>
        <v>#REF!</v>
      </c>
      <c r="I5574" t="s">
        <v>34</v>
      </c>
      <c r="J5574" s="3" t="s">
        <v>85</v>
      </c>
      <c r="K5574" s="3" t="s">
        <v>6</v>
      </c>
      <c r="L5574" t="s">
        <v>14361</v>
      </c>
      <c r="M5574" t="s">
        <v>90</v>
      </c>
      <c r="N5574" s="6" t="s">
        <v>14448</v>
      </c>
      <c r="P5574" s="6" t="s">
        <v>14449</v>
      </c>
      <c r="Q5574" s="6" t="s">
        <v>90</v>
      </c>
      <c r="R5574" s="6" t="s">
        <v>14431</v>
      </c>
      <c r="S5574" s="6"/>
    </row>
    <row r="5575" spans="1:19" ht="15" hidden="1" customHeight="1" x14ac:dyDescent="0.25">
      <c r="A5575" t="s">
        <v>14450</v>
      </c>
      <c r="B5575" s="6" t="s">
        <v>14451</v>
      </c>
      <c r="H5575" s="3" t="e">
        <f>IF(I5575="",200,VLOOKUP(I5575,#REF!,2,FALSE))</f>
        <v>#REF!</v>
      </c>
      <c r="I5575" t="s">
        <v>34</v>
      </c>
      <c r="J5575" s="3" t="s">
        <v>85</v>
      </c>
      <c r="K5575" s="3" t="s">
        <v>6</v>
      </c>
      <c r="L5575" t="s">
        <v>14381</v>
      </c>
      <c r="M5575" t="s">
        <v>90</v>
      </c>
      <c r="N5575" s="6" t="s">
        <v>14394</v>
      </c>
      <c r="P5575" s="6" t="s">
        <v>14395</v>
      </c>
      <c r="Q5575" s="6" t="s">
        <v>90</v>
      </c>
      <c r="R5575" s="6" t="s">
        <v>14396</v>
      </c>
      <c r="S5575" s="6"/>
    </row>
    <row r="5576" spans="1:19" ht="15" hidden="1" customHeight="1" x14ac:dyDescent="0.25">
      <c r="A5576" t="s">
        <v>14452</v>
      </c>
      <c r="B5576" s="6" t="s">
        <v>14453</v>
      </c>
      <c r="H5576" s="3" t="e">
        <f>IF(I5576="",200,VLOOKUP(I5576,#REF!,2,FALSE))</f>
        <v>#REF!</v>
      </c>
      <c r="I5576" t="s">
        <v>34</v>
      </c>
      <c r="J5576" s="3" t="s">
        <v>85</v>
      </c>
      <c r="K5576" s="3" t="s">
        <v>6</v>
      </c>
      <c r="L5576" t="s">
        <v>14381</v>
      </c>
      <c r="M5576" t="s">
        <v>90</v>
      </c>
      <c r="N5576" s="6" t="s">
        <v>14399</v>
      </c>
      <c r="P5576" s="6" t="s">
        <v>14400</v>
      </c>
      <c r="Q5576" s="6" t="s">
        <v>90</v>
      </c>
      <c r="R5576" s="6" t="s">
        <v>14401</v>
      </c>
      <c r="S5576" s="6"/>
    </row>
    <row r="5577" spans="1:19" ht="15" hidden="1" customHeight="1" x14ac:dyDescent="0.25">
      <c r="A5577" t="s">
        <v>14454</v>
      </c>
      <c r="B5577" s="6" t="s">
        <v>14455</v>
      </c>
      <c r="H5577" s="3" t="e">
        <f>IF(I5577="",200,VLOOKUP(I5577,#REF!,2,FALSE))</f>
        <v>#REF!</v>
      </c>
      <c r="I5577" t="s">
        <v>34</v>
      </c>
      <c r="J5577" s="3" t="s">
        <v>85</v>
      </c>
      <c r="K5577" s="3" t="s">
        <v>6</v>
      </c>
      <c r="L5577" t="s">
        <v>14381</v>
      </c>
      <c r="M5577" t="s">
        <v>90</v>
      </c>
      <c r="N5577" s="6" t="s">
        <v>14404</v>
      </c>
      <c r="P5577" s="6" t="s">
        <v>14405</v>
      </c>
      <c r="Q5577" s="6" t="s">
        <v>90</v>
      </c>
      <c r="R5577" s="6" t="s">
        <v>14406</v>
      </c>
      <c r="S5577" s="6"/>
    </row>
    <row r="5578" spans="1:19" ht="15" hidden="1" customHeight="1" x14ac:dyDescent="0.25">
      <c r="A5578" t="s">
        <v>14456</v>
      </c>
      <c r="B5578" s="6" t="s">
        <v>14457</v>
      </c>
      <c r="H5578" s="3" t="e">
        <f>IF(I5578="",200,VLOOKUP(I5578,#REF!,2,FALSE))</f>
        <v>#REF!</v>
      </c>
      <c r="I5578" t="s">
        <v>34</v>
      </c>
      <c r="J5578" s="3" t="s">
        <v>85</v>
      </c>
      <c r="K5578" s="3" t="s">
        <v>6</v>
      </c>
      <c r="L5578" t="s">
        <v>14381</v>
      </c>
      <c r="M5578" t="s">
        <v>90</v>
      </c>
      <c r="N5578" s="6" t="s">
        <v>14409</v>
      </c>
      <c r="P5578" s="6" t="s">
        <v>14410</v>
      </c>
      <c r="Q5578" s="6" t="s">
        <v>90</v>
      </c>
      <c r="R5578" s="6" t="s">
        <v>14411</v>
      </c>
      <c r="S5578" s="6"/>
    </row>
    <row r="5579" spans="1:19" ht="15" hidden="1" customHeight="1" x14ac:dyDescent="0.25">
      <c r="A5579" t="s">
        <v>14458</v>
      </c>
      <c r="B5579" s="6" t="s">
        <v>14459</v>
      </c>
      <c r="H5579" s="3" t="e">
        <f>IF(I5579="",200,VLOOKUP(I5579,#REF!,2,FALSE))</f>
        <v>#REF!</v>
      </c>
      <c r="I5579" t="s">
        <v>34</v>
      </c>
      <c r="J5579" s="3" t="s">
        <v>85</v>
      </c>
      <c r="K5579" s="3" t="s">
        <v>6</v>
      </c>
      <c r="L5579" t="s">
        <v>14381</v>
      </c>
      <c r="M5579" t="s">
        <v>90</v>
      </c>
      <c r="N5579" s="6" t="s">
        <v>14414</v>
      </c>
      <c r="P5579" s="6" t="s">
        <v>14415</v>
      </c>
      <c r="Q5579" s="6" t="s">
        <v>90</v>
      </c>
      <c r="R5579" s="6" t="s">
        <v>14416</v>
      </c>
      <c r="S5579" s="6"/>
    </row>
    <row r="5580" spans="1:19" ht="15" hidden="1" customHeight="1" x14ac:dyDescent="0.25">
      <c r="A5580" t="s">
        <v>14460</v>
      </c>
      <c r="B5580" s="6" t="s">
        <v>14461</v>
      </c>
      <c r="H5580" s="3" t="e">
        <f>IF(I5580="",200,VLOOKUP(I5580,#REF!,2,FALSE))</f>
        <v>#REF!</v>
      </c>
      <c r="I5580" t="s">
        <v>34</v>
      </c>
      <c r="J5580" s="3" t="s">
        <v>85</v>
      </c>
      <c r="K5580" s="3" t="s">
        <v>6</v>
      </c>
      <c r="L5580" t="s">
        <v>14381</v>
      </c>
      <c r="M5580" t="s">
        <v>90</v>
      </c>
      <c r="N5580" s="6" t="s">
        <v>14419</v>
      </c>
      <c r="P5580" s="6" t="s">
        <v>14420</v>
      </c>
      <c r="Q5580" s="6" t="s">
        <v>90</v>
      </c>
      <c r="R5580" s="6" t="s">
        <v>14421</v>
      </c>
      <c r="S5580" s="6"/>
    </row>
    <row r="5581" spans="1:19" ht="15" hidden="1" customHeight="1" x14ac:dyDescent="0.25">
      <c r="A5581" t="s">
        <v>14462</v>
      </c>
      <c r="B5581" s="6" t="s">
        <v>14463</v>
      </c>
      <c r="H5581" s="3" t="e">
        <f>IF(I5581="",200,VLOOKUP(I5581,#REF!,2,FALSE))</f>
        <v>#REF!</v>
      </c>
      <c r="I5581" t="s">
        <v>34</v>
      </c>
      <c r="J5581" s="3" t="s">
        <v>85</v>
      </c>
      <c r="K5581" s="3" t="s">
        <v>6</v>
      </c>
      <c r="L5581" t="s">
        <v>14381</v>
      </c>
      <c r="M5581" t="s">
        <v>90</v>
      </c>
      <c r="N5581" s="6" t="s">
        <v>14424</v>
      </c>
      <c r="P5581" s="6" t="s">
        <v>14425</v>
      </c>
      <c r="Q5581" s="6" t="s">
        <v>90</v>
      </c>
      <c r="R5581" s="6" t="s">
        <v>14426</v>
      </c>
      <c r="S5581" s="6"/>
    </row>
    <row r="5582" spans="1:19" ht="15" hidden="1" customHeight="1" x14ac:dyDescent="0.25">
      <c r="A5582" t="s">
        <v>14464</v>
      </c>
      <c r="B5582" s="6" t="s">
        <v>14465</v>
      </c>
      <c r="H5582" s="3" t="e">
        <f>IF(I5582="",200,VLOOKUP(I5582,#REF!,2,FALSE))</f>
        <v>#REF!</v>
      </c>
      <c r="I5582" t="s">
        <v>34</v>
      </c>
      <c r="J5582" s="3" t="s">
        <v>85</v>
      </c>
      <c r="K5582" s="3" t="s">
        <v>6</v>
      </c>
      <c r="L5582" t="s">
        <v>14381</v>
      </c>
      <c r="M5582" t="s">
        <v>90</v>
      </c>
      <c r="N5582" s="6" t="s">
        <v>14429</v>
      </c>
      <c r="P5582" s="6" t="s">
        <v>14430</v>
      </c>
      <c r="Q5582" s="6" t="s">
        <v>90</v>
      </c>
      <c r="R5582" s="6" t="s">
        <v>14431</v>
      </c>
      <c r="S5582" s="6"/>
    </row>
    <row r="5583" spans="1:19" ht="15" hidden="1" customHeight="1" x14ac:dyDescent="0.25">
      <c r="A5583" t="s">
        <v>14466</v>
      </c>
      <c r="B5583" s="6" t="s">
        <v>14467</v>
      </c>
      <c r="H5583" s="3" t="e">
        <f>IF(I5583="",200,VLOOKUP(I5583,#REF!,2,FALSE))</f>
        <v>#REF!</v>
      </c>
      <c r="I5583" t="s">
        <v>34</v>
      </c>
      <c r="J5583" s="3" t="s">
        <v>85</v>
      </c>
      <c r="K5583" s="3" t="s">
        <v>6</v>
      </c>
      <c r="L5583" t="s">
        <v>14381</v>
      </c>
      <c r="M5583" t="s">
        <v>90</v>
      </c>
      <c r="N5583" s="6" t="s">
        <v>14434</v>
      </c>
      <c r="P5583" s="6" t="s">
        <v>14435</v>
      </c>
      <c r="Q5583" s="6" t="s">
        <v>90</v>
      </c>
      <c r="R5583" s="6" t="s">
        <v>14436</v>
      </c>
      <c r="S5583" s="6"/>
    </row>
    <row r="5584" spans="1:19" ht="15" hidden="1" customHeight="1" x14ac:dyDescent="0.25">
      <c r="A5584" t="s">
        <v>14468</v>
      </c>
      <c r="B5584" s="6" t="s">
        <v>14469</v>
      </c>
      <c r="H5584" s="3" t="e">
        <f>IF(I5584="",200,VLOOKUP(I5584,#REF!,2,FALSE))</f>
        <v>#REF!</v>
      </c>
      <c r="I5584" t="s">
        <v>34</v>
      </c>
      <c r="J5584" s="3" t="s">
        <v>85</v>
      </c>
      <c r="K5584" s="3" t="s">
        <v>6</v>
      </c>
      <c r="L5584" t="s">
        <v>14381</v>
      </c>
      <c r="M5584" t="s">
        <v>90</v>
      </c>
      <c r="N5584" s="6" t="s">
        <v>14439</v>
      </c>
      <c r="P5584" s="6" t="s">
        <v>14440</v>
      </c>
      <c r="Q5584" s="6" t="s">
        <v>90</v>
      </c>
      <c r="R5584" s="6" t="s">
        <v>14441</v>
      </c>
      <c r="S5584" s="6"/>
    </row>
    <row r="5585" spans="1:19" ht="15" hidden="1" customHeight="1" x14ac:dyDescent="0.25">
      <c r="A5585" t="s">
        <v>14470</v>
      </c>
      <c r="B5585" s="6" t="s">
        <v>14471</v>
      </c>
      <c r="H5585" s="3" t="e">
        <f>IF(I5585="",200,VLOOKUP(I5585,#REF!,2,FALSE))</f>
        <v>#REF!</v>
      </c>
      <c r="I5585" t="s">
        <v>34</v>
      </c>
      <c r="J5585" s="3" t="s">
        <v>85</v>
      </c>
      <c r="K5585" s="3" t="s">
        <v>6</v>
      </c>
      <c r="L5585" t="s">
        <v>14381</v>
      </c>
      <c r="M5585" t="s">
        <v>90</v>
      </c>
      <c r="N5585" s="6" t="s">
        <v>14444</v>
      </c>
      <c r="P5585" s="6" t="s">
        <v>14445</v>
      </c>
      <c r="Q5585" s="6" t="s">
        <v>90</v>
      </c>
      <c r="R5585" s="6" t="s">
        <v>14431</v>
      </c>
      <c r="S5585" s="6"/>
    </row>
    <row r="5586" spans="1:19" ht="15" hidden="1" customHeight="1" x14ac:dyDescent="0.25">
      <c r="A5586" t="s">
        <v>14472</v>
      </c>
      <c r="B5586" s="6" t="s">
        <v>14473</v>
      </c>
      <c r="H5586" s="3" t="e">
        <f>IF(I5586="",200,VLOOKUP(I5586,#REF!,2,FALSE))</f>
        <v>#REF!</v>
      </c>
      <c r="I5586" t="s">
        <v>34</v>
      </c>
      <c r="J5586" s="3" t="s">
        <v>85</v>
      </c>
      <c r="K5586" s="3" t="s">
        <v>6</v>
      </c>
      <c r="L5586" t="s">
        <v>14381</v>
      </c>
      <c r="M5586" t="s">
        <v>90</v>
      </c>
      <c r="N5586" s="6" t="s">
        <v>14448</v>
      </c>
      <c r="P5586" s="6" t="s">
        <v>14449</v>
      </c>
      <c r="Q5586" s="6" t="s">
        <v>90</v>
      </c>
      <c r="R5586" s="6" t="s">
        <v>14431</v>
      </c>
      <c r="S5586" s="6"/>
    </row>
    <row r="5587" spans="1:19" ht="15" hidden="1" customHeight="1" x14ac:dyDescent="0.25">
      <c r="A5587" t="s">
        <v>14474</v>
      </c>
      <c r="B5587" s="6" t="s">
        <v>14475</v>
      </c>
      <c r="H5587" s="3" t="e">
        <f>IF(I5587="",200,VLOOKUP(I5587,#REF!,2,FALSE))</f>
        <v>#REF!</v>
      </c>
      <c r="I5587" t="s">
        <v>34</v>
      </c>
      <c r="J5587" s="3" t="s">
        <v>85</v>
      </c>
      <c r="K5587" s="3" t="s">
        <v>6</v>
      </c>
      <c r="L5587" t="s">
        <v>14361</v>
      </c>
      <c r="M5587" t="s">
        <v>90</v>
      </c>
      <c r="N5587" s="6" t="s">
        <v>14476</v>
      </c>
      <c r="P5587" s="6" t="s">
        <v>14477</v>
      </c>
      <c r="Q5587" s="6" t="s">
        <v>90</v>
      </c>
      <c r="R5587" s="6" t="s">
        <v>14478</v>
      </c>
      <c r="S5587" s="6"/>
    </row>
    <row r="5588" spans="1:19" ht="15" hidden="1" customHeight="1" x14ac:dyDescent="0.25">
      <c r="A5588" t="s">
        <v>14479</v>
      </c>
      <c r="B5588" s="6" t="s">
        <v>14480</v>
      </c>
      <c r="H5588" s="3" t="e">
        <f>IF(I5588="",200,VLOOKUP(I5588,#REF!,2,FALSE))</f>
        <v>#REF!</v>
      </c>
      <c r="I5588" t="s">
        <v>34</v>
      </c>
      <c r="J5588" s="3" t="s">
        <v>85</v>
      </c>
      <c r="K5588" s="3" t="s">
        <v>6</v>
      </c>
      <c r="L5588" t="s">
        <v>14361</v>
      </c>
      <c r="M5588" t="s">
        <v>90</v>
      </c>
      <c r="N5588" s="6" t="s">
        <v>14481</v>
      </c>
      <c r="P5588" s="6" t="s">
        <v>14482</v>
      </c>
      <c r="Q5588" s="6" t="s">
        <v>90</v>
      </c>
      <c r="R5588" s="6" t="s">
        <v>14483</v>
      </c>
      <c r="S5588" s="6"/>
    </row>
    <row r="5589" spans="1:19" ht="15" hidden="1" customHeight="1" x14ac:dyDescent="0.25">
      <c r="A5589" t="s">
        <v>14484</v>
      </c>
      <c r="B5589" s="6" t="s">
        <v>14485</v>
      </c>
      <c r="H5589" s="3" t="e">
        <f>IF(I5589="",200,VLOOKUP(I5589,#REF!,2,FALSE))</f>
        <v>#REF!</v>
      </c>
      <c r="I5589" t="s">
        <v>34</v>
      </c>
      <c r="J5589" s="3" t="s">
        <v>85</v>
      </c>
      <c r="K5589" s="3" t="s">
        <v>6</v>
      </c>
      <c r="L5589" t="s">
        <v>14361</v>
      </c>
      <c r="M5589" t="s">
        <v>90</v>
      </c>
      <c r="N5589" s="6" t="s">
        <v>14481</v>
      </c>
      <c r="P5589" s="6" t="s">
        <v>14486</v>
      </c>
      <c r="Q5589" s="6" t="s">
        <v>90</v>
      </c>
      <c r="R5589" s="6" t="s">
        <v>14487</v>
      </c>
      <c r="S5589" s="6"/>
    </row>
    <row r="5590" spans="1:19" ht="15" hidden="1" customHeight="1" x14ac:dyDescent="0.25">
      <c r="A5590" t="s">
        <v>14488</v>
      </c>
      <c r="B5590" s="6" t="s">
        <v>14489</v>
      </c>
      <c r="H5590" s="3" t="e">
        <f>IF(I5590="",200,VLOOKUP(I5590,#REF!,2,FALSE))</f>
        <v>#REF!</v>
      </c>
      <c r="I5590" t="s">
        <v>34</v>
      </c>
      <c r="J5590" s="3" t="s">
        <v>85</v>
      </c>
      <c r="K5590" s="3" t="s">
        <v>6</v>
      </c>
      <c r="L5590" t="s">
        <v>14361</v>
      </c>
      <c r="M5590" t="s">
        <v>90</v>
      </c>
      <c r="N5590" s="6" t="s">
        <v>14490</v>
      </c>
      <c r="P5590" s="6" t="s">
        <v>14491</v>
      </c>
      <c r="Q5590" s="6" t="s">
        <v>90</v>
      </c>
      <c r="R5590" s="6" t="s">
        <v>14492</v>
      </c>
      <c r="S5590" s="6"/>
    </row>
    <row r="5591" spans="1:19" ht="15" hidden="1" customHeight="1" x14ac:dyDescent="0.25">
      <c r="A5591" t="s">
        <v>14493</v>
      </c>
      <c r="B5591" s="6" t="s">
        <v>14494</v>
      </c>
      <c r="H5591" s="3" t="e">
        <f>IF(I5591="",200,VLOOKUP(I5591,#REF!,2,FALSE))</f>
        <v>#REF!</v>
      </c>
      <c r="I5591" t="s">
        <v>34</v>
      </c>
      <c r="J5591" s="3" t="s">
        <v>85</v>
      </c>
      <c r="K5591" s="3" t="s">
        <v>6</v>
      </c>
      <c r="L5591" t="s">
        <v>14361</v>
      </c>
      <c r="M5591" t="s">
        <v>90</v>
      </c>
      <c r="N5591" s="6" t="s">
        <v>14495</v>
      </c>
      <c r="P5591" s="6" t="s">
        <v>14491</v>
      </c>
      <c r="Q5591" s="6" t="s">
        <v>90</v>
      </c>
      <c r="R5591" s="6" t="s">
        <v>14496</v>
      </c>
      <c r="S5591" s="6"/>
    </row>
    <row r="5592" spans="1:19" ht="15" hidden="1" customHeight="1" x14ac:dyDescent="0.25">
      <c r="A5592" t="s">
        <v>14497</v>
      </c>
      <c r="B5592" s="6" t="s">
        <v>14498</v>
      </c>
      <c r="H5592" s="3" t="e">
        <f>IF(I5592="",200,VLOOKUP(I5592,#REF!,2,FALSE))</f>
        <v>#REF!</v>
      </c>
      <c r="I5592" t="s">
        <v>34</v>
      </c>
      <c r="J5592" s="3" t="s">
        <v>85</v>
      </c>
      <c r="K5592" s="3" t="s">
        <v>6</v>
      </c>
      <c r="L5592" t="s">
        <v>14361</v>
      </c>
      <c r="M5592" t="s">
        <v>90</v>
      </c>
      <c r="N5592" s="6" t="s">
        <v>14499</v>
      </c>
      <c r="P5592" s="6" t="s">
        <v>14500</v>
      </c>
      <c r="Q5592" s="6" t="s">
        <v>90</v>
      </c>
      <c r="R5592" s="6" t="s">
        <v>14501</v>
      </c>
      <c r="S5592" s="6"/>
    </row>
    <row r="5593" spans="1:19" ht="15" hidden="1" customHeight="1" x14ac:dyDescent="0.25">
      <c r="A5593" t="s">
        <v>14502</v>
      </c>
      <c r="B5593" s="6" t="s">
        <v>14503</v>
      </c>
      <c r="H5593" s="3" t="e">
        <f>IF(I5593="",200,VLOOKUP(I5593,#REF!,2,FALSE))</f>
        <v>#REF!</v>
      </c>
      <c r="I5593" t="s">
        <v>34</v>
      </c>
      <c r="J5593" s="3" t="s">
        <v>85</v>
      </c>
      <c r="K5593" s="3" t="s">
        <v>6</v>
      </c>
      <c r="L5593" t="s">
        <v>14361</v>
      </c>
      <c r="M5593" t="s">
        <v>90</v>
      </c>
      <c r="N5593" s="6" t="s">
        <v>14504</v>
      </c>
      <c r="P5593" s="6" t="s">
        <v>14500</v>
      </c>
      <c r="Q5593" s="6" t="s">
        <v>90</v>
      </c>
      <c r="R5593" s="6" t="s">
        <v>14505</v>
      </c>
      <c r="S5593" s="6"/>
    </row>
    <row r="5594" spans="1:19" ht="15" hidden="1" customHeight="1" x14ac:dyDescent="0.25">
      <c r="A5594" t="s">
        <v>14506</v>
      </c>
      <c r="B5594" s="6" t="s">
        <v>14507</v>
      </c>
      <c r="H5594" s="3" t="e">
        <f>IF(I5594="",200,VLOOKUP(I5594,#REF!,2,FALSE))</f>
        <v>#REF!</v>
      </c>
      <c r="I5594" t="s">
        <v>34</v>
      </c>
      <c r="J5594" s="3" t="s">
        <v>85</v>
      </c>
      <c r="K5594" s="3" t="s">
        <v>6</v>
      </c>
      <c r="L5594" t="s">
        <v>14361</v>
      </c>
      <c r="M5594" t="s">
        <v>90</v>
      </c>
      <c r="N5594" s="6" t="s">
        <v>14508</v>
      </c>
      <c r="P5594" s="6" t="s">
        <v>14509</v>
      </c>
      <c r="Q5594" s="6" t="s">
        <v>90</v>
      </c>
      <c r="R5594" s="6" t="s">
        <v>14510</v>
      </c>
      <c r="S5594" s="6"/>
    </row>
    <row r="5595" spans="1:19" ht="15" hidden="1" customHeight="1" x14ac:dyDescent="0.25">
      <c r="A5595" t="s">
        <v>14511</v>
      </c>
      <c r="B5595" s="6" t="s">
        <v>14512</v>
      </c>
      <c r="H5595" s="3" t="e">
        <f>IF(I5595="",200,VLOOKUP(I5595,#REF!,2,FALSE))</f>
        <v>#REF!</v>
      </c>
      <c r="I5595" t="s">
        <v>34</v>
      </c>
      <c r="J5595" s="3" t="s">
        <v>85</v>
      </c>
      <c r="K5595" s="3" t="s">
        <v>6</v>
      </c>
      <c r="L5595" t="s">
        <v>14361</v>
      </c>
      <c r="M5595" t="s">
        <v>90</v>
      </c>
      <c r="N5595" s="6" t="s">
        <v>14513</v>
      </c>
      <c r="P5595" s="6" t="s">
        <v>14514</v>
      </c>
      <c r="Q5595" s="6" t="s">
        <v>90</v>
      </c>
      <c r="R5595" s="6" t="s">
        <v>14515</v>
      </c>
      <c r="S5595" s="6"/>
    </row>
    <row r="5596" spans="1:19" ht="15" hidden="1" customHeight="1" x14ac:dyDescent="0.25">
      <c r="A5596" t="s">
        <v>14516</v>
      </c>
      <c r="B5596" s="6" t="s">
        <v>14517</v>
      </c>
      <c r="H5596" s="3" t="e">
        <f>IF(I5596="",200,VLOOKUP(I5596,#REF!,2,FALSE))</f>
        <v>#REF!</v>
      </c>
      <c r="I5596" t="s">
        <v>34</v>
      </c>
      <c r="J5596" s="3" t="s">
        <v>85</v>
      </c>
      <c r="K5596" s="3" t="s">
        <v>6</v>
      </c>
      <c r="L5596" t="s">
        <v>14361</v>
      </c>
      <c r="M5596" t="s">
        <v>90</v>
      </c>
      <c r="N5596" s="6" t="s">
        <v>14518</v>
      </c>
      <c r="P5596" s="6" t="s">
        <v>14519</v>
      </c>
      <c r="Q5596" s="6" t="s">
        <v>90</v>
      </c>
      <c r="R5596" s="6" t="s">
        <v>14520</v>
      </c>
      <c r="S5596" s="6"/>
    </row>
    <row r="5597" spans="1:19" ht="15" hidden="1" customHeight="1" x14ac:dyDescent="0.25">
      <c r="A5597" t="s">
        <v>14521</v>
      </c>
      <c r="B5597" s="6" t="s">
        <v>14522</v>
      </c>
      <c r="H5597" s="3" t="e">
        <f>IF(I5597="",200,VLOOKUP(I5597,#REF!,2,FALSE))</f>
        <v>#REF!</v>
      </c>
      <c r="I5597" t="s">
        <v>34</v>
      </c>
      <c r="J5597" s="3" t="s">
        <v>85</v>
      </c>
      <c r="K5597" s="3" t="s">
        <v>6</v>
      </c>
      <c r="L5597" t="s">
        <v>14361</v>
      </c>
      <c r="M5597" t="s">
        <v>90</v>
      </c>
      <c r="N5597" s="6" t="s">
        <v>14518</v>
      </c>
      <c r="P5597" s="6" t="s">
        <v>14523</v>
      </c>
      <c r="Q5597" s="6" t="s">
        <v>90</v>
      </c>
      <c r="R5597" s="6" t="s">
        <v>14524</v>
      </c>
      <c r="S5597" s="6"/>
    </row>
    <row r="5598" spans="1:19" ht="15" hidden="1" customHeight="1" x14ac:dyDescent="0.25">
      <c r="A5598" t="s">
        <v>14525</v>
      </c>
      <c r="B5598" s="6" t="s">
        <v>14526</v>
      </c>
      <c r="H5598" s="3" t="e">
        <f>IF(I5598="",200,VLOOKUP(I5598,#REF!,2,FALSE))</f>
        <v>#REF!</v>
      </c>
      <c r="I5598" t="s">
        <v>34</v>
      </c>
      <c r="J5598" s="3" t="s">
        <v>85</v>
      </c>
      <c r="K5598" s="3" t="s">
        <v>6</v>
      </c>
      <c r="L5598" t="s">
        <v>14361</v>
      </c>
      <c r="M5598" t="s">
        <v>90</v>
      </c>
      <c r="N5598" s="6" t="s">
        <v>14518</v>
      </c>
      <c r="P5598" s="6" t="s">
        <v>14527</v>
      </c>
      <c r="Q5598" s="6" t="s">
        <v>90</v>
      </c>
      <c r="R5598" s="6" t="s">
        <v>14528</v>
      </c>
      <c r="S5598" s="6"/>
    </row>
    <row r="5599" spans="1:19" ht="15" hidden="1" customHeight="1" x14ac:dyDescent="0.25">
      <c r="A5599" t="s">
        <v>14529</v>
      </c>
      <c r="B5599" s="6" t="s">
        <v>14530</v>
      </c>
      <c r="H5599" s="3" t="e">
        <f>IF(I5599="",200,VLOOKUP(I5599,#REF!,2,FALSE))</f>
        <v>#REF!</v>
      </c>
      <c r="I5599" t="s">
        <v>34</v>
      </c>
      <c r="J5599" s="3" t="s">
        <v>85</v>
      </c>
      <c r="K5599" s="3" t="s">
        <v>6</v>
      </c>
      <c r="L5599" t="s">
        <v>14361</v>
      </c>
      <c r="M5599" t="s">
        <v>90</v>
      </c>
      <c r="N5599" s="6" t="s">
        <v>14531</v>
      </c>
      <c r="P5599" s="6" t="s">
        <v>14532</v>
      </c>
      <c r="Q5599" s="6" t="s">
        <v>90</v>
      </c>
      <c r="R5599" s="6" t="s">
        <v>14533</v>
      </c>
      <c r="S5599" s="6"/>
    </row>
    <row r="5600" spans="1:19" ht="15" hidden="1" customHeight="1" x14ac:dyDescent="0.25">
      <c r="A5600" t="s">
        <v>14534</v>
      </c>
      <c r="B5600" s="6" t="s">
        <v>14535</v>
      </c>
      <c r="H5600" s="3" t="e">
        <f>IF(I5600="",200,VLOOKUP(I5600,#REF!,2,FALSE))</f>
        <v>#REF!</v>
      </c>
      <c r="I5600" t="s">
        <v>34</v>
      </c>
      <c r="J5600" s="3" t="s">
        <v>85</v>
      </c>
      <c r="K5600" s="3" t="s">
        <v>6</v>
      </c>
      <c r="L5600" t="s">
        <v>14361</v>
      </c>
      <c r="M5600" t="s">
        <v>90</v>
      </c>
      <c r="N5600" s="6" t="s">
        <v>14536</v>
      </c>
      <c r="P5600" s="6" t="s">
        <v>14537</v>
      </c>
      <c r="Q5600" s="6" t="s">
        <v>90</v>
      </c>
      <c r="R5600" s="6" t="s">
        <v>14538</v>
      </c>
      <c r="S5600" s="6"/>
    </row>
    <row r="5601" spans="1:19" ht="15" hidden="1" customHeight="1" x14ac:dyDescent="0.25">
      <c r="A5601" t="s">
        <v>14539</v>
      </c>
      <c r="B5601" s="6" t="s">
        <v>14540</v>
      </c>
      <c r="H5601" s="3" t="e">
        <f>IF(I5601="",200,VLOOKUP(I5601,#REF!,2,FALSE))</f>
        <v>#REF!</v>
      </c>
      <c r="I5601" t="s">
        <v>34</v>
      </c>
      <c r="J5601" s="3" t="s">
        <v>85</v>
      </c>
      <c r="K5601" s="3" t="s">
        <v>6</v>
      </c>
      <c r="L5601" t="s">
        <v>14361</v>
      </c>
      <c r="M5601" t="s">
        <v>90</v>
      </c>
      <c r="N5601" s="6" t="s">
        <v>14541</v>
      </c>
      <c r="P5601" s="6" t="s">
        <v>14542</v>
      </c>
      <c r="Q5601" s="6" t="s">
        <v>90</v>
      </c>
      <c r="R5601" s="6" t="s">
        <v>14543</v>
      </c>
      <c r="S5601" s="6"/>
    </row>
    <row r="5602" spans="1:19" ht="15" hidden="1" customHeight="1" x14ac:dyDescent="0.25">
      <c r="A5602" t="s">
        <v>14544</v>
      </c>
      <c r="B5602" s="6" t="s">
        <v>14545</v>
      </c>
      <c r="H5602" s="3" t="e">
        <f>IF(I5602="",200,VLOOKUP(I5602,#REF!,2,FALSE))</f>
        <v>#REF!</v>
      </c>
      <c r="I5602" t="s">
        <v>34</v>
      </c>
      <c r="J5602" s="3" t="s">
        <v>85</v>
      </c>
      <c r="K5602" s="3" t="s">
        <v>6</v>
      </c>
      <c r="L5602" t="s">
        <v>14361</v>
      </c>
      <c r="M5602" t="s">
        <v>90</v>
      </c>
      <c r="N5602" s="6" t="s">
        <v>14546</v>
      </c>
      <c r="P5602" s="6" t="s">
        <v>14542</v>
      </c>
      <c r="Q5602" s="6" t="s">
        <v>90</v>
      </c>
      <c r="R5602" s="6" t="s">
        <v>14547</v>
      </c>
      <c r="S5602" s="6"/>
    </row>
    <row r="5603" spans="1:19" ht="15" hidden="1" customHeight="1" x14ac:dyDescent="0.25">
      <c r="A5603" t="s">
        <v>14548</v>
      </c>
      <c r="B5603" s="6" t="s">
        <v>14549</v>
      </c>
      <c r="H5603" s="3" t="e">
        <f>IF(I5603="",200,VLOOKUP(I5603,#REF!,2,FALSE))</f>
        <v>#REF!</v>
      </c>
      <c r="I5603" t="s">
        <v>34</v>
      </c>
      <c r="J5603" s="3" t="s">
        <v>85</v>
      </c>
      <c r="K5603" s="3" t="s">
        <v>6</v>
      </c>
      <c r="L5603" t="s">
        <v>14381</v>
      </c>
      <c r="M5603" t="s">
        <v>90</v>
      </c>
      <c r="N5603" s="6" t="s">
        <v>14476</v>
      </c>
      <c r="P5603" s="6" t="s">
        <v>14477</v>
      </c>
      <c r="Q5603" s="6" t="s">
        <v>90</v>
      </c>
      <c r="R5603" s="6" t="s">
        <v>14478</v>
      </c>
      <c r="S5603" s="6"/>
    </row>
    <row r="5604" spans="1:19" ht="15" hidden="1" customHeight="1" x14ac:dyDescent="0.25">
      <c r="A5604" t="s">
        <v>14550</v>
      </c>
      <c r="B5604" s="6" t="s">
        <v>14551</v>
      </c>
      <c r="H5604" s="3" t="e">
        <f>IF(I5604="",200,VLOOKUP(I5604,#REF!,2,FALSE))</f>
        <v>#REF!</v>
      </c>
      <c r="I5604" t="s">
        <v>34</v>
      </c>
      <c r="J5604" s="3" t="s">
        <v>85</v>
      </c>
      <c r="K5604" s="3" t="s">
        <v>6</v>
      </c>
      <c r="L5604" t="s">
        <v>14381</v>
      </c>
      <c r="M5604" t="s">
        <v>90</v>
      </c>
      <c r="N5604" s="6" t="s">
        <v>14481</v>
      </c>
      <c r="P5604" s="6" t="s">
        <v>14482</v>
      </c>
      <c r="Q5604" s="6" t="s">
        <v>90</v>
      </c>
      <c r="R5604" s="6" t="s">
        <v>14483</v>
      </c>
      <c r="S5604" s="6"/>
    </row>
    <row r="5605" spans="1:19" ht="15" hidden="1" customHeight="1" x14ac:dyDescent="0.25">
      <c r="A5605" t="s">
        <v>14552</v>
      </c>
      <c r="B5605" s="6" t="s">
        <v>14553</v>
      </c>
      <c r="H5605" s="3" t="e">
        <f>IF(I5605="",200,VLOOKUP(I5605,#REF!,2,FALSE))</f>
        <v>#REF!</v>
      </c>
      <c r="I5605" t="s">
        <v>34</v>
      </c>
      <c r="J5605" s="3" t="s">
        <v>85</v>
      </c>
      <c r="K5605" s="3" t="s">
        <v>6</v>
      </c>
      <c r="L5605" t="s">
        <v>14381</v>
      </c>
      <c r="M5605" t="s">
        <v>90</v>
      </c>
      <c r="N5605" s="6" t="s">
        <v>14481</v>
      </c>
      <c r="P5605" s="6" t="s">
        <v>14486</v>
      </c>
      <c r="Q5605" s="6" t="s">
        <v>90</v>
      </c>
      <c r="R5605" s="6" t="s">
        <v>14487</v>
      </c>
      <c r="S5605" s="6"/>
    </row>
    <row r="5606" spans="1:19" ht="15" hidden="1" customHeight="1" x14ac:dyDescent="0.25">
      <c r="A5606" t="s">
        <v>14554</v>
      </c>
      <c r="B5606" s="6" t="s">
        <v>14555</v>
      </c>
      <c r="H5606" s="3" t="e">
        <f>IF(I5606="",200,VLOOKUP(I5606,#REF!,2,FALSE))</f>
        <v>#REF!</v>
      </c>
      <c r="I5606" t="s">
        <v>34</v>
      </c>
      <c r="J5606" s="3" t="s">
        <v>85</v>
      </c>
      <c r="K5606" s="3" t="s">
        <v>6</v>
      </c>
      <c r="L5606" t="s">
        <v>14381</v>
      </c>
      <c r="M5606" t="s">
        <v>90</v>
      </c>
      <c r="N5606" s="6" t="s">
        <v>14490</v>
      </c>
      <c r="P5606" s="6" t="s">
        <v>14491</v>
      </c>
      <c r="Q5606" s="6" t="s">
        <v>90</v>
      </c>
      <c r="R5606" s="6" t="s">
        <v>14492</v>
      </c>
      <c r="S5606" s="6"/>
    </row>
    <row r="5607" spans="1:19" ht="15" hidden="1" customHeight="1" x14ac:dyDescent="0.25">
      <c r="A5607" t="s">
        <v>14556</v>
      </c>
      <c r="B5607" s="6" t="s">
        <v>14557</v>
      </c>
      <c r="H5607" s="3" t="e">
        <f>IF(I5607="",200,VLOOKUP(I5607,#REF!,2,FALSE))</f>
        <v>#REF!</v>
      </c>
      <c r="I5607" t="s">
        <v>34</v>
      </c>
      <c r="J5607" s="3" t="s">
        <v>85</v>
      </c>
      <c r="K5607" s="3" t="s">
        <v>6</v>
      </c>
      <c r="L5607" t="s">
        <v>14381</v>
      </c>
      <c r="M5607" t="s">
        <v>90</v>
      </c>
      <c r="N5607" s="6" t="s">
        <v>14495</v>
      </c>
      <c r="P5607" s="6" t="s">
        <v>14491</v>
      </c>
      <c r="Q5607" s="6" t="s">
        <v>90</v>
      </c>
      <c r="R5607" s="6" t="s">
        <v>14496</v>
      </c>
      <c r="S5607" s="6"/>
    </row>
    <row r="5608" spans="1:19" ht="15" hidden="1" customHeight="1" x14ac:dyDescent="0.25">
      <c r="A5608" t="s">
        <v>14558</v>
      </c>
      <c r="B5608" s="6" t="s">
        <v>14559</v>
      </c>
      <c r="H5608" s="3" t="e">
        <f>IF(I5608="",200,VLOOKUP(I5608,#REF!,2,FALSE))</f>
        <v>#REF!</v>
      </c>
      <c r="I5608" t="s">
        <v>34</v>
      </c>
      <c r="J5608" s="3" t="s">
        <v>85</v>
      </c>
      <c r="K5608" s="3" t="s">
        <v>6</v>
      </c>
      <c r="L5608" t="s">
        <v>14381</v>
      </c>
      <c r="M5608" t="s">
        <v>90</v>
      </c>
      <c r="N5608" s="6" t="s">
        <v>14499</v>
      </c>
      <c r="P5608" s="6" t="s">
        <v>14500</v>
      </c>
      <c r="Q5608" s="6" t="s">
        <v>90</v>
      </c>
      <c r="R5608" s="6" t="s">
        <v>14501</v>
      </c>
      <c r="S5608" s="6"/>
    </row>
    <row r="5609" spans="1:19" ht="15" hidden="1" customHeight="1" x14ac:dyDescent="0.25">
      <c r="A5609" t="s">
        <v>14560</v>
      </c>
      <c r="B5609" s="6" t="s">
        <v>14561</v>
      </c>
      <c r="H5609" s="3" t="e">
        <f>IF(I5609="",200,VLOOKUP(I5609,#REF!,2,FALSE))</f>
        <v>#REF!</v>
      </c>
      <c r="I5609" t="s">
        <v>34</v>
      </c>
      <c r="J5609" s="3" t="s">
        <v>85</v>
      </c>
      <c r="K5609" s="3" t="s">
        <v>6</v>
      </c>
      <c r="L5609" t="s">
        <v>14381</v>
      </c>
      <c r="M5609" t="s">
        <v>90</v>
      </c>
      <c r="N5609" s="6" t="s">
        <v>14504</v>
      </c>
      <c r="P5609" s="6" t="s">
        <v>14500</v>
      </c>
      <c r="Q5609" s="6" t="s">
        <v>90</v>
      </c>
      <c r="R5609" s="6" t="s">
        <v>14505</v>
      </c>
      <c r="S5609" s="6"/>
    </row>
    <row r="5610" spans="1:19" ht="15" hidden="1" customHeight="1" x14ac:dyDescent="0.25">
      <c r="A5610" t="s">
        <v>14562</v>
      </c>
      <c r="B5610" s="6" t="s">
        <v>14563</v>
      </c>
      <c r="H5610" s="3" t="e">
        <f>IF(I5610="",200,VLOOKUP(I5610,#REF!,2,FALSE))</f>
        <v>#REF!</v>
      </c>
      <c r="I5610" t="s">
        <v>34</v>
      </c>
      <c r="J5610" s="3" t="s">
        <v>85</v>
      </c>
      <c r="K5610" s="3" t="s">
        <v>6</v>
      </c>
      <c r="L5610" t="s">
        <v>14381</v>
      </c>
      <c r="M5610" t="s">
        <v>90</v>
      </c>
      <c r="N5610" s="6" t="s">
        <v>14508</v>
      </c>
      <c r="P5610" s="6" t="s">
        <v>14509</v>
      </c>
      <c r="Q5610" s="6" t="s">
        <v>90</v>
      </c>
      <c r="R5610" s="6" t="s">
        <v>14510</v>
      </c>
      <c r="S5610" s="6"/>
    </row>
    <row r="5611" spans="1:19" ht="15" hidden="1" customHeight="1" x14ac:dyDescent="0.25">
      <c r="A5611" t="s">
        <v>14564</v>
      </c>
      <c r="B5611" s="6" t="s">
        <v>14565</v>
      </c>
      <c r="H5611" s="3" t="e">
        <f>IF(I5611="",200,VLOOKUP(I5611,#REF!,2,FALSE))</f>
        <v>#REF!</v>
      </c>
      <c r="I5611" t="s">
        <v>34</v>
      </c>
      <c r="J5611" s="3" t="s">
        <v>85</v>
      </c>
      <c r="K5611" s="3" t="s">
        <v>6</v>
      </c>
      <c r="L5611" t="s">
        <v>14381</v>
      </c>
      <c r="M5611" t="s">
        <v>90</v>
      </c>
      <c r="N5611" s="6" t="s">
        <v>14513</v>
      </c>
      <c r="P5611" s="6" t="s">
        <v>14514</v>
      </c>
      <c r="Q5611" s="6" t="s">
        <v>90</v>
      </c>
      <c r="R5611" s="6" t="s">
        <v>14515</v>
      </c>
      <c r="S5611" s="6"/>
    </row>
    <row r="5612" spans="1:19" ht="15" hidden="1" customHeight="1" x14ac:dyDescent="0.25">
      <c r="A5612" t="s">
        <v>14566</v>
      </c>
      <c r="B5612" s="6" t="s">
        <v>14567</v>
      </c>
      <c r="H5612" s="3" t="e">
        <f>IF(I5612="",200,VLOOKUP(I5612,#REF!,2,FALSE))</f>
        <v>#REF!</v>
      </c>
      <c r="I5612" t="s">
        <v>34</v>
      </c>
      <c r="J5612" s="3" t="s">
        <v>85</v>
      </c>
      <c r="K5612" s="3" t="s">
        <v>6</v>
      </c>
      <c r="L5612" t="s">
        <v>14381</v>
      </c>
      <c r="M5612" t="s">
        <v>90</v>
      </c>
      <c r="N5612" s="6" t="s">
        <v>14518</v>
      </c>
      <c r="P5612" s="6" t="s">
        <v>14519</v>
      </c>
      <c r="Q5612" s="6" t="s">
        <v>90</v>
      </c>
      <c r="R5612" s="6" t="s">
        <v>14520</v>
      </c>
      <c r="S5612" s="6"/>
    </row>
    <row r="5613" spans="1:19" ht="15" hidden="1" customHeight="1" x14ac:dyDescent="0.25">
      <c r="A5613" t="s">
        <v>14568</v>
      </c>
      <c r="B5613" s="6" t="s">
        <v>14569</v>
      </c>
      <c r="H5613" s="3" t="e">
        <f>IF(I5613="",200,VLOOKUP(I5613,#REF!,2,FALSE))</f>
        <v>#REF!</v>
      </c>
      <c r="I5613" t="s">
        <v>34</v>
      </c>
      <c r="J5613" s="3" t="s">
        <v>85</v>
      </c>
      <c r="K5613" s="3" t="s">
        <v>6</v>
      </c>
      <c r="L5613" t="s">
        <v>14381</v>
      </c>
      <c r="M5613" t="s">
        <v>90</v>
      </c>
      <c r="N5613" s="6" t="s">
        <v>14518</v>
      </c>
      <c r="P5613" s="6" t="s">
        <v>14523</v>
      </c>
      <c r="Q5613" s="6" t="s">
        <v>90</v>
      </c>
      <c r="R5613" s="6" t="s">
        <v>14524</v>
      </c>
      <c r="S5613" s="6"/>
    </row>
    <row r="5614" spans="1:19" ht="15" hidden="1" customHeight="1" x14ac:dyDescent="0.25">
      <c r="A5614" t="s">
        <v>14570</v>
      </c>
      <c r="B5614" s="6" t="s">
        <v>14571</v>
      </c>
      <c r="H5614" s="3" t="e">
        <f>IF(I5614="",200,VLOOKUP(I5614,#REF!,2,FALSE))</f>
        <v>#REF!</v>
      </c>
      <c r="I5614" t="s">
        <v>34</v>
      </c>
      <c r="J5614" s="3" t="s">
        <v>85</v>
      </c>
      <c r="K5614" s="3" t="s">
        <v>6</v>
      </c>
      <c r="L5614" t="s">
        <v>14381</v>
      </c>
      <c r="M5614" t="s">
        <v>90</v>
      </c>
      <c r="N5614" s="6" t="s">
        <v>14518</v>
      </c>
      <c r="P5614" s="6" t="s">
        <v>14527</v>
      </c>
      <c r="Q5614" s="6" t="s">
        <v>90</v>
      </c>
      <c r="R5614" s="6" t="s">
        <v>14528</v>
      </c>
      <c r="S5614" s="6"/>
    </row>
    <row r="5615" spans="1:19" ht="15" hidden="1" customHeight="1" x14ac:dyDescent="0.25">
      <c r="A5615" t="s">
        <v>14572</v>
      </c>
      <c r="B5615" s="6" t="s">
        <v>14573</v>
      </c>
      <c r="H5615" s="3" t="e">
        <f>IF(I5615="",200,VLOOKUP(I5615,#REF!,2,FALSE))</f>
        <v>#REF!</v>
      </c>
      <c r="I5615" t="s">
        <v>34</v>
      </c>
      <c r="J5615" s="3" t="s">
        <v>85</v>
      </c>
      <c r="K5615" s="3" t="s">
        <v>6</v>
      </c>
      <c r="L5615" t="s">
        <v>14381</v>
      </c>
      <c r="M5615" t="s">
        <v>90</v>
      </c>
      <c r="N5615" s="6" t="s">
        <v>14531</v>
      </c>
      <c r="P5615" s="6" t="s">
        <v>14532</v>
      </c>
      <c r="Q5615" s="6" t="s">
        <v>90</v>
      </c>
      <c r="R5615" s="6" t="s">
        <v>14533</v>
      </c>
      <c r="S5615" s="6"/>
    </row>
    <row r="5616" spans="1:19" ht="15" hidden="1" customHeight="1" x14ac:dyDescent="0.25">
      <c r="A5616" t="s">
        <v>14574</v>
      </c>
      <c r="B5616" s="6" t="s">
        <v>14575</v>
      </c>
      <c r="H5616" s="3" t="e">
        <f>IF(I5616="",200,VLOOKUP(I5616,#REF!,2,FALSE))</f>
        <v>#REF!</v>
      </c>
      <c r="I5616" t="s">
        <v>34</v>
      </c>
      <c r="J5616" s="3" t="s">
        <v>85</v>
      </c>
      <c r="K5616" s="3" t="s">
        <v>6</v>
      </c>
      <c r="L5616" t="s">
        <v>14381</v>
      </c>
      <c r="M5616" t="s">
        <v>90</v>
      </c>
      <c r="N5616" s="6" t="s">
        <v>14536</v>
      </c>
      <c r="P5616" s="6" t="s">
        <v>14537</v>
      </c>
      <c r="Q5616" s="6" t="s">
        <v>90</v>
      </c>
      <c r="R5616" s="6" t="s">
        <v>14538</v>
      </c>
      <c r="S5616" s="6"/>
    </row>
    <row r="5617" spans="1:19" ht="15" hidden="1" customHeight="1" x14ac:dyDescent="0.25">
      <c r="A5617" t="s">
        <v>14576</v>
      </c>
      <c r="B5617" s="6" t="s">
        <v>14577</v>
      </c>
      <c r="H5617" s="3" t="e">
        <f>IF(I5617="",200,VLOOKUP(I5617,#REF!,2,FALSE))</f>
        <v>#REF!</v>
      </c>
      <c r="I5617" t="s">
        <v>34</v>
      </c>
      <c r="J5617" s="3" t="s">
        <v>85</v>
      </c>
      <c r="K5617" s="3" t="s">
        <v>6</v>
      </c>
      <c r="L5617" t="s">
        <v>14381</v>
      </c>
      <c r="M5617" t="s">
        <v>90</v>
      </c>
      <c r="N5617" s="6" t="s">
        <v>14541</v>
      </c>
      <c r="P5617" s="6" t="s">
        <v>14542</v>
      </c>
      <c r="Q5617" s="6" t="s">
        <v>90</v>
      </c>
      <c r="R5617" s="6" t="s">
        <v>14543</v>
      </c>
      <c r="S5617" s="6"/>
    </row>
    <row r="5618" spans="1:19" ht="15" hidden="1" customHeight="1" x14ac:dyDescent="0.25">
      <c r="A5618" t="s">
        <v>14578</v>
      </c>
      <c r="B5618" s="6" t="s">
        <v>14579</v>
      </c>
      <c r="H5618" s="3" t="e">
        <f>IF(I5618="",200,VLOOKUP(I5618,#REF!,2,FALSE))</f>
        <v>#REF!</v>
      </c>
      <c r="I5618" t="s">
        <v>34</v>
      </c>
      <c r="J5618" s="3" t="s">
        <v>85</v>
      </c>
      <c r="K5618" s="3" t="s">
        <v>6</v>
      </c>
      <c r="L5618" t="s">
        <v>14381</v>
      </c>
      <c r="M5618" t="s">
        <v>90</v>
      </c>
      <c r="N5618" s="6" t="s">
        <v>14546</v>
      </c>
      <c r="P5618" s="6" t="s">
        <v>14542</v>
      </c>
      <c r="Q5618" s="6" t="s">
        <v>90</v>
      </c>
      <c r="R5618" s="6" t="s">
        <v>14547</v>
      </c>
      <c r="S5618" s="6"/>
    </row>
    <row r="5619" spans="1:19" ht="15" hidden="1" customHeight="1" x14ac:dyDescent="0.25">
      <c r="A5619" t="s">
        <v>14580</v>
      </c>
      <c r="B5619" s="6" t="s">
        <v>14581</v>
      </c>
      <c r="G5619" s="9"/>
      <c r="H5619" s="3" t="e">
        <f>IF(I5619="",200,VLOOKUP(I5619,#REF!,2,FALSE))</f>
        <v>#REF!</v>
      </c>
      <c r="I5619" t="s">
        <v>34</v>
      </c>
      <c r="J5619" s="3" t="s">
        <v>11</v>
      </c>
      <c r="K5619" s="3" t="s">
        <v>8</v>
      </c>
      <c r="L5619" t="s">
        <v>14582</v>
      </c>
      <c r="M5619" t="s">
        <v>90</v>
      </c>
      <c r="N5619" s="6" t="s">
        <v>14583</v>
      </c>
      <c r="O5619" s="6" t="s">
        <v>14584</v>
      </c>
      <c r="P5619" s="6" t="s">
        <v>14585</v>
      </c>
      <c r="Q5619" s="6" t="s">
        <v>90</v>
      </c>
      <c r="R5619" s="6" t="s">
        <v>14586</v>
      </c>
      <c r="S5619" s="6"/>
    </row>
    <row r="5620" spans="1:19" ht="15" hidden="1" customHeight="1" x14ac:dyDescent="0.25">
      <c r="A5620" t="s">
        <v>14587</v>
      </c>
      <c r="B5620" s="6" t="s">
        <v>14588</v>
      </c>
      <c r="H5620" s="3" t="e">
        <f>IF(I5620="",200,VLOOKUP(I5620,#REF!,2,FALSE))</f>
        <v>#REF!</v>
      </c>
      <c r="I5620" t="s">
        <v>34</v>
      </c>
      <c r="J5620" s="3" t="s">
        <v>85</v>
      </c>
      <c r="K5620" s="3" t="s">
        <v>6</v>
      </c>
      <c r="L5620" t="s">
        <v>14589</v>
      </c>
      <c r="M5620" t="s">
        <v>90</v>
      </c>
      <c r="N5620" s="6" t="s">
        <v>14590</v>
      </c>
      <c r="O5620" s="6" t="s">
        <v>14591</v>
      </c>
      <c r="P5620" s="6" t="s">
        <v>14592</v>
      </c>
      <c r="Q5620" s="6" t="s">
        <v>90</v>
      </c>
      <c r="R5620" s="6" t="s">
        <v>14593</v>
      </c>
      <c r="S5620" s="6"/>
    </row>
    <row r="5621" spans="1:19" ht="15" hidden="1" customHeight="1" x14ac:dyDescent="0.25">
      <c r="A5621" t="s">
        <v>14594</v>
      </c>
      <c r="B5621" s="6" t="s">
        <v>14595</v>
      </c>
      <c r="H5621" s="3" t="e">
        <f>IF(I5621="",200,VLOOKUP(I5621,#REF!,2,FALSE))</f>
        <v>#REF!</v>
      </c>
      <c r="I5621" t="s">
        <v>34</v>
      </c>
      <c r="J5621" s="3" t="s">
        <v>85</v>
      </c>
      <c r="K5621" s="3" t="s">
        <v>6</v>
      </c>
      <c r="L5621" t="s">
        <v>14589</v>
      </c>
      <c r="M5621" t="s">
        <v>90</v>
      </c>
      <c r="N5621" s="6" t="s">
        <v>14590</v>
      </c>
      <c r="O5621" s="6" t="s">
        <v>14596</v>
      </c>
      <c r="P5621" s="6" t="s">
        <v>14597</v>
      </c>
      <c r="Q5621" s="6" t="s">
        <v>90</v>
      </c>
      <c r="R5621" s="6" t="s">
        <v>14598</v>
      </c>
      <c r="S5621" s="6"/>
    </row>
    <row r="5622" spans="1:19" ht="15" hidden="1" customHeight="1" x14ac:dyDescent="0.25">
      <c r="A5622" t="s">
        <v>14599</v>
      </c>
      <c r="B5622" s="6" t="s">
        <v>14600</v>
      </c>
      <c r="H5622" s="3" t="e">
        <f>IF(I5622="",200,VLOOKUP(I5622,#REF!,2,FALSE))</f>
        <v>#REF!</v>
      </c>
      <c r="I5622" t="s">
        <v>34</v>
      </c>
      <c r="J5622" s="3" t="s">
        <v>85</v>
      </c>
      <c r="K5622" s="3" t="s">
        <v>6</v>
      </c>
      <c r="L5622" t="s">
        <v>14589</v>
      </c>
      <c r="M5622" t="s">
        <v>90</v>
      </c>
      <c r="N5622" s="6" t="s">
        <v>14601</v>
      </c>
      <c r="O5622" s="6" t="s">
        <v>14602</v>
      </c>
      <c r="P5622" s="6" t="s">
        <v>14603</v>
      </c>
      <c r="Q5622" s="6" t="s">
        <v>90</v>
      </c>
      <c r="R5622" s="6" t="s">
        <v>14604</v>
      </c>
      <c r="S5622" s="6"/>
    </row>
    <row r="5623" spans="1:19" ht="15" hidden="1" customHeight="1" x14ac:dyDescent="0.25">
      <c r="A5623" t="s">
        <v>14605</v>
      </c>
      <c r="B5623" s="6" t="s">
        <v>14606</v>
      </c>
      <c r="H5623" s="3" t="e">
        <f>IF(I5623="",200,VLOOKUP(I5623,#REF!,2,FALSE))</f>
        <v>#REF!</v>
      </c>
      <c r="I5623" t="s">
        <v>34</v>
      </c>
      <c r="J5623" s="3" t="s">
        <v>85</v>
      </c>
      <c r="K5623" s="3" t="s">
        <v>6</v>
      </c>
      <c r="L5623" t="s">
        <v>14589</v>
      </c>
      <c r="M5623" t="s">
        <v>90</v>
      </c>
      <c r="N5623" s="6" t="s">
        <v>14607</v>
      </c>
      <c r="O5623" s="6" t="s">
        <v>14608</v>
      </c>
      <c r="P5623" s="6" t="s">
        <v>14603</v>
      </c>
      <c r="Q5623" s="6" t="s">
        <v>90</v>
      </c>
      <c r="R5623" s="6" t="s">
        <v>14609</v>
      </c>
      <c r="S5623" s="6"/>
    </row>
    <row r="5624" spans="1:19" ht="15" hidden="1" customHeight="1" x14ac:dyDescent="0.25">
      <c r="A5624" t="s">
        <v>14610</v>
      </c>
      <c r="B5624" s="6" t="s">
        <v>14611</v>
      </c>
      <c r="H5624" s="3" t="e">
        <f>IF(I5624="",200,VLOOKUP(I5624,#REF!,2,FALSE))</f>
        <v>#REF!</v>
      </c>
      <c r="I5624" t="s">
        <v>34</v>
      </c>
      <c r="J5624" s="3" t="s">
        <v>85</v>
      </c>
      <c r="K5624" s="3" t="s">
        <v>6</v>
      </c>
      <c r="L5624" t="s">
        <v>14589</v>
      </c>
      <c r="M5624" t="s">
        <v>90</v>
      </c>
      <c r="N5624" s="6" t="s">
        <v>14612</v>
      </c>
      <c r="O5624" s="6" t="s">
        <v>14613</v>
      </c>
      <c r="P5624" s="6" t="s">
        <v>14614</v>
      </c>
      <c r="Q5624" s="6" t="s">
        <v>90</v>
      </c>
      <c r="R5624" s="6" t="s">
        <v>14615</v>
      </c>
      <c r="S5624" s="6"/>
    </row>
    <row r="5625" spans="1:19" ht="15" hidden="1" customHeight="1" x14ac:dyDescent="0.25">
      <c r="A5625" t="s">
        <v>14616</v>
      </c>
      <c r="B5625" s="6" t="s">
        <v>14617</v>
      </c>
      <c r="H5625" s="3" t="e">
        <f>IF(I5625="",200,VLOOKUP(I5625,#REF!,2,FALSE))</f>
        <v>#REF!</v>
      </c>
      <c r="I5625" t="s">
        <v>34</v>
      </c>
      <c r="J5625" s="3" t="s">
        <v>85</v>
      </c>
      <c r="K5625" s="3" t="s">
        <v>6</v>
      </c>
      <c r="L5625" t="s">
        <v>14589</v>
      </c>
      <c r="M5625" t="s">
        <v>90</v>
      </c>
      <c r="N5625" s="6" t="s">
        <v>14618</v>
      </c>
      <c r="O5625" s="6" t="s">
        <v>14619</v>
      </c>
      <c r="P5625" s="6" t="s">
        <v>14614</v>
      </c>
      <c r="Q5625" s="6" t="s">
        <v>90</v>
      </c>
      <c r="R5625" s="6" t="s">
        <v>14620</v>
      </c>
      <c r="S5625" s="6"/>
    </row>
    <row r="5626" spans="1:19" ht="15" hidden="1" customHeight="1" x14ac:dyDescent="0.25">
      <c r="A5626" t="s">
        <v>14621</v>
      </c>
      <c r="B5626" s="6" t="s">
        <v>14622</v>
      </c>
      <c r="H5626" s="3" t="e">
        <f>IF(I5626="",200,VLOOKUP(I5626,#REF!,2,FALSE))</f>
        <v>#REF!</v>
      </c>
      <c r="I5626" t="s">
        <v>34</v>
      </c>
      <c r="J5626" s="3" t="s">
        <v>85</v>
      </c>
      <c r="K5626" s="3" t="s">
        <v>6</v>
      </c>
      <c r="L5626" t="s">
        <v>14589</v>
      </c>
      <c r="M5626" t="s">
        <v>90</v>
      </c>
      <c r="N5626" s="6" t="s">
        <v>14623</v>
      </c>
      <c r="O5626" s="6" t="s">
        <v>14624</v>
      </c>
      <c r="P5626" s="6" t="s">
        <v>14625</v>
      </c>
      <c r="Q5626" s="6" t="s">
        <v>90</v>
      </c>
      <c r="R5626" s="6" t="s">
        <v>14626</v>
      </c>
      <c r="S5626" s="6"/>
    </row>
    <row r="5627" spans="1:19" ht="15" hidden="1" customHeight="1" x14ac:dyDescent="0.25">
      <c r="A5627" t="s">
        <v>14627</v>
      </c>
      <c r="B5627" s="6" t="s">
        <v>14628</v>
      </c>
      <c r="H5627" s="3" t="e">
        <f>IF(I5627="",200,VLOOKUP(I5627,#REF!,2,FALSE))</f>
        <v>#REF!</v>
      </c>
      <c r="I5627" t="s">
        <v>34</v>
      </c>
      <c r="J5627" s="3" t="s">
        <v>85</v>
      </c>
      <c r="K5627" s="3" t="s">
        <v>6</v>
      </c>
      <c r="L5627" t="s">
        <v>14589</v>
      </c>
      <c r="M5627" t="s">
        <v>90</v>
      </c>
      <c r="N5627" s="6" t="s">
        <v>14629</v>
      </c>
      <c r="O5627" s="6" t="s">
        <v>14630</v>
      </c>
      <c r="P5627" s="6" t="s">
        <v>14631</v>
      </c>
      <c r="Q5627" s="6" t="s">
        <v>90</v>
      </c>
      <c r="R5627" s="6" t="s">
        <v>14632</v>
      </c>
      <c r="S5627" s="6"/>
    </row>
    <row r="5628" spans="1:19" ht="15" hidden="1" customHeight="1" x14ac:dyDescent="0.25">
      <c r="A5628" t="s">
        <v>14633</v>
      </c>
      <c r="B5628" s="6" t="s">
        <v>14634</v>
      </c>
      <c r="H5628" s="3" t="e">
        <f>IF(I5628="",200,VLOOKUP(I5628,#REF!,2,FALSE))</f>
        <v>#REF!</v>
      </c>
      <c r="I5628" t="s">
        <v>34</v>
      </c>
      <c r="J5628" s="3" t="s">
        <v>85</v>
      </c>
      <c r="K5628" s="3" t="s">
        <v>6</v>
      </c>
      <c r="L5628" t="s">
        <v>14589</v>
      </c>
      <c r="M5628" t="s">
        <v>90</v>
      </c>
      <c r="N5628" s="6" t="s">
        <v>14635</v>
      </c>
      <c r="O5628" s="6" t="s">
        <v>14636</v>
      </c>
      <c r="P5628" s="6" t="s">
        <v>14637</v>
      </c>
      <c r="Q5628" s="6" t="s">
        <v>90</v>
      </c>
      <c r="R5628" s="6" t="s">
        <v>14638</v>
      </c>
      <c r="S5628" s="6"/>
    </row>
    <row r="5629" spans="1:19" ht="15" hidden="1" customHeight="1" x14ac:dyDescent="0.25">
      <c r="A5629" t="s">
        <v>14639</v>
      </c>
      <c r="B5629" s="6" t="s">
        <v>14640</v>
      </c>
      <c r="H5629" s="3" t="e">
        <f>IF(I5629="",200,VLOOKUP(I5629,#REF!,2,FALSE))</f>
        <v>#REF!</v>
      </c>
      <c r="I5629" t="s">
        <v>34</v>
      </c>
      <c r="J5629" s="3" t="s">
        <v>85</v>
      </c>
      <c r="K5629" s="3" t="s">
        <v>6</v>
      </c>
      <c r="L5629" t="s">
        <v>14589</v>
      </c>
      <c r="M5629" t="s">
        <v>90</v>
      </c>
      <c r="N5629" s="6" t="s">
        <v>14641</v>
      </c>
      <c r="O5629" s="6" t="s">
        <v>14642</v>
      </c>
      <c r="P5629" s="6" t="s">
        <v>14643</v>
      </c>
      <c r="Q5629" s="6" t="s">
        <v>90</v>
      </c>
      <c r="R5629" s="6" t="s">
        <v>14644</v>
      </c>
      <c r="S5629" s="6"/>
    </row>
    <row r="5630" spans="1:19" ht="15" hidden="1" customHeight="1" x14ac:dyDescent="0.25">
      <c r="A5630" t="s">
        <v>14645</v>
      </c>
      <c r="B5630" s="6" t="s">
        <v>14646</v>
      </c>
      <c r="H5630" s="3" t="e">
        <f>IF(I5630="",200,VLOOKUP(I5630,#REF!,2,FALSE))</f>
        <v>#REF!</v>
      </c>
      <c r="I5630" t="s">
        <v>34</v>
      </c>
      <c r="J5630" s="3" t="s">
        <v>85</v>
      </c>
      <c r="K5630" s="3" t="s">
        <v>6</v>
      </c>
      <c r="L5630" t="s">
        <v>14589</v>
      </c>
      <c r="M5630" t="s">
        <v>90</v>
      </c>
      <c r="N5630" s="6" t="s">
        <v>14647</v>
      </c>
      <c r="O5630" s="6" t="s">
        <v>14648</v>
      </c>
      <c r="P5630" s="6" t="s">
        <v>14649</v>
      </c>
      <c r="Q5630" s="6" t="s">
        <v>90</v>
      </c>
      <c r="R5630" s="6" t="s">
        <v>14650</v>
      </c>
      <c r="S5630" s="6"/>
    </row>
    <row r="5631" spans="1:19" ht="15" hidden="1" customHeight="1" x14ac:dyDescent="0.25">
      <c r="A5631" t="s">
        <v>14651</v>
      </c>
      <c r="B5631" s="6" t="s">
        <v>14652</v>
      </c>
      <c r="H5631" s="3" t="e">
        <f>IF(I5631="",200,VLOOKUP(I5631,#REF!,2,FALSE))</f>
        <v>#REF!</v>
      </c>
      <c r="I5631" t="s">
        <v>34</v>
      </c>
      <c r="J5631" s="3" t="s">
        <v>85</v>
      </c>
      <c r="K5631" s="3" t="s">
        <v>6</v>
      </c>
      <c r="L5631" t="s">
        <v>14589</v>
      </c>
      <c r="M5631" t="s">
        <v>90</v>
      </c>
      <c r="N5631" s="6" t="s">
        <v>14653</v>
      </c>
      <c r="O5631" s="6" t="s">
        <v>14654</v>
      </c>
      <c r="P5631" s="6" t="s">
        <v>14655</v>
      </c>
      <c r="Q5631" s="6" t="s">
        <v>90</v>
      </c>
      <c r="R5631" s="6" t="s">
        <v>14656</v>
      </c>
      <c r="S5631" s="6"/>
    </row>
    <row r="5632" spans="1:19" ht="15" hidden="1" customHeight="1" x14ac:dyDescent="0.25">
      <c r="A5632" t="s">
        <v>14657</v>
      </c>
      <c r="B5632" s="6" t="s">
        <v>14658</v>
      </c>
      <c r="H5632" s="3" t="e">
        <f>IF(I5632="",200,VLOOKUP(I5632,#REF!,2,FALSE))</f>
        <v>#REF!</v>
      </c>
      <c r="I5632" t="s">
        <v>34</v>
      </c>
      <c r="J5632" s="3" t="s">
        <v>85</v>
      </c>
      <c r="K5632" s="3" t="s">
        <v>6</v>
      </c>
      <c r="L5632" t="s">
        <v>14589</v>
      </c>
      <c r="M5632" t="s">
        <v>90</v>
      </c>
      <c r="N5632" s="6" t="s">
        <v>14659</v>
      </c>
      <c r="O5632" s="6" t="s">
        <v>14660</v>
      </c>
      <c r="P5632" s="6" t="s">
        <v>14661</v>
      </c>
      <c r="Q5632" s="6" t="s">
        <v>90</v>
      </c>
      <c r="R5632" s="6" t="s">
        <v>14662</v>
      </c>
      <c r="S5632" s="6"/>
    </row>
    <row r="5633" spans="1:19" ht="15" hidden="1" customHeight="1" x14ac:dyDescent="0.25">
      <c r="A5633" t="s">
        <v>14663</v>
      </c>
      <c r="B5633" s="6" t="s">
        <v>14664</v>
      </c>
      <c r="H5633" s="3" t="e">
        <f>IF(I5633="",200,VLOOKUP(I5633,#REF!,2,FALSE))</f>
        <v>#REF!</v>
      </c>
      <c r="I5633" t="s">
        <v>34</v>
      </c>
      <c r="J5633" s="3" t="s">
        <v>85</v>
      </c>
      <c r="K5633" s="3" t="s">
        <v>6</v>
      </c>
      <c r="L5633" t="s">
        <v>14589</v>
      </c>
      <c r="M5633" t="s">
        <v>90</v>
      </c>
      <c r="N5633" s="6" t="s">
        <v>14665</v>
      </c>
      <c r="O5633" s="6" t="s">
        <v>14666</v>
      </c>
      <c r="P5633" s="6" t="s">
        <v>14667</v>
      </c>
      <c r="Q5633" s="6" t="s">
        <v>90</v>
      </c>
      <c r="R5633" s="6" t="s">
        <v>14668</v>
      </c>
      <c r="S5633" s="6"/>
    </row>
    <row r="5634" spans="1:19" ht="15" hidden="1" customHeight="1" x14ac:dyDescent="0.25">
      <c r="A5634" t="s">
        <v>14669</v>
      </c>
      <c r="B5634" s="6" t="s">
        <v>14670</v>
      </c>
      <c r="H5634" s="3" t="e">
        <f>IF(I5634="",200,VLOOKUP(I5634,#REF!,2,FALSE))</f>
        <v>#REF!</v>
      </c>
      <c r="I5634" t="s">
        <v>34</v>
      </c>
      <c r="J5634" s="3" t="s">
        <v>85</v>
      </c>
      <c r="K5634" s="3" t="s">
        <v>6</v>
      </c>
      <c r="L5634" t="s">
        <v>14589</v>
      </c>
      <c r="M5634" t="s">
        <v>90</v>
      </c>
      <c r="N5634" s="6" t="s">
        <v>14671</v>
      </c>
      <c r="O5634" s="6" t="s">
        <v>14672</v>
      </c>
      <c r="P5634" s="6" t="s">
        <v>14673</v>
      </c>
      <c r="Q5634" s="6" t="s">
        <v>90</v>
      </c>
      <c r="R5634" s="6" t="s">
        <v>14674</v>
      </c>
      <c r="S5634" s="6"/>
    </row>
    <row r="5635" spans="1:19" ht="15" hidden="1" customHeight="1" x14ac:dyDescent="0.25">
      <c r="A5635" t="s">
        <v>14675</v>
      </c>
      <c r="B5635" s="6" t="s">
        <v>14676</v>
      </c>
      <c r="H5635" s="3" t="e">
        <f>IF(I5635="",200,VLOOKUP(I5635,#REF!,2,FALSE))</f>
        <v>#REF!</v>
      </c>
      <c r="I5635" t="s">
        <v>34</v>
      </c>
      <c r="J5635" s="3" t="s">
        <v>85</v>
      </c>
      <c r="K5635" s="3" t="s">
        <v>6</v>
      </c>
      <c r="L5635" t="s">
        <v>14589</v>
      </c>
      <c r="M5635" t="s">
        <v>90</v>
      </c>
      <c r="N5635" s="6" t="s">
        <v>14677</v>
      </c>
      <c r="O5635" s="6" t="s">
        <v>14678</v>
      </c>
      <c r="P5635" s="6" t="s">
        <v>14679</v>
      </c>
      <c r="Q5635" s="6" t="s">
        <v>90</v>
      </c>
      <c r="R5635" s="6" t="s">
        <v>14680</v>
      </c>
      <c r="S5635" s="6"/>
    </row>
    <row r="5636" spans="1:19" ht="15" hidden="1" customHeight="1" x14ac:dyDescent="0.25">
      <c r="A5636" t="s">
        <v>14681</v>
      </c>
      <c r="B5636" s="6" t="s">
        <v>14682</v>
      </c>
      <c r="H5636" s="3" t="e">
        <f>IF(I5636="",200,VLOOKUP(I5636,#REF!,2,FALSE))</f>
        <v>#REF!</v>
      </c>
      <c r="I5636" t="s">
        <v>34</v>
      </c>
      <c r="J5636" s="3" t="s">
        <v>85</v>
      </c>
      <c r="K5636" s="3" t="s">
        <v>6</v>
      </c>
      <c r="L5636" t="s">
        <v>14589</v>
      </c>
      <c r="M5636" t="s">
        <v>90</v>
      </c>
      <c r="N5636" s="6" t="s">
        <v>14683</v>
      </c>
      <c r="O5636" s="6" t="s">
        <v>14684</v>
      </c>
      <c r="P5636" s="6" t="s">
        <v>14685</v>
      </c>
      <c r="Q5636" s="6" t="s">
        <v>90</v>
      </c>
      <c r="R5636" s="6" t="s">
        <v>14686</v>
      </c>
      <c r="S5636" s="6"/>
    </row>
    <row r="5637" spans="1:19" ht="15" hidden="1" customHeight="1" x14ac:dyDescent="0.25">
      <c r="A5637" t="s">
        <v>14687</v>
      </c>
      <c r="B5637" s="6" t="s">
        <v>14688</v>
      </c>
      <c r="H5637" s="3" t="e">
        <f>IF(I5637="",200,VLOOKUP(I5637,#REF!,2,FALSE))</f>
        <v>#REF!</v>
      </c>
      <c r="I5637" t="s">
        <v>34</v>
      </c>
      <c r="J5637" s="3" t="s">
        <v>85</v>
      </c>
      <c r="K5637" s="3" t="s">
        <v>6</v>
      </c>
      <c r="L5637" t="s">
        <v>14589</v>
      </c>
      <c r="M5637" t="s">
        <v>90</v>
      </c>
      <c r="N5637" s="6" t="s">
        <v>14689</v>
      </c>
      <c r="O5637" s="6" t="s">
        <v>14690</v>
      </c>
      <c r="P5637" s="6" t="s">
        <v>14691</v>
      </c>
      <c r="Q5637" s="6" t="s">
        <v>90</v>
      </c>
      <c r="R5637" s="6" t="s">
        <v>14692</v>
      </c>
      <c r="S5637" s="6"/>
    </row>
    <row r="5638" spans="1:19" ht="15" hidden="1" customHeight="1" x14ac:dyDescent="0.25">
      <c r="A5638" t="s">
        <v>14693</v>
      </c>
      <c r="B5638" s="6" t="s">
        <v>14694</v>
      </c>
      <c r="H5638" s="3" t="e">
        <f>IF(I5638="",200,VLOOKUP(I5638,#REF!,2,FALSE))</f>
        <v>#REF!</v>
      </c>
      <c r="I5638" t="s">
        <v>34</v>
      </c>
      <c r="J5638" s="3" t="s">
        <v>85</v>
      </c>
      <c r="K5638" s="3" t="s">
        <v>7</v>
      </c>
      <c r="L5638" t="s">
        <v>14695</v>
      </c>
      <c r="M5638" t="s">
        <v>90</v>
      </c>
      <c r="N5638" s="6" t="s">
        <v>14590</v>
      </c>
      <c r="O5638" s="6" t="s">
        <v>14696</v>
      </c>
      <c r="P5638" s="6" t="s">
        <v>14697</v>
      </c>
      <c r="Q5638" s="6" t="s">
        <v>90</v>
      </c>
      <c r="R5638" s="6" t="s">
        <v>14698</v>
      </c>
      <c r="S5638" s="6"/>
    </row>
    <row r="5639" spans="1:19" ht="15" hidden="1" customHeight="1" x14ac:dyDescent="0.25">
      <c r="A5639" t="s">
        <v>14699</v>
      </c>
      <c r="B5639" s="6" t="s">
        <v>14700</v>
      </c>
      <c r="H5639" s="3" t="e">
        <f>IF(I5639="",200,VLOOKUP(I5639,#REF!,2,FALSE))</f>
        <v>#REF!</v>
      </c>
      <c r="I5639" t="s">
        <v>34</v>
      </c>
      <c r="J5639" s="3" t="s">
        <v>85</v>
      </c>
      <c r="K5639" s="3" t="s">
        <v>7</v>
      </c>
      <c r="L5639" t="s">
        <v>14695</v>
      </c>
      <c r="M5639" t="s">
        <v>90</v>
      </c>
      <c r="N5639" s="6" t="s">
        <v>14590</v>
      </c>
      <c r="O5639" s="6" t="s">
        <v>14701</v>
      </c>
      <c r="P5639" s="6" t="s">
        <v>14702</v>
      </c>
      <c r="Q5639" s="6" t="s">
        <v>90</v>
      </c>
      <c r="R5639" s="6" t="s">
        <v>14703</v>
      </c>
      <c r="S5639" s="6"/>
    </row>
    <row r="5640" spans="1:19" ht="15" hidden="1" customHeight="1" x14ac:dyDescent="0.25">
      <c r="A5640" t="s">
        <v>14704</v>
      </c>
      <c r="B5640" s="6" t="s">
        <v>14705</v>
      </c>
      <c r="H5640" s="3" t="e">
        <f>IF(I5640="",200,VLOOKUP(I5640,#REF!,2,FALSE))</f>
        <v>#REF!</v>
      </c>
      <c r="I5640" t="s">
        <v>34</v>
      </c>
      <c r="J5640" s="3" t="s">
        <v>85</v>
      </c>
      <c r="K5640" s="3" t="s">
        <v>7</v>
      </c>
      <c r="L5640" t="s">
        <v>14695</v>
      </c>
      <c r="M5640" t="s">
        <v>90</v>
      </c>
      <c r="N5640" s="6" t="s">
        <v>14601</v>
      </c>
      <c r="O5640" s="6" t="s">
        <v>14706</v>
      </c>
      <c r="P5640" s="6" t="s">
        <v>14603</v>
      </c>
      <c r="Q5640" s="6" t="s">
        <v>90</v>
      </c>
      <c r="R5640" s="6" t="s">
        <v>14707</v>
      </c>
      <c r="S5640" s="6"/>
    </row>
    <row r="5641" spans="1:19" ht="15" hidden="1" customHeight="1" x14ac:dyDescent="0.25">
      <c r="A5641" t="s">
        <v>14708</v>
      </c>
      <c r="B5641" s="6" t="s">
        <v>14709</v>
      </c>
      <c r="H5641" s="3" t="e">
        <f>IF(I5641="",200,VLOOKUP(I5641,#REF!,2,FALSE))</f>
        <v>#REF!</v>
      </c>
      <c r="I5641" t="s">
        <v>34</v>
      </c>
      <c r="J5641" s="3" t="s">
        <v>85</v>
      </c>
      <c r="K5641" s="3" t="s">
        <v>7</v>
      </c>
      <c r="L5641" t="s">
        <v>14695</v>
      </c>
      <c r="M5641" t="s">
        <v>90</v>
      </c>
      <c r="N5641" s="6" t="s">
        <v>14607</v>
      </c>
      <c r="O5641" s="6" t="s">
        <v>14710</v>
      </c>
      <c r="P5641" s="6" t="s">
        <v>14603</v>
      </c>
      <c r="Q5641" s="6" t="s">
        <v>90</v>
      </c>
      <c r="R5641" s="6" t="s">
        <v>14711</v>
      </c>
      <c r="S5641" s="6"/>
    </row>
    <row r="5642" spans="1:19" ht="15" hidden="1" customHeight="1" x14ac:dyDescent="0.25">
      <c r="A5642" t="s">
        <v>14712</v>
      </c>
      <c r="B5642" s="6" t="s">
        <v>14713</v>
      </c>
      <c r="H5642" s="3" t="e">
        <f>IF(I5642="",200,VLOOKUP(I5642,#REF!,2,FALSE))</f>
        <v>#REF!</v>
      </c>
      <c r="I5642" t="s">
        <v>34</v>
      </c>
      <c r="J5642" s="3" t="s">
        <v>85</v>
      </c>
      <c r="K5642" s="3" t="s">
        <v>7</v>
      </c>
      <c r="L5642" t="s">
        <v>14695</v>
      </c>
      <c r="M5642" t="s">
        <v>90</v>
      </c>
      <c r="N5642" s="6" t="s">
        <v>14714</v>
      </c>
      <c r="O5642" s="6" t="s">
        <v>14715</v>
      </c>
      <c r="P5642" s="6" t="s">
        <v>14614</v>
      </c>
      <c r="Q5642" s="6" t="s">
        <v>90</v>
      </c>
      <c r="R5642" s="6" t="s">
        <v>14716</v>
      </c>
      <c r="S5642" s="6"/>
    </row>
    <row r="5643" spans="1:19" ht="15" hidden="1" customHeight="1" x14ac:dyDescent="0.25">
      <c r="A5643" t="s">
        <v>14717</v>
      </c>
      <c r="B5643" s="6" t="s">
        <v>14718</v>
      </c>
      <c r="H5643" s="3" t="e">
        <f>IF(I5643="",200,VLOOKUP(I5643,#REF!,2,FALSE))</f>
        <v>#REF!</v>
      </c>
      <c r="I5643" t="s">
        <v>34</v>
      </c>
      <c r="J5643" s="3" t="s">
        <v>85</v>
      </c>
      <c r="K5643" s="3" t="s">
        <v>7</v>
      </c>
      <c r="L5643" t="s">
        <v>14695</v>
      </c>
      <c r="M5643" t="s">
        <v>90</v>
      </c>
      <c r="N5643" s="6" t="s">
        <v>14719</v>
      </c>
      <c r="O5643" s="6" t="s">
        <v>14720</v>
      </c>
      <c r="P5643" s="6" t="s">
        <v>14614</v>
      </c>
      <c r="Q5643" s="6" t="s">
        <v>90</v>
      </c>
      <c r="R5643" s="6" t="s">
        <v>14620</v>
      </c>
      <c r="S5643" s="6"/>
    </row>
    <row r="5644" spans="1:19" ht="15" hidden="1" customHeight="1" x14ac:dyDescent="0.25">
      <c r="A5644" t="s">
        <v>14721</v>
      </c>
      <c r="B5644" s="6" t="s">
        <v>14722</v>
      </c>
      <c r="H5644" s="3" t="e">
        <f>IF(I5644="",200,VLOOKUP(I5644,#REF!,2,FALSE))</f>
        <v>#REF!</v>
      </c>
      <c r="I5644" t="s">
        <v>34</v>
      </c>
      <c r="J5644" s="3" t="s">
        <v>85</v>
      </c>
      <c r="K5644" s="3" t="s">
        <v>7</v>
      </c>
      <c r="L5644" t="s">
        <v>14695</v>
      </c>
      <c r="M5644" t="s">
        <v>90</v>
      </c>
      <c r="N5644" s="6" t="s">
        <v>14723</v>
      </c>
      <c r="O5644" s="6" t="s">
        <v>14724</v>
      </c>
      <c r="P5644" s="6" t="s">
        <v>14725</v>
      </c>
      <c r="Q5644" s="6" t="s">
        <v>90</v>
      </c>
      <c r="R5644" s="6" t="s">
        <v>14626</v>
      </c>
      <c r="S5644" s="6"/>
    </row>
    <row r="5645" spans="1:19" ht="15" hidden="1" customHeight="1" x14ac:dyDescent="0.25">
      <c r="A5645" t="s">
        <v>14726</v>
      </c>
      <c r="B5645" s="6" t="s">
        <v>14727</v>
      </c>
      <c r="H5645" s="3" t="e">
        <f>IF(I5645="",200,VLOOKUP(I5645,#REF!,2,FALSE))</f>
        <v>#REF!</v>
      </c>
      <c r="I5645" t="s">
        <v>34</v>
      </c>
      <c r="J5645" s="3" t="s">
        <v>85</v>
      </c>
      <c r="K5645" s="3" t="s">
        <v>7</v>
      </c>
      <c r="L5645" t="s">
        <v>14695</v>
      </c>
      <c r="M5645" t="s">
        <v>90</v>
      </c>
      <c r="N5645" s="6" t="s">
        <v>14629</v>
      </c>
      <c r="O5645" s="6" t="s">
        <v>14728</v>
      </c>
      <c r="P5645" s="6" t="s">
        <v>14729</v>
      </c>
      <c r="Q5645" s="6" t="s">
        <v>90</v>
      </c>
      <c r="R5645" s="6" t="s">
        <v>14730</v>
      </c>
      <c r="S5645" s="6"/>
    </row>
    <row r="5646" spans="1:19" ht="15" hidden="1" customHeight="1" x14ac:dyDescent="0.25">
      <c r="A5646" t="s">
        <v>14731</v>
      </c>
      <c r="B5646" s="6" t="s">
        <v>14732</v>
      </c>
      <c r="H5646" s="3" t="e">
        <f>IF(I5646="",200,VLOOKUP(I5646,#REF!,2,FALSE))</f>
        <v>#REF!</v>
      </c>
      <c r="I5646" t="s">
        <v>34</v>
      </c>
      <c r="J5646" s="3" t="s">
        <v>85</v>
      </c>
      <c r="K5646" s="3" t="s">
        <v>7</v>
      </c>
      <c r="L5646" t="s">
        <v>14695</v>
      </c>
      <c r="M5646" t="s">
        <v>90</v>
      </c>
      <c r="N5646" s="6" t="s">
        <v>14733</v>
      </c>
      <c r="O5646" s="6" t="s">
        <v>14734</v>
      </c>
      <c r="P5646" s="6" t="s">
        <v>14735</v>
      </c>
      <c r="Q5646" s="6" t="s">
        <v>90</v>
      </c>
      <c r="R5646" s="6" t="s">
        <v>14736</v>
      </c>
      <c r="S5646" s="6"/>
    </row>
    <row r="5647" spans="1:19" ht="15" hidden="1" customHeight="1" x14ac:dyDescent="0.25">
      <c r="A5647" t="s">
        <v>14737</v>
      </c>
      <c r="B5647" s="6" t="s">
        <v>14738</v>
      </c>
      <c r="H5647" s="3" t="e">
        <f>IF(I5647="",200,VLOOKUP(I5647,#REF!,2,FALSE))</f>
        <v>#REF!</v>
      </c>
      <c r="I5647" t="s">
        <v>34</v>
      </c>
      <c r="J5647" s="3" t="s">
        <v>85</v>
      </c>
      <c r="K5647" s="3" t="s">
        <v>7</v>
      </c>
      <c r="L5647" t="s">
        <v>14695</v>
      </c>
      <c r="M5647" t="s">
        <v>90</v>
      </c>
      <c r="N5647" s="6" t="s">
        <v>14739</v>
      </c>
      <c r="O5647" s="6" t="s">
        <v>14740</v>
      </c>
      <c r="P5647" s="6" t="s">
        <v>14741</v>
      </c>
      <c r="Q5647" s="6" t="s">
        <v>90</v>
      </c>
      <c r="R5647" s="6" t="s">
        <v>14742</v>
      </c>
      <c r="S5647" s="6"/>
    </row>
    <row r="5648" spans="1:19" ht="15" hidden="1" customHeight="1" x14ac:dyDescent="0.25">
      <c r="A5648" t="s">
        <v>14743</v>
      </c>
      <c r="B5648" s="6" t="s">
        <v>14744</v>
      </c>
      <c r="H5648" s="3" t="e">
        <f>IF(I5648="",200,VLOOKUP(I5648,#REF!,2,FALSE))</f>
        <v>#REF!</v>
      </c>
      <c r="I5648" t="s">
        <v>34</v>
      </c>
      <c r="J5648" s="3" t="s">
        <v>85</v>
      </c>
      <c r="K5648" s="3" t="s">
        <v>7</v>
      </c>
      <c r="L5648" t="s">
        <v>14695</v>
      </c>
      <c r="M5648" t="s">
        <v>90</v>
      </c>
      <c r="N5648" s="6" t="s">
        <v>14745</v>
      </c>
      <c r="O5648" s="6" t="s">
        <v>14746</v>
      </c>
      <c r="P5648" s="6" t="s">
        <v>14747</v>
      </c>
      <c r="Q5648" s="6" t="s">
        <v>90</v>
      </c>
      <c r="R5648" s="6" t="s">
        <v>14748</v>
      </c>
      <c r="S5648" s="6"/>
    </row>
    <row r="5649" spans="1:19" ht="15" hidden="1" customHeight="1" x14ac:dyDescent="0.25">
      <c r="A5649" t="s">
        <v>14749</v>
      </c>
      <c r="B5649" s="6" t="s">
        <v>14750</v>
      </c>
      <c r="H5649" s="3" t="e">
        <f>IF(I5649="",200,VLOOKUP(I5649,#REF!,2,FALSE))</f>
        <v>#REF!</v>
      </c>
      <c r="I5649" t="s">
        <v>34</v>
      </c>
      <c r="J5649" s="3" t="s">
        <v>85</v>
      </c>
      <c r="K5649" s="3" t="s">
        <v>7</v>
      </c>
      <c r="L5649" t="s">
        <v>14695</v>
      </c>
      <c r="M5649" t="s">
        <v>90</v>
      </c>
      <c r="N5649" s="6" t="s">
        <v>14751</v>
      </c>
      <c r="O5649" s="6" t="s">
        <v>14752</v>
      </c>
      <c r="P5649" s="6" t="s">
        <v>14753</v>
      </c>
      <c r="Q5649" s="6" t="s">
        <v>90</v>
      </c>
      <c r="R5649" s="6" t="s">
        <v>14656</v>
      </c>
      <c r="S5649" s="6"/>
    </row>
    <row r="5650" spans="1:19" ht="15" hidden="1" customHeight="1" x14ac:dyDescent="0.25">
      <c r="A5650" t="s">
        <v>14754</v>
      </c>
      <c r="B5650" s="6" t="s">
        <v>14755</v>
      </c>
      <c r="H5650" s="3" t="e">
        <f>IF(I5650="",200,VLOOKUP(I5650,#REF!,2,FALSE))</f>
        <v>#REF!</v>
      </c>
      <c r="I5650" t="s">
        <v>34</v>
      </c>
      <c r="J5650" s="3" t="s">
        <v>85</v>
      </c>
      <c r="K5650" s="3" t="s">
        <v>7</v>
      </c>
      <c r="L5650" t="s">
        <v>14695</v>
      </c>
      <c r="M5650" t="s">
        <v>90</v>
      </c>
      <c r="N5650" s="6" t="s">
        <v>14756</v>
      </c>
      <c r="O5650" s="6" t="s">
        <v>14757</v>
      </c>
      <c r="P5650" s="6" t="s">
        <v>14661</v>
      </c>
      <c r="Q5650" s="6" t="s">
        <v>90</v>
      </c>
      <c r="R5650" s="6" t="s">
        <v>14758</v>
      </c>
      <c r="S5650" s="6"/>
    </row>
    <row r="5651" spans="1:19" ht="15" hidden="1" customHeight="1" x14ac:dyDescent="0.25">
      <c r="A5651" t="s">
        <v>14759</v>
      </c>
      <c r="B5651" s="6" t="s">
        <v>14760</v>
      </c>
      <c r="H5651" s="3" t="e">
        <f>IF(I5651="",200,VLOOKUP(I5651,#REF!,2,FALSE))</f>
        <v>#REF!</v>
      </c>
      <c r="I5651" t="s">
        <v>34</v>
      </c>
      <c r="J5651" s="3" t="s">
        <v>85</v>
      </c>
      <c r="K5651" s="3" t="s">
        <v>7</v>
      </c>
      <c r="L5651" t="s">
        <v>14695</v>
      </c>
      <c r="M5651" t="s">
        <v>90</v>
      </c>
      <c r="N5651" s="6" t="s">
        <v>14761</v>
      </c>
      <c r="O5651" s="6" t="s">
        <v>14762</v>
      </c>
      <c r="P5651" s="6" t="s">
        <v>14763</v>
      </c>
      <c r="Q5651" s="6" t="s">
        <v>90</v>
      </c>
      <c r="R5651" s="6" t="s">
        <v>14764</v>
      </c>
      <c r="S5651" s="6"/>
    </row>
    <row r="5652" spans="1:19" ht="15" hidden="1" customHeight="1" x14ac:dyDescent="0.25">
      <c r="A5652" t="s">
        <v>14765</v>
      </c>
      <c r="B5652" s="6" t="s">
        <v>14766</v>
      </c>
      <c r="H5652" s="3" t="e">
        <f>IF(I5652="",200,VLOOKUP(I5652,#REF!,2,FALSE))</f>
        <v>#REF!</v>
      </c>
      <c r="I5652" t="s">
        <v>34</v>
      </c>
      <c r="J5652" s="3" t="s">
        <v>85</v>
      </c>
      <c r="K5652" s="3" t="s">
        <v>7</v>
      </c>
      <c r="L5652" t="s">
        <v>14695</v>
      </c>
      <c r="M5652" t="s">
        <v>90</v>
      </c>
      <c r="N5652" s="6" t="s">
        <v>14767</v>
      </c>
      <c r="O5652" s="6" t="s">
        <v>14768</v>
      </c>
      <c r="P5652" s="6" t="s">
        <v>14769</v>
      </c>
      <c r="Q5652" s="6" t="s">
        <v>90</v>
      </c>
      <c r="R5652" s="6" t="s">
        <v>14770</v>
      </c>
      <c r="S5652" s="6"/>
    </row>
    <row r="5653" spans="1:19" ht="15" hidden="1" customHeight="1" x14ac:dyDescent="0.25">
      <c r="A5653" t="s">
        <v>14771</v>
      </c>
      <c r="B5653" s="6" t="s">
        <v>14772</v>
      </c>
      <c r="H5653" s="3" t="e">
        <f>IF(I5653="",200,VLOOKUP(I5653,#REF!,2,FALSE))</f>
        <v>#REF!</v>
      </c>
      <c r="I5653" t="s">
        <v>34</v>
      </c>
      <c r="J5653" s="3" t="s">
        <v>85</v>
      </c>
      <c r="K5653" s="3" t="s">
        <v>7</v>
      </c>
      <c r="L5653" t="s">
        <v>14695</v>
      </c>
      <c r="M5653" t="s">
        <v>90</v>
      </c>
      <c r="N5653" s="6" t="s">
        <v>14773</v>
      </c>
      <c r="O5653" s="6" t="s">
        <v>14774</v>
      </c>
      <c r="P5653" s="6" t="s">
        <v>14775</v>
      </c>
      <c r="Q5653" s="6" t="s">
        <v>90</v>
      </c>
      <c r="R5653" s="6" t="s">
        <v>14776</v>
      </c>
      <c r="S5653" s="6"/>
    </row>
    <row r="5654" spans="1:19" ht="15" hidden="1" customHeight="1" x14ac:dyDescent="0.25">
      <c r="A5654" t="s">
        <v>14777</v>
      </c>
      <c r="B5654" s="6" t="s">
        <v>14778</v>
      </c>
      <c r="H5654" s="3" t="e">
        <f>IF(I5654="",200,VLOOKUP(I5654,#REF!,2,FALSE))</f>
        <v>#REF!</v>
      </c>
      <c r="I5654" t="s">
        <v>34</v>
      </c>
      <c r="J5654" s="3" t="s">
        <v>85</v>
      </c>
      <c r="K5654" s="3" t="s">
        <v>7</v>
      </c>
      <c r="L5654" t="s">
        <v>14695</v>
      </c>
      <c r="M5654" t="s">
        <v>90</v>
      </c>
      <c r="N5654" s="6" t="s">
        <v>14779</v>
      </c>
      <c r="O5654" s="6" t="s">
        <v>14780</v>
      </c>
      <c r="P5654" s="6" t="s">
        <v>14781</v>
      </c>
      <c r="Q5654" s="6" t="s">
        <v>90</v>
      </c>
      <c r="R5654" s="6" t="s">
        <v>14782</v>
      </c>
      <c r="S5654" s="6"/>
    </row>
    <row r="5655" spans="1:19" ht="15" hidden="1" customHeight="1" x14ac:dyDescent="0.25">
      <c r="A5655" t="s">
        <v>14783</v>
      </c>
      <c r="B5655" s="6" t="s">
        <v>14784</v>
      </c>
      <c r="H5655" s="3" t="e">
        <f>IF(I5655="",200,VLOOKUP(I5655,#REF!,2,FALSE))</f>
        <v>#REF!</v>
      </c>
      <c r="I5655" t="s">
        <v>34</v>
      </c>
      <c r="J5655" s="3" t="s">
        <v>85</v>
      </c>
      <c r="K5655" s="3" t="s">
        <v>7</v>
      </c>
      <c r="L5655" t="s">
        <v>14695</v>
      </c>
      <c r="M5655" t="s">
        <v>90</v>
      </c>
      <c r="N5655" s="6" t="s">
        <v>14583</v>
      </c>
      <c r="O5655" s="6" t="s">
        <v>14584</v>
      </c>
      <c r="P5655" s="6" t="s">
        <v>14585</v>
      </c>
      <c r="Q5655" s="6" t="s">
        <v>90</v>
      </c>
      <c r="R5655" s="6" t="s">
        <v>14586</v>
      </c>
      <c r="S5655" s="6"/>
    </row>
    <row r="5656" spans="1:19" ht="15" hidden="1" customHeight="1" x14ac:dyDescent="0.25">
      <c r="A5656" t="s">
        <v>14785</v>
      </c>
      <c r="B5656" s="6" t="s">
        <v>14786</v>
      </c>
      <c r="H5656" s="3" t="e">
        <f>IF(I5656="",200,VLOOKUP(I5656,#REF!,2,FALSE))</f>
        <v>#REF!</v>
      </c>
      <c r="I5656" t="s">
        <v>34</v>
      </c>
      <c r="J5656" s="3" t="s">
        <v>85</v>
      </c>
      <c r="K5656" s="3" t="s">
        <v>8</v>
      </c>
      <c r="L5656" t="s">
        <v>14787</v>
      </c>
      <c r="M5656" t="s">
        <v>90</v>
      </c>
      <c r="N5656" s="6" t="s">
        <v>14788</v>
      </c>
      <c r="O5656" s="6" t="s">
        <v>14789</v>
      </c>
      <c r="P5656" s="6" t="s">
        <v>14697</v>
      </c>
      <c r="Q5656" s="6" t="s">
        <v>90</v>
      </c>
      <c r="R5656" s="6" t="s">
        <v>14698</v>
      </c>
      <c r="S5656" s="6"/>
    </row>
    <row r="5657" spans="1:19" ht="15" hidden="1" customHeight="1" x14ac:dyDescent="0.25">
      <c r="A5657" t="s">
        <v>14790</v>
      </c>
      <c r="B5657" s="6" t="s">
        <v>14791</v>
      </c>
      <c r="H5657" s="3" t="e">
        <f>IF(I5657="",200,VLOOKUP(I5657,#REF!,2,FALSE))</f>
        <v>#REF!</v>
      </c>
      <c r="I5657" t="s">
        <v>34</v>
      </c>
      <c r="J5657" s="3" t="s">
        <v>85</v>
      </c>
      <c r="K5657" s="3" t="s">
        <v>8</v>
      </c>
      <c r="L5657" t="s">
        <v>14787</v>
      </c>
      <c r="M5657" t="s">
        <v>90</v>
      </c>
      <c r="N5657" s="6" t="s">
        <v>14788</v>
      </c>
      <c r="O5657" s="6" t="s">
        <v>14792</v>
      </c>
      <c r="P5657" s="6" t="s">
        <v>14793</v>
      </c>
      <c r="Q5657" s="6" t="s">
        <v>90</v>
      </c>
      <c r="R5657" s="6" t="s">
        <v>14794</v>
      </c>
      <c r="S5657" s="6"/>
    </row>
    <row r="5658" spans="1:19" ht="15" hidden="1" customHeight="1" x14ac:dyDescent="0.25">
      <c r="A5658" t="s">
        <v>14795</v>
      </c>
      <c r="B5658" s="6" t="s">
        <v>14796</v>
      </c>
      <c r="H5658" s="3" t="e">
        <f>IF(I5658="",200,VLOOKUP(I5658,#REF!,2,FALSE))</f>
        <v>#REF!</v>
      </c>
      <c r="I5658" t="s">
        <v>34</v>
      </c>
      <c r="J5658" s="3" t="s">
        <v>85</v>
      </c>
      <c r="K5658" s="3" t="s">
        <v>8</v>
      </c>
      <c r="L5658" t="s">
        <v>14787</v>
      </c>
      <c r="M5658" t="s">
        <v>90</v>
      </c>
      <c r="N5658" s="6" t="s">
        <v>14797</v>
      </c>
      <c r="O5658" s="6" t="s">
        <v>14798</v>
      </c>
      <c r="P5658" s="6" t="s">
        <v>14603</v>
      </c>
      <c r="Q5658" s="6" t="s">
        <v>90</v>
      </c>
      <c r="R5658" s="6" t="s">
        <v>14799</v>
      </c>
      <c r="S5658" s="6"/>
    </row>
    <row r="5659" spans="1:19" ht="15" hidden="1" customHeight="1" x14ac:dyDescent="0.25">
      <c r="A5659" t="s">
        <v>14800</v>
      </c>
      <c r="B5659" s="6" t="s">
        <v>14801</v>
      </c>
      <c r="H5659" s="3" t="e">
        <f>IF(I5659="",200,VLOOKUP(I5659,#REF!,2,FALSE))</f>
        <v>#REF!</v>
      </c>
      <c r="I5659" t="s">
        <v>34</v>
      </c>
      <c r="J5659" s="3" t="s">
        <v>85</v>
      </c>
      <c r="K5659" s="3" t="s">
        <v>8</v>
      </c>
      <c r="L5659" t="s">
        <v>14787</v>
      </c>
      <c r="M5659" t="s">
        <v>90</v>
      </c>
      <c r="N5659" s="6" t="s">
        <v>14802</v>
      </c>
      <c r="O5659" s="6" t="s">
        <v>14803</v>
      </c>
      <c r="P5659" s="6" t="s">
        <v>14603</v>
      </c>
      <c r="Q5659" s="6" t="s">
        <v>90</v>
      </c>
      <c r="R5659" s="6" t="s">
        <v>14804</v>
      </c>
      <c r="S5659" s="6"/>
    </row>
    <row r="5660" spans="1:19" ht="15" hidden="1" customHeight="1" x14ac:dyDescent="0.25">
      <c r="A5660" t="s">
        <v>14805</v>
      </c>
      <c r="B5660" s="6" t="s">
        <v>14806</v>
      </c>
      <c r="H5660" s="3" t="e">
        <f>IF(I5660="",200,VLOOKUP(I5660,#REF!,2,FALSE))</f>
        <v>#REF!</v>
      </c>
      <c r="I5660" t="s">
        <v>34</v>
      </c>
      <c r="J5660" s="3" t="s">
        <v>85</v>
      </c>
      <c r="K5660" s="3" t="s">
        <v>8</v>
      </c>
      <c r="L5660" t="s">
        <v>14787</v>
      </c>
      <c r="M5660" t="s">
        <v>90</v>
      </c>
      <c r="N5660" s="6" t="s">
        <v>14714</v>
      </c>
      <c r="O5660" s="6" t="s">
        <v>14715</v>
      </c>
      <c r="P5660" s="6" t="s">
        <v>14614</v>
      </c>
      <c r="Q5660" s="6" t="s">
        <v>90</v>
      </c>
      <c r="R5660" s="6" t="s">
        <v>14716</v>
      </c>
      <c r="S5660" s="6"/>
    </row>
    <row r="5661" spans="1:19" ht="15" hidden="1" customHeight="1" x14ac:dyDescent="0.25">
      <c r="A5661" t="s">
        <v>14807</v>
      </c>
      <c r="B5661" s="6" t="s">
        <v>14808</v>
      </c>
      <c r="H5661" s="3" t="e">
        <f>IF(I5661="",200,VLOOKUP(I5661,#REF!,2,FALSE))</f>
        <v>#REF!</v>
      </c>
      <c r="I5661" t="s">
        <v>34</v>
      </c>
      <c r="J5661" s="3" t="s">
        <v>85</v>
      </c>
      <c r="K5661" s="3" t="s">
        <v>8</v>
      </c>
      <c r="L5661" t="s">
        <v>14787</v>
      </c>
      <c r="M5661" t="s">
        <v>90</v>
      </c>
      <c r="N5661" s="6" t="s">
        <v>14719</v>
      </c>
      <c r="O5661" s="6" t="s">
        <v>14720</v>
      </c>
      <c r="P5661" s="6" t="s">
        <v>14614</v>
      </c>
      <c r="Q5661" s="6" t="s">
        <v>90</v>
      </c>
      <c r="R5661" s="6" t="s">
        <v>14809</v>
      </c>
      <c r="S5661" s="6"/>
    </row>
    <row r="5662" spans="1:19" ht="15" hidden="1" customHeight="1" x14ac:dyDescent="0.25">
      <c r="A5662" t="s">
        <v>14810</v>
      </c>
      <c r="B5662" s="6" t="s">
        <v>14811</v>
      </c>
      <c r="H5662" s="3" t="e">
        <f>IF(I5662="",200,VLOOKUP(I5662,#REF!,2,FALSE))</f>
        <v>#REF!</v>
      </c>
      <c r="I5662" t="s">
        <v>34</v>
      </c>
      <c r="J5662" s="3" t="s">
        <v>85</v>
      </c>
      <c r="K5662" s="3" t="s">
        <v>8</v>
      </c>
      <c r="L5662" t="s">
        <v>14787</v>
      </c>
      <c r="M5662" t="s">
        <v>90</v>
      </c>
      <c r="N5662" s="6" t="s">
        <v>14723</v>
      </c>
      <c r="O5662" s="6" t="s">
        <v>14724</v>
      </c>
      <c r="P5662" s="6" t="s">
        <v>14725</v>
      </c>
      <c r="Q5662" s="6" t="s">
        <v>90</v>
      </c>
      <c r="R5662" s="6" t="s">
        <v>14626</v>
      </c>
      <c r="S5662" s="6"/>
    </row>
    <row r="5663" spans="1:19" ht="15" hidden="1" customHeight="1" x14ac:dyDescent="0.25">
      <c r="A5663" t="s">
        <v>14812</v>
      </c>
      <c r="B5663" s="6" t="s">
        <v>14813</v>
      </c>
      <c r="H5663" s="3" t="e">
        <f>IF(I5663="",200,VLOOKUP(I5663,#REF!,2,FALSE))</f>
        <v>#REF!</v>
      </c>
      <c r="I5663" t="s">
        <v>34</v>
      </c>
      <c r="J5663" s="3" t="s">
        <v>85</v>
      </c>
      <c r="K5663" s="3" t="s">
        <v>8</v>
      </c>
      <c r="L5663" t="s">
        <v>14787</v>
      </c>
      <c r="M5663" t="s">
        <v>90</v>
      </c>
      <c r="N5663" s="6" t="s">
        <v>14814</v>
      </c>
      <c r="O5663" s="6" t="s">
        <v>14815</v>
      </c>
      <c r="P5663" s="6" t="s">
        <v>14729</v>
      </c>
      <c r="Q5663" s="6" t="s">
        <v>90</v>
      </c>
      <c r="R5663" s="6" t="s">
        <v>14816</v>
      </c>
      <c r="S5663" s="6"/>
    </row>
    <row r="5664" spans="1:19" ht="15" hidden="1" customHeight="1" x14ac:dyDescent="0.25">
      <c r="A5664" t="s">
        <v>14817</v>
      </c>
      <c r="B5664" s="6" t="s">
        <v>14818</v>
      </c>
      <c r="H5664" s="3" t="e">
        <f>IF(I5664="",200,VLOOKUP(I5664,#REF!,2,FALSE))</f>
        <v>#REF!</v>
      </c>
      <c r="I5664" t="s">
        <v>34</v>
      </c>
      <c r="J5664" s="3" t="s">
        <v>85</v>
      </c>
      <c r="K5664" s="3" t="s">
        <v>8</v>
      </c>
      <c r="L5664" t="s">
        <v>14787</v>
      </c>
      <c r="M5664" t="s">
        <v>90</v>
      </c>
      <c r="N5664" s="6" t="s">
        <v>14733</v>
      </c>
      <c r="O5664" s="6" t="s">
        <v>14734</v>
      </c>
      <c r="P5664" s="6" t="s">
        <v>14735</v>
      </c>
      <c r="Q5664" s="6" t="s">
        <v>90</v>
      </c>
      <c r="R5664" s="6" t="s">
        <v>14736</v>
      </c>
      <c r="S5664" s="6"/>
    </row>
    <row r="5665" spans="1:19" ht="15" hidden="1" customHeight="1" x14ac:dyDescent="0.25">
      <c r="A5665" t="s">
        <v>14819</v>
      </c>
      <c r="B5665" s="6" t="s">
        <v>14820</v>
      </c>
      <c r="H5665" s="3" t="e">
        <f>IF(I5665="",200,VLOOKUP(I5665,#REF!,2,FALSE))</f>
        <v>#REF!</v>
      </c>
      <c r="I5665" t="s">
        <v>34</v>
      </c>
      <c r="J5665" s="3" t="s">
        <v>85</v>
      </c>
      <c r="K5665" s="3" t="s">
        <v>8</v>
      </c>
      <c r="L5665" t="s">
        <v>14787</v>
      </c>
      <c r="M5665" t="s">
        <v>90</v>
      </c>
      <c r="N5665" s="6" t="s">
        <v>14739</v>
      </c>
      <c r="O5665" s="6" t="s">
        <v>14740</v>
      </c>
      <c r="P5665" s="6" t="s">
        <v>14741</v>
      </c>
      <c r="Q5665" s="6" t="s">
        <v>90</v>
      </c>
      <c r="R5665" s="6" t="s">
        <v>14742</v>
      </c>
      <c r="S5665" s="6"/>
    </row>
    <row r="5666" spans="1:19" ht="15" hidden="1" customHeight="1" x14ac:dyDescent="0.25">
      <c r="A5666" t="s">
        <v>14821</v>
      </c>
      <c r="B5666" s="6" t="s">
        <v>14822</v>
      </c>
      <c r="H5666" s="3" t="e">
        <f>IF(I5666="",200,VLOOKUP(I5666,#REF!,2,FALSE))</f>
        <v>#REF!</v>
      </c>
      <c r="I5666" t="s">
        <v>34</v>
      </c>
      <c r="J5666" s="3" t="s">
        <v>85</v>
      </c>
      <c r="K5666" s="3" t="s">
        <v>8</v>
      </c>
      <c r="L5666" t="s">
        <v>14787</v>
      </c>
      <c r="M5666" t="s">
        <v>90</v>
      </c>
      <c r="N5666" s="6" t="s">
        <v>14745</v>
      </c>
      <c r="O5666" s="6" t="s">
        <v>14746</v>
      </c>
      <c r="P5666" s="6" t="s">
        <v>14823</v>
      </c>
      <c r="Q5666" s="6" t="s">
        <v>90</v>
      </c>
      <c r="R5666" s="6" t="s">
        <v>14824</v>
      </c>
      <c r="S5666" s="6"/>
    </row>
    <row r="5667" spans="1:19" ht="15" hidden="1" customHeight="1" x14ac:dyDescent="0.25">
      <c r="A5667" t="s">
        <v>14825</v>
      </c>
      <c r="B5667" s="6" t="s">
        <v>14826</v>
      </c>
      <c r="H5667" s="3" t="e">
        <f>IF(I5667="",200,VLOOKUP(I5667,#REF!,2,FALSE))</f>
        <v>#REF!</v>
      </c>
      <c r="I5667" t="s">
        <v>34</v>
      </c>
      <c r="J5667" s="3" t="s">
        <v>85</v>
      </c>
      <c r="K5667" s="3" t="s">
        <v>8</v>
      </c>
      <c r="L5667" t="s">
        <v>14787</v>
      </c>
      <c r="M5667" t="s">
        <v>90</v>
      </c>
      <c r="N5667" s="6" t="s">
        <v>14751</v>
      </c>
      <c r="O5667" s="6" t="s">
        <v>14752</v>
      </c>
      <c r="P5667" s="6" t="s">
        <v>14827</v>
      </c>
      <c r="Q5667" s="6" t="s">
        <v>90</v>
      </c>
      <c r="R5667" s="6" t="s">
        <v>14828</v>
      </c>
      <c r="S5667" s="6"/>
    </row>
    <row r="5668" spans="1:19" ht="15" hidden="1" customHeight="1" x14ac:dyDescent="0.25">
      <c r="A5668" t="s">
        <v>14829</v>
      </c>
      <c r="B5668" s="6" t="s">
        <v>14830</v>
      </c>
      <c r="H5668" s="3" t="e">
        <f>IF(I5668="",200,VLOOKUP(I5668,#REF!,2,FALSE))</f>
        <v>#REF!</v>
      </c>
      <c r="I5668" t="s">
        <v>34</v>
      </c>
      <c r="J5668" s="3" t="s">
        <v>85</v>
      </c>
      <c r="K5668" s="3" t="s">
        <v>8</v>
      </c>
      <c r="L5668" t="s">
        <v>14787</v>
      </c>
      <c r="M5668" t="s">
        <v>90</v>
      </c>
      <c r="N5668" s="6" t="s">
        <v>14756</v>
      </c>
      <c r="O5668" s="6" t="s">
        <v>14757</v>
      </c>
      <c r="P5668" s="6" t="s">
        <v>14661</v>
      </c>
      <c r="Q5668" s="6" t="s">
        <v>90</v>
      </c>
      <c r="R5668" s="6" t="s">
        <v>14758</v>
      </c>
      <c r="S5668" s="6"/>
    </row>
    <row r="5669" spans="1:19" ht="15" hidden="1" customHeight="1" x14ac:dyDescent="0.25">
      <c r="A5669" t="s">
        <v>14831</v>
      </c>
      <c r="B5669" s="6" t="s">
        <v>14832</v>
      </c>
      <c r="H5669" s="3" t="e">
        <f>IF(I5669="",200,VLOOKUP(I5669,#REF!,2,FALSE))</f>
        <v>#REF!</v>
      </c>
      <c r="I5669" t="s">
        <v>34</v>
      </c>
      <c r="J5669" s="3" t="s">
        <v>85</v>
      </c>
      <c r="K5669" s="3" t="s">
        <v>8</v>
      </c>
      <c r="L5669" t="s">
        <v>14787</v>
      </c>
      <c r="M5669" t="s">
        <v>90</v>
      </c>
      <c r="N5669" s="6" t="s">
        <v>14761</v>
      </c>
      <c r="O5669" s="6" t="s">
        <v>14762</v>
      </c>
      <c r="P5669" s="6" t="s">
        <v>14763</v>
      </c>
      <c r="Q5669" s="6" t="s">
        <v>90</v>
      </c>
      <c r="R5669" s="6" t="s">
        <v>14764</v>
      </c>
      <c r="S5669" s="6"/>
    </row>
    <row r="5670" spans="1:19" ht="15" hidden="1" customHeight="1" x14ac:dyDescent="0.25">
      <c r="A5670" t="s">
        <v>14833</v>
      </c>
      <c r="B5670" s="6" t="s">
        <v>14834</v>
      </c>
      <c r="H5670" s="3" t="e">
        <f>IF(I5670="",200,VLOOKUP(I5670,#REF!,2,FALSE))</f>
        <v>#REF!</v>
      </c>
      <c r="I5670" t="s">
        <v>34</v>
      </c>
      <c r="J5670" s="3" t="s">
        <v>85</v>
      </c>
      <c r="K5670" s="3" t="s">
        <v>8</v>
      </c>
      <c r="L5670" t="s">
        <v>14787</v>
      </c>
      <c r="M5670" t="s">
        <v>90</v>
      </c>
      <c r="N5670" s="6" t="s">
        <v>14767</v>
      </c>
      <c r="O5670" s="6" t="s">
        <v>14768</v>
      </c>
      <c r="P5670" s="6" t="s">
        <v>14769</v>
      </c>
      <c r="Q5670" s="6" t="s">
        <v>90</v>
      </c>
      <c r="R5670" s="6" t="s">
        <v>14770</v>
      </c>
      <c r="S5670" s="6"/>
    </row>
    <row r="5671" spans="1:19" ht="15" hidden="1" customHeight="1" x14ac:dyDescent="0.25">
      <c r="A5671" t="s">
        <v>14835</v>
      </c>
      <c r="B5671" s="6" t="s">
        <v>14836</v>
      </c>
      <c r="H5671" s="3" t="e">
        <f>IF(I5671="",200,VLOOKUP(I5671,#REF!,2,FALSE))</f>
        <v>#REF!</v>
      </c>
      <c r="I5671" t="s">
        <v>34</v>
      </c>
      <c r="J5671" s="3" t="s">
        <v>85</v>
      </c>
      <c r="K5671" s="3" t="s">
        <v>8</v>
      </c>
      <c r="L5671" t="s">
        <v>14787</v>
      </c>
      <c r="M5671" t="s">
        <v>90</v>
      </c>
      <c r="N5671" s="6" t="s">
        <v>14773</v>
      </c>
      <c r="O5671" s="6" t="s">
        <v>14774</v>
      </c>
      <c r="P5671" s="6" t="s">
        <v>14775</v>
      </c>
      <c r="Q5671" s="6" t="s">
        <v>90</v>
      </c>
      <c r="R5671" s="6" t="s">
        <v>14776</v>
      </c>
      <c r="S5671" s="6"/>
    </row>
    <row r="5672" spans="1:19" ht="15" hidden="1" customHeight="1" x14ac:dyDescent="0.25">
      <c r="A5672" t="s">
        <v>14837</v>
      </c>
      <c r="B5672" s="6" t="s">
        <v>14838</v>
      </c>
      <c r="H5672" s="3" t="e">
        <f>IF(I5672="",200,VLOOKUP(I5672,#REF!,2,FALSE))</f>
        <v>#REF!</v>
      </c>
      <c r="I5672" t="s">
        <v>34</v>
      </c>
      <c r="J5672" s="3" t="s">
        <v>85</v>
      </c>
      <c r="K5672" s="3" t="s">
        <v>8</v>
      </c>
      <c r="L5672" t="s">
        <v>14787</v>
      </c>
      <c r="M5672" t="s">
        <v>90</v>
      </c>
      <c r="N5672" s="6" t="s">
        <v>14779</v>
      </c>
      <c r="O5672" s="6" t="s">
        <v>14780</v>
      </c>
      <c r="P5672" s="6" t="s">
        <v>14781</v>
      </c>
      <c r="Q5672" s="6" t="s">
        <v>90</v>
      </c>
      <c r="R5672" s="6" t="s">
        <v>14782</v>
      </c>
      <c r="S5672" s="6"/>
    </row>
    <row r="5673" spans="1:19" ht="15" hidden="1" customHeight="1" x14ac:dyDescent="0.25">
      <c r="A5673" t="s">
        <v>14839</v>
      </c>
      <c r="B5673" s="6" t="s">
        <v>14840</v>
      </c>
      <c r="H5673" s="3" t="e">
        <f>IF(I5673="",200,VLOOKUP(I5673,#REF!,2,FALSE))</f>
        <v>#REF!</v>
      </c>
      <c r="I5673" t="s">
        <v>34</v>
      </c>
      <c r="J5673" s="3" t="s">
        <v>85</v>
      </c>
      <c r="K5673" s="3" t="s">
        <v>8</v>
      </c>
      <c r="L5673" t="s">
        <v>14787</v>
      </c>
      <c r="M5673" t="s">
        <v>90</v>
      </c>
      <c r="N5673" s="6" t="s">
        <v>14583</v>
      </c>
      <c r="O5673" s="6" t="s">
        <v>14584</v>
      </c>
      <c r="P5673" s="6" t="s">
        <v>14585</v>
      </c>
      <c r="Q5673" s="6" t="s">
        <v>90</v>
      </c>
      <c r="R5673" s="6" t="s">
        <v>14586</v>
      </c>
      <c r="S5673" s="6"/>
    </row>
    <row r="5674" spans="1:19" ht="15" hidden="1" customHeight="1" x14ac:dyDescent="0.25">
      <c r="A5674" t="s">
        <v>14841</v>
      </c>
      <c r="B5674" s="6" t="s">
        <v>14842</v>
      </c>
      <c r="H5674" s="3" t="e">
        <f>IF(I5674="",200,VLOOKUP(I5674,#REF!,2,FALSE))</f>
        <v>#REF!</v>
      </c>
      <c r="I5674" t="s">
        <v>34</v>
      </c>
      <c r="J5674" s="3" t="s">
        <v>85</v>
      </c>
      <c r="K5674" s="3" t="s">
        <v>9</v>
      </c>
      <c r="L5674" t="s">
        <v>14843</v>
      </c>
      <c r="M5674" t="s">
        <v>90</v>
      </c>
      <c r="N5674" s="6" t="s">
        <v>14788</v>
      </c>
      <c r="O5674" s="6" t="s">
        <v>14789</v>
      </c>
      <c r="P5674" s="6" t="s">
        <v>14844</v>
      </c>
      <c r="Q5674" s="6" t="s">
        <v>90</v>
      </c>
      <c r="R5674" s="6" t="s">
        <v>14845</v>
      </c>
      <c r="S5674" s="6"/>
    </row>
    <row r="5675" spans="1:19" ht="15" hidden="1" customHeight="1" x14ac:dyDescent="0.25">
      <c r="A5675" t="s">
        <v>14846</v>
      </c>
      <c r="B5675" s="6" t="s">
        <v>14847</v>
      </c>
      <c r="H5675" s="3" t="e">
        <f>IF(I5675="",200,VLOOKUP(I5675,#REF!,2,FALSE))</f>
        <v>#REF!</v>
      </c>
      <c r="I5675" t="s">
        <v>34</v>
      </c>
      <c r="J5675" s="3" t="s">
        <v>85</v>
      </c>
      <c r="K5675" s="3" t="s">
        <v>9</v>
      </c>
      <c r="L5675" t="s">
        <v>14843</v>
      </c>
      <c r="M5675" t="s">
        <v>90</v>
      </c>
      <c r="N5675" s="6" t="s">
        <v>14788</v>
      </c>
      <c r="O5675" s="6" t="s">
        <v>14792</v>
      </c>
      <c r="P5675" s="6" t="s">
        <v>14793</v>
      </c>
      <c r="Q5675" s="6" t="s">
        <v>90</v>
      </c>
      <c r="R5675" s="6" t="s">
        <v>14794</v>
      </c>
      <c r="S5675" s="6"/>
    </row>
    <row r="5676" spans="1:19" ht="15" hidden="1" customHeight="1" x14ac:dyDescent="0.25">
      <c r="A5676" t="s">
        <v>14848</v>
      </c>
      <c r="B5676" s="6" t="s">
        <v>14849</v>
      </c>
      <c r="H5676" s="3" t="e">
        <f>IF(I5676="",200,VLOOKUP(I5676,#REF!,2,FALSE))</f>
        <v>#REF!</v>
      </c>
      <c r="I5676" t="s">
        <v>34</v>
      </c>
      <c r="J5676" s="3" t="s">
        <v>85</v>
      </c>
      <c r="K5676" s="3" t="s">
        <v>9</v>
      </c>
      <c r="L5676" t="s">
        <v>14843</v>
      </c>
      <c r="M5676" t="s">
        <v>90</v>
      </c>
      <c r="N5676" s="6" t="s">
        <v>14797</v>
      </c>
      <c r="O5676" s="6" t="s">
        <v>14798</v>
      </c>
      <c r="P5676" s="6" t="s">
        <v>14603</v>
      </c>
      <c r="Q5676" s="6" t="s">
        <v>90</v>
      </c>
      <c r="R5676" s="6" t="s">
        <v>14850</v>
      </c>
      <c r="S5676" s="6"/>
    </row>
    <row r="5677" spans="1:19" ht="15" hidden="1" customHeight="1" x14ac:dyDescent="0.25">
      <c r="A5677" t="s">
        <v>14851</v>
      </c>
      <c r="B5677" s="6" t="s">
        <v>14852</v>
      </c>
      <c r="H5677" s="3" t="e">
        <f>IF(I5677="",200,VLOOKUP(I5677,#REF!,2,FALSE))</f>
        <v>#REF!</v>
      </c>
      <c r="I5677" t="s">
        <v>34</v>
      </c>
      <c r="J5677" s="3" t="s">
        <v>85</v>
      </c>
      <c r="K5677" s="3" t="s">
        <v>9</v>
      </c>
      <c r="L5677" t="s">
        <v>14843</v>
      </c>
      <c r="M5677" t="s">
        <v>90</v>
      </c>
      <c r="N5677" s="6" t="s">
        <v>14802</v>
      </c>
      <c r="O5677" s="6" t="s">
        <v>14803</v>
      </c>
      <c r="P5677" s="6" t="s">
        <v>14603</v>
      </c>
      <c r="Q5677" s="6" t="s">
        <v>90</v>
      </c>
      <c r="R5677" s="6" t="s">
        <v>14853</v>
      </c>
      <c r="S5677" s="6"/>
    </row>
    <row r="5678" spans="1:19" ht="15" hidden="1" customHeight="1" x14ac:dyDescent="0.25">
      <c r="A5678" t="s">
        <v>14854</v>
      </c>
      <c r="B5678" s="6" t="s">
        <v>14855</v>
      </c>
      <c r="H5678" s="3" t="e">
        <f>IF(I5678="",200,VLOOKUP(I5678,#REF!,2,FALSE))</f>
        <v>#REF!</v>
      </c>
      <c r="I5678" t="s">
        <v>34</v>
      </c>
      <c r="J5678" s="3" t="s">
        <v>85</v>
      </c>
      <c r="K5678" s="3" t="s">
        <v>9</v>
      </c>
      <c r="L5678" t="s">
        <v>14843</v>
      </c>
      <c r="M5678" t="s">
        <v>90</v>
      </c>
      <c r="N5678" s="6" t="s">
        <v>14714</v>
      </c>
      <c r="O5678" s="6" t="s">
        <v>14715</v>
      </c>
      <c r="P5678" s="6" t="s">
        <v>14614</v>
      </c>
      <c r="Q5678" s="6" t="s">
        <v>90</v>
      </c>
      <c r="R5678" s="6" t="s">
        <v>14716</v>
      </c>
      <c r="S5678" s="6"/>
    </row>
    <row r="5679" spans="1:19" ht="15" hidden="1" customHeight="1" x14ac:dyDescent="0.25">
      <c r="A5679" t="s">
        <v>14856</v>
      </c>
      <c r="B5679" s="6" t="s">
        <v>14857</v>
      </c>
      <c r="H5679" s="3" t="e">
        <f>IF(I5679="",200,VLOOKUP(I5679,#REF!,2,FALSE))</f>
        <v>#REF!</v>
      </c>
      <c r="I5679" t="s">
        <v>34</v>
      </c>
      <c r="J5679" s="3" t="s">
        <v>85</v>
      </c>
      <c r="K5679" s="3" t="s">
        <v>9</v>
      </c>
      <c r="L5679" t="s">
        <v>14843</v>
      </c>
      <c r="M5679" t="s">
        <v>90</v>
      </c>
      <c r="N5679" s="6" t="s">
        <v>14719</v>
      </c>
      <c r="O5679" s="6" t="s">
        <v>14720</v>
      </c>
      <c r="P5679" s="6" t="s">
        <v>14614</v>
      </c>
      <c r="Q5679" s="6" t="s">
        <v>90</v>
      </c>
      <c r="R5679" s="6" t="s">
        <v>14858</v>
      </c>
      <c r="S5679" s="6"/>
    </row>
    <row r="5680" spans="1:19" ht="15" hidden="1" customHeight="1" x14ac:dyDescent="0.25">
      <c r="A5680" t="s">
        <v>14859</v>
      </c>
      <c r="B5680" s="6" t="s">
        <v>14860</v>
      </c>
      <c r="H5680" s="3" t="e">
        <f>IF(I5680="",200,VLOOKUP(I5680,#REF!,2,FALSE))</f>
        <v>#REF!</v>
      </c>
      <c r="I5680" t="s">
        <v>34</v>
      </c>
      <c r="J5680" s="3" t="s">
        <v>85</v>
      </c>
      <c r="K5680" s="3" t="s">
        <v>9</v>
      </c>
      <c r="L5680" t="s">
        <v>14843</v>
      </c>
      <c r="M5680" t="s">
        <v>90</v>
      </c>
      <c r="N5680" s="6" t="s">
        <v>14723</v>
      </c>
      <c r="O5680" s="6" t="s">
        <v>14724</v>
      </c>
      <c r="P5680" s="6" t="s">
        <v>14725</v>
      </c>
      <c r="Q5680" s="6" t="s">
        <v>90</v>
      </c>
      <c r="R5680" s="6" t="s">
        <v>14626</v>
      </c>
      <c r="S5680" s="6"/>
    </row>
    <row r="5681" spans="1:19" ht="15" hidden="1" customHeight="1" x14ac:dyDescent="0.25">
      <c r="A5681" t="s">
        <v>14861</v>
      </c>
      <c r="B5681" s="6" t="s">
        <v>14862</v>
      </c>
      <c r="H5681" s="3" t="e">
        <f>IF(I5681="",200,VLOOKUP(I5681,#REF!,2,FALSE))</f>
        <v>#REF!</v>
      </c>
      <c r="I5681" t="s">
        <v>34</v>
      </c>
      <c r="J5681" s="3" t="s">
        <v>85</v>
      </c>
      <c r="K5681" s="3" t="s">
        <v>9</v>
      </c>
      <c r="L5681" t="s">
        <v>14843</v>
      </c>
      <c r="M5681" t="s">
        <v>90</v>
      </c>
      <c r="N5681" s="6" t="s">
        <v>14814</v>
      </c>
      <c r="O5681" s="6" t="s">
        <v>14815</v>
      </c>
      <c r="P5681" s="6" t="s">
        <v>14729</v>
      </c>
      <c r="Q5681" s="6" t="s">
        <v>90</v>
      </c>
      <c r="R5681" s="6" t="s">
        <v>14816</v>
      </c>
      <c r="S5681" s="6"/>
    </row>
    <row r="5682" spans="1:19" ht="15" hidden="1" customHeight="1" x14ac:dyDescent="0.25">
      <c r="A5682" t="s">
        <v>14863</v>
      </c>
      <c r="B5682" s="6" t="s">
        <v>14864</v>
      </c>
      <c r="H5682" s="3" t="e">
        <f>IF(I5682="",200,VLOOKUP(I5682,#REF!,2,FALSE))</f>
        <v>#REF!</v>
      </c>
      <c r="I5682" t="s">
        <v>34</v>
      </c>
      <c r="J5682" s="3" t="s">
        <v>85</v>
      </c>
      <c r="K5682" s="3" t="s">
        <v>9</v>
      </c>
      <c r="L5682" t="s">
        <v>14843</v>
      </c>
      <c r="M5682" t="s">
        <v>90</v>
      </c>
      <c r="N5682" s="6" t="s">
        <v>14733</v>
      </c>
      <c r="O5682" s="6" t="s">
        <v>14734</v>
      </c>
      <c r="P5682" s="6" t="s">
        <v>14735</v>
      </c>
      <c r="Q5682" s="6" t="s">
        <v>90</v>
      </c>
      <c r="R5682" s="6" t="s">
        <v>14736</v>
      </c>
      <c r="S5682" s="6"/>
    </row>
    <row r="5683" spans="1:19" ht="15" hidden="1" customHeight="1" x14ac:dyDescent="0.25">
      <c r="A5683" t="s">
        <v>14865</v>
      </c>
      <c r="B5683" s="6" t="s">
        <v>14866</v>
      </c>
      <c r="H5683" s="3" t="e">
        <f>IF(I5683="",200,VLOOKUP(I5683,#REF!,2,FALSE))</f>
        <v>#REF!</v>
      </c>
      <c r="I5683" t="s">
        <v>34</v>
      </c>
      <c r="J5683" s="3" t="s">
        <v>85</v>
      </c>
      <c r="K5683" s="3" t="s">
        <v>9</v>
      </c>
      <c r="L5683" t="s">
        <v>14843</v>
      </c>
      <c r="M5683" t="s">
        <v>90</v>
      </c>
      <c r="N5683" s="6" t="s">
        <v>14739</v>
      </c>
      <c r="O5683" s="6" t="s">
        <v>14740</v>
      </c>
      <c r="P5683" s="6" t="s">
        <v>14741</v>
      </c>
      <c r="Q5683" s="6" t="s">
        <v>90</v>
      </c>
      <c r="R5683" s="6" t="s">
        <v>14742</v>
      </c>
      <c r="S5683" s="6"/>
    </row>
    <row r="5684" spans="1:19" ht="15" hidden="1" customHeight="1" x14ac:dyDescent="0.25">
      <c r="A5684" t="s">
        <v>14867</v>
      </c>
      <c r="B5684" s="6" t="s">
        <v>14868</v>
      </c>
      <c r="H5684" s="3" t="e">
        <f>IF(I5684="",200,VLOOKUP(I5684,#REF!,2,FALSE))</f>
        <v>#REF!</v>
      </c>
      <c r="I5684" t="s">
        <v>34</v>
      </c>
      <c r="J5684" s="3" t="s">
        <v>85</v>
      </c>
      <c r="K5684" s="3" t="s">
        <v>9</v>
      </c>
      <c r="L5684" t="s">
        <v>14843</v>
      </c>
      <c r="M5684" t="s">
        <v>90</v>
      </c>
      <c r="N5684" s="6" t="s">
        <v>14745</v>
      </c>
      <c r="O5684" s="6" t="s">
        <v>14746</v>
      </c>
      <c r="P5684" s="6" t="s">
        <v>14823</v>
      </c>
      <c r="Q5684" s="6" t="s">
        <v>90</v>
      </c>
      <c r="R5684" s="6" t="s">
        <v>14824</v>
      </c>
      <c r="S5684" s="6"/>
    </row>
    <row r="5685" spans="1:19" ht="15" hidden="1" customHeight="1" x14ac:dyDescent="0.25">
      <c r="A5685" t="s">
        <v>14869</v>
      </c>
      <c r="B5685" s="6" t="s">
        <v>14870</v>
      </c>
      <c r="H5685" s="3" t="e">
        <f>IF(I5685="",200,VLOOKUP(I5685,#REF!,2,FALSE))</f>
        <v>#REF!</v>
      </c>
      <c r="I5685" t="s">
        <v>34</v>
      </c>
      <c r="J5685" s="3" t="s">
        <v>85</v>
      </c>
      <c r="K5685" s="3" t="s">
        <v>9</v>
      </c>
      <c r="L5685" t="s">
        <v>14843</v>
      </c>
      <c r="M5685" t="s">
        <v>90</v>
      </c>
      <c r="N5685" s="6" t="s">
        <v>14751</v>
      </c>
      <c r="O5685" s="6" t="s">
        <v>14752</v>
      </c>
      <c r="P5685" s="6" t="s">
        <v>14827</v>
      </c>
      <c r="Q5685" s="6" t="s">
        <v>90</v>
      </c>
      <c r="R5685" s="6" t="s">
        <v>14828</v>
      </c>
      <c r="S5685" s="6"/>
    </row>
    <row r="5686" spans="1:19" ht="15" hidden="1" customHeight="1" x14ac:dyDescent="0.25">
      <c r="A5686" t="s">
        <v>14871</v>
      </c>
      <c r="B5686" s="6" t="s">
        <v>14872</v>
      </c>
      <c r="H5686" s="3" t="e">
        <f>IF(I5686="",200,VLOOKUP(I5686,#REF!,2,FALSE))</f>
        <v>#REF!</v>
      </c>
      <c r="I5686" t="s">
        <v>34</v>
      </c>
      <c r="J5686" s="3" t="s">
        <v>85</v>
      </c>
      <c r="K5686" s="3" t="s">
        <v>9</v>
      </c>
      <c r="L5686" t="s">
        <v>14843</v>
      </c>
      <c r="M5686" t="s">
        <v>90</v>
      </c>
      <c r="N5686" s="6" t="s">
        <v>14756</v>
      </c>
      <c r="O5686" s="6" t="s">
        <v>14757</v>
      </c>
      <c r="P5686" s="6" t="s">
        <v>14661</v>
      </c>
      <c r="Q5686" s="6" t="s">
        <v>90</v>
      </c>
      <c r="R5686" s="6" t="s">
        <v>14758</v>
      </c>
      <c r="S5686" s="6"/>
    </row>
    <row r="5687" spans="1:19" ht="15" hidden="1" customHeight="1" x14ac:dyDescent="0.25">
      <c r="A5687" t="s">
        <v>14873</v>
      </c>
      <c r="B5687" s="6" t="s">
        <v>14874</v>
      </c>
      <c r="H5687" s="3" t="e">
        <f>IF(I5687="",200,VLOOKUP(I5687,#REF!,2,FALSE))</f>
        <v>#REF!</v>
      </c>
      <c r="I5687" t="s">
        <v>34</v>
      </c>
      <c r="J5687" s="3" t="s">
        <v>85</v>
      </c>
      <c r="K5687" s="3" t="s">
        <v>9</v>
      </c>
      <c r="L5687" t="s">
        <v>14843</v>
      </c>
      <c r="M5687" t="s">
        <v>90</v>
      </c>
      <c r="N5687" s="6" t="s">
        <v>14761</v>
      </c>
      <c r="O5687" s="6" t="s">
        <v>14762</v>
      </c>
      <c r="P5687" s="6" t="s">
        <v>14763</v>
      </c>
      <c r="Q5687" s="6" t="s">
        <v>90</v>
      </c>
      <c r="R5687" s="6" t="s">
        <v>14764</v>
      </c>
      <c r="S5687" s="6"/>
    </row>
    <row r="5688" spans="1:19" ht="15" hidden="1" customHeight="1" x14ac:dyDescent="0.25">
      <c r="A5688" t="s">
        <v>14875</v>
      </c>
      <c r="B5688" s="6" t="s">
        <v>14876</v>
      </c>
      <c r="H5688" s="3" t="e">
        <f>IF(I5688="",200,VLOOKUP(I5688,#REF!,2,FALSE))</f>
        <v>#REF!</v>
      </c>
      <c r="I5688" t="s">
        <v>34</v>
      </c>
      <c r="J5688" s="3" t="s">
        <v>85</v>
      </c>
      <c r="K5688" s="3" t="s">
        <v>9</v>
      </c>
      <c r="L5688" t="s">
        <v>14843</v>
      </c>
      <c r="M5688" t="s">
        <v>90</v>
      </c>
      <c r="N5688" s="6" t="s">
        <v>14767</v>
      </c>
      <c r="O5688" s="6" t="s">
        <v>14768</v>
      </c>
      <c r="P5688" s="6" t="s">
        <v>14769</v>
      </c>
      <c r="Q5688" s="6" t="s">
        <v>90</v>
      </c>
      <c r="R5688" s="6" t="s">
        <v>14770</v>
      </c>
      <c r="S5688" s="6"/>
    </row>
    <row r="5689" spans="1:19" ht="15" hidden="1" customHeight="1" x14ac:dyDescent="0.25">
      <c r="A5689" t="s">
        <v>14877</v>
      </c>
      <c r="B5689" s="6" t="s">
        <v>14878</v>
      </c>
      <c r="H5689" s="3" t="e">
        <f>IF(I5689="",200,VLOOKUP(I5689,#REF!,2,FALSE))</f>
        <v>#REF!</v>
      </c>
      <c r="I5689" t="s">
        <v>34</v>
      </c>
      <c r="J5689" s="3" t="s">
        <v>85</v>
      </c>
      <c r="K5689" s="3" t="s">
        <v>9</v>
      </c>
      <c r="L5689" t="s">
        <v>14843</v>
      </c>
      <c r="M5689" t="s">
        <v>90</v>
      </c>
      <c r="N5689" s="6" t="s">
        <v>14773</v>
      </c>
      <c r="O5689" s="6" t="s">
        <v>14774</v>
      </c>
      <c r="P5689" s="6" t="s">
        <v>14775</v>
      </c>
      <c r="Q5689" s="6" t="s">
        <v>90</v>
      </c>
      <c r="R5689" s="6" t="s">
        <v>14776</v>
      </c>
      <c r="S5689" s="6"/>
    </row>
    <row r="5690" spans="1:19" ht="15" hidden="1" customHeight="1" x14ac:dyDescent="0.25">
      <c r="A5690" t="s">
        <v>14879</v>
      </c>
      <c r="B5690" s="6" t="s">
        <v>14880</v>
      </c>
      <c r="H5690" s="3" t="e">
        <f>IF(I5690="",200,VLOOKUP(I5690,#REF!,2,FALSE))</f>
        <v>#REF!</v>
      </c>
      <c r="I5690" t="s">
        <v>34</v>
      </c>
      <c r="J5690" s="3" t="s">
        <v>85</v>
      </c>
      <c r="K5690" s="3" t="s">
        <v>9</v>
      </c>
      <c r="L5690" t="s">
        <v>14843</v>
      </c>
      <c r="M5690" t="s">
        <v>90</v>
      </c>
      <c r="N5690" s="6" t="s">
        <v>14583</v>
      </c>
      <c r="O5690" s="6" t="s">
        <v>14584</v>
      </c>
      <c r="P5690" s="6" t="s">
        <v>14585</v>
      </c>
      <c r="Q5690" s="6" t="s">
        <v>90</v>
      </c>
      <c r="R5690" s="6" t="s">
        <v>14586</v>
      </c>
      <c r="S5690" s="6"/>
    </row>
    <row r="5691" spans="1:19" ht="15" hidden="1" customHeight="1" x14ac:dyDescent="0.25">
      <c r="A5691" t="s">
        <v>14881</v>
      </c>
      <c r="B5691" s="6" t="s">
        <v>14882</v>
      </c>
      <c r="H5691" s="3" t="e">
        <f>IF(I5691="",200,VLOOKUP(I5691,#REF!,2,FALSE))</f>
        <v>#REF!</v>
      </c>
      <c r="I5691" t="s">
        <v>34</v>
      </c>
      <c r="J5691" s="3" t="s">
        <v>85</v>
      </c>
      <c r="K5691" s="3" t="s">
        <v>9</v>
      </c>
      <c r="L5691" t="s">
        <v>14843</v>
      </c>
      <c r="M5691" t="s">
        <v>90</v>
      </c>
      <c r="N5691" s="6" t="s">
        <v>14779</v>
      </c>
      <c r="O5691" s="6" t="s">
        <v>14780</v>
      </c>
      <c r="P5691" s="6" t="s">
        <v>14781</v>
      </c>
      <c r="Q5691" s="6" t="s">
        <v>90</v>
      </c>
      <c r="R5691" s="6" t="s">
        <v>14782</v>
      </c>
      <c r="S5691" s="6"/>
    </row>
    <row r="5692" spans="1:19" ht="15" hidden="1" customHeight="1" x14ac:dyDescent="0.25">
      <c r="A5692" t="s">
        <v>14883</v>
      </c>
      <c r="B5692" s="6" t="s">
        <v>14884</v>
      </c>
      <c r="G5692" s="9"/>
      <c r="H5692" s="3" t="e">
        <f>IF(I5692="",200,VLOOKUP(I5692,#REF!,2,FALSE))</f>
        <v>#REF!</v>
      </c>
      <c r="I5692" t="s">
        <v>34</v>
      </c>
      <c r="J5692" s="3" t="s">
        <v>11</v>
      </c>
      <c r="K5692" s="3" t="s">
        <v>6</v>
      </c>
      <c r="L5692" t="s">
        <v>14885</v>
      </c>
      <c r="M5692" t="s">
        <v>90</v>
      </c>
      <c r="N5692" s="6" t="s">
        <v>14788</v>
      </c>
      <c r="O5692" s="6" t="s">
        <v>14789</v>
      </c>
      <c r="P5692" s="6" t="s">
        <v>14697</v>
      </c>
      <c r="Q5692" s="6" t="s">
        <v>90</v>
      </c>
      <c r="R5692" s="6" t="s">
        <v>14698</v>
      </c>
      <c r="S5692" s="6"/>
    </row>
    <row r="5693" spans="1:19" ht="15" hidden="1" customHeight="1" x14ac:dyDescent="0.25">
      <c r="A5693" t="s">
        <v>14886</v>
      </c>
      <c r="B5693" s="6" t="s">
        <v>14887</v>
      </c>
      <c r="G5693" s="9"/>
      <c r="H5693" s="3" t="e">
        <f>IF(I5693="",200,VLOOKUP(I5693,#REF!,2,FALSE))</f>
        <v>#REF!</v>
      </c>
      <c r="I5693" t="s">
        <v>34</v>
      </c>
      <c r="J5693" s="3" t="s">
        <v>11</v>
      </c>
      <c r="K5693" s="3" t="s">
        <v>6</v>
      </c>
      <c r="L5693" t="s">
        <v>14885</v>
      </c>
      <c r="M5693" t="s">
        <v>90</v>
      </c>
      <c r="N5693" s="6" t="s">
        <v>14788</v>
      </c>
      <c r="O5693" s="6" t="s">
        <v>14792</v>
      </c>
      <c r="P5693" s="6" t="s">
        <v>14793</v>
      </c>
      <c r="Q5693" s="6" t="s">
        <v>90</v>
      </c>
      <c r="R5693" s="6" t="s">
        <v>14794</v>
      </c>
      <c r="S5693" s="6"/>
    </row>
    <row r="5694" spans="1:19" ht="15" hidden="1" customHeight="1" x14ac:dyDescent="0.25">
      <c r="A5694" t="s">
        <v>14888</v>
      </c>
      <c r="B5694" s="6" t="s">
        <v>14889</v>
      </c>
      <c r="G5694" s="9"/>
      <c r="H5694" s="3" t="e">
        <f>IF(I5694="",200,VLOOKUP(I5694,#REF!,2,FALSE))</f>
        <v>#REF!</v>
      </c>
      <c r="I5694" t="s">
        <v>34</v>
      </c>
      <c r="J5694" s="3" t="s">
        <v>11</v>
      </c>
      <c r="K5694" s="3" t="s">
        <v>6</v>
      </c>
      <c r="L5694" t="s">
        <v>14885</v>
      </c>
      <c r="M5694" t="s">
        <v>90</v>
      </c>
      <c r="N5694" s="6" t="s">
        <v>14797</v>
      </c>
      <c r="O5694" s="6" t="s">
        <v>14798</v>
      </c>
      <c r="P5694" s="6" t="s">
        <v>14603</v>
      </c>
      <c r="Q5694" s="6" t="s">
        <v>90</v>
      </c>
      <c r="R5694" s="6" t="s">
        <v>14890</v>
      </c>
      <c r="S5694" s="6"/>
    </row>
    <row r="5695" spans="1:19" ht="15" hidden="1" customHeight="1" x14ac:dyDescent="0.25">
      <c r="A5695" t="s">
        <v>14891</v>
      </c>
      <c r="B5695" s="6" t="s">
        <v>14892</v>
      </c>
      <c r="G5695" s="9"/>
      <c r="H5695" s="3" t="e">
        <f>IF(I5695="",200,VLOOKUP(I5695,#REF!,2,FALSE))</f>
        <v>#REF!</v>
      </c>
      <c r="I5695" t="s">
        <v>34</v>
      </c>
      <c r="J5695" s="3" t="s">
        <v>11</v>
      </c>
      <c r="K5695" s="3" t="s">
        <v>6</v>
      </c>
      <c r="L5695" t="s">
        <v>14885</v>
      </c>
      <c r="M5695" t="s">
        <v>90</v>
      </c>
      <c r="N5695" s="6" t="s">
        <v>14802</v>
      </c>
      <c r="O5695" s="6" t="s">
        <v>14803</v>
      </c>
      <c r="P5695" s="6" t="s">
        <v>14603</v>
      </c>
      <c r="Q5695" s="6" t="s">
        <v>90</v>
      </c>
      <c r="R5695" s="6" t="s">
        <v>14893</v>
      </c>
      <c r="S5695" s="6"/>
    </row>
    <row r="5696" spans="1:19" ht="15" hidden="1" customHeight="1" x14ac:dyDescent="0.25">
      <c r="A5696" t="s">
        <v>14894</v>
      </c>
      <c r="B5696" s="6" t="s">
        <v>14895</v>
      </c>
      <c r="G5696" s="9"/>
      <c r="H5696" s="3" t="e">
        <f>IF(I5696="",200,VLOOKUP(I5696,#REF!,2,FALSE))</f>
        <v>#REF!</v>
      </c>
      <c r="I5696" t="s">
        <v>34</v>
      </c>
      <c r="J5696" s="3" t="s">
        <v>11</v>
      </c>
      <c r="K5696" s="3" t="s">
        <v>6</v>
      </c>
      <c r="L5696" t="s">
        <v>14885</v>
      </c>
      <c r="M5696" t="s">
        <v>90</v>
      </c>
      <c r="N5696" s="6" t="s">
        <v>14714</v>
      </c>
      <c r="O5696" s="6" t="s">
        <v>14715</v>
      </c>
      <c r="P5696" s="6" t="s">
        <v>14614</v>
      </c>
      <c r="Q5696" s="6" t="s">
        <v>90</v>
      </c>
      <c r="R5696" s="6" t="s">
        <v>14716</v>
      </c>
      <c r="S5696" s="6"/>
    </row>
    <row r="5697" spans="1:19" ht="15" hidden="1" customHeight="1" x14ac:dyDescent="0.25">
      <c r="A5697" t="s">
        <v>14896</v>
      </c>
      <c r="B5697" s="6" t="s">
        <v>14897</v>
      </c>
      <c r="G5697" s="9"/>
      <c r="H5697" s="3" t="e">
        <f>IF(I5697="",200,VLOOKUP(I5697,#REF!,2,FALSE))</f>
        <v>#REF!</v>
      </c>
      <c r="I5697" t="s">
        <v>34</v>
      </c>
      <c r="J5697" s="3" t="s">
        <v>11</v>
      </c>
      <c r="K5697" s="3" t="s">
        <v>6</v>
      </c>
      <c r="L5697" t="s">
        <v>14885</v>
      </c>
      <c r="M5697" t="s">
        <v>90</v>
      </c>
      <c r="N5697" s="6" t="s">
        <v>14719</v>
      </c>
      <c r="O5697" s="6" t="s">
        <v>14720</v>
      </c>
      <c r="P5697" s="6" t="s">
        <v>14614</v>
      </c>
      <c r="Q5697" s="6" t="s">
        <v>90</v>
      </c>
      <c r="R5697" s="6" t="s">
        <v>14809</v>
      </c>
      <c r="S5697" s="6"/>
    </row>
    <row r="5698" spans="1:19" ht="15" hidden="1" customHeight="1" x14ac:dyDescent="0.25">
      <c r="A5698" t="s">
        <v>14898</v>
      </c>
      <c r="B5698" s="6" t="s">
        <v>14899</v>
      </c>
      <c r="G5698" s="9"/>
      <c r="H5698" s="3" t="e">
        <f>IF(I5698="",200,VLOOKUP(I5698,#REF!,2,FALSE))</f>
        <v>#REF!</v>
      </c>
      <c r="I5698" t="s">
        <v>34</v>
      </c>
      <c r="J5698" s="3" t="s">
        <v>11</v>
      </c>
      <c r="K5698" s="3" t="s">
        <v>6</v>
      </c>
      <c r="L5698" t="s">
        <v>14885</v>
      </c>
      <c r="M5698" t="s">
        <v>90</v>
      </c>
      <c r="N5698" s="6" t="s">
        <v>14723</v>
      </c>
      <c r="O5698" s="6" t="s">
        <v>14724</v>
      </c>
      <c r="P5698" s="6" t="s">
        <v>14725</v>
      </c>
      <c r="Q5698" s="6" t="s">
        <v>90</v>
      </c>
      <c r="R5698" s="6" t="s">
        <v>14626</v>
      </c>
      <c r="S5698" s="6"/>
    </row>
    <row r="5699" spans="1:19" ht="15" hidden="1" customHeight="1" x14ac:dyDescent="0.25">
      <c r="A5699" t="s">
        <v>14900</v>
      </c>
      <c r="B5699" s="6" t="s">
        <v>14901</v>
      </c>
      <c r="G5699" s="9"/>
      <c r="H5699" s="3" t="e">
        <f>IF(I5699="",200,VLOOKUP(I5699,#REF!,2,FALSE))</f>
        <v>#REF!</v>
      </c>
      <c r="I5699" t="s">
        <v>34</v>
      </c>
      <c r="J5699" s="3" t="s">
        <v>11</v>
      </c>
      <c r="K5699" s="3" t="s">
        <v>6</v>
      </c>
      <c r="L5699" t="s">
        <v>14885</v>
      </c>
      <c r="M5699" t="s">
        <v>90</v>
      </c>
      <c r="N5699" s="6" t="s">
        <v>14814</v>
      </c>
      <c r="O5699" s="6" t="s">
        <v>14815</v>
      </c>
      <c r="P5699" s="6" t="s">
        <v>14729</v>
      </c>
      <c r="Q5699" s="6" t="s">
        <v>90</v>
      </c>
      <c r="R5699" s="6" t="s">
        <v>14816</v>
      </c>
      <c r="S5699" s="6"/>
    </row>
    <row r="5700" spans="1:19" ht="15" hidden="1" customHeight="1" x14ac:dyDescent="0.25">
      <c r="A5700" t="s">
        <v>14902</v>
      </c>
      <c r="B5700" s="6" t="s">
        <v>14903</v>
      </c>
      <c r="G5700" s="9"/>
      <c r="H5700" s="3" t="e">
        <f>IF(I5700="",200,VLOOKUP(I5700,#REF!,2,FALSE))</f>
        <v>#REF!</v>
      </c>
      <c r="I5700" t="s">
        <v>34</v>
      </c>
      <c r="J5700" s="3" t="s">
        <v>11</v>
      </c>
      <c r="K5700" s="3" t="s">
        <v>6</v>
      </c>
      <c r="L5700" t="s">
        <v>14885</v>
      </c>
      <c r="M5700" t="s">
        <v>90</v>
      </c>
      <c r="N5700" s="6" t="s">
        <v>14733</v>
      </c>
      <c r="O5700" s="6" t="s">
        <v>14734</v>
      </c>
      <c r="P5700" s="6" t="s">
        <v>14735</v>
      </c>
      <c r="Q5700" s="6" t="s">
        <v>90</v>
      </c>
      <c r="R5700" s="6" t="s">
        <v>14736</v>
      </c>
      <c r="S5700" s="6"/>
    </row>
    <row r="5701" spans="1:19" ht="15" hidden="1" customHeight="1" x14ac:dyDescent="0.25">
      <c r="A5701" t="s">
        <v>14904</v>
      </c>
      <c r="B5701" s="6" t="s">
        <v>14905</v>
      </c>
      <c r="G5701" s="9"/>
      <c r="H5701" s="3" t="e">
        <f>IF(I5701="",200,VLOOKUP(I5701,#REF!,2,FALSE))</f>
        <v>#REF!</v>
      </c>
      <c r="I5701" t="s">
        <v>34</v>
      </c>
      <c r="J5701" s="3" t="s">
        <v>11</v>
      </c>
      <c r="K5701" s="3" t="s">
        <v>6</v>
      </c>
      <c r="L5701" t="s">
        <v>14885</v>
      </c>
      <c r="M5701" t="s">
        <v>90</v>
      </c>
      <c r="N5701" s="6" t="s">
        <v>14739</v>
      </c>
      <c r="O5701" s="6" t="s">
        <v>14740</v>
      </c>
      <c r="P5701" s="6" t="s">
        <v>14741</v>
      </c>
      <c r="Q5701" s="6" t="s">
        <v>90</v>
      </c>
      <c r="R5701" s="6" t="s">
        <v>14742</v>
      </c>
      <c r="S5701" s="6"/>
    </row>
    <row r="5702" spans="1:19" ht="15" hidden="1" customHeight="1" x14ac:dyDescent="0.25">
      <c r="A5702" t="s">
        <v>14906</v>
      </c>
      <c r="B5702" s="6" t="s">
        <v>14907</v>
      </c>
      <c r="G5702" s="9"/>
      <c r="H5702" s="3" t="e">
        <f>IF(I5702="",200,VLOOKUP(I5702,#REF!,2,FALSE))</f>
        <v>#REF!</v>
      </c>
      <c r="I5702" t="s">
        <v>34</v>
      </c>
      <c r="J5702" s="3" t="s">
        <v>11</v>
      </c>
      <c r="K5702" s="3" t="s">
        <v>6</v>
      </c>
      <c r="L5702" t="s">
        <v>14885</v>
      </c>
      <c r="M5702" t="s">
        <v>90</v>
      </c>
      <c r="N5702" s="6" t="s">
        <v>14745</v>
      </c>
      <c r="O5702" s="6" t="s">
        <v>14908</v>
      </c>
      <c r="P5702" s="6" t="s">
        <v>14823</v>
      </c>
      <c r="Q5702" s="6" t="s">
        <v>90</v>
      </c>
      <c r="R5702" s="6" t="s">
        <v>14824</v>
      </c>
      <c r="S5702" s="6"/>
    </row>
    <row r="5703" spans="1:19" ht="15" hidden="1" customHeight="1" x14ac:dyDescent="0.25">
      <c r="A5703" t="s">
        <v>14909</v>
      </c>
      <c r="B5703" s="6" t="s">
        <v>14910</v>
      </c>
      <c r="G5703" s="9"/>
      <c r="H5703" s="3" t="e">
        <f>IF(I5703="",200,VLOOKUP(I5703,#REF!,2,FALSE))</f>
        <v>#REF!</v>
      </c>
      <c r="I5703" t="s">
        <v>34</v>
      </c>
      <c r="J5703" s="3" t="s">
        <v>11</v>
      </c>
      <c r="K5703" s="3" t="s">
        <v>6</v>
      </c>
      <c r="L5703" t="s">
        <v>14885</v>
      </c>
      <c r="M5703" t="s">
        <v>90</v>
      </c>
      <c r="N5703" s="6" t="s">
        <v>14751</v>
      </c>
      <c r="O5703" s="6" t="s">
        <v>14752</v>
      </c>
      <c r="P5703" s="6" t="s">
        <v>14911</v>
      </c>
      <c r="Q5703" s="6" t="s">
        <v>90</v>
      </c>
      <c r="R5703" s="6" t="s">
        <v>14828</v>
      </c>
      <c r="S5703" s="6"/>
    </row>
    <row r="5704" spans="1:19" ht="15" hidden="1" customHeight="1" x14ac:dyDescent="0.25">
      <c r="A5704" t="s">
        <v>14912</v>
      </c>
      <c r="B5704" s="6" t="s">
        <v>14913</v>
      </c>
      <c r="G5704" s="9"/>
      <c r="H5704" s="3" t="e">
        <f>IF(I5704="",200,VLOOKUP(I5704,#REF!,2,FALSE))</f>
        <v>#REF!</v>
      </c>
      <c r="I5704" t="s">
        <v>34</v>
      </c>
      <c r="J5704" s="3" t="s">
        <v>11</v>
      </c>
      <c r="K5704" s="3" t="s">
        <v>6</v>
      </c>
      <c r="L5704" t="s">
        <v>14885</v>
      </c>
      <c r="M5704" t="s">
        <v>90</v>
      </c>
      <c r="N5704" s="6" t="s">
        <v>14756</v>
      </c>
      <c r="O5704" s="6" t="s">
        <v>14757</v>
      </c>
      <c r="P5704" s="6" t="s">
        <v>14661</v>
      </c>
      <c r="Q5704" s="6" t="s">
        <v>90</v>
      </c>
      <c r="R5704" s="6" t="s">
        <v>14758</v>
      </c>
      <c r="S5704" s="6"/>
    </row>
    <row r="5705" spans="1:19" ht="15" hidden="1" customHeight="1" x14ac:dyDescent="0.25">
      <c r="A5705" t="s">
        <v>14914</v>
      </c>
      <c r="B5705" s="6" t="s">
        <v>14915</v>
      </c>
      <c r="G5705" s="9"/>
      <c r="H5705" s="3" t="e">
        <f>IF(I5705="",200,VLOOKUP(I5705,#REF!,2,FALSE))</f>
        <v>#REF!</v>
      </c>
      <c r="I5705" t="s">
        <v>34</v>
      </c>
      <c r="J5705" s="3" t="s">
        <v>11</v>
      </c>
      <c r="K5705" s="3" t="s">
        <v>6</v>
      </c>
      <c r="L5705" t="s">
        <v>14885</v>
      </c>
      <c r="M5705" t="s">
        <v>90</v>
      </c>
      <c r="N5705" s="6" t="s">
        <v>14761</v>
      </c>
      <c r="O5705" s="6" t="s">
        <v>14762</v>
      </c>
      <c r="P5705" s="6" t="s">
        <v>14763</v>
      </c>
      <c r="Q5705" s="6" t="s">
        <v>90</v>
      </c>
      <c r="R5705" s="6" t="s">
        <v>14764</v>
      </c>
      <c r="S5705" s="6"/>
    </row>
    <row r="5706" spans="1:19" ht="15" hidden="1" customHeight="1" x14ac:dyDescent="0.25">
      <c r="A5706" t="s">
        <v>14916</v>
      </c>
      <c r="B5706" s="6" t="s">
        <v>14917</v>
      </c>
      <c r="G5706" s="9"/>
      <c r="H5706" s="3" t="e">
        <f>IF(I5706="",200,VLOOKUP(I5706,#REF!,2,FALSE))</f>
        <v>#REF!</v>
      </c>
      <c r="I5706" t="s">
        <v>34</v>
      </c>
      <c r="J5706" s="3" t="s">
        <v>11</v>
      </c>
      <c r="K5706" s="3" t="s">
        <v>6</v>
      </c>
      <c r="L5706" t="s">
        <v>14885</v>
      </c>
      <c r="M5706" t="s">
        <v>90</v>
      </c>
      <c r="N5706" s="6" t="s">
        <v>14767</v>
      </c>
      <c r="O5706" s="6" t="s">
        <v>14768</v>
      </c>
      <c r="P5706" s="6" t="s">
        <v>14769</v>
      </c>
      <c r="Q5706" s="6" t="s">
        <v>90</v>
      </c>
      <c r="R5706" s="6" t="s">
        <v>14770</v>
      </c>
      <c r="S5706" s="6"/>
    </row>
    <row r="5707" spans="1:19" ht="15" hidden="1" customHeight="1" x14ac:dyDescent="0.25">
      <c r="A5707" t="s">
        <v>14918</v>
      </c>
      <c r="B5707" s="6" t="s">
        <v>14919</v>
      </c>
      <c r="G5707" s="9"/>
      <c r="H5707" s="3" t="e">
        <f>IF(I5707="",200,VLOOKUP(I5707,#REF!,2,FALSE))</f>
        <v>#REF!</v>
      </c>
      <c r="I5707" t="s">
        <v>34</v>
      </c>
      <c r="J5707" s="3" t="s">
        <v>11</v>
      </c>
      <c r="K5707" s="3" t="s">
        <v>6</v>
      </c>
      <c r="L5707" t="s">
        <v>14885</v>
      </c>
      <c r="M5707" t="s">
        <v>90</v>
      </c>
      <c r="N5707" s="6" t="s">
        <v>14773</v>
      </c>
      <c r="O5707" s="6" t="s">
        <v>14774</v>
      </c>
      <c r="P5707" s="6" t="s">
        <v>14775</v>
      </c>
      <c r="Q5707" s="6" t="s">
        <v>90</v>
      </c>
      <c r="R5707" s="6" t="s">
        <v>14776</v>
      </c>
      <c r="S5707" s="6"/>
    </row>
    <row r="5708" spans="1:19" ht="15" hidden="1" customHeight="1" x14ac:dyDescent="0.25">
      <c r="A5708" t="s">
        <v>14920</v>
      </c>
      <c r="B5708" s="6" t="s">
        <v>14921</v>
      </c>
      <c r="G5708" s="9"/>
      <c r="H5708" s="3" t="e">
        <f>IF(I5708="",200,VLOOKUP(I5708,#REF!,2,FALSE))</f>
        <v>#REF!</v>
      </c>
      <c r="I5708" t="s">
        <v>34</v>
      </c>
      <c r="J5708" s="3" t="s">
        <v>11</v>
      </c>
      <c r="K5708" s="3" t="s">
        <v>6</v>
      </c>
      <c r="L5708" t="s">
        <v>14885</v>
      </c>
      <c r="M5708" t="s">
        <v>90</v>
      </c>
      <c r="N5708" s="6" t="s">
        <v>14779</v>
      </c>
      <c r="O5708" s="6" t="s">
        <v>14780</v>
      </c>
      <c r="P5708" s="6" t="s">
        <v>14781</v>
      </c>
      <c r="Q5708" s="6" t="s">
        <v>90</v>
      </c>
      <c r="R5708" s="6" t="s">
        <v>14782</v>
      </c>
      <c r="S5708" s="6"/>
    </row>
    <row r="5709" spans="1:19" ht="15" hidden="1" customHeight="1" x14ac:dyDescent="0.25">
      <c r="A5709" t="s">
        <v>14922</v>
      </c>
      <c r="B5709" s="6" t="s">
        <v>14923</v>
      </c>
      <c r="G5709" s="9"/>
      <c r="H5709" s="3" t="e">
        <f>IF(I5709="",200,VLOOKUP(I5709,#REF!,2,FALSE))</f>
        <v>#REF!</v>
      </c>
      <c r="I5709" t="s">
        <v>34</v>
      </c>
      <c r="J5709" s="3" t="s">
        <v>11</v>
      </c>
      <c r="K5709" s="3" t="s">
        <v>6</v>
      </c>
      <c r="L5709" t="s">
        <v>14885</v>
      </c>
      <c r="M5709" t="s">
        <v>90</v>
      </c>
      <c r="N5709" s="6" t="s">
        <v>14583</v>
      </c>
      <c r="O5709" s="6" t="s">
        <v>14584</v>
      </c>
      <c r="P5709" s="6" t="s">
        <v>14585</v>
      </c>
      <c r="Q5709" s="6" t="s">
        <v>90</v>
      </c>
      <c r="R5709" s="6" t="s">
        <v>14586</v>
      </c>
      <c r="S5709" s="6"/>
    </row>
    <row r="5710" spans="1:19" ht="15" hidden="1" customHeight="1" x14ac:dyDescent="0.25">
      <c r="A5710" t="s">
        <v>14924</v>
      </c>
      <c r="B5710" s="6" t="s">
        <v>14925</v>
      </c>
      <c r="G5710" s="9"/>
      <c r="H5710" s="3" t="e">
        <f>IF(I5710="",200,VLOOKUP(I5710,#REF!,2,FALSE))</f>
        <v>#REF!</v>
      </c>
      <c r="I5710" t="s">
        <v>34</v>
      </c>
      <c r="J5710" s="3" t="s">
        <v>11</v>
      </c>
      <c r="K5710" s="3" t="s">
        <v>7</v>
      </c>
      <c r="L5710" t="s">
        <v>14926</v>
      </c>
      <c r="M5710" t="s">
        <v>90</v>
      </c>
      <c r="N5710" s="6" t="s">
        <v>14788</v>
      </c>
      <c r="O5710" s="6" t="s">
        <v>14927</v>
      </c>
      <c r="P5710" s="6" t="s">
        <v>14928</v>
      </c>
      <c r="Q5710" s="6" t="s">
        <v>90</v>
      </c>
      <c r="R5710" s="6" t="s">
        <v>14929</v>
      </c>
      <c r="S5710" s="6"/>
    </row>
    <row r="5711" spans="1:19" ht="15" hidden="1" customHeight="1" x14ac:dyDescent="0.25">
      <c r="A5711" t="s">
        <v>14930</v>
      </c>
      <c r="B5711" s="6" t="s">
        <v>14931</v>
      </c>
      <c r="G5711" s="9"/>
      <c r="H5711" s="3" t="e">
        <f>IF(I5711="",200,VLOOKUP(I5711,#REF!,2,FALSE))</f>
        <v>#REF!</v>
      </c>
      <c r="I5711" t="s">
        <v>34</v>
      </c>
      <c r="J5711" s="3" t="s">
        <v>11</v>
      </c>
      <c r="K5711" s="3" t="s">
        <v>7</v>
      </c>
      <c r="L5711" t="s">
        <v>14926</v>
      </c>
      <c r="M5711" t="s">
        <v>90</v>
      </c>
      <c r="N5711" s="6" t="s">
        <v>14788</v>
      </c>
      <c r="O5711" s="6" t="s">
        <v>14932</v>
      </c>
      <c r="P5711" s="6" t="s">
        <v>14933</v>
      </c>
      <c r="Q5711" s="6" t="s">
        <v>90</v>
      </c>
      <c r="R5711" s="6" t="s">
        <v>14934</v>
      </c>
      <c r="S5711" s="6"/>
    </row>
    <row r="5712" spans="1:19" ht="15" hidden="1" customHeight="1" x14ac:dyDescent="0.25">
      <c r="A5712" t="s">
        <v>14935</v>
      </c>
      <c r="B5712" s="6" t="s">
        <v>14936</v>
      </c>
      <c r="G5712" s="9"/>
      <c r="H5712" s="3" t="e">
        <f>IF(I5712="",200,VLOOKUP(I5712,#REF!,2,FALSE))</f>
        <v>#REF!</v>
      </c>
      <c r="I5712" t="s">
        <v>34</v>
      </c>
      <c r="J5712" s="3" t="s">
        <v>11</v>
      </c>
      <c r="K5712" s="3" t="s">
        <v>7</v>
      </c>
      <c r="L5712" t="s">
        <v>14926</v>
      </c>
      <c r="M5712" t="s">
        <v>90</v>
      </c>
      <c r="N5712" s="6" t="s">
        <v>14797</v>
      </c>
      <c r="O5712" s="6" t="s">
        <v>14937</v>
      </c>
      <c r="P5712" s="6" t="s">
        <v>14603</v>
      </c>
      <c r="Q5712" s="6" t="s">
        <v>90</v>
      </c>
      <c r="R5712" s="6" t="s">
        <v>14938</v>
      </c>
      <c r="S5712" s="6"/>
    </row>
    <row r="5713" spans="1:19" ht="15" hidden="1" customHeight="1" x14ac:dyDescent="0.25">
      <c r="A5713" t="s">
        <v>14939</v>
      </c>
      <c r="B5713" s="6" t="s">
        <v>14940</v>
      </c>
      <c r="G5713" s="9"/>
      <c r="H5713" s="3" t="e">
        <f>IF(I5713="",200,VLOOKUP(I5713,#REF!,2,FALSE))</f>
        <v>#REF!</v>
      </c>
      <c r="I5713" t="s">
        <v>34</v>
      </c>
      <c r="J5713" s="3" t="s">
        <v>11</v>
      </c>
      <c r="K5713" s="3" t="s">
        <v>7</v>
      </c>
      <c r="L5713" t="s">
        <v>14926</v>
      </c>
      <c r="M5713" t="s">
        <v>90</v>
      </c>
      <c r="N5713" s="6" t="s">
        <v>14802</v>
      </c>
      <c r="O5713" s="6" t="s">
        <v>14941</v>
      </c>
      <c r="P5713" s="6" t="s">
        <v>14603</v>
      </c>
      <c r="Q5713" s="6" t="s">
        <v>90</v>
      </c>
      <c r="R5713" s="6" t="s">
        <v>14942</v>
      </c>
      <c r="S5713" s="6"/>
    </row>
    <row r="5714" spans="1:19" ht="15" hidden="1" customHeight="1" x14ac:dyDescent="0.25">
      <c r="A5714" t="s">
        <v>14943</v>
      </c>
      <c r="B5714" s="6" t="s">
        <v>14944</v>
      </c>
      <c r="G5714" s="9"/>
      <c r="H5714" s="3" t="e">
        <f>IF(I5714="",200,VLOOKUP(I5714,#REF!,2,FALSE))</f>
        <v>#REF!</v>
      </c>
      <c r="I5714" t="s">
        <v>34</v>
      </c>
      <c r="J5714" s="3" t="s">
        <v>11</v>
      </c>
      <c r="K5714" s="3" t="s">
        <v>7</v>
      </c>
      <c r="L5714" t="s">
        <v>14926</v>
      </c>
      <c r="M5714" t="s">
        <v>90</v>
      </c>
      <c r="N5714" s="6" t="s">
        <v>14714</v>
      </c>
      <c r="O5714" s="6" t="s">
        <v>14715</v>
      </c>
      <c r="P5714" s="6" t="s">
        <v>14614</v>
      </c>
      <c r="Q5714" s="6" t="s">
        <v>90</v>
      </c>
      <c r="R5714" s="6" t="s">
        <v>14716</v>
      </c>
      <c r="S5714" s="6"/>
    </row>
    <row r="5715" spans="1:19" ht="15" hidden="1" customHeight="1" x14ac:dyDescent="0.25">
      <c r="A5715" t="s">
        <v>14945</v>
      </c>
      <c r="B5715" s="6" t="s">
        <v>14946</v>
      </c>
      <c r="G5715" s="9"/>
      <c r="H5715" s="3" t="e">
        <f>IF(I5715="",200,VLOOKUP(I5715,#REF!,2,FALSE))</f>
        <v>#REF!</v>
      </c>
      <c r="I5715" t="s">
        <v>34</v>
      </c>
      <c r="J5715" s="3" t="s">
        <v>11</v>
      </c>
      <c r="K5715" s="3" t="s">
        <v>7</v>
      </c>
      <c r="L5715" t="s">
        <v>14926</v>
      </c>
      <c r="M5715" t="s">
        <v>90</v>
      </c>
      <c r="N5715" s="6" t="s">
        <v>14719</v>
      </c>
      <c r="O5715" s="6" t="s">
        <v>14720</v>
      </c>
      <c r="P5715" s="6" t="s">
        <v>14614</v>
      </c>
      <c r="Q5715" s="6" t="s">
        <v>90</v>
      </c>
      <c r="R5715" s="6" t="s">
        <v>14809</v>
      </c>
      <c r="S5715" s="6"/>
    </row>
    <row r="5716" spans="1:19" ht="15" hidden="1" customHeight="1" x14ac:dyDescent="0.25">
      <c r="A5716" t="s">
        <v>14947</v>
      </c>
      <c r="B5716" s="6" t="s">
        <v>14948</v>
      </c>
      <c r="G5716" s="9"/>
      <c r="H5716" s="3" t="e">
        <f>IF(I5716="",200,VLOOKUP(I5716,#REF!,2,FALSE))</f>
        <v>#REF!</v>
      </c>
      <c r="I5716" t="s">
        <v>34</v>
      </c>
      <c r="J5716" s="3" t="s">
        <v>11</v>
      </c>
      <c r="K5716" s="3" t="s">
        <v>7</v>
      </c>
      <c r="L5716" t="s">
        <v>14926</v>
      </c>
      <c r="M5716" t="s">
        <v>90</v>
      </c>
      <c r="N5716" s="6" t="s">
        <v>14723</v>
      </c>
      <c r="O5716" s="6" t="s">
        <v>14724</v>
      </c>
      <c r="P5716" s="6" t="s">
        <v>14725</v>
      </c>
      <c r="Q5716" s="6" t="s">
        <v>90</v>
      </c>
      <c r="R5716" s="6" t="s">
        <v>14626</v>
      </c>
      <c r="S5716" s="6"/>
    </row>
    <row r="5717" spans="1:19" ht="15" hidden="1" customHeight="1" x14ac:dyDescent="0.25">
      <c r="A5717" t="s">
        <v>14949</v>
      </c>
      <c r="B5717" s="6" t="s">
        <v>14950</v>
      </c>
      <c r="G5717" s="9"/>
      <c r="H5717" s="3" t="e">
        <f>IF(I5717="",200,VLOOKUP(I5717,#REF!,2,FALSE))</f>
        <v>#REF!</v>
      </c>
      <c r="I5717" t="s">
        <v>34</v>
      </c>
      <c r="J5717" s="3" t="s">
        <v>11</v>
      </c>
      <c r="K5717" s="3" t="s">
        <v>7</v>
      </c>
      <c r="L5717" t="s">
        <v>14926</v>
      </c>
      <c r="M5717" t="s">
        <v>90</v>
      </c>
      <c r="N5717" s="6" t="s">
        <v>14814</v>
      </c>
      <c r="O5717" s="6" t="s">
        <v>14951</v>
      </c>
      <c r="P5717" s="6" t="s">
        <v>14631</v>
      </c>
      <c r="Q5717" s="6" t="s">
        <v>90</v>
      </c>
      <c r="R5717" s="6" t="s">
        <v>14952</v>
      </c>
      <c r="S5717" s="6"/>
    </row>
    <row r="5718" spans="1:19" ht="15" hidden="1" customHeight="1" x14ac:dyDescent="0.25">
      <c r="A5718" t="s">
        <v>14953</v>
      </c>
      <c r="B5718" s="6" t="s">
        <v>14954</v>
      </c>
      <c r="G5718" s="9"/>
      <c r="H5718" s="3" t="e">
        <f>IF(I5718="",200,VLOOKUP(I5718,#REF!,2,FALSE))</f>
        <v>#REF!</v>
      </c>
      <c r="I5718" t="s">
        <v>34</v>
      </c>
      <c r="J5718" s="3" t="s">
        <v>11</v>
      </c>
      <c r="K5718" s="3" t="s">
        <v>7</v>
      </c>
      <c r="L5718" t="s">
        <v>14926</v>
      </c>
      <c r="M5718" t="s">
        <v>90</v>
      </c>
      <c r="N5718" s="6" t="s">
        <v>14733</v>
      </c>
      <c r="O5718" s="6" t="s">
        <v>14734</v>
      </c>
      <c r="P5718" s="6" t="s">
        <v>14637</v>
      </c>
      <c r="Q5718" s="6" t="s">
        <v>90</v>
      </c>
      <c r="R5718" s="6" t="s">
        <v>14736</v>
      </c>
      <c r="S5718" s="6"/>
    </row>
    <row r="5719" spans="1:19" ht="15" hidden="1" customHeight="1" x14ac:dyDescent="0.25">
      <c r="A5719" t="s">
        <v>14955</v>
      </c>
      <c r="B5719" s="6" t="s">
        <v>14956</v>
      </c>
      <c r="G5719" s="9"/>
      <c r="H5719" s="3" t="e">
        <f>IF(I5719="",200,VLOOKUP(I5719,#REF!,2,FALSE))</f>
        <v>#REF!</v>
      </c>
      <c r="I5719" t="s">
        <v>34</v>
      </c>
      <c r="J5719" s="3" t="s">
        <v>11</v>
      </c>
      <c r="K5719" s="3" t="s">
        <v>7</v>
      </c>
      <c r="L5719" t="s">
        <v>14926</v>
      </c>
      <c r="M5719" t="s">
        <v>90</v>
      </c>
      <c r="N5719" s="6" t="s">
        <v>14739</v>
      </c>
      <c r="O5719" s="6" t="s">
        <v>14740</v>
      </c>
      <c r="P5719" s="6" t="s">
        <v>14643</v>
      </c>
      <c r="Q5719" s="6" t="s">
        <v>90</v>
      </c>
      <c r="R5719" s="6" t="s">
        <v>14742</v>
      </c>
      <c r="S5719" s="6"/>
    </row>
    <row r="5720" spans="1:19" ht="15" hidden="1" customHeight="1" x14ac:dyDescent="0.25">
      <c r="A5720" t="s">
        <v>14957</v>
      </c>
      <c r="B5720" s="6" t="s">
        <v>14958</v>
      </c>
      <c r="G5720" s="9"/>
      <c r="H5720" s="3" t="e">
        <f>IF(I5720="",200,VLOOKUP(I5720,#REF!,2,FALSE))</f>
        <v>#REF!</v>
      </c>
      <c r="I5720" t="s">
        <v>34</v>
      </c>
      <c r="J5720" s="3" t="s">
        <v>11</v>
      </c>
      <c r="K5720" s="3" t="s">
        <v>7</v>
      </c>
      <c r="L5720" t="s">
        <v>14926</v>
      </c>
      <c r="M5720" t="s">
        <v>90</v>
      </c>
      <c r="N5720" s="6" t="s">
        <v>14745</v>
      </c>
      <c r="O5720" s="6" t="s">
        <v>14959</v>
      </c>
      <c r="P5720" s="6" t="s">
        <v>14960</v>
      </c>
      <c r="Q5720" s="6" t="s">
        <v>90</v>
      </c>
      <c r="R5720" s="6" t="s">
        <v>14961</v>
      </c>
      <c r="S5720" s="6"/>
    </row>
    <row r="5721" spans="1:19" ht="15" hidden="1" customHeight="1" x14ac:dyDescent="0.25">
      <c r="A5721" t="s">
        <v>14962</v>
      </c>
      <c r="B5721" s="6" t="s">
        <v>14963</v>
      </c>
      <c r="G5721" s="9"/>
      <c r="H5721" s="3" t="e">
        <f>IF(I5721="",200,VLOOKUP(I5721,#REF!,2,FALSE))</f>
        <v>#REF!</v>
      </c>
      <c r="I5721" t="s">
        <v>34</v>
      </c>
      <c r="J5721" s="3" t="s">
        <v>11</v>
      </c>
      <c r="K5721" s="3" t="s">
        <v>7</v>
      </c>
      <c r="L5721" t="s">
        <v>14926</v>
      </c>
      <c r="M5721" t="s">
        <v>90</v>
      </c>
      <c r="N5721" s="6" t="s">
        <v>14751</v>
      </c>
      <c r="O5721" s="6" t="s">
        <v>14964</v>
      </c>
      <c r="P5721" s="6" t="s">
        <v>14965</v>
      </c>
      <c r="Q5721" s="6" t="s">
        <v>90</v>
      </c>
      <c r="R5721" s="6" t="s">
        <v>14828</v>
      </c>
      <c r="S5721" s="6"/>
    </row>
    <row r="5722" spans="1:19" ht="15" hidden="1" customHeight="1" x14ac:dyDescent="0.25">
      <c r="A5722" t="s">
        <v>14966</v>
      </c>
      <c r="B5722" s="6" t="s">
        <v>14967</v>
      </c>
      <c r="G5722" s="9"/>
      <c r="H5722" s="3" t="e">
        <f>IF(I5722="",200,VLOOKUP(I5722,#REF!,2,FALSE))</f>
        <v>#REF!</v>
      </c>
      <c r="I5722" t="s">
        <v>34</v>
      </c>
      <c r="J5722" s="3" t="s">
        <v>11</v>
      </c>
      <c r="K5722" s="3" t="s">
        <v>7</v>
      </c>
      <c r="L5722" t="s">
        <v>14926</v>
      </c>
      <c r="M5722" t="s">
        <v>90</v>
      </c>
      <c r="N5722" s="6" t="s">
        <v>14756</v>
      </c>
      <c r="O5722" s="6" t="s">
        <v>14757</v>
      </c>
      <c r="P5722" s="6" t="s">
        <v>14661</v>
      </c>
      <c r="Q5722" s="6" t="s">
        <v>90</v>
      </c>
      <c r="R5722" s="6" t="s">
        <v>14758</v>
      </c>
      <c r="S5722" s="6"/>
    </row>
    <row r="5723" spans="1:19" ht="15" hidden="1" customHeight="1" x14ac:dyDescent="0.25">
      <c r="A5723" t="s">
        <v>14968</v>
      </c>
      <c r="B5723" s="6" t="s">
        <v>14969</v>
      </c>
      <c r="G5723" s="9"/>
      <c r="H5723" s="3" t="e">
        <f>IF(I5723="",200,VLOOKUP(I5723,#REF!,2,FALSE))</f>
        <v>#REF!</v>
      </c>
      <c r="I5723" t="s">
        <v>34</v>
      </c>
      <c r="J5723" s="3" t="s">
        <v>11</v>
      </c>
      <c r="K5723" s="3" t="s">
        <v>7</v>
      </c>
      <c r="L5723" t="s">
        <v>14926</v>
      </c>
      <c r="M5723" t="s">
        <v>90</v>
      </c>
      <c r="N5723" s="6" t="s">
        <v>14761</v>
      </c>
      <c r="O5723" s="6" t="s">
        <v>14762</v>
      </c>
      <c r="P5723" s="6" t="s">
        <v>14763</v>
      </c>
      <c r="Q5723" s="6" t="s">
        <v>90</v>
      </c>
      <c r="R5723" s="6" t="s">
        <v>14764</v>
      </c>
      <c r="S5723" s="6"/>
    </row>
    <row r="5724" spans="1:19" ht="15" hidden="1" customHeight="1" x14ac:dyDescent="0.25">
      <c r="A5724" t="s">
        <v>14970</v>
      </c>
      <c r="B5724" s="6" t="s">
        <v>14971</v>
      </c>
      <c r="G5724" s="9"/>
      <c r="H5724" s="3" t="e">
        <f>IF(I5724="",200,VLOOKUP(I5724,#REF!,2,FALSE))</f>
        <v>#REF!</v>
      </c>
      <c r="I5724" t="s">
        <v>34</v>
      </c>
      <c r="J5724" s="3" t="s">
        <v>11</v>
      </c>
      <c r="K5724" s="3" t="s">
        <v>7</v>
      </c>
      <c r="L5724" t="s">
        <v>14926</v>
      </c>
      <c r="M5724" t="s">
        <v>90</v>
      </c>
      <c r="N5724" s="6" t="s">
        <v>14767</v>
      </c>
      <c r="O5724" s="6" t="s">
        <v>14768</v>
      </c>
      <c r="P5724" s="6" t="s">
        <v>14769</v>
      </c>
      <c r="Q5724" s="6" t="s">
        <v>90</v>
      </c>
      <c r="R5724" s="6" t="s">
        <v>14770</v>
      </c>
      <c r="S5724" s="6"/>
    </row>
    <row r="5725" spans="1:19" ht="15" hidden="1" customHeight="1" x14ac:dyDescent="0.25">
      <c r="A5725" t="s">
        <v>14972</v>
      </c>
      <c r="B5725" s="6" t="s">
        <v>14973</v>
      </c>
      <c r="G5725" s="9"/>
      <c r="H5725" s="3" t="e">
        <f>IF(I5725="",200,VLOOKUP(I5725,#REF!,2,FALSE))</f>
        <v>#REF!</v>
      </c>
      <c r="I5725" t="s">
        <v>34</v>
      </c>
      <c r="J5725" s="3" t="s">
        <v>11</v>
      </c>
      <c r="K5725" s="3" t="s">
        <v>7</v>
      </c>
      <c r="L5725" t="s">
        <v>14926</v>
      </c>
      <c r="M5725" t="s">
        <v>90</v>
      </c>
      <c r="N5725" s="6" t="s">
        <v>14773</v>
      </c>
      <c r="O5725" s="6" t="s">
        <v>14774</v>
      </c>
      <c r="P5725" s="6" t="s">
        <v>14775</v>
      </c>
      <c r="Q5725" s="6" t="s">
        <v>90</v>
      </c>
      <c r="R5725" s="6" t="s">
        <v>14776</v>
      </c>
      <c r="S5725" s="6"/>
    </row>
    <row r="5726" spans="1:19" ht="15" hidden="1" customHeight="1" x14ac:dyDescent="0.25">
      <c r="A5726" t="s">
        <v>14974</v>
      </c>
      <c r="B5726" s="6" t="s">
        <v>14975</v>
      </c>
      <c r="G5726" s="9"/>
      <c r="H5726" s="3" t="e">
        <f>IF(I5726="",200,VLOOKUP(I5726,#REF!,2,FALSE))</f>
        <v>#REF!</v>
      </c>
      <c r="I5726" t="s">
        <v>34</v>
      </c>
      <c r="J5726" s="3" t="s">
        <v>11</v>
      </c>
      <c r="K5726" s="3" t="s">
        <v>7</v>
      </c>
      <c r="L5726" t="s">
        <v>14926</v>
      </c>
      <c r="M5726" t="s">
        <v>90</v>
      </c>
      <c r="N5726" s="6" t="s">
        <v>14779</v>
      </c>
      <c r="O5726" s="6" t="s">
        <v>14780</v>
      </c>
      <c r="P5726" s="6" t="s">
        <v>14781</v>
      </c>
      <c r="Q5726" s="6" t="s">
        <v>90</v>
      </c>
      <c r="R5726" s="6" t="s">
        <v>14782</v>
      </c>
      <c r="S5726" s="6"/>
    </row>
    <row r="5727" spans="1:19" ht="15" hidden="1" customHeight="1" x14ac:dyDescent="0.25">
      <c r="A5727" t="s">
        <v>14976</v>
      </c>
      <c r="B5727" s="6" t="s">
        <v>14977</v>
      </c>
      <c r="G5727" s="9"/>
      <c r="H5727" s="3" t="e">
        <f>IF(I5727="",200,VLOOKUP(I5727,#REF!,2,FALSE))</f>
        <v>#REF!</v>
      </c>
      <c r="I5727" t="s">
        <v>34</v>
      </c>
      <c r="J5727" s="3" t="s">
        <v>11</v>
      </c>
      <c r="K5727" s="3" t="s">
        <v>7</v>
      </c>
      <c r="L5727" t="s">
        <v>14926</v>
      </c>
      <c r="M5727" t="s">
        <v>90</v>
      </c>
      <c r="N5727" s="6" t="s">
        <v>14583</v>
      </c>
      <c r="O5727" s="6" t="s">
        <v>14978</v>
      </c>
      <c r="P5727" s="6" t="s">
        <v>14585</v>
      </c>
      <c r="Q5727" s="6" t="s">
        <v>90</v>
      </c>
      <c r="R5727" s="6" t="s">
        <v>14979</v>
      </c>
      <c r="S5727" s="6"/>
    </row>
    <row r="5728" spans="1:19" ht="15" hidden="1" customHeight="1" x14ac:dyDescent="0.25">
      <c r="A5728" t="s">
        <v>14980</v>
      </c>
      <c r="B5728" s="6" t="s">
        <v>14981</v>
      </c>
      <c r="G5728" s="9"/>
      <c r="H5728" s="3" t="e">
        <f>IF(I5728="",200,VLOOKUP(I5728,#REF!,2,FALSE))</f>
        <v>#REF!</v>
      </c>
      <c r="I5728" t="s">
        <v>34</v>
      </c>
      <c r="J5728" s="3" t="s">
        <v>11</v>
      </c>
      <c r="K5728" s="3" t="s">
        <v>8</v>
      </c>
      <c r="L5728" t="s">
        <v>14582</v>
      </c>
      <c r="M5728" t="s">
        <v>90</v>
      </c>
      <c r="N5728" s="6" t="s">
        <v>14719</v>
      </c>
      <c r="O5728" s="6" t="s">
        <v>14720</v>
      </c>
      <c r="P5728" s="6" t="s">
        <v>14614</v>
      </c>
      <c r="Q5728" s="6" t="s">
        <v>90</v>
      </c>
      <c r="R5728" s="6" t="s">
        <v>14809</v>
      </c>
      <c r="S5728" s="6"/>
    </row>
    <row r="5729" spans="1:19" ht="15" hidden="1" customHeight="1" x14ac:dyDescent="0.25">
      <c r="A5729" t="s">
        <v>14982</v>
      </c>
      <c r="B5729" s="6" t="s">
        <v>14983</v>
      </c>
      <c r="G5729" s="9"/>
      <c r="H5729" s="3" t="e">
        <f>IF(I5729="",200,VLOOKUP(I5729,#REF!,2,FALSE))</f>
        <v>#REF!</v>
      </c>
      <c r="I5729" t="s">
        <v>34</v>
      </c>
      <c r="J5729" s="3" t="s">
        <v>11</v>
      </c>
      <c r="K5729" s="3" t="s">
        <v>8</v>
      </c>
      <c r="L5729" t="s">
        <v>14582</v>
      </c>
      <c r="M5729" t="s">
        <v>90</v>
      </c>
      <c r="N5729" s="6" t="s">
        <v>14814</v>
      </c>
      <c r="O5729" s="6" t="s">
        <v>14815</v>
      </c>
      <c r="P5729" s="6" t="s">
        <v>14729</v>
      </c>
      <c r="Q5729" s="6" t="s">
        <v>90</v>
      </c>
      <c r="R5729" s="6" t="s">
        <v>14816</v>
      </c>
      <c r="S5729" s="6"/>
    </row>
    <row r="5730" spans="1:19" ht="15" hidden="1" customHeight="1" x14ac:dyDescent="0.25">
      <c r="A5730" t="s">
        <v>14984</v>
      </c>
      <c r="B5730" s="6" t="s">
        <v>14985</v>
      </c>
      <c r="G5730" s="9"/>
      <c r="H5730" s="3" t="e">
        <f>IF(I5730="",200,VLOOKUP(I5730,#REF!,2,FALSE))</f>
        <v>#REF!</v>
      </c>
      <c r="I5730" t="s">
        <v>34</v>
      </c>
      <c r="J5730" s="3" t="s">
        <v>11</v>
      </c>
      <c r="K5730" s="3" t="s">
        <v>8</v>
      </c>
      <c r="L5730" t="s">
        <v>14582</v>
      </c>
      <c r="M5730" t="s">
        <v>90</v>
      </c>
      <c r="N5730" s="6" t="s">
        <v>14733</v>
      </c>
      <c r="O5730" s="6" t="s">
        <v>14734</v>
      </c>
      <c r="P5730" s="6" t="s">
        <v>14735</v>
      </c>
      <c r="Q5730" s="6" t="s">
        <v>90</v>
      </c>
      <c r="R5730" s="6" t="s">
        <v>14736</v>
      </c>
      <c r="S5730" s="6"/>
    </row>
    <row r="5731" spans="1:19" ht="15" hidden="1" customHeight="1" x14ac:dyDescent="0.25">
      <c r="A5731" t="s">
        <v>14986</v>
      </c>
      <c r="B5731" s="6" t="s">
        <v>14987</v>
      </c>
      <c r="G5731" s="9"/>
      <c r="H5731" s="3" t="e">
        <f>IF(I5731="",200,VLOOKUP(I5731,#REF!,2,FALSE))</f>
        <v>#REF!</v>
      </c>
      <c r="I5731" t="s">
        <v>34</v>
      </c>
      <c r="J5731" s="3" t="s">
        <v>11</v>
      </c>
      <c r="K5731" s="3" t="s">
        <v>8</v>
      </c>
      <c r="L5731" t="s">
        <v>14582</v>
      </c>
      <c r="M5731" t="s">
        <v>90</v>
      </c>
      <c r="N5731" s="6" t="s">
        <v>14739</v>
      </c>
      <c r="O5731" s="6" t="s">
        <v>14740</v>
      </c>
      <c r="P5731" s="6" t="s">
        <v>14741</v>
      </c>
      <c r="Q5731" s="6" t="s">
        <v>90</v>
      </c>
      <c r="R5731" s="6" t="s">
        <v>14742</v>
      </c>
      <c r="S5731" s="6"/>
    </row>
    <row r="5732" spans="1:19" ht="15" hidden="1" customHeight="1" x14ac:dyDescent="0.25">
      <c r="A5732" t="s">
        <v>14988</v>
      </c>
      <c r="B5732" s="6" t="s">
        <v>14989</v>
      </c>
      <c r="G5732" s="9"/>
      <c r="H5732" s="3" t="e">
        <f>IF(I5732="",200,VLOOKUP(I5732,#REF!,2,FALSE))</f>
        <v>#REF!</v>
      </c>
      <c r="I5732" t="s">
        <v>34</v>
      </c>
      <c r="J5732" s="3" t="s">
        <v>11</v>
      </c>
      <c r="K5732" s="3" t="s">
        <v>8</v>
      </c>
      <c r="L5732" t="s">
        <v>14582</v>
      </c>
      <c r="M5732" t="s">
        <v>90</v>
      </c>
      <c r="N5732" s="6" t="s">
        <v>14745</v>
      </c>
      <c r="O5732" s="6" t="s">
        <v>14908</v>
      </c>
      <c r="P5732" s="6" t="s">
        <v>14823</v>
      </c>
      <c r="Q5732" s="6" t="s">
        <v>90</v>
      </c>
      <c r="R5732" s="6" t="s">
        <v>14824</v>
      </c>
      <c r="S5732" s="6"/>
    </row>
    <row r="5733" spans="1:19" ht="15" hidden="1" customHeight="1" x14ac:dyDescent="0.25">
      <c r="A5733" t="s">
        <v>14990</v>
      </c>
      <c r="B5733" s="6" t="s">
        <v>14991</v>
      </c>
      <c r="G5733" s="9"/>
      <c r="H5733" s="3" t="e">
        <f>IF(I5733="",200,VLOOKUP(I5733,#REF!,2,FALSE))</f>
        <v>#REF!</v>
      </c>
      <c r="I5733" t="s">
        <v>34</v>
      </c>
      <c r="J5733" s="3" t="s">
        <v>11</v>
      </c>
      <c r="K5733" s="3" t="s">
        <v>8</v>
      </c>
      <c r="L5733" t="s">
        <v>14582</v>
      </c>
      <c r="M5733" t="s">
        <v>90</v>
      </c>
      <c r="N5733" s="6" t="s">
        <v>14751</v>
      </c>
      <c r="O5733" s="6" t="s">
        <v>14752</v>
      </c>
      <c r="P5733" s="6" t="s">
        <v>14827</v>
      </c>
      <c r="Q5733" s="6" t="s">
        <v>90</v>
      </c>
      <c r="R5733" s="6" t="s">
        <v>14828</v>
      </c>
      <c r="S5733" s="6"/>
    </row>
    <row r="5734" spans="1:19" ht="15" hidden="1" customHeight="1" x14ac:dyDescent="0.25">
      <c r="A5734" t="s">
        <v>14992</v>
      </c>
      <c r="B5734" s="6" t="s">
        <v>14993</v>
      </c>
      <c r="G5734" s="9"/>
      <c r="H5734" s="3" t="e">
        <f>IF(I5734="",200,VLOOKUP(I5734,#REF!,2,FALSE))</f>
        <v>#REF!</v>
      </c>
      <c r="I5734" t="s">
        <v>34</v>
      </c>
      <c r="J5734" s="3" t="s">
        <v>11</v>
      </c>
      <c r="K5734" s="3" t="s">
        <v>8</v>
      </c>
      <c r="L5734" t="s">
        <v>14582</v>
      </c>
      <c r="M5734" t="s">
        <v>90</v>
      </c>
      <c r="N5734" s="6" t="s">
        <v>14756</v>
      </c>
      <c r="O5734" s="6" t="s">
        <v>14757</v>
      </c>
      <c r="P5734" s="6" t="s">
        <v>14661</v>
      </c>
      <c r="Q5734" s="6" t="s">
        <v>90</v>
      </c>
      <c r="R5734" s="6" t="s">
        <v>14758</v>
      </c>
      <c r="S5734" s="6"/>
    </row>
    <row r="5735" spans="1:19" ht="15" hidden="1" customHeight="1" x14ac:dyDescent="0.25">
      <c r="A5735" t="s">
        <v>14994</v>
      </c>
      <c r="B5735" s="6" t="s">
        <v>14995</v>
      </c>
      <c r="G5735" s="9"/>
      <c r="H5735" s="3" t="e">
        <f>IF(I5735="",200,VLOOKUP(I5735,#REF!,2,FALSE))</f>
        <v>#REF!</v>
      </c>
      <c r="I5735" t="s">
        <v>34</v>
      </c>
      <c r="J5735" s="3" t="s">
        <v>11</v>
      </c>
      <c r="K5735" s="3" t="s">
        <v>8</v>
      </c>
      <c r="L5735" t="s">
        <v>14582</v>
      </c>
      <c r="M5735" t="s">
        <v>90</v>
      </c>
      <c r="N5735" s="6" t="s">
        <v>14761</v>
      </c>
      <c r="O5735" s="6" t="s">
        <v>14762</v>
      </c>
      <c r="P5735" s="6" t="s">
        <v>14763</v>
      </c>
      <c r="Q5735" s="6" t="s">
        <v>90</v>
      </c>
      <c r="R5735" s="6" t="s">
        <v>14764</v>
      </c>
      <c r="S5735" s="6"/>
    </row>
    <row r="5736" spans="1:19" ht="15" hidden="1" customHeight="1" x14ac:dyDescent="0.25">
      <c r="A5736" t="s">
        <v>14996</v>
      </c>
      <c r="B5736" s="6" t="s">
        <v>14997</v>
      </c>
      <c r="G5736" s="9"/>
      <c r="H5736" s="3" t="e">
        <f>IF(I5736="",200,VLOOKUP(I5736,#REF!,2,FALSE))</f>
        <v>#REF!</v>
      </c>
      <c r="I5736" t="s">
        <v>34</v>
      </c>
      <c r="J5736" s="3" t="s">
        <v>11</v>
      </c>
      <c r="K5736" s="3" t="s">
        <v>8</v>
      </c>
      <c r="L5736" t="s">
        <v>14582</v>
      </c>
      <c r="M5736" t="s">
        <v>90</v>
      </c>
      <c r="N5736" s="6" t="s">
        <v>14767</v>
      </c>
      <c r="O5736" s="6" t="s">
        <v>14768</v>
      </c>
      <c r="P5736" s="6" t="s">
        <v>14769</v>
      </c>
      <c r="Q5736" s="6" t="s">
        <v>90</v>
      </c>
      <c r="R5736" s="6" t="s">
        <v>14770</v>
      </c>
      <c r="S5736" s="6"/>
    </row>
    <row r="5737" spans="1:19" ht="15" hidden="1" customHeight="1" x14ac:dyDescent="0.25">
      <c r="A5737" t="s">
        <v>14998</v>
      </c>
      <c r="B5737" s="6" t="s">
        <v>14999</v>
      </c>
      <c r="G5737" s="9"/>
      <c r="H5737" s="3" t="e">
        <f>IF(I5737="",200,VLOOKUP(I5737,#REF!,2,FALSE))</f>
        <v>#REF!</v>
      </c>
      <c r="I5737" t="s">
        <v>34</v>
      </c>
      <c r="J5737" s="3" t="s">
        <v>11</v>
      </c>
      <c r="K5737" s="3" t="s">
        <v>8</v>
      </c>
      <c r="L5737" t="s">
        <v>14582</v>
      </c>
      <c r="M5737" t="s">
        <v>90</v>
      </c>
      <c r="N5737" s="6" t="s">
        <v>14773</v>
      </c>
      <c r="O5737" s="6" t="s">
        <v>14774</v>
      </c>
      <c r="P5737" s="6" t="s">
        <v>14775</v>
      </c>
      <c r="Q5737" s="6" t="s">
        <v>90</v>
      </c>
      <c r="R5737" s="6" t="s">
        <v>14776</v>
      </c>
      <c r="S5737" s="6"/>
    </row>
    <row r="5738" spans="1:19" ht="15" hidden="1" customHeight="1" x14ac:dyDescent="0.25">
      <c r="A5738" t="s">
        <v>15000</v>
      </c>
      <c r="B5738" s="6" t="s">
        <v>15001</v>
      </c>
      <c r="G5738" s="9"/>
      <c r="H5738" s="3" t="e">
        <f>IF(I5738="",200,VLOOKUP(I5738,#REF!,2,FALSE))</f>
        <v>#REF!</v>
      </c>
      <c r="I5738" t="s">
        <v>34</v>
      </c>
      <c r="J5738" s="3" t="s">
        <v>11</v>
      </c>
      <c r="K5738" s="3" t="s">
        <v>8</v>
      </c>
      <c r="L5738" t="s">
        <v>14582</v>
      </c>
      <c r="M5738" t="s">
        <v>90</v>
      </c>
      <c r="N5738" s="6" t="s">
        <v>14779</v>
      </c>
      <c r="O5738" s="6" t="s">
        <v>14780</v>
      </c>
      <c r="P5738" s="6" t="s">
        <v>14781</v>
      </c>
      <c r="Q5738" s="6" t="s">
        <v>90</v>
      </c>
      <c r="R5738" s="6" t="s">
        <v>14782</v>
      </c>
      <c r="S5738" s="6"/>
    </row>
    <row r="5739" spans="1:19" ht="15" hidden="1" customHeight="1" x14ac:dyDescent="0.25">
      <c r="A5739" t="s">
        <v>15002</v>
      </c>
      <c r="B5739" s="6" t="s">
        <v>15003</v>
      </c>
      <c r="G5739" s="9"/>
      <c r="H5739" s="3" t="e">
        <f>IF(I5739="",200,VLOOKUP(I5739,#REF!,2,FALSE))</f>
        <v>#REF!</v>
      </c>
      <c r="I5739" t="s">
        <v>34</v>
      </c>
      <c r="J5739" s="3" t="s">
        <v>11</v>
      </c>
      <c r="K5739" s="3" t="s">
        <v>8</v>
      </c>
      <c r="L5739" t="s">
        <v>14582</v>
      </c>
      <c r="M5739" t="s">
        <v>90</v>
      </c>
      <c r="N5739" s="6" t="s">
        <v>14797</v>
      </c>
      <c r="O5739" s="6" t="s">
        <v>14798</v>
      </c>
      <c r="P5739" s="6" t="s">
        <v>14603</v>
      </c>
      <c r="Q5739" s="6" t="s">
        <v>90</v>
      </c>
      <c r="R5739" s="6" t="s">
        <v>14890</v>
      </c>
      <c r="S5739" s="6"/>
    </row>
    <row r="5740" spans="1:19" ht="15" hidden="1" customHeight="1" x14ac:dyDescent="0.25">
      <c r="A5740" t="s">
        <v>15004</v>
      </c>
      <c r="B5740" s="6" t="s">
        <v>15005</v>
      </c>
      <c r="G5740" s="9"/>
      <c r="H5740" s="3" t="e">
        <f>IF(I5740="",200,VLOOKUP(I5740,#REF!,2,FALSE))</f>
        <v>#REF!</v>
      </c>
      <c r="I5740" t="s">
        <v>34</v>
      </c>
      <c r="J5740" s="3" t="s">
        <v>11</v>
      </c>
      <c r="K5740" s="3" t="s">
        <v>8</v>
      </c>
      <c r="L5740" t="s">
        <v>14582</v>
      </c>
      <c r="M5740" t="s">
        <v>90</v>
      </c>
      <c r="N5740" s="6" t="s">
        <v>14802</v>
      </c>
      <c r="O5740" s="6" t="s">
        <v>14803</v>
      </c>
      <c r="P5740" s="6" t="s">
        <v>14603</v>
      </c>
      <c r="Q5740" s="6" t="s">
        <v>90</v>
      </c>
      <c r="R5740" s="6" t="s">
        <v>14804</v>
      </c>
      <c r="S5740" s="6"/>
    </row>
    <row r="5741" spans="1:19" ht="15" hidden="1" customHeight="1" x14ac:dyDescent="0.25">
      <c r="A5741" t="s">
        <v>15006</v>
      </c>
      <c r="B5741" s="6" t="s">
        <v>15007</v>
      </c>
      <c r="G5741" s="9"/>
      <c r="H5741" s="3" t="e">
        <f>IF(I5741="",200,VLOOKUP(I5741,#REF!,2,FALSE))</f>
        <v>#REF!</v>
      </c>
      <c r="I5741" t="s">
        <v>34</v>
      </c>
      <c r="J5741" s="3" t="s">
        <v>11</v>
      </c>
      <c r="K5741" s="3" t="s">
        <v>9</v>
      </c>
      <c r="L5741" t="s">
        <v>15008</v>
      </c>
      <c r="M5741" t="s">
        <v>90</v>
      </c>
      <c r="N5741" s="6" t="s">
        <v>14788</v>
      </c>
      <c r="O5741" s="6" t="s">
        <v>14789</v>
      </c>
      <c r="P5741" s="6" t="s">
        <v>14697</v>
      </c>
      <c r="Q5741" s="6" t="s">
        <v>90</v>
      </c>
      <c r="R5741" s="6" t="s">
        <v>14698</v>
      </c>
      <c r="S5741" s="6"/>
    </row>
    <row r="5742" spans="1:19" ht="15" hidden="1" customHeight="1" x14ac:dyDescent="0.25">
      <c r="A5742" t="s">
        <v>15009</v>
      </c>
      <c r="B5742" s="6" t="s">
        <v>15010</v>
      </c>
      <c r="G5742" s="9"/>
      <c r="H5742" s="3" t="e">
        <f>IF(I5742="",200,VLOOKUP(I5742,#REF!,2,FALSE))</f>
        <v>#REF!</v>
      </c>
      <c r="I5742" t="s">
        <v>34</v>
      </c>
      <c r="J5742" s="3" t="s">
        <v>11</v>
      </c>
      <c r="K5742" s="3" t="s">
        <v>9</v>
      </c>
      <c r="L5742" t="s">
        <v>15008</v>
      </c>
      <c r="M5742" t="s">
        <v>90</v>
      </c>
      <c r="N5742" s="6" t="s">
        <v>14788</v>
      </c>
      <c r="O5742" s="6" t="s">
        <v>14792</v>
      </c>
      <c r="P5742" s="6" t="s">
        <v>14793</v>
      </c>
      <c r="Q5742" s="6" t="s">
        <v>90</v>
      </c>
      <c r="R5742" s="6" t="s">
        <v>14794</v>
      </c>
      <c r="S5742" s="6"/>
    </row>
    <row r="5743" spans="1:19" ht="15" hidden="1" customHeight="1" x14ac:dyDescent="0.25">
      <c r="A5743" t="s">
        <v>15011</v>
      </c>
      <c r="B5743" s="6" t="s">
        <v>15012</v>
      </c>
      <c r="G5743" s="9"/>
      <c r="H5743" s="3" t="e">
        <f>IF(I5743="",200,VLOOKUP(I5743,#REF!,2,FALSE))</f>
        <v>#REF!</v>
      </c>
      <c r="I5743" t="s">
        <v>34</v>
      </c>
      <c r="J5743" s="3" t="s">
        <v>11</v>
      </c>
      <c r="K5743" s="3" t="s">
        <v>9</v>
      </c>
      <c r="L5743" t="s">
        <v>15008</v>
      </c>
      <c r="M5743" t="s">
        <v>90</v>
      </c>
      <c r="N5743" s="6" t="s">
        <v>14797</v>
      </c>
      <c r="O5743" s="6" t="s">
        <v>14798</v>
      </c>
      <c r="P5743" s="6" t="s">
        <v>14603</v>
      </c>
      <c r="Q5743" s="6" t="s">
        <v>90</v>
      </c>
      <c r="R5743" s="6" t="s">
        <v>14890</v>
      </c>
      <c r="S5743" s="6"/>
    </row>
    <row r="5744" spans="1:19" ht="15" hidden="1" customHeight="1" x14ac:dyDescent="0.25">
      <c r="A5744" t="s">
        <v>15013</v>
      </c>
      <c r="B5744" s="6" t="s">
        <v>15014</v>
      </c>
      <c r="G5744" s="9"/>
      <c r="H5744" s="3" t="e">
        <f>IF(I5744="",200,VLOOKUP(I5744,#REF!,2,FALSE))</f>
        <v>#REF!</v>
      </c>
      <c r="I5744" t="s">
        <v>34</v>
      </c>
      <c r="J5744" s="3" t="s">
        <v>11</v>
      </c>
      <c r="K5744" s="3" t="s">
        <v>9</v>
      </c>
      <c r="L5744" t="s">
        <v>15008</v>
      </c>
      <c r="M5744" t="s">
        <v>90</v>
      </c>
      <c r="N5744" s="6" t="s">
        <v>14802</v>
      </c>
      <c r="O5744" s="6" t="s">
        <v>14803</v>
      </c>
      <c r="P5744" s="6" t="s">
        <v>14603</v>
      </c>
      <c r="Q5744" s="6" t="s">
        <v>90</v>
      </c>
      <c r="R5744" s="6" t="s">
        <v>14804</v>
      </c>
      <c r="S5744" s="6"/>
    </row>
    <row r="5745" spans="1:19" ht="15" hidden="1" customHeight="1" x14ac:dyDescent="0.25">
      <c r="A5745" t="s">
        <v>15015</v>
      </c>
      <c r="B5745" s="6" t="s">
        <v>15016</v>
      </c>
      <c r="G5745" s="9"/>
      <c r="H5745" s="3" t="e">
        <f>IF(I5745="",200,VLOOKUP(I5745,#REF!,2,FALSE))</f>
        <v>#REF!</v>
      </c>
      <c r="I5745" t="s">
        <v>34</v>
      </c>
      <c r="J5745" s="3" t="s">
        <v>11</v>
      </c>
      <c r="K5745" s="3" t="s">
        <v>9</v>
      </c>
      <c r="L5745" t="s">
        <v>15008</v>
      </c>
      <c r="M5745" t="s">
        <v>90</v>
      </c>
      <c r="N5745" s="6" t="s">
        <v>14714</v>
      </c>
      <c r="O5745" s="6" t="s">
        <v>14715</v>
      </c>
      <c r="P5745" s="6" t="s">
        <v>14614</v>
      </c>
      <c r="Q5745" s="6" t="s">
        <v>90</v>
      </c>
      <c r="R5745" s="6" t="s">
        <v>14716</v>
      </c>
      <c r="S5745" s="6"/>
    </row>
    <row r="5746" spans="1:19" ht="15" hidden="1" customHeight="1" x14ac:dyDescent="0.25">
      <c r="A5746" t="s">
        <v>15017</v>
      </c>
      <c r="B5746" s="6" t="s">
        <v>15018</v>
      </c>
      <c r="G5746" s="9"/>
      <c r="H5746" s="3" t="e">
        <f>IF(I5746="",200,VLOOKUP(I5746,#REF!,2,FALSE))</f>
        <v>#REF!</v>
      </c>
      <c r="I5746" t="s">
        <v>34</v>
      </c>
      <c r="J5746" s="3" t="s">
        <v>11</v>
      </c>
      <c r="K5746" s="3" t="s">
        <v>9</v>
      </c>
      <c r="L5746" t="s">
        <v>15008</v>
      </c>
      <c r="M5746" t="s">
        <v>90</v>
      </c>
      <c r="N5746" s="6" t="s">
        <v>14719</v>
      </c>
      <c r="O5746" s="6" t="s">
        <v>14720</v>
      </c>
      <c r="P5746" s="6" t="s">
        <v>14614</v>
      </c>
      <c r="Q5746" s="6" t="s">
        <v>90</v>
      </c>
      <c r="R5746" s="6" t="s">
        <v>14809</v>
      </c>
      <c r="S5746" s="6"/>
    </row>
    <row r="5747" spans="1:19" ht="15" hidden="1" customHeight="1" x14ac:dyDescent="0.25">
      <c r="A5747" t="s">
        <v>15019</v>
      </c>
      <c r="B5747" s="6" t="s">
        <v>15020</v>
      </c>
      <c r="G5747" s="9"/>
      <c r="H5747" s="3" t="e">
        <f>IF(I5747="",200,VLOOKUP(I5747,#REF!,2,FALSE))</f>
        <v>#REF!</v>
      </c>
      <c r="I5747" t="s">
        <v>34</v>
      </c>
      <c r="J5747" s="3" t="s">
        <v>11</v>
      </c>
      <c r="K5747" s="3" t="s">
        <v>9</v>
      </c>
      <c r="L5747" t="s">
        <v>15008</v>
      </c>
      <c r="M5747" t="s">
        <v>90</v>
      </c>
      <c r="N5747" s="6" t="s">
        <v>14723</v>
      </c>
      <c r="O5747" s="6" t="s">
        <v>14724</v>
      </c>
      <c r="P5747" s="6" t="s">
        <v>14725</v>
      </c>
      <c r="Q5747" s="6" t="s">
        <v>90</v>
      </c>
      <c r="R5747" s="6" t="s">
        <v>14626</v>
      </c>
      <c r="S5747" s="6"/>
    </row>
    <row r="5748" spans="1:19" ht="15" hidden="1" customHeight="1" x14ac:dyDescent="0.25">
      <c r="A5748" t="s">
        <v>15021</v>
      </c>
      <c r="B5748" s="6" t="s">
        <v>15022</v>
      </c>
      <c r="G5748" s="9"/>
      <c r="H5748" s="3" t="e">
        <f>IF(I5748="",200,VLOOKUP(I5748,#REF!,2,FALSE))</f>
        <v>#REF!</v>
      </c>
      <c r="I5748" t="s">
        <v>34</v>
      </c>
      <c r="J5748" s="3" t="s">
        <v>11</v>
      </c>
      <c r="K5748" s="3" t="s">
        <v>9</v>
      </c>
      <c r="L5748" t="s">
        <v>15008</v>
      </c>
      <c r="M5748" t="s">
        <v>90</v>
      </c>
      <c r="N5748" s="6" t="s">
        <v>14814</v>
      </c>
      <c r="O5748" s="6" t="s">
        <v>14815</v>
      </c>
      <c r="P5748" s="6" t="s">
        <v>14729</v>
      </c>
      <c r="Q5748" s="6" t="s">
        <v>90</v>
      </c>
      <c r="R5748" s="6" t="s">
        <v>14816</v>
      </c>
      <c r="S5748" s="6"/>
    </row>
    <row r="5749" spans="1:19" ht="15" hidden="1" customHeight="1" x14ac:dyDescent="0.25">
      <c r="A5749" t="s">
        <v>15023</v>
      </c>
      <c r="B5749" s="6" t="s">
        <v>15024</v>
      </c>
      <c r="G5749" s="9"/>
      <c r="H5749" s="3" t="e">
        <f>IF(I5749="",200,VLOOKUP(I5749,#REF!,2,FALSE))</f>
        <v>#REF!</v>
      </c>
      <c r="I5749" t="s">
        <v>34</v>
      </c>
      <c r="J5749" s="3" t="s">
        <v>11</v>
      </c>
      <c r="K5749" s="3" t="s">
        <v>9</v>
      </c>
      <c r="L5749" t="s">
        <v>15008</v>
      </c>
      <c r="M5749" t="s">
        <v>90</v>
      </c>
      <c r="N5749" s="6" t="s">
        <v>14733</v>
      </c>
      <c r="O5749" s="6" t="s">
        <v>14734</v>
      </c>
      <c r="P5749" s="6" t="s">
        <v>14735</v>
      </c>
      <c r="Q5749" s="6" t="s">
        <v>90</v>
      </c>
      <c r="R5749" s="6" t="s">
        <v>14736</v>
      </c>
      <c r="S5749" s="6"/>
    </row>
    <row r="5750" spans="1:19" ht="15" hidden="1" customHeight="1" x14ac:dyDescent="0.25">
      <c r="A5750" t="s">
        <v>15025</v>
      </c>
      <c r="B5750" s="6" t="s">
        <v>15026</v>
      </c>
      <c r="G5750" s="9"/>
      <c r="H5750" s="3" t="e">
        <f>IF(I5750="",200,VLOOKUP(I5750,#REF!,2,FALSE))</f>
        <v>#REF!</v>
      </c>
      <c r="I5750" t="s">
        <v>34</v>
      </c>
      <c r="J5750" s="3" t="s">
        <v>11</v>
      </c>
      <c r="K5750" s="3" t="s">
        <v>9</v>
      </c>
      <c r="L5750" t="s">
        <v>15008</v>
      </c>
      <c r="M5750" t="s">
        <v>90</v>
      </c>
      <c r="N5750" s="6" t="s">
        <v>14739</v>
      </c>
      <c r="O5750" s="6" t="s">
        <v>14740</v>
      </c>
      <c r="P5750" s="6" t="s">
        <v>14741</v>
      </c>
      <c r="Q5750" s="6" t="s">
        <v>90</v>
      </c>
      <c r="R5750" s="6" t="s">
        <v>14742</v>
      </c>
      <c r="S5750" s="6"/>
    </row>
    <row r="5751" spans="1:19" ht="15" hidden="1" customHeight="1" x14ac:dyDescent="0.25">
      <c r="A5751" t="s">
        <v>15027</v>
      </c>
      <c r="B5751" s="6" t="s">
        <v>15028</v>
      </c>
      <c r="G5751" s="9"/>
      <c r="H5751" s="3" t="e">
        <f>IF(I5751="",200,VLOOKUP(I5751,#REF!,2,FALSE))</f>
        <v>#REF!</v>
      </c>
      <c r="I5751" t="s">
        <v>34</v>
      </c>
      <c r="J5751" s="3" t="s">
        <v>11</v>
      </c>
      <c r="K5751" s="3" t="s">
        <v>9</v>
      </c>
      <c r="L5751" t="s">
        <v>15008</v>
      </c>
      <c r="M5751" t="s">
        <v>90</v>
      </c>
      <c r="N5751" s="6" t="s">
        <v>14745</v>
      </c>
      <c r="O5751" s="6" t="s">
        <v>14908</v>
      </c>
      <c r="P5751" s="6" t="s">
        <v>14823</v>
      </c>
      <c r="Q5751" s="6" t="s">
        <v>90</v>
      </c>
      <c r="R5751" s="6" t="s">
        <v>14824</v>
      </c>
      <c r="S5751" s="6"/>
    </row>
    <row r="5752" spans="1:19" ht="15" hidden="1" customHeight="1" x14ac:dyDescent="0.25">
      <c r="A5752" t="s">
        <v>15029</v>
      </c>
      <c r="B5752" s="6" t="s">
        <v>15030</v>
      </c>
      <c r="G5752" s="9"/>
      <c r="H5752" s="3" t="e">
        <f>IF(I5752="",200,VLOOKUP(I5752,#REF!,2,FALSE))</f>
        <v>#REF!</v>
      </c>
      <c r="I5752" t="s">
        <v>34</v>
      </c>
      <c r="J5752" s="3" t="s">
        <v>11</v>
      </c>
      <c r="K5752" s="3" t="s">
        <v>9</v>
      </c>
      <c r="L5752" t="s">
        <v>15008</v>
      </c>
      <c r="M5752" t="s">
        <v>90</v>
      </c>
      <c r="N5752" s="6" t="s">
        <v>14751</v>
      </c>
      <c r="O5752" s="6" t="s">
        <v>14752</v>
      </c>
      <c r="P5752" s="6" t="s">
        <v>14827</v>
      </c>
      <c r="Q5752" s="6" t="s">
        <v>90</v>
      </c>
      <c r="R5752" s="6" t="s">
        <v>14828</v>
      </c>
      <c r="S5752" s="6"/>
    </row>
    <row r="5753" spans="1:19" ht="15" hidden="1" customHeight="1" x14ac:dyDescent="0.25">
      <c r="A5753" t="s">
        <v>15031</v>
      </c>
      <c r="B5753" s="6" t="s">
        <v>15032</v>
      </c>
      <c r="G5753" s="9"/>
      <c r="H5753" s="3" t="e">
        <f>IF(I5753="",200,VLOOKUP(I5753,#REF!,2,FALSE))</f>
        <v>#REF!</v>
      </c>
      <c r="I5753" t="s">
        <v>34</v>
      </c>
      <c r="J5753" s="3" t="s">
        <v>11</v>
      </c>
      <c r="K5753" s="3" t="s">
        <v>9</v>
      </c>
      <c r="L5753" t="s">
        <v>15008</v>
      </c>
      <c r="M5753" t="s">
        <v>90</v>
      </c>
      <c r="N5753" s="6" t="s">
        <v>14756</v>
      </c>
      <c r="O5753" s="6" t="s">
        <v>14757</v>
      </c>
      <c r="P5753" s="6" t="s">
        <v>14661</v>
      </c>
      <c r="Q5753" s="6" t="s">
        <v>90</v>
      </c>
      <c r="R5753" s="6" t="s">
        <v>14758</v>
      </c>
      <c r="S5753" s="6"/>
    </row>
    <row r="5754" spans="1:19" ht="15" hidden="1" customHeight="1" x14ac:dyDescent="0.25">
      <c r="A5754" t="s">
        <v>15033</v>
      </c>
      <c r="B5754" s="6" t="s">
        <v>15034</v>
      </c>
      <c r="G5754" s="9"/>
      <c r="H5754" s="3" t="e">
        <f>IF(I5754="",200,VLOOKUP(I5754,#REF!,2,FALSE))</f>
        <v>#REF!</v>
      </c>
      <c r="I5754" t="s">
        <v>34</v>
      </c>
      <c r="J5754" s="3" t="s">
        <v>11</v>
      </c>
      <c r="K5754" s="3" t="s">
        <v>9</v>
      </c>
      <c r="L5754" t="s">
        <v>15008</v>
      </c>
      <c r="M5754" t="s">
        <v>90</v>
      </c>
      <c r="N5754" s="6" t="s">
        <v>14761</v>
      </c>
      <c r="O5754" s="6" t="s">
        <v>14762</v>
      </c>
      <c r="P5754" s="6" t="s">
        <v>14763</v>
      </c>
      <c r="Q5754" s="6" t="s">
        <v>90</v>
      </c>
      <c r="R5754" s="6" t="s">
        <v>14764</v>
      </c>
      <c r="S5754" s="6"/>
    </row>
    <row r="5755" spans="1:19" ht="15" hidden="1" customHeight="1" x14ac:dyDescent="0.25">
      <c r="A5755" t="s">
        <v>15035</v>
      </c>
      <c r="B5755" s="6" t="s">
        <v>15036</v>
      </c>
      <c r="G5755" s="9"/>
      <c r="H5755" s="3" t="e">
        <f>IF(I5755="",200,VLOOKUP(I5755,#REF!,2,FALSE))</f>
        <v>#REF!</v>
      </c>
      <c r="I5755" t="s">
        <v>34</v>
      </c>
      <c r="J5755" s="3" t="s">
        <v>11</v>
      </c>
      <c r="K5755" s="3" t="s">
        <v>9</v>
      </c>
      <c r="L5755" t="s">
        <v>15008</v>
      </c>
      <c r="M5755" t="s">
        <v>90</v>
      </c>
      <c r="N5755" s="6" t="s">
        <v>14767</v>
      </c>
      <c r="O5755" s="6" t="s">
        <v>14768</v>
      </c>
      <c r="P5755" s="6" t="s">
        <v>14769</v>
      </c>
      <c r="Q5755" s="6" t="s">
        <v>90</v>
      </c>
      <c r="R5755" s="6" t="s">
        <v>14770</v>
      </c>
      <c r="S5755" s="6"/>
    </row>
    <row r="5756" spans="1:19" ht="15" hidden="1" customHeight="1" x14ac:dyDescent="0.25">
      <c r="A5756" t="s">
        <v>15037</v>
      </c>
      <c r="B5756" s="6" t="s">
        <v>15038</v>
      </c>
      <c r="G5756" s="9"/>
      <c r="H5756" s="3" t="e">
        <f>IF(I5756="",200,VLOOKUP(I5756,#REF!,2,FALSE))</f>
        <v>#REF!</v>
      </c>
      <c r="I5756" t="s">
        <v>34</v>
      </c>
      <c r="J5756" s="3" t="s">
        <v>11</v>
      </c>
      <c r="K5756" s="3" t="s">
        <v>9</v>
      </c>
      <c r="L5756" t="s">
        <v>15008</v>
      </c>
      <c r="M5756" t="s">
        <v>90</v>
      </c>
      <c r="N5756" s="6" t="s">
        <v>14773</v>
      </c>
      <c r="O5756" s="6" t="s">
        <v>14774</v>
      </c>
      <c r="P5756" s="6" t="s">
        <v>14775</v>
      </c>
      <c r="Q5756" s="6" t="s">
        <v>90</v>
      </c>
      <c r="R5756" s="6" t="s">
        <v>14776</v>
      </c>
      <c r="S5756" s="6"/>
    </row>
    <row r="5757" spans="1:19" ht="15" hidden="1" customHeight="1" x14ac:dyDescent="0.25">
      <c r="A5757" t="s">
        <v>15039</v>
      </c>
      <c r="B5757" s="6" t="s">
        <v>15040</v>
      </c>
      <c r="G5757" s="9"/>
      <c r="H5757" s="3" t="e">
        <f>IF(I5757="",200,VLOOKUP(I5757,#REF!,2,FALSE))</f>
        <v>#REF!</v>
      </c>
      <c r="I5757" t="s">
        <v>34</v>
      </c>
      <c r="J5757" s="3" t="s">
        <v>11</v>
      </c>
      <c r="K5757" s="3" t="s">
        <v>9</v>
      </c>
      <c r="L5757" t="s">
        <v>15008</v>
      </c>
      <c r="M5757" t="s">
        <v>90</v>
      </c>
      <c r="N5757" s="6" t="s">
        <v>14779</v>
      </c>
      <c r="O5757" s="6" t="s">
        <v>14780</v>
      </c>
      <c r="P5757" s="6" t="s">
        <v>14781</v>
      </c>
      <c r="Q5757" s="6" t="s">
        <v>90</v>
      </c>
      <c r="R5757" s="6" t="s">
        <v>14782</v>
      </c>
      <c r="S5757" s="6"/>
    </row>
    <row r="5758" spans="1:19" ht="15" hidden="1" customHeight="1" x14ac:dyDescent="0.25">
      <c r="A5758" t="s">
        <v>15041</v>
      </c>
      <c r="B5758" s="6" t="s">
        <v>15042</v>
      </c>
      <c r="G5758" s="9"/>
      <c r="H5758" s="3" t="e">
        <f>IF(I5758="",200,VLOOKUP(I5758,#REF!,2,FALSE))</f>
        <v>#REF!</v>
      </c>
      <c r="I5758" t="s">
        <v>34</v>
      </c>
      <c r="J5758" s="3" t="s">
        <v>11</v>
      </c>
      <c r="K5758" s="3" t="s">
        <v>9</v>
      </c>
      <c r="L5758" t="s">
        <v>15008</v>
      </c>
      <c r="M5758" t="s">
        <v>90</v>
      </c>
      <c r="N5758" s="6" t="s">
        <v>14583</v>
      </c>
      <c r="O5758" s="6" t="s">
        <v>14584</v>
      </c>
      <c r="P5758" s="6" t="s">
        <v>14585</v>
      </c>
      <c r="Q5758" s="6" t="s">
        <v>90</v>
      </c>
      <c r="R5758" s="6" t="s">
        <v>14586</v>
      </c>
      <c r="S5758" s="6"/>
    </row>
    <row r="5759" spans="1:19" ht="15" hidden="1" customHeight="1" x14ac:dyDescent="0.25">
      <c r="A5759" t="s">
        <v>15043</v>
      </c>
      <c r="B5759" s="6" t="s">
        <v>15044</v>
      </c>
      <c r="G5759" s="9"/>
      <c r="H5759" s="3" t="e">
        <f>IF(I5759="",200,VLOOKUP(I5759,#REF!,2,FALSE))</f>
        <v>#REF!</v>
      </c>
      <c r="I5759" t="s">
        <v>34</v>
      </c>
      <c r="J5759" s="3" t="s">
        <v>11</v>
      </c>
      <c r="K5759" s="3" t="s">
        <v>8</v>
      </c>
      <c r="L5759" t="s">
        <v>14582</v>
      </c>
      <c r="M5759" t="s">
        <v>90</v>
      </c>
      <c r="N5759" s="6" t="s">
        <v>14788</v>
      </c>
      <c r="O5759" s="6" t="s">
        <v>14789</v>
      </c>
      <c r="P5759" s="6" t="s">
        <v>14697</v>
      </c>
      <c r="Q5759" s="6" t="s">
        <v>90</v>
      </c>
      <c r="R5759" s="6" t="s">
        <v>14698</v>
      </c>
      <c r="S5759" s="6"/>
    </row>
    <row r="5760" spans="1:19" ht="15" hidden="1" customHeight="1" x14ac:dyDescent="0.25">
      <c r="A5760" t="s">
        <v>15045</v>
      </c>
      <c r="B5760" s="6" t="s">
        <v>15046</v>
      </c>
      <c r="G5760" s="9"/>
      <c r="H5760" s="3" t="e">
        <f>IF(I5760="",200,VLOOKUP(I5760,#REF!,2,FALSE))</f>
        <v>#REF!</v>
      </c>
      <c r="I5760" t="s">
        <v>34</v>
      </c>
      <c r="J5760" s="3" t="s">
        <v>11</v>
      </c>
      <c r="K5760" s="3" t="s">
        <v>8</v>
      </c>
      <c r="L5760" t="s">
        <v>14582</v>
      </c>
      <c r="M5760" t="s">
        <v>90</v>
      </c>
      <c r="N5760" s="6" t="s">
        <v>14788</v>
      </c>
      <c r="O5760" s="6" t="s">
        <v>14792</v>
      </c>
      <c r="P5760" s="6" t="s">
        <v>14793</v>
      </c>
      <c r="Q5760" s="6" t="s">
        <v>90</v>
      </c>
      <c r="R5760" s="6" t="s">
        <v>14794</v>
      </c>
      <c r="S5760" s="6"/>
    </row>
    <row r="5761" spans="1:19" ht="15" hidden="1" customHeight="1" x14ac:dyDescent="0.25">
      <c r="A5761" t="s">
        <v>15047</v>
      </c>
      <c r="B5761" s="6" t="s">
        <v>15048</v>
      </c>
      <c r="G5761" s="9"/>
      <c r="H5761" s="3" t="e">
        <f>IF(I5761="",200,VLOOKUP(I5761,#REF!,2,FALSE))</f>
        <v>#REF!</v>
      </c>
      <c r="I5761" t="s">
        <v>34</v>
      </c>
      <c r="J5761" s="3" t="s">
        <v>11</v>
      </c>
      <c r="K5761" s="3" t="s">
        <v>8</v>
      </c>
      <c r="L5761" t="s">
        <v>14582</v>
      </c>
      <c r="M5761" t="s">
        <v>90</v>
      </c>
      <c r="N5761" s="6" t="s">
        <v>14714</v>
      </c>
      <c r="O5761" s="6" t="s">
        <v>14715</v>
      </c>
      <c r="P5761" s="6" t="s">
        <v>14614</v>
      </c>
      <c r="Q5761" s="6" t="s">
        <v>90</v>
      </c>
      <c r="R5761" s="6" t="s">
        <v>14716</v>
      </c>
      <c r="S5761" s="6"/>
    </row>
    <row r="5762" spans="1:19" ht="15" hidden="1" customHeight="1" x14ac:dyDescent="0.25">
      <c r="A5762" t="s">
        <v>15049</v>
      </c>
      <c r="B5762" s="6" t="s">
        <v>15050</v>
      </c>
      <c r="G5762" s="9"/>
      <c r="H5762" s="3" t="e">
        <f>IF(I5762="",200,VLOOKUP(I5762,#REF!,2,FALSE))</f>
        <v>#REF!</v>
      </c>
      <c r="I5762" t="s">
        <v>34</v>
      </c>
      <c r="J5762" s="3" t="s">
        <v>11</v>
      </c>
      <c r="K5762" s="3" t="s">
        <v>8</v>
      </c>
      <c r="L5762" t="s">
        <v>14582</v>
      </c>
      <c r="M5762" t="s">
        <v>90</v>
      </c>
      <c r="N5762" s="6" t="s">
        <v>14723</v>
      </c>
      <c r="O5762" s="6" t="s">
        <v>14724</v>
      </c>
      <c r="P5762" s="6" t="s">
        <v>14725</v>
      </c>
      <c r="Q5762" s="6" t="s">
        <v>90</v>
      </c>
      <c r="R5762" s="6" t="s">
        <v>14626</v>
      </c>
      <c r="S5762" s="6"/>
    </row>
    <row r="5763" spans="1:19" ht="15" hidden="1" customHeight="1" x14ac:dyDescent="0.25">
      <c r="A5763" t="s">
        <v>15051</v>
      </c>
      <c r="B5763" s="6" t="s">
        <v>15052</v>
      </c>
      <c r="G5763" s="9"/>
      <c r="H5763" s="3" t="e">
        <f>IF(I5763="",200,VLOOKUP(I5763,#REF!,2,FALSE))</f>
        <v>#REF!</v>
      </c>
      <c r="I5763" t="s">
        <v>34</v>
      </c>
      <c r="J5763" s="3" t="s">
        <v>11</v>
      </c>
      <c r="K5763" s="3" t="s">
        <v>9</v>
      </c>
      <c r="L5763" t="s">
        <v>15053</v>
      </c>
      <c r="M5763" t="s">
        <v>90</v>
      </c>
      <c r="N5763" s="6" t="s">
        <v>15054</v>
      </c>
      <c r="P5763" s="6" t="s">
        <v>15055</v>
      </c>
      <c r="Q5763" s="6" t="s">
        <v>90</v>
      </c>
      <c r="R5763" s="6" t="s">
        <v>15056</v>
      </c>
      <c r="S5763" s="6"/>
    </row>
    <row r="5764" spans="1:19" ht="15" hidden="1" customHeight="1" x14ac:dyDescent="0.25">
      <c r="A5764" t="s">
        <v>15057</v>
      </c>
      <c r="B5764" s="6" t="s">
        <v>15058</v>
      </c>
      <c r="G5764" s="9"/>
      <c r="H5764" s="3" t="e">
        <f>IF(I5764="",200,VLOOKUP(I5764,#REF!,2,FALSE))</f>
        <v>#REF!</v>
      </c>
      <c r="I5764" t="s">
        <v>34</v>
      </c>
      <c r="J5764" s="3" t="s">
        <v>11</v>
      </c>
      <c r="K5764" s="3" t="s">
        <v>9</v>
      </c>
      <c r="L5764" t="s">
        <v>15053</v>
      </c>
      <c r="M5764" t="s">
        <v>90</v>
      </c>
      <c r="N5764" s="6" t="s">
        <v>15059</v>
      </c>
      <c r="P5764" s="6" t="s">
        <v>14368</v>
      </c>
      <c r="Q5764" s="6" t="s">
        <v>90</v>
      </c>
      <c r="R5764" s="6" t="s">
        <v>15060</v>
      </c>
      <c r="S5764" s="6"/>
    </row>
    <row r="5765" spans="1:19" ht="15" hidden="1" customHeight="1" x14ac:dyDescent="0.25">
      <c r="A5765" t="s">
        <v>15061</v>
      </c>
      <c r="B5765" s="6" t="s">
        <v>15062</v>
      </c>
      <c r="G5765" s="9"/>
      <c r="H5765" s="3" t="e">
        <f>IF(I5765="",200,VLOOKUP(I5765,#REF!,2,FALSE))</f>
        <v>#REF!</v>
      </c>
      <c r="I5765" t="s">
        <v>34</v>
      </c>
      <c r="J5765" s="3" t="s">
        <v>11</v>
      </c>
      <c r="K5765" s="3" t="s">
        <v>9</v>
      </c>
      <c r="L5765" t="s">
        <v>15053</v>
      </c>
      <c r="M5765" t="s">
        <v>90</v>
      </c>
      <c r="N5765" s="6" t="s">
        <v>15054</v>
      </c>
      <c r="P5765" s="6" t="s">
        <v>15055</v>
      </c>
      <c r="Q5765" s="6" t="s">
        <v>90</v>
      </c>
      <c r="R5765" s="6" t="s">
        <v>15063</v>
      </c>
      <c r="S5765" s="6"/>
    </row>
    <row r="5766" spans="1:19" ht="15" hidden="1" customHeight="1" x14ac:dyDescent="0.25">
      <c r="A5766" t="s">
        <v>15064</v>
      </c>
      <c r="B5766" s="6" t="s">
        <v>15065</v>
      </c>
      <c r="G5766" s="9"/>
      <c r="H5766" s="3" t="e">
        <f>IF(I5766="",200,VLOOKUP(I5766,#REF!,2,FALSE))</f>
        <v>#REF!</v>
      </c>
      <c r="I5766" t="s">
        <v>34</v>
      </c>
      <c r="J5766" s="3" t="s">
        <v>11</v>
      </c>
      <c r="K5766" s="3" t="s">
        <v>9</v>
      </c>
      <c r="L5766" t="s">
        <v>15053</v>
      </c>
      <c r="M5766" t="s">
        <v>90</v>
      </c>
      <c r="N5766" s="6" t="s">
        <v>15059</v>
      </c>
      <c r="P5766" s="6" t="s">
        <v>14368</v>
      </c>
      <c r="Q5766" s="6" t="s">
        <v>90</v>
      </c>
      <c r="R5766" s="6" t="s">
        <v>15060</v>
      </c>
      <c r="S5766" s="6"/>
    </row>
    <row r="5767" spans="1:19" ht="15" hidden="1" customHeight="1" x14ac:dyDescent="0.25">
      <c r="A5767" t="s">
        <v>15066</v>
      </c>
      <c r="B5767" s="6" t="s">
        <v>15067</v>
      </c>
      <c r="G5767" s="9"/>
      <c r="H5767" s="3" t="e">
        <f>IF(I5767="",200,VLOOKUP(I5767,#REF!,2,FALSE))</f>
        <v>#REF!</v>
      </c>
      <c r="I5767" t="s">
        <v>34</v>
      </c>
      <c r="J5767" s="3" t="s">
        <v>11</v>
      </c>
      <c r="K5767" s="3" t="s">
        <v>9</v>
      </c>
      <c r="L5767" t="s">
        <v>15053</v>
      </c>
      <c r="M5767" t="s">
        <v>90</v>
      </c>
      <c r="N5767" s="6" t="s">
        <v>15054</v>
      </c>
      <c r="P5767" s="6" t="s">
        <v>14368</v>
      </c>
      <c r="Q5767" s="6" t="s">
        <v>90</v>
      </c>
      <c r="R5767" s="6" t="s">
        <v>15063</v>
      </c>
      <c r="S5767" s="6"/>
    </row>
    <row r="5768" spans="1:19" ht="15" hidden="1" customHeight="1" x14ac:dyDescent="0.25">
      <c r="A5768" t="s">
        <v>15068</v>
      </c>
      <c r="B5768" s="6" t="s">
        <v>15069</v>
      </c>
      <c r="G5768" s="9"/>
      <c r="H5768" s="3" t="e">
        <f>IF(I5768="",200,VLOOKUP(I5768,#REF!,2,FALSE))</f>
        <v>#REF!</v>
      </c>
      <c r="I5768" t="s">
        <v>34</v>
      </c>
      <c r="J5768" s="3" t="s">
        <v>11</v>
      </c>
      <c r="K5768" s="3" t="s">
        <v>9</v>
      </c>
      <c r="L5768" t="s">
        <v>15053</v>
      </c>
      <c r="M5768" t="s">
        <v>90</v>
      </c>
      <c r="N5768" s="6" t="s">
        <v>15059</v>
      </c>
      <c r="P5768" s="6" t="s">
        <v>14368</v>
      </c>
      <c r="Q5768" s="6" t="s">
        <v>90</v>
      </c>
      <c r="R5768" s="6" t="s">
        <v>15060</v>
      </c>
      <c r="S5768" s="6"/>
    </row>
    <row r="5769" spans="1:19" ht="15" hidden="1" customHeight="1" x14ac:dyDescent="0.25">
      <c r="A5769" t="s">
        <v>15070</v>
      </c>
      <c r="B5769" s="6" t="s">
        <v>15071</v>
      </c>
      <c r="H5769" s="3" t="e">
        <f>IF(I5769="",200,VLOOKUP(I5769,#REF!,2,FALSE))</f>
        <v>#REF!</v>
      </c>
      <c r="I5769" t="s">
        <v>34</v>
      </c>
      <c r="J5769" s="3" t="s">
        <v>85</v>
      </c>
      <c r="K5769" s="3" t="s">
        <v>9</v>
      </c>
      <c r="L5769" t="s">
        <v>15072</v>
      </c>
      <c r="M5769" t="s">
        <v>90</v>
      </c>
      <c r="N5769" s="6" t="s">
        <v>15054</v>
      </c>
      <c r="P5769" s="6" t="s">
        <v>15055</v>
      </c>
      <c r="Q5769" s="6" t="s">
        <v>90</v>
      </c>
      <c r="R5769" s="6" t="s">
        <v>15056</v>
      </c>
      <c r="S5769" s="6"/>
    </row>
    <row r="5770" spans="1:19" ht="15" hidden="1" customHeight="1" x14ac:dyDescent="0.25">
      <c r="A5770" t="s">
        <v>15073</v>
      </c>
      <c r="B5770" s="6" t="s">
        <v>15074</v>
      </c>
      <c r="H5770" s="3" t="e">
        <f>IF(I5770="",200,VLOOKUP(I5770,#REF!,2,FALSE))</f>
        <v>#REF!</v>
      </c>
      <c r="I5770" t="s">
        <v>34</v>
      </c>
      <c r="J5770" s="3" t="s">
        <v>85</v>
      </c>
      <c r="K5770" s="3" t="s">
        <v>9</v>
      </c>
      <c r="L5770" t="s">
        <v>15072</v>
      </c>
      <c r="M5770" t="s">
        <v>90</v>
      </c>
      <c r="N5770" s="6" t="s">
        <v>15059</v>
      </c>
      <c r="P5770" s="6" t="s">
        <v>14368</v>
      </c>
      <c r="Q5770" s="6" t="s">
        <v>90</v>
      </c>
      <c r="R5770" s="6" t="s">
        <v>15060</v>
      </c>
      <c r="S5770" s="6"/>
    </row>
    <row r="5771" spans="1:19" ht="15" hidden="1" customHeight="1" x14ac:dyDescent="0.25">
      <c r="A5771" t="s">
        <v>15075</v>
      </c>
      <c r="B5771" s="6" t="s">
        <v>15076</v>
      </c>
      <c r="H5771" s="3" t="e">
        <f>IF(I5771="",200,VLOOKUP(I5771,#REF!,2,FALSE))</f>
        <v>#REF!</v>
      </c>
      <c r="I5771" t="s">
        <v>34</v>
      </c>
      <c r="J5771" s="3" t="s">
        <v>85</v>
      </c>
      <c r="K5771" s="3" t="s">
        <v>9</v>
      </c>
      <c r="L5771" t="s">
        <v>15072</v>
      </c>
      <c r="M5771" t="s">
        <v>90</v>
      </c>
      <c r="N5771" s="6" t="s">
        <v>15054</v>
      </c>
      <c r="P5771" s="6" t="s">
        <v>15055</v>
      </c>
      <c r="Q5771" s="6" t="s">
        <v>90</v>
      </c>
      <c r="R5771" s="6" t="s">
        <v>15063</v>
      </c>
      <c r="S5771" s="6"/>
    </row>
    <row r="5772" spans="1:19" ht="15" hidden="1" customHeight="1" x14ac:dyDescent="0.25">
      <c r="A5772" t="s">
        <v>15077</v>
      </c>
      <c r="B5772" s="6" t="s">
        <v>15078</v>
      </c>
      <c r="H5772" s="3" t="e">
        <f>IF(I5772="",200,VLOOKUP(I5772,#REF!,2,FALSE))</f>
        <v>#REF!</v>
      </c>
      <c r="I5772" t="s">
        <v>34</v>
      </c>
      <c r="J5772" s="3" t="s">
        <v>85</v>
      </c>
      <c r="K5772" s="3" t="s">
        <v>9</v>
      </c>
      <c r="L5772" t="s">
        <v>15072</v>
      </c>
      <c r="M5772" t="s">
        <v>90</v>
      </c>
      <c r="N5772" s="6" t="s">
        <v>15059</v>
      </c>
      <c r="P5772" s="6" t="s">
        <v>14368</v>
      </c>
      <c r="Q5772" s="6" t="s">
        <v>90</v>
      </c>
      <c r="R5772" s="6" t="s">
        <v>15060</v>
      </c>
      <c r="S5772" s="6"/>
    </row>
    <row r="5773" spans="1:19" ht="15" hidden="1" customHeight="1" x14ac:dyDescent="0.25">
      <c r="A5773" t="s">
        <v>15079</v>
      </c>
      <c r="B5773" s="6" t="s">
        <v>15080</v>
      </c>
      <c r="H5773" s="3" t="e">
        <f>IF(I5773="",200,VLOOKUP(I5773,#REF!,2,FALSE))</f>
        <v>#REF!</v>
      </c>
      <c r="I5773" t="s">
        <v>34</v>
      </c>
      <c r="J5773" s="3" t="s">
        <v>85</v>
      </c>
      <c r="K5773" s="3" t="s">
        <v>9</v>
      </c>
      <c r="L5773" t="s">
        <v>15072</v>
      </c>
      <c r="M5773" t="s">
        <v>90</v>
      </c>
      <c r="N5773" s="6" t="s">
        <v>15054</v>
      </c>
      <c r="P5773" s="6" t="s">
        <v>14368</v>
      </c>
      <c r="Q5773" s="6" t="s">
        <v>90</v>
      </c>
      <c r="R5773" s="6" t="s">
        <v>15063</v>
      </c>
      <c r="S5773" s="6"/>
    </row>
    <row r="5774" spans="1:19" ht="15" hidden="1" customHeight="1" x14ac:dyDescent="0.25">
      <c r="A5774" t="s">
        <v>15081</v>
      </c>
      <c r="B5774" s="6" t="s">
        <v>15082</v>
      </c>
      <c r="H5774" s="3" t="e">
        <f>IF(I5774="",200,VLOOKUP(I5774,#REF!,2,FALSE))</f>
        <v>#REF!</v>
      </c>
      <c r="I5774" t="s">
        <v>34</v>
      </c>
      <c r="J5774" s="3" t="s">
        <v>85</v>
      </c>
      <c r="K5774" s="3" t="s">
        <v>9</v>
      </c>
      <c r="L5774" t="s">
        <v>15072</v>
      </c>
      <c r="M5774" t="s">
        <v>90</v>
      </c>
      <c r="N5774" s="6" t="s">
        <v>15059</v>
      </c>
      <c r="P5774" s="6" t="s">
        <v>14368</v>
      </c>
      <c r="Q5774" s="6" t="s">
        <v>90</v>
      </c>
      <c r="R5774" s="6" t="s">
        <v>15060</v>
      </c>
      <c r="S5774" s="6"/>
    </row>
    <row r="5775" spans="1:19" ht="15" hidden="1" customHeight="1" x14ac:dyDescent="0.25">
      <c r="A5775" t="s">
        <v>15083</v>
      </c>
      <c r="B5775" s="6" t="s">
        <v>15084</v>
      </c>
      <c r="G5775" s="9"/>
      <c r="H5775" s="3" t="e">
        <f>IF(I5775="",200,VLOOKUP(I5775,#REF!,2,FALSE))</f>
        <v>#REF!</v>
      </c>
      <c r="I5775" t="s">
        <v>34</v>
      </c>
      <c r="J5775" s="3" t="s">
        <v>11</v>
      </c>
      <c r="K5775" s="3" t="s">
        <v>9</v>
      </c>
      <c r="L5775" t="s">
        <v>15053</v>
      </c>
      <c r="M5775" t="s">
        <v>90</v>
      </c>
      <c r="N5775" s="6" t="s">
        <v>14394</v>
      </c>
      <c r="P5775" s="6" t="s">
        <v>14395</v>
      </c>
      <c r="Q5775" s="6" t="s">
        <v>90</v>
      </c>
      <c r="R5775" s="6" t="s">
        <v>14396</v>
      </c>
      <c r="S5775" s="6"/>
    </row>
    <row r="5776" spans="1:19" ht="15" hidden="1" customHeight="1" x14ac:dyDescent="0.25">
      <c r="A5776" t="s">
        <v>15085</v>
      </c>
      <c r="B5776" s="6" t="s">
        <v>15086</v>
      </c>
      <c r="G5776" s="9"/>
      <c r="H5776" s="3" t="e">
        <f>IF(I5776="",200,VLOOKUP(I5776,#REF!,2,FALSE))</f>
        <v>#REF!</v>
      </c>
      <c r="I5776" t="s">
        <v>34</v>
      </c>
      <c r="J5776" s="3" t="s">
        <v>11</v>
      </c>
      <c r="K5776" s="3" t="s">
        <v>9</v>
      </c>
      <c r="L5776" t="s">
        <v>15053</v>
      </c>
      <c r="M5776" t="s">
        <v>90</v>
      </c>
      <c r="N5776" s="6" t="s">
        <v>14399</v>
      </c>
      <c r="P5776" s="6" t="s">
        <v>15087</v>
      </c>
      <c r="Q5776" s="6" t="s">
        <v>90</v>
      </c>
      <c r="R5776" s="6" t="s">
        <v>14401</v>
      </c>
      <c r="S5776" s="6"/>
    </row>
    <row r="5777" spans="1:19" ht="15" hidden="1" customHeight="1" x14ac:dyDescent="0.25">
      <c r="A5777" t="s">
        <v>15088</v>
      </c>
      <c r="B5777" s="6" t="s">
        <v>15089</v>
      </c>
      <c r="G5777" s="9"/>
      <c r="H5777" s="3" t="e">
        <f>IF(I5777="",200,VLOOKUP(I5777,#REF!,2,FALSE))</f>
        <v>#REF!</v>
      </c>
      <c r="I5777" t="s">
        <v>34</v>
      </c>
      <c r="J5777" s="3" t="s">
        <v>11</v>
      </c>
      <c r="K5777" s="3" t="s">
        <v>9</v>
      </c>
      <c r="L5777" t="s">
        <v>15053</v>
      </c>
      <c r="M5777" t="s">
        <v>90</v>
      </c>
      <c r="N5777" s="6" t="s">
        <v>14404</v>
      </c>
      <c r="P5777" s="6" t="s">
        <v>15090</v>
      </c>
      <c r="Q5777" s="6" t="s">
        <v>90</v>
      </c>
      <c r="R5777" s="6" t="s">
        <v>14406</v>
      </c>
      <c r="S5777" s="6"/>
    </row>
    <row r="5778" spans="1:19" ht="15" hidden="1" customHeight="1" x14ac:dyDescent="0.25">
      <c r="A5778" t="s">
        <v>15091</v>
      </c>
      <c r="B5778" s="6" t="s">
        <v>15092</v>
      </c>
      <c r="G5778" s="9"/>
      <c r="H5778" s="3" t="e">
        <f>IF(I5778="",200,VLOOKUP(I5778,#REF!,2,FALSE))</f>
        <v>#REF!</v>
      </c>
      <c r="I5778" t="s">
        <v>34</v>
      </c>
      <c r="J5778" s="3" t="s">
        <v>11</v>
      </c>
      <c r="K5778" s="3" t="s">
        <v>9</v>
      </c>
      <c r="L5778" t="s">
        <v>15053</v>
      </c>
      <c r="M5778" t="s">
        <v>90</v>
      </c>
      <c r="N5778" s="6" t="s">
        <v>14409</v>
      </c>
      <c r="P5778" s="6" t="s">
        <v>15093</v>
      </c>
      <c r="Q5778" s="6" t="s">
        <v>90</v>
      </c>
      <c r="R5778" s="6" t="s">
        <v>14411</v>
      </c>
      <c r="S5778" s="6"/>
    </row>
    <row r="5779" spans="1:19" ht="15" hidden="1" customHeight="1" x14ac:dyDescent="0.25">
      <c r="A5779" t="s">
        <v>15094</v>
      </c>
      <c r="B5779" s="6" t="s">
        <v>15095</v>
      </c>
      <c r="G5779" s="9"/>
      <c r="H5779" s="3" t="e">
        <f>IF(I5779="",200,VLOOKUP(I5779,#REF!,2,FALSE))</f>
        <v>#REF!</v>
      </c>
      <c r="I5779" t="s">
        <v>34</v>
      </c>
      <c r="J5779" s="3" t="s">
        <v>11</v>
      </c>
      <c r="K5779" s="3" t="s">
        <v>9</v>
      </c>
      <c r="L5779" t="s">
        <v>15053</v>
      </c>
      <c r="M5779" t="s">
        <v>90</v>
      </c>
      <c r="N5779" s="6" t="s">
        <v>14414</v>
      </c>
      <c r="P5779" s="6" t="s">
        <v>15096</v>
      </c>
      <c r="Q5779" s="6" t="s">
        <v>90</v>
      </c>
      <c r="R5779" s="6" t="s">
        <v>14416</v>
      </c>
      <c r="S5779" s="6"/>
    </row>
    <row r="5780" spans="1:19" ht="15" hidden="1" customHeight="1" x14ac:dyDescent="0.25">
      <c r="A5780" t="s">
        <v>15097</v>
      </c>
      <c r="B5780" s="6" t="s">
        <v>15098</v>
      </c>
      <c r="G5780" s="9"/>
      <c r="H5780" s="3" t="e">
        <f>IF(I5780="",200,VLOOKUP(I5780,#REF!,2,FALSE))</f>
        <v>#REF!</v>
      </c>
      <c r="I5780" t="s">
        <v>34</v>
      </c>
      <c r="J5780" s="3" t="s">
        <v>11</v>
      </c>
      <c r="K5780" s="3" t="s">
        <v>9</v>
      </c>
      <c r="L5780" t="s">
        <v>15053</v>
      </c>
      <c r="M5780" t="s">
        <v>90</v>
      </c>
      <c r="N5780" s="6" t="s">
        <v>14419</v>
      </c>
      <c r="P5780" s="6" t="s">
        <v>15099</v>
      </c>
      <c r="Q5780" s="6" t="s">
        <v>90</v>
      </c>
      <c r="R5780" s="6" t="s">
        <v>14421</v>
      </c>
      <c r="S5780" s="6"/>
    </row>
    <row r="5781" spans="1:19" ht="15" hidden="1" customHeight="1" x14ac:dyDescent="0.25">
      <c r="A5781" t="s">
        <v>15100</v>
      </c>
      <c r="B5781" s="6" t="s">
        <v>15101</v>
      </c>
      <c r="G5781" s="9"/>
      <c r="H5781" s="3" t="e">
        <f>IF(I5781="",200,VLOOKUP(I5781,#REF!,2,FALSE))</f>
        <v>#REF!</v>
      </c>
      <c r="I5781" t="s">
        <v>34</v>
      </c>
      <c r="J5781" s="3" t="s">
        <v>11</v>
      </c>
      <c r="K5781" s="3" t="s">
        <v>9</v>
      </c>
      <c r="L5781" t="s">
        <v>15053</v>
      </c>
      <c r="M5781" t="s">
        <v>90</v>
      </c>
      <c r="N5781" s="6" t="s">
        <v>14424</v>
      </c>
      <c r="P5781" s="6" t="s">
        <v>15102</v>
      </c>
      <c r="Q5781" s="6" t="s">
        <v>90</v>
      </c>
      <c r="R5781" s="6" t="s">
        <v>14426</v>
      </c>
      <c r="S5781" s="6"/>
    </row>
    <row r="5782" spans="1:19" ht="15" hidden="1" customHeight="1" x14ac:dyDescent="0.25">
      <c r="A5782" t="s">
        <v>15103</v>
      </c>
      <c r="B5782" s="6" t="s">
        <v>15104</v>
      </c>
      <c r="G5782" s="9"/>
      <c r="H5782" s="3" t="e">
        <f>IF(I5782="",200,VLOOKUP(I5782,#REF!,2,FALSE))</f>
        <v>#REF!</v>
      </c>
      <c r="I5782" t="s">
        <v>34</v>
      </c>
      <c r="J5782" s="3" t="s">
        <v>11</v>
      </c>
      <c r="K5782" s="3" t="s">
        <v>9</v>
      </c>
      <c r="L5782" t="s">
        <v>15053</v>
      </c>
      <c r="M5782" t="s">
        <v>90</v>
      </c>
      <c r="N5782" s="6" t="s">
        <v>14429</v>
      </c>
      <c r="P5782" s="6" t="s">
        <v>15105</v>
      </c>
      <c r="Q5782" s="6" t="s">
        <v>90</v>
      </c>
      <c r="R5782" s="6" t="s">
        <v>14431</v>
      </c>
      <c r="S5782" s="6"/>
    </row>
    <row r="5783" spans="1:19" ht="15" hidden="1" customHeight="1" x14ac:dyDescent="0.25">
      <c r="A5783" t="s">
        <v>15106</v>
      </c>
      <c r="B5783" s="6" t="s">
        <v>15107</v>
      </c>
      <c r="G5783" s="9"/>
      <c r="H5783" s="3" t="e">
        <f>IF(I5783="",200,VLOOKUP(I5783,#REF!,2,FALSE))</f>
        <v>#REF!</v>
      </c>
      <c r="I5783" t="s">
        <v>34</v>
      </c>
      <c r="J5783" s="3" t="s">
        <v>11</v>
      </c>
      <c r="K5783" s="3" t="s">
        <v>9</v>
      </c>
      <c r="L5783" t="s">
        <v>15053</v>
      </c>
      <c r="M5783" t="s">
        <v>90</v>
      </c>
      <c r="N5783" s="6" t="s">
        <v>14434</v>
      </c>
      <c r="P5783" s="6" t="s">
        <v>14435</v>
      </c>
      <c r="Q5783" s="6" t="s">
        <v>90</v>
      </c>
      <c r="R5783" s="6" t="s">
        <v>14436</v>
      </c>
      <c r="S5783" s="6"/>
    </row>
    <row r="5784" spans="1:19" ht="15" hidden="1" customHeight="1" x14ac:dyDescent="0.25">
      <c r="A5784" t="s">
        <v>15108</v>
      </c>
      <c r="B5784" s="6" t="s">
        <v>15109</v>
      </c>
      <c r="G5784" s="9"/>
      <c r="H5784" s="3" t="e">
        <f>IF(I5784="",200,VLOOKUP(I5784,#REF!,2,FALSE))</f>
        <v>#REF!</v>
      </c>
      <c r="I5784" t="s">
        <v>34</v>
      </c>
      <c r="J5784" s="3" t="s">
        <v>11</v>
      </c>
      <c r="K5784" s="3" t="s">
        <v>9</v>
      </c>
      <c r="L5784" t="s">
        <v>15053</v>
      </c>
      <c r="M5784" t="s">
        <v>90</v>
      </c>
      <c r="N5784" s="6" t="s">
        <v>14439</v>
      </c>
      <c r="P5784" s="6" t="s">
        <v>15110</v>
      </c>
      <c r="Q5784" s="6" t="s">
        <v>90</v>
      </c>
      <c r="R5784" s="6" t="s">
        <v>14441</v>
      </c>
      <c r="S5784" s="6"/>
    </row>
    <row r="5785" spans="1:19" ht="15" hidden="1" customHeight="1" x14ac:dyDescent="0.25">
      <c r="A5785" t="s">
        <v>15111</v>
      </c>
      <c r="B5785" s="6" t="s">
        <v>15112</v>
      </c>
      <c r="G5785" s="9"/>
      <c r="H5785" s="3" t="e">
        <f>IF(I5785="",200,VLOOKUP(I5785,#REF!,2,FALSE))</f>
        <v>#REF!</v>
      </c>
      <c r="I5785" t="s">
        <v>34</v>
      </c>
      <c r="J5785" s="3" t="s">
        <v>11</v>
      </c>
      <c r="K5785" s="3" t="s">
        <v>9</v>
      </c>
      <c r="L5785" t="s">
        <v>15053</v>
      </c>
      <c r="M5785" t="s">
        <v>90</v>
      </c>
      <c r="N5785" s="6" t="s">
        <v>14444</v>
      </c>
      <c r="P5785" s="6" t="s">
        <v>14445</v>
      </c>
      <c r="Q5785" s="6" t="s">
        <v>90</v>
      </c>
      <c r="R5785" s="6" t="s">
        <v>14431</v>
      </c>
      <c r="S5785" s="6"/>
    </row>
    <row r="5786" spans="1:19" ht="15" hidden="1" customHeight="1" x14ac:dyDescent="0.25">
      <c r="A5786" t="s">
        <v>15113</v>
      </c>
      <c r="B5786" s="6" t="s">
        <v>15114</v>
      </c>
      <c r="G5786" s="9"/>
      <c r="H5786" s="3" t="e">
        <f>IF(I5786="",200,VLOOKUP(I5786,#REF!,2,FALSE))</f>
        <v>#REF!</v>
      </c>
      <c r="I5786" t="s">
        <v>34</v>
      </c>
      <c r="J5786" s="3" t="s">
        <v>11</v>
      </c>
      <c r="K5786" s="3" t="s">
        <v>9</v>
      </c>
      <c r="L5786" t="s">
        <v>15053</v>
      </c>
      <c r="M5786" t="s">
        <v>90</v>
      </c>
      <c r="N5786" s="6" t="s">
        <v>14448</v>
      </c>
      <c r="P5786" s="6" t="s">
        <v>14449</v>
      </c>
      <c r="Q5786" s="6" t="s">
        <v>90</v>
      </c>
      <c r="R5786" s="6" t="s">
        <v>14431</v>
      </c>
      <c r="S5786" s="6"/>
    </row>
    <row r="5787" spans="1:19" ht="15" hidden="1" customHeight="1" x14ac:dyDescent="0.25">
      <c r="A5787" t="s">
        <v>15115</v>
      </c>
      <c r="B5787" s="6" t="s">
        <v>15116</v>
      </c>
      <c r="H5787" s="3" t="e">
        <f>IF(I5787="",200,VLOOKUP(I5787,#REF!,2,FALSE))</f>
        <v>#REF!</v>
      </c>
      <c r="I5787" t="s">
        <v>34</v>
      </c>
      <c r="J5787" s="3" t="s">
        <v>85</v>
      </c>
      <c r="K5787" s="3" t="s">
        <v>9</v>
      </c>
      <c r="L5787" t="s">
        <v>15072</v>
      </c>
      <c r="M5787" t="s">
        <v>90</v>
      </c>
      <c r="N5787" s="6" t="s">
        <v>14394</v>
      </c>
      <c r="P5787" s="6" t="s">
        <v>14395</v>
      </c>
      <c r="Q5787" s="6" t="s">
        <v>90</v>
      </c>
      <c r="R5787" s="6" t="s">
        <v>14396</v>
      </c>
      <c r="S5787" s="6"/>
    </row>
    <row r="5788" spans="1:19" ht="15" hidden="1" customHeight="1" x14ac:dyDescent="0.25">
      <c r="A5788" t="s">
        <v>15117</v>
      </c>
      <c r="B5788" s="6" t="s">
        <v>15118</v>
      </c>
      <c r="H5788" s="3" t="e">
        <f>IF(I5788="",200,VLOOKUP(I5788,#REF!,2,FALSE))</f>
        <v>#REF!</v>
      </c>
      <c r="I5788" t="s">
        <v>34</v>
      </c>
      <c r="J5788" s="3" t="s">
        <v>85</v>
      </c>
      <c r="K5788" s="3" t="s">
        <v>9</v>
      </c>
      <c r="L5788" t="s">
        <v>15072</v>
      </c>
      <c r="M5788" t="s">
        <v>90</v>
      </c>
      <c r="N5788" s="6" t="s">
        <v>14399</v>
      </c>
      <c r="P5788" s="6" t="s">
        <v>15087</v>
      </c>
      <c r="Q5788" s="6" t="s">
        <v>90</v>
      </c>
      <c r="R5788" s="6" t="s">
        <v>14401</v>
      </c>
      <c r="S5788" s="6"/>
    </row>
    <row r="5789" spans="1:19" ht="15" hidden="1" customHeight="1" x14ac:dyDescent="0.25">
      <c r="A5789" t="s">
        <v>15119</v>
      </c>
      <c r="B5789" s="6" t="s">
        <v>15120</v>
      </c>
      <c r="H5789" s="3" t="e">
        <f>IF(I5789="",200,VLOOKUP(I5789,#REF!,2,FALSE))</f>
        <v>#REF!</v>
      </c>
      <c r="I5789" t="s">
        <v>34</v>
      </c>
      <c r="J5789" s="3" t="s">
        <v>85</v>
      </c>
      <c r="K5789" s="3" t="s">
        <v>9</v>
      </c>
      <c r="L5789" t="s">
        <v>15072</v>
      </c>
      <c r="M5789" t="s">
        <v>90</v>
      </c>
      <c r="N5789" s="6" t="s">
        <v>14404</v>
      </c>
      <c r="P5789" s="6" t="s">
        <v>15090</v>
      </c>
      <c r="Q5789" s="6" t="s">
        <v>90</v>
      </c>
      <c r="R5789" s="6" t="s">
        <v>14406</v>
      </c>
      <c r="S5789" s="6"/>
    </row>
    <row r="5790" spans="1:19" ht="15" hidden="1" customHeight="1" x14ac:dyDescent="0.25">
      <c r="A5790" t="s">
        <v>15121</v>
      </c>
      <c r="B5790" s="6" t="s">
        <v>15122</v>
      </c>
      <c r="H5790" s="3" t="e">
        <f>IF(I5790="",200,VLOOKUP(I5790,#REF!,2,FALSE))</f>
        <v>#REF!</v>
      </c>
      <c r="I5790" t="s">
        <v>34</v>
      </c>
      <c r="J5790" s="3" t="s">
        <v>85</v>
      </c>
      <c r="K5790" s="3" t="s">
        <v>9</v>
      </c>
      <c r="L5790" t="s">
        <v>15072</v>
      </c>
      <c r="M5790" t="s">
        <v>90</v>
      </c>
      <c r="N5790" s="6" t="s">
        <v>14409</v>
      </c>
      <c r="P5790" s="6" t="s">
        <v>15093</v>
      </c>
      <c r="Q5790" s="6" t="s">
        <v>90</v>
      </c>
      <c r="R5790" s="6" t="s">
        <v>14411</v>
      </c>
      <c r="S5790" s="6"/>
    </row>
    <row r="5791" spans="1:19" ht="15" hidden="1" customHeight="1" x14ac:dyDescent="0.25">
      <c r="A5791" t="s">
        <v>15123</v>
      </c>
      <c r="B5791" s="6" t="s">
        <v>15124</v>
      </c>
      <c r="H5791" s="3" t="e">
        <f>IF(I5791="",200,VLOOKUP(I5791,#REF!,2,FALSE))</f>
        <v>#REF!</v>
      </c>
      <c r="I5791" t="s">
        <v>34</v>
      </c>
      <c r="J5791" s="3" t="s">
        <v>85</v>
      </c>
      <c r="K5791" s="3" t="s">
        <v>9</v>
      </c>
      <c r="L5791" t="s">
        <v>15072</v>
      </c>
      <c r="M5791" t="s">
        <v>90</v>
      </c>
      <c r="N5791" s="6" t="s">
        <v>14414</v>
      </c>
      <c r="P5791" s="6" t="s">
        <v>15096</v>
      </c>
      <c r="Q5791" s="6" t="s">
        <v>90</v>
      </c>
      <c r="R5791" s="6" t="s">
        <v>14416</v>
      </c>
      <c r="S5791" s="6"/>
    </row>
    <row r="5792" spans="1:19" ht="15" hidden="1" customHeight="1" x14ac:dyDescent="0.25">
      <c r="A5792" t="s">
        <v>15125</v>
      </c>
      <c r="B5792" s="6" t="s">
        <v>15126</v>
      </c>
      <c r="H5792" s="3" t="e">
        <f>IF(I5792="",200,VLOOKUP(I5792,#REF!,2,FALSE))</f>
        <v>#REF!</v>
      </c>
      <c r="I5792" t="s">
        <v>34</v>
      </c>
      <c r="J5792" s="3" t="s">
        <v>85</v>
      </c>
      <c r="K5792" s="3" t="s">
        <v>9</v>
      </c>
      <c r="L5792" t="s">
        <v>15072</v>
      </c>
      <c r="M5792" t="s">
        <v>90</v>
      </c>
      <c r="N5792" s="6" t="s">
        <v>14419</v>
      </c>
      <c r="P5792" s="6" t="s">
        <v>15099</v>
      </c>
      <c r="Q5792" s="6" t="s">
        <v>90</v>
      </c>
      <c r="R5792" s="6" t="s">
        <v>14421</v>
      </c>
      <c r="S5792" s="6"/>
    </row>
    <row r="5793" spans="1:19" ht="15" hidden="1" customHeight="1" x14ac:dyDescent="0.25">
      <c r="A5793" t="s">
        <v>15127</v>
      </c>
      <c r="B5793" s="6" t="s">
        <v>15128</v>
      </c>
      <c r="H5793" s="3" t="e">
        <f>IF(I5793="",200,VLOOKUP(I5793,#REF!,2,FALSE))</f>
        <v>#REF!</v>
      </c>
      <c r="I5793" t="s">
        <v>34</v>
      </c>
      <c r="J5793" s="3" t="s">
        <v>85</v>
      </c>
      <c r="K5793" s="3" t="s">
        <v>9</v>
      </c>
      <c r="L5793" t="s">
        <v>15072</v>
      </c>
      <c r="M5793" t="s">
        <v>90</v>
      </c>
      <c r="N5793" s="6" t="s">
        <v>14424</v>
      </c>
      <c r="P5793" s="6" t="s">
        <v>15102</v>
      </c>
      <c r="Q5793" s="6" t="s">
        <v>90</v>
      </c>
      <c r="R5793" s="6" t="s">
        <v>14426</v>
      </c>
      <c r="S5793" s="6"/>
    </row>
    <row r="5794" spans="1:19" ht="15" hidden="1" customHeight="1" x14ac:dyDescent="0.25">
      <c r="A5794" t="s">
        <v>15129</v>
      </c>
      <c r="B5794" s="6" t="s">
        <v>15130</v>
      </c>
      <c r="H5794" s="3" t="e">
        <f>IF(I5794="",200,VLOOKUP(I5794,#REF!,2,FALSE))</f>
        <v>#REF!</v>
      </c>
      <c r="I5794" t="s">
        <v>34</v>
      </c>
      <c r="J5794" s="3" t="s">
        <v>85</v>
      </c>
      <c r="K5794" s="3" t="s">
        <v>9</v>
      </c>
      <c r="L5794" t="s">
        <v>15072</v>
      </c>
      <c r="M5794" t="s">
        <v>90</v>
      </c>
      <c r="N5794" s="6" t="s">
        <v>14429</v>
      </c>
      <c r="P5794" s="6" t="s">
        <v>15105</v>
      </c>
      <c r="Q5794" s="6" t="s">
        <v>90</v>
      </c>
      <c r="R5794" s="6" t="s">
        <v>14431</v>
      </c>
      <c r="S5794" s="6"/>
    </row>
    <row r="5795" spans="1:19" ht="15" hidden="1" customHeight="1" x14ac:dyDescent="0.25">
      <c r="A5795" t="s">
        <v>15131</v>
      </c>
      <c r="B5795" s="6" t="s">
        <v>15132</v>
      </c>
      <c r="H5795" s="3" t="e">
        <f>IF(I5795="",200,VLOOKUP(I5795,#REF!,2,FALSE))</f>
        <v>#REF!</v>
      </c>
      <c r="I5795" t="s">
        <v>34</v>
      </c>
      <c r="J5795" s="3" t="s">
        <v>85</v>
      </c>
      <c r="K5795" s="3" t="s">
        <v>9</v>
      </c>
      <c r="L5795" t="s">
        <v>15072</v>
      </c>
      <c r="M5795" t="s">
        <v>90</v>
      </c>
      <c r="N5795" s="6" t="s">
        <v>14434</v>
      </c>
      <c r="P5795" s="6" t="s">
        <v>14435</v>
      </c>
      <c r="Q5795" s="6" t="s">
        <v>90</v>
      </c>
      <c r="R5795" s="6" t="s">
        <v>14436</v>
      </c>
      <c r="S5795" s="6"/>
    </row>
    <row r="5796" spans="1:19" ht="15" hidden="1" customHeight="1" x14ac:dyDescent="0.25">
      <c r="A5796" t="s">
        <v>15133</v>
      </c>
      <c r="B5796" s="6" t="s">
        <v>15134</v>
      </c>
      <c r="H5796" s="3" t="e">
        <f>IF(I5796="",200,VLOOKUP(I5796,#REF!,2,FALSE))</f>
        <v>#REF!</v>
      </c>
      <c r="I5796" t="s">
        <v>34</v>
      </c>
      <c r="J5796" s="3" t="s">
        <v>85</v>
      </c>
      <c r="K5796" s="3" t="s">
        <v>9</v>
      </c>
      <c r="L5796" t="s">
        <v>15072</v>
      </c>
      <c r="M5796" t="s">
        <v>90</v>
      </c>
      <c r="N5796" s="6" t="s">
        <v>14439</v>
      </c>
      <c r="P5796" s="6" t="s">
        <v>15110</v>
      </c>
      <c r="Q5796" s="6" t="s">
        <v>90</v>
      </c>
      <c r="R5796" s="6" t="s">
        <v>14441</v>
      </c>
      <c r="S5796" s="6"/>
    </row>
    <row r="5797" spans="1:19" ht="15" hidden="1" customHeight="1" x14ac:dyDescent="0.25">
      <c r="A5797" t="s">
        <v>15135</v>
      </c>
      <c r="B5797" s="6" t="s">
        <v>15136</v>
      </c>
      <c r="H5797" s="3" t="e">
        <f>IF(I5797="",200,VLOOKUP(I5797,#REF!,2,FALSE))</f>
        <v>#REF!</v>
      </c>
      <c r="I5797" t="s">
        <v>34</v>
      </c>
      <c r="J5797" s="3" t="s">
        <v>85</v>
      </c>
      <c r="K5797" s="3" t="s">
        <v>9</v>
      </c>
      <c r="L5797" t="s">
        <v>15072</v>
      </c>
      <c r="M5797" t="s">
        <v>90</v>
      </c>
      <c r="N5797" s="6" t="s">
        <v>14444</v>
      </c>
      <c r="P5797" s="6" t="s">
        <v>14445</v>
      </c>
      <c r="Q5797" s="6" t="s">
        <v>90</v>
      </c>
      <c r="R5797" s="6" t="s">
        <v>14431</v>
      </c>
      <c r="S5797" s="6"/>
    </row>
    <row r="5798" spans="1:19" ht="15" hidden="1" customHeight="1" x14ac:dyDescent="0.25">
      <c r="A5798" t="s">
        <v>15137</v>
      </c>
      <c r="B5798" s="6" t="s">
        <v>15138</v>
      </c>
      <c r="H5798" s="3" t="e">
        <f>IF(I5798="",200,VLOOKUP(I5798,#REF!,2,FALSE))</f>
        <v>#REF!</v>
      </c>
      <c r="I5798" t="s">
        <v>34</v>
      </c>
      <c r="J5798" s="3" t="s">
        <v>85</v>
      </c>
      <c r="K5798" s="3" t="s">
        <v>9</v>
      </c>
      <c r="L5798" t="s">
        <v>15072</v>
      </c>
      <c r="M5798" t="s">
        <v>90</v>
      </c>
      <c r="N5798" s="6" t="s">
        <v>14448</v>
      </c>
      <c r="P5798" s="6" t="s">
        <v>14449</v>
      </c>
      <c r="Q5798" s="6" t="s">
        <v>90</v>
      </c>
      <c r="R5798" s="6" t="s">
        <v>14431</v>
      </c>
      <c r="S5798" s="6"/>
    </row>
    <row r="5799" spans="1:19" ht="15" hidden="1" customHeight="1" x14ac:dyDescent="0.25">
      <c r="A5799" t="s">
        <v>15139</v>
      </c>
      <c r="B5799" s="6" t="s">
        <v>15140</v>
      </c>
      <c r="G5799" s="9"/>
      <c r="H5799" s="3" t="e">
        <f>IF(I5799="",200,VLOOKUP(I5799,#REF!,2,FALSE))</f>
        <v>#REF!</v>
      </c>
      <c r="I5799" t="s">
        <v>34</v>
      </c>
      <c r="J5799" s="3" t="s">
        <v>11</v>
      </c>
      <c r="K5799" s="3" t="s">
        <v>9</v>
      </c>
      <c r="L5799" t="s">
        <v>15053</v>
      </c>
      <c r="M5799" t="s">
        <v>90</v>
      </c>
      <c r="N5799" s="6" t="s">
        <v>14476</v>
      </c>
      <c r="P5799" s="6" t="s">
        <v>15141</v>
      </c>
      <c r="Q5799" s="6" t="s">
        <v>90</v>
      </c>
      <c r="R5799" s="6" t="s">
        <v>15142</v>
      </c>
      <c r="S5799" s="6"/>
    </row>
    <row r="5800" spans="1:19" ht="15" hidden="1" customHeight="1" x14ac:dyDescent="0.25">
      <c r="A5800" t="s">
        <v>15143</v>
      </c>
      <c r="B5800" s="6" t="s">
        <v>15144</v>
      </c>
      <c r="G5800" s="9"/>
      <c r="H5800" s="3" t="e">
        <f>IF(I5800="",200,VLOOKUP(I5800,#REF!,2,FALSE))</f>
        <v>#REF!</v>
      </c>
      <c r="I5800" t="s">
        <v>34</v>
      </c>
      <c r="J5800" s="3" t="s">
        <v>11</v>
      </c>
      <c r="K5800" s="3" t="s">
        <v>9</v>
      </c>
      <c r="L5800" t="s">
        <v>15053</v>
      </c>
      <c r="M5800" t="s">
        <v>90</v>
      </c>
      <c r="N5800" s="6" t="s">
        <v>14481</v>
      </c>
      <c r="P5800" s="6" t="s">
        <v>14482</v>
      </c>
      <c r="Q5800" s="6" t="s">
        <v>90</v>
      </c>
      <c r="R5800" s="6" t="s">
        <v>15145</v>
      </c>
      <c r="S5800" s="6"/>
    </row>
    <row r="5801" spans="1:19" ht="15" hidden="1" customHeight="1" x14ac:dyDescent="0.25">
      <c r="A5801" t="s">
        <v>15146</v>
      </c>
      <c r="B5801" s="6" t="s">
        <v>15147</v>
      </c>
      <c r="G5801" s="9"/>
      <c r="H5801" s="3" t="e">
        <f>IF(I5801="",200,VLOOKUP(I5801,#REF!,2,FALSE))</f>
        <v>#REF!</v>
      </c>
      <c r="I5801" t="s">
        <v>34</v>
      </c>
      <c r="J5801" s="3" t="s">
        <v>11</v>
      </c>
      <c r="K5801" s="3" t="s">
        <v>9</v>
      </c>
      <c r="L5801" t="s">
        <v>15053</v>
      </c>
      <c r="M5801" t="s">
        <v>90</v>
      </c>
      <c r="N5801" s="6" t="s">
        <v>14481</v>
      </c>
      <c r="P5801" s="6" t="s">
        <v>14486</v>
      </c>
      <c r="Q5801" s="6" t="s">
        <v>90</v>
      </c>
      <c r="R5801" s="6" t="s">
        <v>15148</v>
      </c>
      <c r="S5801" s="6"/>
    </row>
    <row r="5802" spans="1:19" ht="15" hidden="1" customHeight="1" x14ac:dyDescent="0.25">
      <c r="A5802" t="s">
        <v>15149</v>
      </c>
      <c r="B5802" s="6" t="s">
        <v>15150</v>
      </c>
      <c r="G5802" s="9"/>
      <c r="H5802" s="3" t="e">
        <f>IF(I5802="",200,VLOOKUP(I5802,#REF!,2,FALSE))</f>
        <v>#REF!</v>
      </c>
      <c r="I5802" t="s">
        <v>34</v>
      </c>
      <c r="J5802" s="3" t="s">
        <v>11</v>
      </c>
      <c r="K5802" s="3" t="s">
        <v>9</v>
      </c>
      <c r="L5802" t="s">
        <v>15053</v>
      </c>
      <c r="M5802" t="s">
        <v>90</v>
      </c>
      <c r="N5802" s="6" t="s">
        <v>15151</v>
      </c>
      <c r="P5802" s="6" t="s">
        <v>14491</v>
      </c>
      <c r="Q5802" s="6" t="s">
        <v>90</v>
      </c>
      <c r="R5802" s="6" t="s">
        <v>15152</v>
      </c>
      <c r="S5802" s="6"/>
    </row>
    <row r="5803" spans="1:19" ht="15" hidden="1" customHeight="1" x14ac:dyDescent="0.25">
      <c r="A5803" t="s">
        <v>15153</v>
      </c>
      <c r="B5803" s="6" t="s">
        <v>15154</v>
      </c>
      <c r="G5803" s="9"/>
      <c r="H5803" s="3" t="e">
        <f>IF(I5803="",200,VLOOKUP(I5803,#REF!,2,FALSE))</f>
        <v>#REF!</v>
      </c>
      <c r="I5803" t="s">
        <v>34</v>
      </c>
      <c r="J5803" s="3" t="s">
        <v>11</v>
      </c>
      <c r="K5803" s="3" t="s">
        <v>9</v>
      </c>
      <c r="L5803" t="s">
        <v>15053</v>
      </c>
      <c r="M5803" t="s">
        <v>90</v>
      </c>
      <c r="N5803" s="6" t="s">
        <v>15155</v>
      </c>
      <c r="P5803" s="6" t="s">
        <v>14491</v>
      </c>
      <c r="Q5803" s="6" t="s">
        <v>90</v>
      </c>
      <c r="R5803" s="6" t="s">
        <v>15156</v>
      </c>
      <c r="S5803" s="6"/>
    </row>
    <row r="5804" spans="1:19" ht="15" hidden="1" customHeight="1" x14ac:dyDescent="0.25">
      <c r="A5804" t="s">
        <v>15157</v>
      </c>
      <c r="B5804" s="6" t="s">
        <v>15158</v>
      </c>
      <c r="G5804" s="9"/>
      <c r="H5804" s="3" t="e">
        <f>IF(I5804="",200,VLOOKUP(I5804,#REF!,2,FALSE))</f>
        <v>#REF!</v>
      </c>
      <c r="I5804" t="s">
        <v>34</v>
      </c>
      <c r="J5804" s="3" t="s">
        <v>11</v>
      </c>
      <c r="K5804" s="3" t="s">
        <v>9</v>
      </c>
      <c r="L5804" t="s">
        <v>15053</v>
      </c>
      <c r="M5804" t="s">
        <v>90</v>
      </c>
      <c r="N5804" s="6" t="s">
        <v>15159</v>
      </c>
      <c r="P5804" s="6" t="s">
        <v>14500</v>
      </c>
      <c r="Q5804" s="6" t="s">
        <v>90</v>
      </c>
      <c r="R5804" s="6" t="s">
        <v>15160</v>
      </c>
      <c r="S5804" s="6"/>
    </row>
    <row r="5805" spans="1:19" ht="15" hidden="1" customHeight="1" x14ac:dyDescent="0.25">
      <c r="A5805" t="s">
        <v>15161</v>
      </c>
      <c r="B5805" s="6" t="s">
        <v>15162</v>
      </c>
      <c r="G5805" s="9"/>
      <c r="H5805" s="3" t="e">
        <f>IF(I5805="",200,VLOOKUP(I5805,#REF!,2,FALSE))</f>
        <v>#REF!</v>
      </c>
      <c r="I5805" t="s">
        <v>34</v>
      </c>
      <c r="J5805" s="3" t="s">
        <v>11</v>
      </c>
      <c r="K5805" s="3" t="s">
        <v>9</v>
      </c>
      <c r="L5805" t="s">
        <v>15053</v>
      </c>
      <c r="M5805" t="s">
        <v>90</v>
      </c>
      <c r="N5805" s="6" t="s">
        <v>15163</v>
      </c>
      <c r="P5805" s="6" t="s">
        <v>14500</v>
      </c>
      <c r="Q5805" s="6" t="s">
        <v>90</v>
      </c>
      <c r="R5805" s="6" t="s">
        <v>15164</v>
      </c>
      <c r="S5805" s="6"/>
    </row>
    <row r="5806" spans="1:19" ht="15" hidden="1" customHeight="1" x14ac:dyDescent="0.25">
      <c r="A5806" t="s">
        <v>15165</v>
      </c>
      <c r="B5806" s="6" t="s">
        <v>15166</v>
      </c>
      <c r="G5806" s="9"/>
      <c r="H5806" s="3" t="e">
        <f>IF(I5806="",200,VLOOKUP(I5806,#REF!,2,FALSE))</f>
        <v>#REF!</v>
      </c>
      <c r="I5806" t="s">
        <v>34</v>
      </c>
      <c r="J5806" s="3" t="s">
        <v>11</v>
      </c>
      <c r="K5806" s="3" t="s">
        <v>9</v>
      </c>
      <c r="L5806" t="s">
        <v>15053</v>
      </c>
      <c r="M5806" t="s">
        <v>90</v>
      </c>
      <c r="N5806" s="6" t="s">
        <v>14508</v>
      </c>
      <c r="P5806" s="6" t="s">
        <v>14509</v>
      </c>
      <c r="Q5806" s="6" t="s">
        <v>90</v>
      </c>
      <c r="R5806" s="6" t="s">
        <v>14510</v>
      </c>
      <c r="S5806" s="6"/>
    </row>
    <row r="5807" spans="1:19" ht="15" hidden="1" customHeight="1" x14ac:dyDescent="0.25">
      <c r="A5807" t="s">
        <v>15167</v>
      </c>
      <c r="B5807" s="6" t="s">
        <v>15168</v>
      </c>
      <c r="G5807" s="9"/>
      <c r="H5807" s="3" t="e">
        <f>IF(I5807="",200,VLOOKUP(I5807,#REF!,2,FALSE))</f>
        <v>#REF!</v>
      </c>
      <c r="I5807" t="s">
        <v>34</v>
      </c>
      <c r="J5807" s="3" t="s">
        <v>11</v>
      </c>
      <c r="K5807" s="3" t="s">
        <v>9</v>
      </c>
      <c r="L5807" t="s">
        <v>15053</v>
      </c>
      <c r="M5807" t="s">
        <v>90</v>
      </c>
      <c r="N5807" s="6" t="s">
        <v>14513</v>
      </c>
      <c r="P5807" s="6" t="s">
        <v>14514</v>
      </c>
      <c r="Q5807" s="6" t="s">
        <v>90</v>
      </c>
      <c r="R5807" s="6" t="s">
        <v>14515</v>
      </c>
      <c r="S5807" s="6"/>
    </row>
    <row r="5808" spans="1:19" ht="15" hidden="1" customHeight="1" x14ac:dyDescent="0.25">
      <c r="A5808" t="s">
        <v>15169</v>
      </c>
      <c r="B5808" s="6" t="s">
        <v>15170</v>
      </c>
      <c r="G5808" s="9"/>
      <c r="H5808" s="3" t="e">
        <f>IF(I5808="",200,VLOOKUP(I5808,#REF!,2,FALSE))</f>
        <v>#REF!</v>
      </c>
      <c r="I5808" t="s">
        <v>34</v>
      </c>
      <c r="J5808" s="3" t="s">
        <v>11</v>
      </c>
      <c r="K5808" s="3" t="s">
        <v>9</v>
      </c>
      <c r="L5808" t="s">
        <v>15053</v>
      </c>
      <c r="M5808" t="s">
        <v>90</v>
      </c>
      <c r="N5808" s="6" t="s">
        <v>15171</v>
      </c>
      <c r="P5808" s="6" t="s">
        <v>14519</v>
      </c>
      <c r="Q5808" s="6" t="s">
        <v>90</v>
      </c>
      <c r="R5808" s="6" t="s">
        <v>15172</v>
      </c>
      <c r="S5808" s="6"/>
    </row>
    <row r="5809" spans="1:19" ht="15" hidden="1" customHeight="1" x14ac:dyDescent="0.25">
      <c r="A5809" t="s">
        <v>15173</v>
      </c>
      <c r="B5809" s="6" t="s">
        <v>15174</v>
      </c>
      <c r="G5809" s="9"/>
      <c r="H5809" s="3" t="e">
        <f>IF(I5809="",200,VLOOKUP(I5809,#REF!,2,FALSE))</f>
        <v>#REF!</v>
      </c>
      <c r="I5809" t="s">
        <v>34</v>
      </c>
      <c r="J5809" s="3" t="s">
        <v>11</v>
      </c>
      <c r="K5809" s="3" t="s">
        <v>9</v>
      </c>
      <c r="L5809" t="s">
        <v>15053</v>
      </c>
      <c r="M5809" t="s">
        <v>90</v>
      </c>
      <c r="N5809" s="6" t="s">
        <v>15171</v>
      </c>
      <c r="P5809" s="6" t="s">
        <v>14523</v>
      </c>
      <c r="Q5809" s="6" t="s">
        <v>90</v>
      </c>
      <c r="R5809" s="6" t="s">
        <v>15175</v>
      </c>
      <c r="S5809" s="6"/>
    </row>
    <row r="5810" spans="1:19" ht="15" hidden="1" customHeight="1" x14ac:dyDescent="0.25">
      <c r="A5810" t="s">
        <v>15176</v>
      </c>
      <c r="B5810" s="6" t="s">
        <v>15177</v>
      </c>
      <c r="G5810" s="9"/>
      <c r="H5810" s="3" t="e">
        <f>IF(I5810="",200,VLOOKUP(I5810,#REF!,2,FALSE))</f>
        <v>#REF!</v>
      </c>
      <c r="I5810" t="s">
        <v>34</v>
      </c>
      <c r="J5810" s="3" t="s">
        <v>11</v>
      </c>
      <c r="K5810" s="3" t="s">
        <v>9</v>
      </c>
      <c r="L5810" t="s">
        <v>15053</v>
      </c>
      <c r="M5810" t="s">
        <v>90</v>
      </c>
      <c r="N5810" s="6" t="s">
        <v>15171</v>
      </c>
      <c r="P5810" s="6" t="s">
        <v>14527</v>
      </c>
      <c r="Q5810" s="6" t="s">
        <v>90</v>
      </c>
      <c r="R5810" s="6" t="s">
        <v>15178</v>
      </c>
      <c r="S5810" s="6"/>
    </row>
    <row r="5811" spans="1:19" ht="15" hidden="1" customHeight="1" x14ac:dyDescent="0.25">
      <c r="A5811" t="s">
        <v>15179</v>
      </c>
      <c r="B5811" s="6" t="s">
        <v>15180</v>
      </c>
      <c r="G5811" s="9"/>
      <c r="H5811" s="3" t="e">
        <f>IF(I5811="",200,VLOOKUP(I5811,#REF!,2,FALSE))</f>
        <v>#REF!</v>
      </c>
      <c r="I5811" t="s">
        <v>34</v>
      </c>
      <c r="J5811" s="3" t="s">
        <v>11</v>
      </c>
      <c r="K5811" s="3" t="s">
        <v>9</v>
      </c>
      <c r="L5811" t="s">
        <v>15053</v>
      </c>
      <c r="M5811" t="s">
        <v>90</v>
      </c>
      <c r="N5811" s="6" t="s">
        <v>14531</v>
      </c>
      <c r="P5811" s="6" t="s">
        <v>14532</v>
      </c>
      <c r="Q5811" s="6" t="s">
        <v>90</v>
      </c>
      <c r="R5811" s="6" t="s">
        <v>14533</v>
      </c>
      <c r="S5811" s="6"/>
    </row>
    <row r="5812" spans="1:19" ht="15" hidden="1" customHeight="1" x14ac:dyDescent="0.25">
      <c r="A5812" t="s">
        <v>15181</v>
      </c>
      <c r="B5812" s="6" t="s">
        <v>15182</v>
      </c>
      <c r="G5812" s="9"/>
      <c r="H5812" s="3" t="e">
        <f>IF(I5812="",200,VLOOKUP(I5812,#REF!,2,FALSE))</f>
        <v>#REF!</v>
      </c>
      <c r="I5812" t="s">
        <v>34</v>
      </c>
      <c r="J5812" s="3" t="s">
        <v>11</v>
      </c>
      <c r="K5812" s="3" t="s">
        <v>9</v>
      </c>
      <c r="L5812" t="s">
        <v>15053</v>
      </c>
      <c r="M5812" t="s">
        <v>90</v>
      </c>
      <c r="N5812" s="6" t="s">
        <v>14536</v>
      </c>
      <c r="P5812" s="6" t="s">
        <v>14537</v>
      </c>
      <c r="Q5812" s="6" t="s">
        <v>90</v>
      </c>
      <c r="R5812" s="6" t="s">
        <v>14538</v>
      </c>
      <c r="S5812" s="6"/>
    </row>
    <row r="5813" spans="1:19" ht="15" hidden="1" customHeight="1" x14ac:dyDescent="0.25">
      <c r="A5813" t="s">
        <v>15183</v>
      </c>
      <c r="B5813" s="6" t="s">
        <v>15184</v>
      </c>
      <c r="G5813" s="9"/>
      <c r="H5813" s="3" t="e">
        <f>IF(I5813="",200,VLOOKUP(I5813,#REF!,2,FALSE))</f>
        <v>#REF!</v>
      </c>
      <c r="I5813" t="s">
        <v>34</v>
      </c>
      <c r="J5813" s="3" t="s">
        <v>11</v>
      </c>
      <c r="K5813" s="3" t="s">
        <v>9</v>
      </c>
      <c r="L5813" t="s">
        <v>15053</v>
      </c>
      <c r="M5813" t="s">
        <v>90</v>
      </c>
      <c r="N5813" s="6" t="s">
        <v>15185</v>
      </c>
      <c r="P5813" s="6" t="s">
        <v>14542</v>
      </c>
      <c r="Q5813" s="6" t="s">
        <v>90</v>
      </c>
      <c r="R5813" s="6" t="s">
        <v>15186</v>
      </c>
      <c r="S5813" s="6"/>
    </row>
    <row r="5814" spans="1:19" ht="15" hidden="1" customHeight="1" x14ac:dyDescent="0.25">
      <c r="A5814" t="s">
        <v>15187</v>
      </c>
      <c r="B5814" s="6" t="s">
        <v>15188</v>
      </c>
      <c r="G5814" s="9"/>
      <c r="H5814" s="3" t="e">
        <f>IF(I5814="",200,VLOOKUP(I5814,#REF!,2,FALSE))</f>
        <v>#REF!</v>
      </c>
      <c r="I5814" t="s">
        <v>34</v>
      </c>
      <c r="J5814" s="3" t="s">
        <v>11</v>
      </c>
      <c r="K5814" s="3" t="s">
        <v>9</v>
      </c>
      <c r="L5814" t="s">
        <v>15053</v>
      </c>
      <c r="M5814" t="s">
        <v>90</v>
      </c>
      <c r="N5814" s="6" t="s">
        <v>15189</v>
      </c>
      <c r="P5814" s="6" t="s">
        <v>14542</v>
      </c>
      <c r="Q5814" s="6" t="s">
        <v>90</v>
      </c>
      <c r="R5814" s="6" t="s">
        <v>15190</v>
      </c>
      <c r="S5814" s="6"/>
    </row>
    <row r="5815" spans="1:19" ht="15" hidden="1" customHeight="1" x14ac:dyDescent="0.25">
      <c r="A5815" t="s">
        <v>15191</v>
      </c>
      <c r="B5815" s="6" t="s">
        <v>15192</v>
      </c>
      <c r="H5815" s="3" t="e">
        <f>IF(I5815="",200,VLOOKUP(I5815,#REF!,2,FALSE))</f>
        <v>#REF!</v>
      </c>
      <c r="I5815" t="s">
        <v>34</v>
      </c>
      <c r="J5815" s="3" t="s">
        <v>85</v>
      </c>
      <c r="K5815" s="3" t="s">
        <v>9</v>
      </c>
      <c r="L5815" t="s">
        <v>15072</v>
      </c>
      <c r="M5815" t="s">
        <v>90</v>
      </c>
      <c r="N5815" s="6" t="s">
        <v>14476</v>
      </c>
      <c r="P5815" s="6" t="s">
        <v>15141</v>
      </c>
      <c r="Q5815" s="6" t="s">
        <v>90</v>
      </c>
      <c r="R5815" s="6" t="s">
        <v>15142</v>
      </c>
      <c r="S5815" s="6"/>
    </row>
    <row r="5816" spans="1:19" ht="15" hidden="1" customHeight="1" x14ac:dyDescent="0.25">
      <c r="A5816" t="s">
        <v>15193</v>
      </c>
      <c r="B5816" s="6" t="s">
        <v>15194</v>
      </c>
      <c r="H5816" s="3" t="e">
        <f>IF(I5816="",200,VLOOKUP(I5816,#REF!,2,FALSE))</f>
        <v>#REF!</v>
      </c>
      <c r="I5816" t="s">
        <v>34</v>
      </c>
      <c r="J5816" s="3" t="s">
        <v>85</v>
      </c>
      <c r="K5816" s="3" t="s">
        <v>9</v>
      </c>
      <c r="L5816" t="s">
        <v>15072</v>
      </c>
      <c r="M5816" t="s">
        <v>90</v>
      </c>
      <c r="N5816" s="6" t="s">
        <v>14481</v>
      </c>
      <c r="P5816" s="6" t="s">
        <v>14482</v>
      </c>
      <c r="Q5816" s="6" t="s">
        <v>90</v>
      </c>
      <c r="R5816" s="6" t="s">
        <v>15145</v>
      </c>
      <c r="S5816" s="6"/>
    </row>
    <row r="5817" spans="1:19" ht="15" hidden="1" customHeight="1" x14ac:dyDescent="0.25">
      <c r="A5817" t="s">
        <v>15195</v>
      </c>
      <c r="B5817" s="6" t="s">
        <v>15196</v>
      </c>
      <c r="H5817" s="3" t="e">
        <f>IF(I5817="",200,VLOOKUP(I5817,#REF!,2,FALSE))</f>
        <v>#REF!</v>
      </c>
      <c r="I5817" t="s">
        <v>34</v>
      </c>
      <c r="J5817" s="3" t="s">
        <v>85</v>
      </c>
      <c r="K5817" s="3" t="s">
        <v>9</v>
      </c>
      <c r="L5817" t="s">
        <v>15072</v>
      </c>
      <c r="M5817" t="s">
        <v>90</v>
      </c>
      <c r="N5817" s="6" t="s">
        <v>14481</v>
      </c>
      <c r="P5817" s="6" t="s">
        <v>14486</v>
      </c>
      <c r="Q5817" s="6" t="s">
        <v>90</v>
      </c>
      <c r="R5817" s="6" t="s">
        <v>15148</v>
      </c>
      <c r="S5817" s="6"/>
    </row>
    <row r="5818" spans="1:19" ht="15" hidden="1" customHeight="1" x14ac:dyDescent="0.25">
      <c r="A5818" t="s">
        <v>15197</v>
      </c>
      <c r="B5818" s="6" t="s">
        <v>15198</v>
      </c>
      <c r="H5818" s="3" t="e">
        <f>IF(I5818="",200,VLOOKUP(I5818,#REF!,2,FALSE))</f>
        <v>#REF!</v>
      </c>
      <c r="I5818" t="s">
        <v>34</v>
      </c>
      <c r="J5818" s="3" t="s">
        <v>85</v>
      </c>
      <c r="K5818" s="3" t="s">
        <v>9</v>
      </c>
      <c r="L5818" t="s">
        <v>15072</v>
      </c>
      <c r="M5818" t="s">
        <v>90</v>
      </c>
      <c r="N5818" s="6" t="s">
        <v>15151</v>
      </c>
      <c r="P5818" s="6" t="s">
        <v>14491</v>
      </c>
      <c r="Q5818" s="6" t="s">
        <v>90</v>
      </c>
      <c r="R5818" s="6" t="s">
        <v>15152</v>
      </c>
      <c r="S5818" s="6"/>
    </row>
    <row r="5819" spans="1:19" ht="15" hidden="1" customHeight="1" x14ac:dyDescent="0.25">
      <c r="A5819" t="s">
        <v>15199</v>
      </c>
      <c r="B5819" s="6" t="s">
        <v>15200</v>
      </c>
      <c r="H5819" s="3" t="e">
        <f>IF(I5819="",200,VLOOKUP(I5819,#REF!,2,FALSE))</f>
        <v>#REF!</v>
      </c>
      <c r="I5819" t="s">
        <v>34</v>
      </c>
      <c r="J5819" s="3" t="s">
        <v>85</v>
      </c>
      <c r="K5819" s="3" t="s">
        <v>9</v>
      </c>
      <c r="L5819" t="s">
        <v>15072</v>
      </c>
      <c r="M5819" t="s">
        <v>90</v>
      </c>
      <c r="N5819" s="6" t="s">
        <v>15155</v>
      </c>
      <c r="P5819" s="6" t="s">
        <v>14491</v>
      </c>
      <c r="Q5819" s="6" t="s">
        <v>90</v>
      </c>
      <c r="R5819" s="6" t="s">
        <v>15156</v>
      </c>
      <c r="S5819" s="6"/>
    </row>
    <row r="5820" spans="1:19" ht="15" hidden="1" customHeight="1" x14ac:dyDescent="0.25">
      <c r="A5820" t="s">
        <v>15201</v>
      </c>
      <c r="B5820" s="6" t="s">
        <v>15202</v>
      </c>
      <c r="H5820" s="3" t="e">
        <f>IF(I5820="",200,VLOOKUP(I5820,#REF!,2,FALSE))</f>
        <v>#REF!</v>
      </c>
      <c r="I5820" t="s">
        <v>34</v>
      </c>
      <c r="J5820" s="3" t="s">
        <v>85</v>
      </c>
      <c r="K5820" s="3" t="s">
        <v>9</v>
      </c>
      <c r="L5820" t="s">
        <v>15072</v>
      </c>
      <c r="M5820" t="s">
        <v>90</v>
      </c>
      <c r="N5820" s="6" t="s">
        <v>15159</v>
      </c>
      <c r="P5820" s="6" t="s">
        <v>14500</v>
      </c>
      <c r="Q5820" s="6" t="s">
        <v>90</v>
      </c>
      <c r="R5820" s="6" t="s">
        <v>15160</v>
      </c>
      <c r="S5820" s="6"/>
    </row>
    <row r="5821" spans="1:19" ht="15" hidden="1" customHeight="1" x14ac:dyDescent="0.25">
      <c r="A5821" t="s">
        <v>15203</v>
      </c>
      <c r="B5821" s="6" t="s">
        <v>15204</v>
      </c>
      <c r="H5821" s="3" t="e">
        <f>IF(I5821="",200,VLOOKUP(I5821,#REF!,2,FALSE))</f>
        <v>#REF!</v>
      </c>
      <c r="I5821" t="s">
        <v>34</v>
      </c>
      <c r="J5821" s="3" t="s">
        <v>85</v>
      </c>
      <c r="K5821" s="3" t="s">
        <v>9</v>
      </c>
      <c r="L5821" t="s">
        <v>15072</v>
      </c>
      <c r="M5821" t="s">
        <v>90</v>
      </c>
      <c r="N5821" s="6" t="s">
        <v>15163</v>
      </c>
      <c r="P5821" s="6" t="s">
        <v>14500</v>
      </c>
      <c r="Q5821" s="6" t="s">
        <v>90</v>
      </c>
      <c r="R5821" s="6" t="s">
        <v>15164</v>
      </c>
      <c r="S5821" s="6"/>
    </row>
    <row r="5822" spans="1:19" ht="15" hidden="1" customHeight="1" x14ac:dyDescent="0.25">
      <c r="A5822" t="s">
        <v>15205</v>
      </c>
      <c r="B5822" s="6" t="s">
        <v>15206</v>
      </c>
      <c r="H5822" s="3" t="e">
        <f>IF(I5822="",200,VLOOKUP(I5822,#REF!,2,FALSE))</f>
        <v>#REF!</v>
      </c>
      <c r="I5822" t="s">
        <v>34</v>
      </c>
      <c r="J5822" s="3" t="s">
        <v>85</v>
      </c>
      <c r="K5822" s="3" t="s">
        <v>9</v>
      </c>
      <c r="L5822" t="s">
        <v>15072</v>
      </c>
      <c r="M5822" t="s">
        <v>90</v>
      </c>
      <c r="N5822" s="6" t="s">
        <v>14508</v>
      </c>
      <c r="P5822" s="6" t="s">
        <v>14509</v>
      </c>
      <c r="Q5822" s="6" t="s">
        <v>90</v>
      </c>
      <c r="R5822" s="6" t="s">
        <v>14510</v>
      </c>
      <c r="S5822" s="6"/>
    </row>
    <row r="5823" spans="1:19" ht="15" hidden="1" customHeight="1" x14ac:dyDescent="0.25">
      <c r="A5823" t="s">
        <v>15207</v>
      </c>
      <c r="B5823" s="6" t="s">
        <v>15208</v>
      </c>
      <c r="H5823" s="3" t="e">
        <f>IF(I5823="",200,VLOOKUP(I5823,#REF!,2,FALSE))</f>
        <v>#REF!</v>
      </c>
      <c r="I5823" t="s">
        <v>34</v>
      </c>
      <c r="J5823" s="3" t="s">
        <v>85</v>
      </c>
      <c r="K5823" s="3" t="s">
        <v>9</v>
      </c>
      <c r="L5823" t="s">
        <v>15072</v>
      </c>
      <c r="M5823" t="s">
        <v>90</v>
      </c>
      <c r="N5823" s="6" t="s">
        <v>14513</v>
      </c>
      <c r="P5823" s="6" t="s">
        <v>14514</v>
      </c>
      <c r="Q5823" s="6" t="s">
        <v>90</v>
      </c>
      <c r="R5823" s="6" t="s">
        <v>14515</v>
      </c>
      <c r="S5823" s="6"/>
    </row>
    <row r="5824" spans="1:19" ht="15" hidden="1" customHeight="1" x14ac:dyDescent="0.25">
      <c r="A5824" t="s">
        <v>15209</v>
      </c>
      <c r="B5824" s="6" t="s">
        <v>15210</v>
      </c>
      <c r="H5824" s="3" t="e">
        <f>IF(I5824="",200,VLOOKUP(I5824,#REF!,2,FALSE))</f>
        <v>#REF!</v>
      </c>
      <c r="I5824" t="s">
        <v>34</v>
      </c>
      <c r="J5824" s="3" t="s">
        <v>85</v>
      </c>
      <c r="K5824" s="3" t="s">
        <v>9</v>
      </c>
      <c r="L5824" t="s">
        <v>15072</v>
      </c>
      <c r="M5824" t="s">
        <v>90</v>
      </c>
      <c r="N5824" s="6" t="s">
        <v>15171</v>
      </c>
      <c r="P5824" s="6" t="s">
        <v>14519</v>
      </c>
      <c r="Q5824" s="6" t="s">
        <v>90</v>
      </c>
      <c r="R5824" s="6" t="s">
        <v>15172</v>
      </c>
      <c r="S5824" s="6"/>
    </row>
    <row r="5825" spans="1:19" ht="15" hidden="1" customHeight="1" x14ac:dyDescent="0.25">
      <c r="A5825" t="s">
        <v>15211</v>
      </c>
      <c r="B5825" s="6" t="s">
        <v>15212</v>
      </c>
      <c r="H5825" s="3" t="e">
        <f>IF(I5825="",200,VLOOKUP(I5825,#REF!,2,FALSE))</f>
        <v>#REF!</v>
      </c>
      <c r="I5825" t="s">
        <v>34</v>
      </c>
      <c r="J5825" s="3" t="s">
        <v>85</v>
      </c>
      <c r="K5825" s="3" t="s">
        <v>9</v>
      </c>
      <c r="L5825" t="s">
        <v>15072</v>
      </c>
      <c r="M5825" t="s">
        <v>90</v>
      </c>
      <c r="N5825" s="6" t="s">
        <v>15171</v>
      </c>
      <c r="P5825" s="6" t="s">
        <v>14523</v>
      </c>
      <c r="Q5825" s="6" t="s">
        <v>90</v>
      </c>
      <c r="R5825" s="6" t="s">
        <v>15175</v>
      </c>
      <c r="S5825" s="6"/>
    </row>
    <row r="5826" spans="1:19" ht="15" hidden="1" customHeight="1" x14ac:dyDescent="0.25">
      <c r="A5826" t="s">
        <v>15213</v>
      </c>
      <c r="B5826" s="6" t="s">
        <v>15214</v>
      </c>
      <c r="H5826" s="3" t="e">
        <f>IF(I5826="",200,VLOOKUP(I5826,#REF!,2,FALSE))</f>
        <v>#REF!</v>
      </c>
      <c r="I5826" t="s">
        <v>34</v>
      </c>
      <c r="J5826" s="3" t="s">
        <v>85</v>
      </c>
      <c r="K5826" s="3" t="s">
        <v>9</v>
      </c>
      <c r="L5826" t="s">
        <v>15072</v>
      </c>
      <c r="M5826" t="s">
        <v>90</v>
      </c>
      <c r="N5826" s="6" t="s">
        <v>15171</v>
      </c>
      <c r="P5826" s="6" t="s">
        <v>14527</v>
      </c>
      <c r="Q5826" s="6" t="s">
        <v>90</v>
      </c>
      <c r="R5826" s="6" t="s">
        <v>15178</v>
      </c>
      <c r="S5826" s="6"/>
    </row>
    <row r="5827" spans="1:19" ht="15" hidden="1" customHeight="1" x14ac:dyDescent="0.25">
      <c r="A5827" t="s">
        <v>15215</v>
      </c>
      <c r="B5827" s="6" t="s">
        <v>15216</v>
      </c>
      <c r="H5827" s="3" t="e">
        <f>IF(I5827="",200,VLOOKUP(I5827,#REF!,2,FALSE))</f>
        <v>#REF!</v>
      </c>
      <c r="I5827" t="s">
        <v>34</v>
      </c>
      <c r="J5827" s="3" t="s">
        <v>85</v>
      </c>
      <c r="K5827" s="3" t="s">
        <v>9</v>
      </c>
      <c r="L5827" t="s">
        <v>15072</v>
      </c>
      <c r="M5827" t="s">
        <v>90</v>
      </c>
      <c r="N5827" s="6" t="s">
        <v>14531</v>
      </c>
      <c r="P5827" s="6" t="s">
        <v>14532</v>
      </c>
      <c r="Q5827" s="6" t="s">
        <v>90</v>
      </c>
      <c r="R5827" s="6" t="s">
        <v>14533</v>
      </c>
      <c r="S5827" s="6"/>
    </row>
    <row r="5828" spans="1:19" ht="15" hidden="1" customHeight="1" x14ac:dyDescent="0.25">
      <c r="A5828" t="s">
        <v>15217</v>
      </c>
      <c r="B5828" s="6" t="s">
        <v>15218</v>
      </c>
      <c r="H5828" s="3" t="e">
        <f>IF(I5828="",200,VLOOKUP(I5828,#REF!,2,FALSE))</f>
        <v>#REF!</v>
      </c>
      <c r="I5828" t="s">
        <v>34</v>
      </c>
      <c r="J5828" s="3" t="s">
        <v>85</v>
      </c>
      <c r="K5828" s="3" t="s">
        <v>9</v>
      </c>
      <c r="L5828" t="s">
        <v>15072</v>
      </c>
      <c r="M5828" t="s">
        <v>90</v>
      </c>
      <c r="N5828" s="6" t="s">
        <v>14536</v>
      </c>
      <c r="P5828" s="6" t="s">
        <v>14537</v>
      </c>
      <c r="Q5828" s="6" t="s">
        <v>90</v>
      </c>
      <c r="R5828" s="6" t="s">
        <v>14538</v>
      </c>
      <c r="S5828" s="6"/>
    </row>
    <row r="5829" spans="1:19" ht="15" hidden="1" customHeight="1" x14ac:dyDescent="0.25">
      <c r="A5829" t="s">
        <v>15219</v>
      </c>
      <c r="B5829" s="6" t="s">
        <v>15220</v>
      </c>
      <c r="H5829" s="3" t="e">
        <f>IF(I5829="",200,VLOOKUP(I5829,#REF!,2,FALSE))</f>
        <v>#REF!</v>
      </c>
      <c r="I5829" t="s">
        <v>34</v>
      </c>
      <c r="J5829" s="3" t="s">
        <v>85</v>
      </c>
      <c r="K5829" s="3" t="s">
        <v>9</v>
      </c>
      <c r="L5829" t="s">
        <v>15072</v>
      </c>
      <c r="M5829" t="s">
        <v>90</v>
      </c>
      <c r="N5829" s="6" t="s">
        <v>15185</v>
      </c>
      <c r="P5829" s="6" t="s">
        <v>14542</v>
      </c>
      <c r="Q5829" s="6" t="s">
        <v>90</v>
      </c>
      <c r="R5829" s="6" t="s">
        <v>15186</v>
      </c>
      <c r="S5829" s="6"/>
    </row>
    <row r="5830" spans="1:19" ht="15" hidden="1" customHeight="1" x14ac:dyDescent="0.25">
      <c r="A5830" t="s">
        <v>15221</v>
      </c>
      <c r="B5830" s="6" t="s">
        <v>15222</v>
      </c>
      <c r="H5830" s="3" t="e">
        <f>IF(I5830="",200,VLOOKUP(I5830,#REF!,2,FALSE))</f>
        <v>#REF!</v>
      </c>
      <c r="I5830" t="s">
        <v>34</v>
      </c>
      <c r="J5830" s="3" t="s">
        <v>85</v>
      </c>
      <c r="K5830" s="3" t="s">
        <v>9</v>
      </c>
      <c r="L5830" t="s">
        <v>15072</v>
      </c>
      <c r="M5830" t="s">
        <v>90</v>
      </c>
      <c r="N5830" s="6" t="s">
        <v>15189</v>
      </c>
      <c r="P5830" s="6" t="s">
        <v>14542</v>
      </c>
      <c r="Q5830" s="6" t="s">
        <v>90</v>
      </c>
      <c r="R5830" s="6" t="s">
        <v>15190</v>
      </c>
      <c r="S5830" s="6"/>
    </row>
    <row r="5831" spans="1:19" ht="15" hidden="1" customHeight="1" x14ac:dyDescent="0.25">
      <c r="A5831" t="s">
        <v>15223</v>
      </c>
      <c r="B5831" s="6" t="s">
        <v>15224</v>
      </c>
      <c r="G5831" s="9"/>
      <c r="H5831" s="3" t="e">
        <f>IF(I5831="",200,VLOOKUP(I5831,#REF!,2,FALSE))</f>
        <v>#REF!</v>
      </c>
      <c r="I5831" t="s">
        <v>38</v>
      </c>
      <c r="J5831" s="3" t="s">
        <v>11</v>
      </c>
      <c r="K5831" s="3" t="s">
        <v>3</v>
      </c>
      <c r="L5831" t="s">
        <v>3732</v>
      </c>
      <c r="M5831" t="s">
        <v>3733</v>
      </c>
      <c r="N5831" s="6" t="s">
        <v>3734</v>
      </c>
      <c r="P5831" s="6" t="s">
        <v>3735</v>
      </c>
      <c r="Q5831" s="6" t="s">
        <v>90</v>
      </c>
      <c r="R5831" s="6" t="s">
        <v>3736</v>
      </c>
      <c r="S5831" s="6"/>
    </row>
    <row r="5832" spans="1:19" ht="15" hidden="1" customHeight="1" x14ac:dyDescent="0.25">
      <c r="A5832" t="s">
        <v>15225</v>
      </c>
      <c r="B5832" s="6" t="s">
        <v>15226</v>
      </c>
      <c r="H5832" s="3" t="e">
        <f>IF(I5832="",200,VLOOKUP(I5832,#REF!,2,FALSE))</f>
        <v>#REF!</v>
      </c>
      <c r="I5832" t="s">
        <v>38</v>
      </c>
      <c r="J5832" s="3" t="s">
        <v>85</v>
      </c>
      <c r="K5832" s="3" t="s">
        <v>3</v>
      </c>
      <c r="L5832" t="s">
        <v>3732</v>
      </c>
      <c r="M5832" t="s">
        <v>3733</v>
      </c>
      <c r="N5832" s="6" t="s">
        <v>3734</v>
      </c>
      <c r="P5832" s="6" t="s">
        <v>3735</v>
      </c>
      <c r="Q5832" s="6" t="s">
        <v>90</v>
      </c>
      <c r="R5832" s="6" t="s">
        <v>3736</v>
      </c>
      <c r="S5832" s="6"/>
    </row>
    <row r="5833" spans="1:19" ht="15" hidden="1" customHeight="1" x14ac:dyDescent="0.25">
      <c r="A5833" t="s">
        <v>15227</v>
      </c>
      <c r="B5833" s="6" t="s">
        <v>15228</v>
      </c>
      <c r="H5833" s="3" t="e">
        <f>IF(I5833="",200,VLOOKUP(I5833,#REF!,2,FALSE))</f>
        <v>#REF!</v>
      </c>
      <c r="I5833" t="s">
        <v>38</v>
      </c>
      <c r="J5833" s="3" t="s">
        <v>85</v>
      </c>
      <c r="K5833" s="3" t="s">
        <v>3</v>
      </c>
      <c r="L5833" t="s">
        <v>15229</v>
      </c>
      <c r="M5833" t="s">
        <v>3733</v>
      </c>
      <c r="N5833" s="6" t="s">
        <v>15230</v>
      </c>
      <c r="P5833" s="6" t="s">
        <v>3743</v>
      </c>
      <c r="Q5833" s="6" t="s">
        <v>90</v>
      </c>
      <c r="R5833" s="6" t="s">
        <v>4852</v>
      </c>
      <c r="S5833" s="6"/>
    </row>
    <row r="5834" spans="1:19" ht="15" hidden="1" customHeight="1" x14ac:dyDescent="0.25">
      <c r="A5834" t="s">
        <v>15231</v>
      </c>
      <c r="B5834" s="6" t="s">
        <v>15232</v>
      </c>
      <c r="G5834" s="9"/>
      <c r="H5834" s="3" t="e">
        <f>IF(I5834="",200,VLOOKUP(I5834,#REF!,2,FALSE))</f>
        <v>#REF!</v>
      </c>
      <c r="I5834" t="s">
        <v>38</v>
      </c>
      <c r="J5834" s="3" t="s">
        <v>11</v>
      </c>
      <c r="K5834" s="3" t="s">
        <v>3</v>
      </c>
      <c r="L5834" t="s">
        <v>15233</v>
      </c>
      <c r="M5834" t="s">
        <v>90</v>
      </c>
      <c r="N5834" s="6" t="s">
        <v>3742</v>
      </c>
      <c r="P5834" s="6" t="s">
        <v>3743</v>
      </c>
      <c r="Q5834" s="6" t="s">
        <v>90</v>
      </c>
      <c r="R5834" s="6" t="s">
        <v>15234</v>
      </c>
      <c r="S5834" s="6"/>
    </row>
    <row r="5835" spans="1:19" ht="15" hidden="1" customHeight="1" x14ac:dyDescent="0.25">
      <c r="A5835" t="s">
        <v>15235</v>
      </c>
      <c r="B5835" s="6" t="s">
        <v>15236</v>
      </c>
      <c r="G5835" s="9"/>
      <c r="H5835" s="3" t="e">
        <f>IF(I5835="",200,VLOOKUP(I5835,#REF!,2,FALSE))</f>
        <v>#REF!</v>
      </c>
      <c r="I5835" t="s">
        <v>38</v>
      </c>
      <c r="J5835" s="3" t="s">
        <v>11</v>
      </c>
      <c r="K5835" s="3" t="s">
        <v>3</v>
      </c>
      <c r="L5835" t="s">
        <v>15233</v>
      </c>
      <c r="M5835" t="s">
        <v>90</v>
      </c>
      <c r="N5835" s="6" t="s">
        <v>3747</v>
      </c>
      <c r="P5835" s="6" t="s">
        <v>3743</v>
      </c>
      <c r="Q5835" s="6" t="s">
        <v>90</v>
      </c>
      <c r="R5835" s="6" t="s">
        <v>3748</v>
      </c>
      <c r="S5835" s="6"/>
    </row>
    <row r="5836" spans="1:19" ht="15" hidden="1" customHeight="1" x14ac:dyDescent="0.25">
      <c r="A5836" t="s">
        <v>15237</v>
      </c>
      <c r="B5836" s="6" t="s">
        <v>15238</v>
      </c>
      <c r="G5836" s="9"/>
      <c r="H5836" s="3" t="e">
        <f>IF(I5836="",200,VLOOKUP(I5836,#REF!,2,FALSE))</f>
        <v>#REF!</v>
      </c>
      <c r="I5836" t="s">
        <v>38</v>
      </c>
      <c r="J5836" s="3" t="s">
        <v>11</v>
      </c>
      <c r="K5836" s="3" t="s">
        <v>3</v>
      </c>
      <c r="L5836" t="s">
        <v>15233</v>
      </c>
      <c r="M5836" t="s">
        <v>90</v>
      </c>
      <c r="N5836" s="6" t="s">
        <v>3751</v>
      </c>
      <c r="P5836" s="6" t="s">
        <v>3752</v>
      </c>
      <c r="Q5836" s="6" t="s">
        <v>90</v>
      </c>
      <c r="R5836" s="6" t="s">
        <v>3753</v>
      </c>
      <c r="S5836" s="6"/>
    </row>
    <row r="5837" spans="1:19" ht="15" hidden="1" customHeight="1" x14ac:dyDescent="0.25">
      <c r="A5837" t="s">
        <v>15239</v>
      </c>
      <c r="B5837" s="6" t="s">
        <v>15240</v>
      </c>
      <c r="H5837" s="3" t="e">
        <f>IF(I5837="",200,VLOOKUP(I5837,#REF!,2,FALSE))</f>
        <v>#REF!</v>
      </c>
      <c r="I5837" t="s">
        <v>38</v>
      </c>
      <c r="J5837" s="3" t="s">
        <v>85</v>
      </c>
      <c r="K5837" s="3" t="s">
        <v>3</v>
      </c>
      <c r="L5837" t="s">
        <v>15229</v>
      </c>
      <c r="M5837" t="s">
        <v>3733</v>
      </c>
      <c r="N5837" s="6" t="s">
        <v>15241</v>
      </c>
      <c r="P5837" s="6" t="s">
        <v>3743</v>
      </c>
      <c r="Q5837" s="6" t="s">
        <v>90</v>
      </c>
      <c r="R5837" s="6" t="s">
        <v>15242</v>
      </c>
      <c r="S5837" s="6"/>
    </row>
    <row r="5838" spans="1:19" ht="15" hidden="1" customHeight="1" x14ac:dyDescent="0.25">
      <c r="A5838" t="s">
        <v>15243</v>
      </c>
      <c r="B5838" s="6" t="s">
        <v>15244</v>
      </c>
      <c r="H5838" s="3" t="e">
        <f>IF(I5838="",200,VLOOKUP(I5838,#REF!,2,FALSE))</f>
        <v>#REF!</v>
      </c>
      <c r="I5838" t="s">
        <v>38</v>
      </c>
      <c r="J5838" s="3" t="s">
        <v>85</v>
      </c>
      <c r="K5838" s="3" t="s">
        <v>3</v>
      </c>
      <c r="L5838" t="s">
        <v>15229</v>
      </c>
      <c r="M5838" t="s">
        <v>3733</v>
      </c>
      <c r="N5838" s="6" t="s">
        <v>15245</v>
      </c>
      <c r="P5838" s="6" t="s">
        <v>3743</v>
      </c>
      <c r="Q5838" s="6" t="s">
        <v>90</v>
      </c>
      <c r="R5838" s="6" t="s">
        <v>3748</v>
      </c>
      <c r="S5838" s="6"/>
    </row>
    <row r="5839" spans="1:19" ht="15" hidden="1" customHeight="1" x14ac:dyDescent="0.25">
      <c r="A5839" t="s">
        <v>15246</v>
      </c>
      <c r="B5839" s="6" t="s">
        <v>15247</v>
      </c>
      <c r="H5839" s="3" t="e">
        <f>IF(I5839="",200,VLOOKUP(I5839,#REF!,2,FALSE))</f>
        <v>#REF!</v>
      </c>
      <c r="I5839" t="s">
        <v>38</v>
      </c>
      <c r="J5839" s="3" t="s">
        <v>85</v>
      </c>
      <c r="K5839" s="3" t="s">
        <v>3</v>
      </c>
      <c r="L5839" t="s">
        <v>15229</v>
      </c>
      <c r="M5839" t="s">
        <v>3733</v>
      </c>
      <c r="N5839" s="6" t="s">
        <v>15248</v>
      </c>
      <c r="P5839" s="6" t="s">
        <v>3752</v>
      </c>
      <c r="Q5839" s="6" t="s">
        <v>90</v>
      </c>
      <c r="R5839" s="6" t="s">
        <v>3753</v>
      </c>
      <c r="S5839" s="6"/>
    </row>
    <row r="5840" spans="1:19" ht="15" hidden="1" customHeight="1" x14ac:dyDescent="0.25">
      <c r="A5840" t="s">
        <v>15249</v>
      </c>
      <c r="B5840" s="6" t="s">
        <v>15250</v>
      </c>
      <c r="G5840" s="9"/>
      <c r="H5840" s="3" t="e">
        <f>IF(I5840="",200,VLOOKUP(I5840,#REF!,2,FALSE))</f>
        <v>#REF!</v>
      </c>
      <c r="I5840" t="s">
        <v>38</v>
      </c>
      <c r="J5840" s="3" t="s">
        <v>11</v>
      </c>
      <c r="K5840" s="3" t="s">
        <v>3</v>
      </c>
      <c r="L5840" t="s">
        <v>15233</v>
      </c>
      <c r="M5840" t="s">
        <v>90</v>
      </c>
      <c r="N5840" s="6" t="s">
        <v>3751</v>
      </c>
      <c r="P5840" s="6" t="s">
        <v>3763</v>
      </c>
      <c r="Q5840" s="6" t="s">
        <v>90</v>
      </c>
      <c r="R5840" s="6" t="s">
        <v>3753</v>
      </c>
      <c r="S5840" s="6"/>
    </row>
    <row r="5841" spans="1:19" ht="15" hidden="1" customHeight="1" x14ac:dyDescent="0.25">
      <c r="A5841" t="s">
        <v>15251</v>
      </c>
      <c r="B5841" s="6" t="s">
        <v>15252</v>
      </c>
      <c r="H5841" s="3" t="e">
        <f>IF(I5841="",200,VLOOKUP(I5841,#REF!,2,FALSE))</f>
        <v>#REF!</v>
      </c>
      <c r="I5841" t="s">
        <v>38</v>
      </c>
      <c r="J5841" s="3" t="s">
        <v>85</v>
      </c>
      <c r="K5841" s="3" t="s">
        <v>3</v>
      </c>
      <c r="L5841" t="s">
        <v>15229</v>
      </c>
      <c r="M5841" t="s">
        <v>15253</v>
      </c>
      <c r="N5841" s="6" t="s">
        <v>15248</v>
      </c>
      <c r="P5841" s="6" t="s">
        <v>3763</v>
      </c>
      <c r="Q5841" s="6" t="s">
        <v>90</v>
      </c>
      <c r="R5841" s="6" t="s">
        <v>3753</v>
      </c>
      <c r="S5841" s="6"/>
    </row>
    <row r="5842" spans="1:19" ht="15" hidden="1" customHeight="1" x14ac:dyDescent="0.25">
      <c r="A5842" t="s">
        <v>15254</v>
      </c>
      <c r="B5842" s="6" t="s">
        <v>15255</v>
      </c>
      <c r="G5842" s="9"/>
      <c r="H5842" s="3" t="e">
        <f>IF(I5842="",200,VLOOKUP(I5842,#REF!,2,FALSE))</f>
        <v>#REF!</v>
      </c>
      <c r="I5842" t="s">
        <v>38</v>
      </c>
      <c r="J5842" s="3" t="s">
        <v>11</v>
      </c>
      <c r="K5842" s="3" t="s">
        <v>3</v>
      </c>
      <c r="L5842" t="s">
        <v>3732</v>
      </c>
      <c r="M5842" t="s">
        <v>3768</v>
      </c>
      <c r="N5842" s="6" t="s">
        <v>3751</v>
      </c>
      <c r="P5842" s="6" t="s">
        <v>3769</v>
      </c>
      <c r="Q5842" s="6" t="s">
        <v>90</v>
      </c>
      <c r="R5842" s="6" t="s">
        <v>3770</v>
      </c>
      <c r="S5842" s="6"/>
    </row>
    <row r="5843" spans="1:19" ht="15" hidden="1" customHeight="1" x14ac:dyDescent="0.25">
      <c r="A5843" t="s">
        <v>15256</v>
      </c>
      <c r="B5843" s="6" t="s">
        <v>15257</v>
      </c>
      <c r="G5843" s="9"/>
      <c r="H5843" s="3" t="e">
        <f>IF(I5843="",200,VLOOKUP(I5843,#REF!,2,FALSE))</f>
        <v>#REF!</v>
      </c>
      <c r="I5843" t="s">
        <v>38</v>
      </c>
      <c r="J5843" s="3" t="s">
        <v>11</v>
      </c>
      <c r="K5843" s="3" t="s">
        <v>3</v>
      </c>
      <c r="L5843" t="s">
        <v>15233</v>
      </c>
      <c r="M5843" t="s">
        <v>90</v>
      </c>
      <c r="N5843" s="6" t="s">
        <v>3751</v>
      </c>
      <c r="P5843" s="6" t="s">
        <v>3773</v>
      </c>
      <c r="Q5843" s="6" t="s">
        <v>90</v>
      </c>
      <c r="R5843" s="6" t="s">
        <v>3774</v>
      </c>
      <c r="S5843" s="6"/>
    </row>
    <row r="5844" spans="1:19" ht="15" hidden="1" customHeight="1" x14ac:dyDescent="0.25">
      <c r="A5844" t="s">
        <v>15258</v>
      </c>
      <c r="B5844" s="6" t="s">
        <v>15259</v>
      </c>
      <c r="G5844" s="9"/>
      <c r="H5844" s="3" t="e">
        <f>IF(I5844="",200,VLOOKUP(I5844,#REF!,2,FALSE))</f>
        <v>#REF!</v>
      </c>
      <c r="I5844" t="s">
        <v>38</v>
      </c>
      <c r="J5844" s="3" t="s">
        <v>11</v>
      </c>
      <c r="K5844" s="3" t="s">
        <v>3</v>
      </c>
      <c r="L5844" t="s">
        <v>15233</v>
      </c>
      <c r="M5844" t="s">
        <v>90</v>
      </c>
      <c r="N5844" s="6" t="s">
        <v>3751</v>
      </c>
      <c r="P5844" s="6" t="s">
        <v>3777</v>
      </c>
      <c r="Q5844" s="6" t="s">
        <v>90</v>
      </c>
      <c r="R5844" s="6" t="s">
        <v>3778</v>
      </c>
      <c r="S5844" s="6"/>
    </row>
    <row r="5845" spans="1:19" ht="15" hidden="1" customHeight="1" x14ac:dyDescent="0.25">
      <c r="A5845" t="s">
        <v>15260</v>
      </c>
      <c r="B5845" s="6" t="s">
        <v>15261</v>
      </c>
      <c r="G5845" s="9"/>
      <c r="H5845" s="3" t="e">
        <f>IF(I5845="",200,VLOOKUP(I5845,#REF!,2,FALSE))</f>
        <v>#REF!</v>
      </c>
      <c r="I5845" t="s">
        <v>38</v>
      </c>
      <c r="J5845" s="3" t="s">
        <v>11</v>
      </c>
      <c r="K5845" s="3" t="s">
        <v>3</v>
      </c>
      <c r="L5845" t="s">
        <v>15233</v>
      </c>
      <c r="M5845" t="s">
        <v>90</v>
      </c>
      <c r="N5845" s="6" t="s">
        <v>3751</v>
      </c>
      <c r="P5845" s="6" t="s">
        <v>3781</v>
      </c>
      <c r="Q5845" s="6" t="s">
        <v>90</v>
      </c>
      <c r="R5845" s="6" t="s">
        <v>15262</v>
      </c>
      <c r="S5845" s="6"/>
    </row>
    <row r="5846" spans="1:19" ht="15" hidden="1" customHeight="1" x14ac:dyDescent="0.25">
      <c r="A5846" t="s">
        <v>15263</v>
      </c>
      <c r="B5846" s="6" t="s">
        <v>15264</v>
      </c>
      <c r="G5846" s="9"/>
      <c r="H5846" s="3" t="e">
        <f>IF(I5846="",200,VLOOKUP(I5846,#REF!,2,FALSE))</f>
        <v>#REF!</v>
      </c>
      <c r="I5846" t="s">
        <v>38</v>
      </c>
      <c r="J5846" s="3" t="s">
        <v>11</v>
      </c>
      <c r="K5846" s="3" t="s">
        <v>3</v>
      </c>
      <c r="L5846" t="s">
        <v>15233</v>
      </c>
      <c r="M5846" t="s">
        <v>90</v>
      </c>
      <c r="N5846" s="6" t="s">
        <v>3751</v>
      </c>
      <c r="P5846" s="6" t="s">
        <v>3785</v>
      </c>
      <c r="Q5846" s="6" t="s">
        <v>90</v>
      </c>
      <c r="R5846" s="6" t="s">
        <v>3786</v>
      </c>
      <c r="S5846" s="6"/>
    </row>
    <row r="5847" spans="1:19" ht="15" hidden="1" customHeight="1" x14ac:dyDescent="0.25">
      <c r="A5847" t="s">
        <v>15265</v>
      </c>
      <c r="B5847" s="6" t="s">
        <v>15266</v>
      </c>
      <c r="H5847" s="3" t="e">
        <f>IF(I5847="",200,VLOOKUP(I5847,#REF!,2,FALSE))</f>
        <v>#REF!</v>
      </c>
      <c r="I5847" t="s">
        <v>38</v>
      </c>
      <c r="J5847" s="3" t="s">
        <v>85</v>
      </c>
      <c r="K5847" s="3" t="s">
        <v>3</v>
      </c>
      <c r="L5847" t="s">
        <v>15229</v>
      </c>
      <c r="M5847" t="s">
        <v>3768</v>
      </c>
      <c r="N5847" s="6" t="s">
        <v>15248</v>
      </c>
      <c r="P5847" s="6" t="s">
        <v>15267</v>
      </c>
      <c r="Q5847" s="6" t="s">
        <v>90</v>
      </c>
      <c r="R5847" s="6" t="s">
        <v>15268</v>
      </c>
      <c r="S5847" s="6"/>
    </row>
    <row r="5848" spans="1:19" ht="15" hidden="1" customHeight="1" x14ac:dyDescent="0.25">
      <c r="A5848" t="s">
        <v>15269</v>
      </c>
      <c r="B5848" s="6" t="s">
        <v>15270</v>
      </c>
      <c r="H5848" s="3" t="e">
        <f>IF(I5848="",200,VLOOKUP(I5848,#REF!,2,FALSE))</f>
        <v>#REF!</v>
      </c>
      <c r="I5848" t="s">
        <v>38</v>
      </c>
      <c r="J5848" s="3" t="s">
        <v>85</v>
      </c>
      <c r="K5848" s="3" t="s">
        <v>3</v>
      </c>
      <c r="L5848" t="s">
        <v>3732</v>
      </c>
      <c r="M5848" t="s">
        <v>3768</v>
      </c>
      <c r="N5848" s="6" t="s">
        <v>3751</v>
      </c>
      <c r="P5848" s="6" t="s">
        <v>3769</v>
      </c>
      <c r="Q5848" s="6" t="s">
        <v>90</v>
      </c>
      <c r="R5848" s="6" t="s">
        <v>3770</v>
      </c>
      <c r="S5848" s="6"/>
    </row>
    <row r="5849" spans="1:19" ht="15" hidden="1" customHeight="1" x14ac:dyDescent="0.25">
      <c r="A5849" t="s">
        <v>15271</v>
      </c>
      <c r="B5849" s="6" t="s">
        <v>15272</v>
      </c>
      <c r="H5849" s="3" t="e">
        <f>IF(I5849="",200,VLOOKUP(I5849,#REF!,2,FALSE))</f>
        <v>#REF!</v>
      </c>
      <c r="I5849" t="s">
        <v>38</v>
      </c>
      <c r="J5849" s="3" t="s">
        <v>85</v>
      </c>
      <c r="K5849" s="3" t="s">
        <v>3</v>
      </c>
      <c r="L5849" t="s">
        <v>15229</v>
      </c>
      <c r="M5849" t="s">
        <v>3768</v>
      </c>
      <c r="N5849" s="6" t="s">
        <v>15248</v>
      </c>
      <c r="P5849" s="6" t="s">
        <v>15273</v>
      </c>
      <c r="Q5849" s="6" t="s">
        <v>90</v>
      </c>
      <c r="R5849" s="6" t="s">
        <v>15274</v>
      </c>
      <c r="S5849" s="6"/>
    </row>
    <row r="5850" spans="1:19" ht="15" hidden="1" customHeight="1" x14ac:dyDescent="0.25">
      <c r="A5850" t="s">
        <v>15275</v>
      </c>
      <c r="B5850" s="6" t="s">
        <v>15276</v>
      </c>
      <c r="H5850" s="3" t="e">
        <f>IF(I5850="",200,VLOOKUP(I5850,#REF!,2,FALSE))</f>
        <v>#REF!</v>
      </c>
      <c r="I5850" t="s">
        <v>38</v>
      </c>
      <c r="J5850" s="3" t="s">
        <v>85</v>
      </c>
      <c r="K5850" s="3" t="s">
        <v>3</v>
      </c>
      <c r="L5850" t="s">
        <v>15229</v>
      </c>
      <c r="M5850" t="s">
        <v>3768</v>
      </c>
      <c r="N5850" s="6" t="s">
        <v>15248</v>
      </c>
      <c r="P5850" s="6" t="s">
        <v>3773</v>
      </c>
      <c r="Q5850" s="6" t="s">
        <v>90</v>
      </c>
      <c r="R5850" s="6" t="s">
        <v>3774</v>
      </c>
      <c r="S5850" s="6"/>
    </row>
    <row r="5851" spans="1:19" ht="15" hidden="1" customHeight="1" x14ac:dyDescent="0.25">
      <c r="A5851" t="s">
        <v>15277</v>
      </c>
      <c r="B5851" s="6" t="s">
        <v>15278</v>
      </c>
      <c r="H5851" s="3" t="e">
        <f>IF(I5851="",200,VLOOKUP(I5851,#REF!,2,FALSE))</f>
        <v>#REF!</v>
      </c>
      <c r="I5851" t="s">
        <v>38</v>
      </c>
      <c r="J5851" s="3" t="s">
        <v>85</v>
      </c>
      <c r="K5851" s="3" t="s">
        <v>3</v>
      </c>
      <c r="L5851" t="s">
        <v>15229</v>
      </c>
      <c r="M5851" t="s">
        <v>3768</v>
      </c>
      <c r="N5851" s="6" t="s">
        <v>15248</v>
      </c>
      <c r="P5851" s="6" t="s">
        <v>3777</v>
      </c>
      <c r="Q5851" s="6" t="s">
        <v>90</v>
      </c>
      <c r="R5851" s="6" t="s">
        <v>3778</v>
      </c>
      <c r="S5851" s="6"/>
    </row>
    <row r="5852" spans="1:19" ht="15" hidden="1" customHeight="1" x14ac:dyDescent="0.25">
      <c r="A5852" t="s">
        <v>15279</v>
      </c>
      <c r="B5852" s="6" t="s">
        <v>15280</v>
      </c>
      <c r="H5852" s="3" t="e">
        <f>IF(I5852="",200,VLOOKUP(I5852,#REF!,2,FALSE))</f>
        <v>#REF!</v>
      </c>
      <c r="I5852" t="s">
        <v>38</v>
      </c>
      <c r="J5852" s="3" t="s">
        <v>85</v>
      </c>
      <c r="K5852" s="3" t="s">
        <v>3</v>
      </c>
      <c r="L5852" t="s">
        <v>15229</v>
      </c>
      <c r="M5852" t="s">
        <v>3768</v>
      </c>
      <c r="N5852" s="6" t="s">
        <v>15248</v>
      </c>
      <c r="P5852" s="6" t="s">
        <v>3781</v>
      </c>
      <c r="Q5852" s="6" t="s">
        <v>90</v>
      </c>
      <c r="R5852" s="6" t="s">
        <v>15262</v>
      </c>
      <c r="S5852" s="6"/>
    </row>
    <row r="5853" spans="1:19" ht="15" hidden="1" customHeight="1" x14ac:dyDescent="0.25">
      <c r="A5853" t="s">
        <v>15281</v>
      </c>
      <c r="B5853" s="6" t="s">
        <v>15282</v>
      </c>
      <c r="H5853" s="3" t="e">
        <f>IF(I5853="",200,VLOOKUP(I5853,#REF!,2,FALSE))</f>
        <v>#REF!</v>
      </c>
      <c r="I5853" t="s">
        <v>38</v>
      </c>
      <c r="J5853" s="3" t="s">
        <v>85</v>
      </c>
      <c r="K5853" s="3" t="s">
        <v>3</v>
      </c>
      <c r="L5853" t="s">
        <v>15229</v>
      </c>
      <c r="M5853" t="s">
        <v>3768</v>
      </c>
      <c r="N5853" s="6" t="s">
        <v>15248</v>
      </c>
      <c r="P5853" s="6" t="s">
        <v>15283</v>
      </c>
      <c r="Q5853" s="6" t="s">
        <v>90</v>
      </c>
      <c r="R5853" s="6" t="s">
        <v>15284</v>
      </c>
      <c r="S5853" s="6"/>
    </row>
    <row r="5854" spans="1:19" ht="15" hidden="1" customHeight="1" x14ac:dyDescent="0.25">
      <c r="A5854" t="s">
        <v>15285</v>
      </c>
      <c r="B5854" s="6" t="s">
        <v>15286</v>
      </c>
      <c r="H5854" s="3" t="e">
        <f>IF(I5854="",200,VLOOKUP(I5854,#REF!,2,FALSE))</f>
        <v>#REF!</v>
      </c>
      <c r="I5854" t="s">
        <v>38</v>
      </c>
      <c r="J5854" s="3" t="s">
        <v>85</v>
      </c>
      <c r="K5854" s="3" t="s">
        <v>3</v>
      </c>
      <c r="L5854" t="s">
        <v>15229</v>
      </c>
      <c r="M5854" t="s">
        <v>3768</v>
      </c>
      <c r="N5854" s="6" t="s">
        <v>15248</v>
      </c>
      <c r="P5854" s="6" t="s">
        <v>3785</v>
      </c>
      <c r="Q5854" s="6" t="s">
        <v>90</v>
      </c>
      <c r="R5854" s="6" t="s">
        <v>3786</v>
      </c>
      <c r="S5854" s="6"/>
    </row>
    <row r="5855" spans="1:19" ht="15" hidden="1" customHeight="1" x14ac:dyDescent="0.25">
      <c r="A5855" t="s">
        <v>15287</v>
      </c>
      <c r="B5855" s="6" t="s">
        <v>15288</v>
      </c>
      <c r="G5855" s="9"/>
      <c r="H5855" s="3" t="e">
        <f>IF(I5855="",200,VLOOKUP(I5855,#REF!,2,FALSE))</f>
        <v>#REF!</v>
      </c>
      <c r="I5855" t="s">
        <v>38</v>
      </c>
      <c r="J5855" s="3" t="s">
        <v>11</v>
      </c>
      <c r="K5855" s="3" t="s">
        <v>3</v>
      </c>
      <c r="L5855" t="s">
        <v>15233</v>
      </c>
      <c r="M5855" t="s">
        <v>90</v>
      </c>
      <c r="N5855" s="6" t="s">
        <v>3799</v>
      </c>
      <c r="P5855" s="6" t="s">
        <v>3800</v>
      </c>
      <c r="Q5855" s="6" t="s">
        <v>90</v>
      </c>
      <c r="R5855" s="6" t="s">
        <v>15289</v>
      </c>
      <c r="S5855" s="6"/>
    </row>
    <row r="5856" spans="1:19" ht="15" hidden="1" customHeight="1" x14ac:dyDescent="0.25">
      <c r="A5856" t="s">
        <v>15290</v>
      </c>
      <c r="B5856" s="6" t="s">
        <v>15288</v>
      </c>
      <c r="G5856" s="9"/>
      <c r="H5856" s="3" t="e">
        <f>IF(I5856="",200,VLOOKUP(I5856,#REF!,2,FALSE))</f>
        <v>#REF!</v>
      </c>
      <c r="I5856" t="s">
        <v>38</v>
      </c>
      <c r="J5856" s="3" t="s">
        <v>11</v>
      </c>
      <c r="K5856" s="3" t="s">
        <v>3</v>
      </c>
      <c r="L5856" t="s">
        <v>15233</v>
      </c>
      <c r="M5856" t="s">
        <v>90</v>
      </c>
      <c r="N5856" s="6" t="s">
        <v>3803</v>
      </c>
      <c r="P5856" s="6" t="s">
        <v>3804</v>
      </c>
      <c r="Q5856" s="6" t="s">
        <v>90</v>
      </c>
      <c r="R5856" s="6" t="s">
        <v>15291</v>
      </c>
      <c r="S5856" s="6"/>
    </row>
    <row r="5857" spans="1:19" ht="15" hidden="1" customHeight="1" x14ac:dyDescent="0.25">
      <c r="A5857" t="s">
        <v>15292</v>
      </c>
      <c r="B5857" s="6" t="s">
        <v>15293</v>
      </c>
      <c r="G5857" s="9"/>
      <c r="H5857" s="3" t="e">
        <f>IF(I5857="",200,VLOOKUP(I5857,#REF!,2,FALSE))</f>
        <v>#REF!</v>
      </c>
      <c r="I5857" t="s">
        <v>38</v>
      </c>
      <c r="J5857" s="3" t="s">
        <v>11</v>
      </c>
      <c r="K5857" s="3" t="s">
        <v>3</v>
      </c>
      <c r="L5857" t="s">
        <v>15233</v>
      </c>
      <c r="M5857" t="s">
        <v>90</v>
      </c>
      <c r="N5857" s="6" t="s">
        <v>3799</v>
      </c>
      <c r="P5857" s="6" t="s">
        <v>3808</v>
      </c>
      <c r="Q5857" s="6" t="s">
        <v>90</v>
      </c>
      <c r="R5857" s="6" t="s">
        <v>3809</v>
      </c>
      <c r="S5857" s="6"/>
    </row>
    <row r="5858" spans="1:19" ht="15" hidden="1" customHeight="1" x14ac:dyDescent="0.25">
      <c r="A5858" t="s">
        <v>15294</v>
      </c>
      <c r="B5858" s="6" t="s">
        <v>15293</v>
      </c>
      <c r="G5858" s="9"/>
      <c r="H5858" s="3" t="e">
        <f>IF(I5858="",200,VLOOKUP(I5858,#REF!,2,FALSE))</f>
        <v>#REF!</v>
      </c>
      <c r="I5858" t="s">
        <v>38</v>
      </c>
      <c r="J5858" s="3" t="s">
        <v>11</v>
      </c>
      <c r="K5858" s="3" t="s">
        <v>3</v>
      </c>
      <c r="L5858" t="s">
        <v>15233</v>
      </c>
      <c r="M5858" t="s">
        <v>90</v>
      </c>
      <c r="N5858" s="6" t="s">
        <v>3811</v>
      </c>
      <c r="P5858" s="6" t="s">
        <v>3812</v>
      </c>
      <c r="Q5858" s="6" t="s">
        <v>90</v>
      </c>
      <c r="R5858" s="6" t="s">
        <v>3809</v>
      </c>
      <c r="S5858" s="6"/>
    </row>
    <row r="5859" spans="1:19" ht="15" hidden="1" customHeight="1" x14ac:dyDescent="0.25">
      <c r="A5859" t="s">
        <v>15295</v>
      </c>
      <c r="B5859" s="6" t="s">
        <v>15296</v>
      </c>
      <c r="G5859" s="9"/>
      <c r="H5859" s="3" t="e">
        <f>IF(I5859="",200,VLOOKUP(I5859,#REF!,2,FALSE))</f>
        <v>#REF!</v>
      </c>
      <c r="I5859" t="s">
        <v>38</v>
      </c>
      <c r="J5859" s="3" t="s">
        <v>11</v>
      </c>
      <c r="K5859" s="3" t="s">
        <v>3</v>
      </c>
      <c r="L5859" t="s">
        <v>15233</v>
      </c>
      <c r="M5859" t="s">
        <v>90</v>
      </c>
      <c r="N5859" s="6" t="s">
        <v>3811</v>
      </c>
      <c r="P5859" s="6" t="s">
        <v>3815</v>
      </c>
      <c r="Q5859" s="6" t="s">
        <v>90</v>
      </c>
      <c r="R5859" s="6" t="s">
        <v>3816</v>
      </c>
      <c r="S5859" s="6"/>
    </row>
    <row r="5860" spans="1:19" ht="15" hidden="1" customHeight="1" x14ac:dyDescent="0.25">
      <c r="A5860" t="s">
        <v>15297</v>
      </c>
      <c r="B5860" s="6" t="s">
        <v>15298</v>
      </c>
      <c r="G5860" s="9"/>
      <c r="H5860" s="3" t="e">
        <f>IF(I5860="",200,VLOOKUP(I5860,#REF!,2,FALSE))</f>
        <v>#REF!</v>
      </c>
      <c r="I5860" t="s">
        <v>38</v>
      </c>
      <c r="J5860" s="3" t="s">
        <v>11</v>
      </c>
      <c r="K5860" s="3" t="s">
        <v>3</v>
      </c>
      <c r="L5860" t="s">
        <v>15233</v>
      </c>
      <c r="M5860" t="s">
        <v>90</v>
      </c>
      <c r="N5860" s="6" t="s">
        <v>3799</v>
      </c>
      <c r="P5860" s="6" t="s">
        <v>3819</v>
      </c>
      <c r="Q5860" s="6" t="s">
        <v>90</v>
      </c>
      <c r="R5860" s="6" t="s">
        <v>3820</v>
      </c>
      <c r="S5860" s="6"/>
    </row>
    <row r="5861" spans="1:19" ht="15" hidden="1" customHeight="1" x14ac:dyDescent="0.25">
      <c r="A5861" t="s">
        <v>15299</v>
      </c>
      <c r="B5861" s="6" t="s">
        <v>15300</v>
      </c>
      <c r="G5861" s="9"/>
      <c r="H5861" s="3" t="e">
        <f>IF(I5861="",200,VLOOKUP(I5861,#REF!,2,FALSE))</f>
        <v>#REF!</v>
      </c>
      <c r="I5861" t="s">
        <v>38</v>
      </c>
      <c r="J5861" s="3" t="s">
        <v>11</v>
      </c>
      <c r="K5861" s="3" t="s">
        <v>3</v>
      </c>
      <c r="L5861" t="s">
        <v>15233</v>
      </c>
      <c r="M5861" t="s">
        <v>90</v>
      </c>
      <c r="N5861" s="6" t="s">
        <v>3799</v>
      </c>
      <c r="P5861" s="6" t="s">
        <v>3823</v>
      </c>
      <c r="Q5861" s="6" t="s">
        <v>90</v>
      </c>
      <c r="R5861" s="6" t="s">
        <v>3824</v>
      </c>
      <c r="S5861" s="6"/>
    </row>
    <row r="5862" spans="1:19" ht="15" hidden="1" customHeight="1" x14ac:dyDescent="0.25">
      <c r="A5862" t="s">
        <v>15301</v>
      </c>
      <c r="B5862" s="6" t="s">
        <v>15302</v>
      </c>
      <c r="G5862" s="9"/>
      <c r="H5862" s="3" t="e">
        <f>IF(I5862="",200,VLOOKUP(I5862,#REF!,2,FALSE))</f>
        <v>#REF!</v>
      </c>
      <c r="I5862" t="s">
        <v>38</v>
      </c>
      <c r="J5862" s="3" t="s">
        <v>11</v>
      </c>
      <c r="K5862" s="3" t="s">
        <v>3</v>
      </c>
      <c r="L5862" t="s">
        <v>15233</v>
      </c>
      <c r="M5862" t="s">
        <v>90</v>
      </c>
      <c r="N5862" s="6" t="s">
        <v>3799</v>
      </c>
      <c r="P5862" s="6" t="s">
        <v>15303</v>
      </c>
      <c r="Q5862" s="6" t="s">
        <v>90</v>
      </c>
      <c r="R5862" s="6" t="s">
        <v>3828</v>
      </c>
      <c r="S5862" s="6"/>
    </row>
    <row r="5863" spans="1:19" ht="15" hidden="1" customHeight="1" x14ac:dyDescent="0.25">
      <c r="A5863" t="s">
        <v>15304</v>
      </c>
      <c r="B5863" s="6" t="s">
        <v>15302</v>
      </c>
      <c r="G5863" s="9"/>
      <c r="H5863" s="3" t="e">
        <f>IF(I5863="",200,VLOOKUP(I5863,#REF!,2,FALSE))</f>
        <v>#REF!</v>
      </c>
      <c r="I5863" t="s">
        <v>38</v>
      </c>
      <c r="J5863" s="3" t="s">
        <v>11</v>
      </c>
      <c r="K5863" s="3" t="s">
        <v>3</v>
      </c>
      <c r="L5863" t="s">
        <v>15233</v>
      </c>
      <c r="M5863" t="s">
        <v>90</v>
      </c>
      <c r="N5863" s="6" t="s">
        <v>3811</v>
      </c>
      <c r="P5863" s="6" t="s">
        <v>15303</v>
      </c>
      <c r="Q5863" s="6" t="s">
        <v>90</v>
      </c>
      <c r="R5863" s="6" t="s">
        <v>3828</v>
      </c>
      <c r="S5863" s="6"/>
    </row>
    <row r="5864" spans="1:19" ht="15" hidden="1" customHeight="1" x14ac:dyDescent="0.25">
      <c r="A5864" t="s">
        <v>15305</v>
      </c>
      <c r="B5864" s="6" t="s">
        <v>15306</v>
      </c>
      <c r="G5864" s="9"/>
      <c r="H5864" s="3" t="e">
        <f>IF(I5864="",200,VLOOKUP(I5864,#REF!,2,FALSE))</f>
        <v>#REF!</v>
      </c>
      <c r="I5864" t="s">
        <v>38</v>
      </c>
      <c r="J5864" s="3" t="s">
        <v>11</v>
      </c>
      <c r="K5864" s="3" t="s">
        <v>3</v>
      </c>
      <c r="L5864" t="s">
        <v>15233</v>
      </c>
      <c r="M5864" t="s">
        <v>90</v>
      </c>
      <c r="N5864" s="6" t="s">
        <v>3799</v>
      </c>
      <c r="P5864" s="6" t="s">
        <v>15307</v>
      </c>
      <c r="Q5864" s="6" t="s">
        <v>90</v>
      </c>
      <c r="R5864" s="6" t="s">
        <v>3833</v>
      </c>
      <c r="S5864" s="6"/>
    </row>
    <row r="5865" spans="1:19" ht="15" hidden="1" customHeight="1" x14ac:dyDescent="0.25">
      <c r="A5865" t="s">
        <v>15308</v>
      </c>
      <c r="B5865" s="6" t="s">
        <v>15306</v>
      </c>
      <c r="G5865" s="9"/>
      <c r="H5865" s="3" t="e">
        <f>IF(I5865="",200,VLOOKUP(I5865,#REF!,2,FALSE))</f>
        <v>#REF!</v>
      </c>
      <c r="I5865" t="s">
        <v>38</v>
      </c>
      <c r="J5865" s="3" t="s">
        <v>11</v>
      </c>
      <c r="K5865" s="3" t="s">
        <v>3</v>
      </c>
      <c r="L5865" t="s">
        <v>15233</v>
      </c>
      <c r="M5865" t="s">
        <v>90</v>
      </c>
      <c r="N5865" s="6" t="s">
        <v>3811</v>
      </c>
      <c r="P5865" s="6" t="s">
        <v>15307</v>
      </c>
      <c r="Q5865" s="6" t="s">
        <v>90</v>
      </c>
      <c r="R5865" s="6" t="s">
        <v>3833</v>
      </c>
      <c r="S5865" s="6"/>
    </row>
    <row r="5866" spans="1:19" ht="15" hidden="1" customHeight="1" x14ac:dyDescent="0.25">
      <c r="A5866" t="s">
        <v>15309</v>
      </c>
      <c r="B5866" s="6" t="s">
        <v>15310</v>
      </c>
      <c r="G5866" s="9"/>
      <c r="H5866" s="3" t="e">
        <f>IF(I5866="",200,VLOOKUP(I5866,#REF!,2,FALSE))</f>
        <v>#REF!</v>
      </c>
      <c r="I5866" t="s">
        <v>38</v>
      </c>
      <c r="J5866" s="3" t="s">
        <v>11</v>
      </c>
      <c r="K5866" s="3" t="s">
        <v>3</v>
      </c>
      <c r="L5866" t="s">
        <v>15233</v>
      </c>
      <c r="M5866" t="s">
        <v>90</v>
      </c>
      <c r="N5866" s="6" t="s">
        <v>3837</v>
      </c>
      <c r="P5866" s="6" t="s">
        <v>3838</v>
      </c>
      <c r="Q5866" s="6" t="s">
        <v>90</v>
      </c>
      <c r="R5866" s="6" t="s">
        <v>90</v>
      </c>
      <c r="S5866" s="6"/>
    </row>
    <row r="5867" spans="1:19" ht="15" hidden="1" customHeight="1" x14ac:dyDescent="0.25">
      <c r="A5867" t="s">
        <v>15311</v>
      </c>
      <c r="B5867" s="6" t="s">
        <v>15310</v>
      </c>
      <c r="G5867" s="9"/>
      <c r="H5867" s="3" t="e">
        <f>IF(I5867="",200,VLOOKUP(I5867,#REF!,2,FALSE))</f>
        <v>#REF!</v>
      </c>
      <c r="I5867" t="s">
        <v>38</v>
      </c>
      <c r="J5867" s="3" t="s">
        <v>11</v>
      </c>
      <c r="K5867" s="3" t="s">
        <v>3</v>
      </c>
      <c r="L5867" t="s">
        <v>15233</v>
      </c>
      <c r="M5867" t="s">
        <v>90</v>
      </c>
      <c r="N5867" s="6" t="s">
        <v>3837</v>
      </c>
      <c r="P5867" s="6" t="s">
        <v>3840</v>
      </c>
      <c r="Q5867" s="6" t="s">
        <v>90</v>
      </c>
      <c r="R5867" s="6" t="s">
        <v>90</v>
      </c>
      <c r="S5867" s="6"/>
    </row>
    <row r="5868" spans="1:19" ht="15" hidden="1" customHeight="1" x14ac:dyDescent="0.25">
      <c r="A5868" t="s">
        <v>15312</v>
      </c>
      <c r="B5868" s="6" t="s">
        <v>15313</v>
      </c>
      <c r="G5868" s="9"/>
      <c r="H5868" s="3" t="e">
        <f>IF(I5868="",200,VLOOKUP(I5868,#REF!,2,FALSE))</f>
        <v>#REF!</v>
      </c>
      <c r="I5868" t="s">
        <v>38</v>
      </c>
      <c r="J5868" s="3" t="s">
        <v>11</v>
      </c>
      <c r="K5868" s="3" t="s">
        <v>3</v>
      </c>
      <c r="L5868" t="s">
        <v>15233</v>
      </c>
      <c r="M5868" t="s">
        <v>90</v>
      </c>
      <c r="N5868" s="6" t="s">
        <v>3837</v>
      </c>
      <c r="P5868" s="6" t="s">
        <v>3843</v>
      </c>
      <c r="Q5868" s="6" t="s">
        <v>90</v>
      </c>
      <c r="R5868" s="6" t="s">
        <v>90</v>
      </c>
      <c r="S5868" s="6"/>
    </row>
    <row r="5869" spans="1:19" ht="15" hidden="1" customHeight="1" x14ac:dyDescent="0.25">
      <c r="A5869" t="s">
        <v>15314</v>
      </c>
      <c r="B5869" s="6" t="s">
        <v>15315</v>
      </c>
      <c r="G5869" s="9"/>
      <c r="H5869" s="3" t="e">
        <f>IF(I5869="",200,VLOOKUP(I5869,#REF!,2,FALSE))</f>
        <v>#REF!</v>
      </c>
      <c r="I5869" t="s">
        <v>38</v>
      </c>
      <c r="J5869" s="3" t="s">
        <v>11</v>
      </c>
      <c r="K5869" s="3" t="s">
        <v>3</v>
      </c>
      <c r="L5869" t="s">
        <v>15233</v>
      </c>
      <c r="M5869" t="s">
        <v>90</v>
      </c>
      <c r="N5869" s="6" t="s">
        <v>3846</v>
      </c>
      <c r="P5869" s="6" t="s">
        <v>3847</v>
      </c>
      <c r="Q5869" s="6" t="s">
        <v>90</v>
      </c>
      <c r="R5869" s="6" t="s">
        <v>3848</v>
      </c>
      <c r="S5869" s="6"/>
    </row>
    <row r="5870" spans="1:19" ht="15" hidden="1" customHeight="1" x14ac:dyDescent="0.25">
      <c r="A5870" t="s">
        <v>15316</v>
      </c>
      <c r="B5870" s="6" t="s">
        <v>15317</v>
      </c>
      <c r="H5870" s="3" t="e">
        <f>IF(I5870="",200,VLOOKUP(I5870,#REF!,2,FALSE))</f>
        <v>#REF!</v>
      </c>
      <c r="I5870" t="s">
        <v>38</v>
      </c>
      <c r="J5870" s="3" t="s">
        <v>85</v>
      </c>
      <c r="K5870" s="3" t="s">
        <v>3</v>
      </c>
      <c r="L5870" t="s">
        <v>15229</v>
      </c>
      <c r="M5870" t="s">
        <v>90</v>
      </c>
      <c r="N5870" s="6" t="s">
        <v>3799</v>
      </c>
      <c r="P5870" s="6" t="s">
        <v>3800</v>
      </c>
      <c r="Q5870" s="6" t="s">
        <v>90</v>
      </c>
      <c r="R5870" s="6" t="s">
        <v>15318</v>
      </c>
      <c r="S5870" s="6"/>
    </row>
    <row r="5871" spans="1:19" ht="15" hidden="1" customHeight="1" x14ac:dyDescent="0.25">
      <c r="A5871" t="s">
        <v>15319</v>
      </c>
      <c r="B5871" s="6" t="s">
        <v>15317</v>
      </c>
      <c r="H5871" s="3" t="e">
        <f>IF(I5871="",200,VLOOKUP(I5871,#REF!,2,FALSE))</f>
        <v>#REF!</v>
      </c>
      <c r="I5871" t="s">
        <v>38</v>
      </c>
      <c r="J5871" s="3" t="s">
        <v>85</v>
      </c>
      <c r="K5871" s="3" t="s">
        <v>3</v>
      </c>
      <c r="L5871" t="s">
        <v>15229</v>
      </c>
      <c r="M5871" t="s">
        <v>90</v>
      </c>
      <c r="N5871" s="6" t="s">
        <v>3803</v>
      </c>
      <c r="P5871" s="6" t="s">
        <v>3804</v>
      </c>
      <c r="Q5871" s="6" t="s">
        <v>90</v>
      </c>
      <c r="R5871" s="6" t="s">
        <v>15320</v>
      </c>
      <c r="S5871" s="6"/>
    </row>
    <row r="5872" spans="1:19" ht="15" hidden="1" customHeight="1" x14ac:dyDescent="0.25">
      <c r="A5872" t="s">
        <v>15321</v>
      </c>
      <c r="B5872" s="6" t="s">
        <v>15322</v>
      </c>
      <c r="H5872" s="3" t="e">
        <f>IF(I5872="",200,VLOOKUP(I5872,#REF!,2,FALSE))</f>
        <v>#REF!</v>
      </c>
      <c r="I5872" t="s">
        <v>38</v>
      </c>
      <c r="J5872" s="3" t="s">
        <v>85</v>
      </c>
      <c r="K5872" s="3" t="s">
        <v>3</v>
      </c>
      <c r="L5872" t="s">
        <v>15229</v>
      </c>
      <c r="M5872" t="s">
        <v>90</v>
      </c>
      <c r="N5872" s="6" t="s">
        <v>3799</v>
      </c>
      <c r="P5872" s="6" t="s">
        <v>3808</v>
      </c>
      <c r="Q5872" s="6" t="s">
        <v>90</v>
      </c>
      <c r="R5872" s="6" t="s">
        <v>3809</v>
      </c>
      <c r="S5872" s="6"/>
    </row>
    <row r="5873" spans="1:19" ht="15" hidden="1" customHeight="1" x14ac:dyDescent="0.25">
      <c r="A5873" t="s">
        <v>15323</v>
      </c>
      <c r="B5873" s="6" t="s">
        <v>15322</v>
      </c>
      <c r="H5873" s="3" t="e">
        <f>IF(I5873="",200,VLOOKUP(I5873,#REF!,2,FALSE))</f>
        <v>#REF!</v>
      </c>
      <c r="I5873" t="s">
        <v>38</v>
      </c>
      <c r="J5873" s="3" t="s">
        <v>85</v>
      </c>
      <c r="K5873" s="3" t="s">
        <v>3</v>
      </c>
      <c r="L5873" t="s">
        <v>15229</v>
      </c>
      <c r="M5873" t="s">
        <v>90</v>
      </c>
      <c r="N5873" s="6" t="s">
        <v>3811</v>
      </c>
      <c r="P5873" s="6" t="s">
        <v>3812</v>
      </c>
      <c r="Q5873" s="6" t="s">
        <v>90</v>
      </c>
      <c r="R5873" s="6" t="s">
        <v>3809</v>
      </c>
      <c r="S5873" s="6"/>
    </row>
    <row r="5874" spans="1:19" ht="15" hidden="1" customHeight="1" x14ac:dyDescent="0.25">
      <c r="A5874" t="s">
        <v>15324</v>
      </c>
      <c r="B5874" s="6" t="s">
        <v>15325</v>
      </c>
      <c r="H5874" s="3" t="e">
        <f>IF(I5874="",200,VLOOKUP(I5874,#REF!,2,FALSE))</f>
        <v>#REF!</v>
      </c>
      <c r="I5874" t="s">
        <v>38</v>
      </c>
      <c r="J5874" s="3" t="s">
        <v>85</v>
      </c>
      <c r="K5874" s="3" t="s">
        <v>3</v>
      </c>
      <c r="L5874" t="s">
        <v>15229</v>
      </c>
      <c r="M5874" t="s">
        <v>90</v>
      </c>
      <c r="N5874" s="6" t="s">
        <v>3811</v>
      </c>
      <c r="P5874" s="6" t="s">
        <v>15326</v>
      </c>
      <c r="Q5874" s="6" t="s">
        <v>90</v>
      </c>
      <c r="R5874" s="6" t="s">
        <v>15327</v>
      </c>
      <c r="S5874" s="6"/>
    </row>
    <row r="5875" spans="1:19" ht="15" hidden="1" customHeight="1" x14ac:dyDescent="0.25">
      <c r="A5875" t="s">
        <v>15328</v>
      </c>
      <c r="B5875" s="6" t="s">
        <v>15329</v>
      </c>
      <c r="H5875" s="3" t="e">
        <f>IF(I5875="",200,VLOOKUP(I5875,#REF!,2,FALSE))</f>
        <v>#REF!</v>
      </c>
      <c r="I5875" t="s">
        <v>38</v>
      </c>
      <c r="J5875" s="3" t="s">
        <v>85</v>
      </c>
      <c r="K5875" s="3" t="s">
        <v>3</v>
      </c>
      <c r="L5875" t="s">
        <v>15229</v>
      </c>
      <c r="M5875" t="s">
        <v>90</v>
      </c>
      <c r="N5875" s="6" t="s">
        <v>3799</v>
      </c>
      <c r="P5875" s="6" t="s">
        <v>3819</v>
      </c>
      <c r="Q5875" s="6" t="s">
        <v>90</v>
      </c>
      <c r="R5875" s="6" t="s">
        <v>3820</v>
      </c>
      <c r="S5875" s="6"/>
    </row>
    <row r="5876" spans="1:19" ht="15" hidden="1" customHeight="1" x14ac:dyDescent="0.25">
      <c r="A5876" t="s">
        <v>15330</v>
      </c>
      <c r="B5876" s="6" t="s">
        <v>15331</v>
      </c>
      <c r="H5876" s="3" t="e">
        <f>IF(I5876="",200,VLOOKUP(I5876,#REF!,2,FALSE))</f>
        <v>#REF!</v>
      </c>
      <c r="I5876" t="s">
        <v>38</v>
      </c>
      <c r="J5876" s="3" t="s">
        <v>85</v>
      </c>
      <c r="K5876" s="3" t="s">
        <v>3</v>
      </c>
      <c r="L5876" t="s">
        <v>15229</v>
      </c>
      <c r="M5876" t="s">
        <v>90</v>
      </c>
      <c r="N5876" s="6" t="s">
        <v>3799</v>
      </c>
      <c r="P5876" s="6" t="s">
        <v>3823</v>
      </c>
      <c r="Q5876" s="6" t="s">
        <v>90</v>
      </c>
      <c r="R5876" s="6" t="s">
        <v>3824</v>
      </c>
      <c r="S5876" s="6"/>
    </row>
    <row r="5877" spans="1:19" ht="15" hidden="1" customHeight="1" x14ac:dyDescent="0.25">
      <c r="A5877" t="s">
        <v>15332</v>
      </c>
      <c r="B5877" s="6" t="s">
        <v>15333</v>
      </c>
      <c r="H5877" s="3" t="e">
        <f>IF(I5877="",200,VLOOKUP(I5877,#REF!,2,FALSE))</f>
        <v>#REF!</v>
      </c>
      <c r="I5877" t="s">
        <v>38</v>
      </c>
      <c r="J5877" s="3" t="s">
        <v>85</v>
      </c>
      <c r="K5877" s="3" t="s">
        <v>3</v>
      </c>
      <c r="L5877" t="s">
        <v>15229</v>
      </c>
      <c r="M5877" t="s">
        <v>90</v>
      </c>
      <c r="N5877" s="6" t="s">
        <v>3799</v>
      </c>
      <c r="P5877" s="6" t="s">
        <v>15303</v>
      </c>
      <c r="Q5877" s="6" t="s">
        <v>90</v>
      </c>
      <c r="R5877" s="6" t="s">
        <v>3828</v>
      </c>
      <c r="S5877" s="6"/>
    </row>
    <row r="5878" spans="1:19" ht="15" hidden="1" customHeight="1" x14ac:dyDescent="0.25">
      <c r="A5878" t="s">
        <v>15334</v>
      </c>
      <c r="B5878" s="6" t="s">
        <v>15333</v>
      </c>
      <c r="H5878" s="3" t="e">
        <f>IF(I5878="",200,VLOOKUP(I5878,#REF!,2,FALSE))</f>
        <v>#REF!</v>
      </c>
      <c r="I5878" t="s">
        <v>38</v>
      </c>
      <c r="J5878" s="3" t="s">
        <v>85</v>
      </c>
      <c r="K5878" s="3" t="s">
        <v>3</v>
      </c>
      <c r="L5878" t="s">
        <v>15229</v>
      </c>
      <c r="M5878" t="s">
        <v>90</v>
      </c>
      <c r="N5878" s="6" t="s">
        <v>3811</v>
      </c>
      <c r="P5878" s="6" t="s">
        <v>15303</v>
      </c>
      <c r="Q5878" s="6" t="s">
        <v>90</v>
      </c>
      <c r="R5878" s="6" t="s">
        <v>3828</v>
      </c>
      <c r="S5878" s="6"/>
    </row>
    <row r="5879" spans="1:19" ht="15" hidden="1" customHeight="1" x14ac:dyDescent="0.25">
      <c r="A5879" t="s">
        <v>15335</v>
      </c>
      <c r="B5879" s="6" t="s">
        <v>15336</v>
      </c>
      <c r="H5879" s="3" t="e">
        <f>IF(I5879="",200,VLOOKUP(I5879,#REF!,2,FALSE))</f>
        <v>#REF!</v>
      </c>
      <c r="I5879" t="s">
        <v>38</v>
      </c>
      <c r="J5879" s="3" t="s">
        <v>85</v>
      </c>
      <c r="K5879" s="3" t="s">
        <v>3</v>
      </c>
      <c r="L5879" t="s">
        <v>15229</v>
      </c>
      <c r="M5879" t="s">
        <v>90</v>
      </c>
      <c r="N5879" s="6" t="s">
        <v>3799</v>
      </c>
      <c r="P5879" s="6" t="s">
        <v>15307</v>
      </c>
      <c r="Q5879" s="6" t="s">
        <v>90</v>
      </c>
      <c r="R5879" s="6" t="s">
        <v>3833</v>
      </c>
      <c r="S5879" s="6"/>
    </row>
    <row r="5880" spans="1:19" ht="15" hidden="1" customHeight="1" x14ac:dyDescent="0.25">
      <c r="A5880" t="s">
        <v>15337</v>
      </c>
      <c r="B5880" s="6" t="s">
        <v>15336</v>
      </c>
      <c r="H5880" s="3" t="e">
        <f>IF(I5880="",200,VLOOKUP(I5880,#REF!,2,FALSE))</f>
        <v>#REF!</v>
      </c>
      <c r="I5880" t="s">
        <v>38</v>
      </c>
      <c r="J5880" s="3" t="s">
        <v>85</v>
      </c>
      <c r="K5880" s="3" t="s">
        <v>3</v>
      </c>
      <c r="L5880" t="s">
        <v>15229</v>
      </c>
      <c r="M5880" t="s">
        <v>90</v>
      </c>
      <c r="N5880" s="6" t="s">
        <v>3811</v>
      </c>
      <c r="P5880" s="6" t="s">
        <v>15307</v>
      </c>
      <c r="Q5880" s="6" t="s">
        <v>90</v>
      </c>
      <c r="R5880" s="6" t="s">
        <v>3833</v>
      </c>
      <c r="S5880" s="6"/>
    </row>
    <row r="5881" spans="1:19" ht="15" hidden="1" customHeight="1" x14ac:dyDescent="0.25">
      <c r="A5881" t="s">
        <v>15338</v>
      </c>
      <c r="B5881" s="6" t="s">
        <v>15339</v>
      </c>
      <c r="H5881" s="3" t="e">
        <f>IF(I5881="",200,VLOOKUP(I5881,#REF!,2,FALSE))</f>
        <v>#REF!</v>
      </c>
      <c r="I5881" t="s">
        <v>38</v>
      </c>
      <c r="J5881" s="3" t="s">
        <v>85</v>
      </c>
      <c r="K5881" s="3" t="s">
        <v>3</v>
      </c>
      <c r="L5881" t="s">
        <v>15229</v>
      </c>
      <c r="M5881" t="s">
        <v>90</v>
      </c>
      <c r="N5881" s="6" t="s">
        <v>3837</v>
      </c>
      <c r="P5881" s="6" t="s">
        <v>3869</v>
      </c>
      <c r="Q5881" s="6" t="s">
        <v>90</v>
      </c>
      <c r="R5881" s="6" t="s">
        <v>3870</v>
      </c>
      <c r="S5881" s="6"/>
    </row>
    <row r="5882" spans="1:19" ht="15" hidden="1" customHeight="1" x14ac:dyDescent="0.25">
      <c r="A5882" t="s">
        <v>15340</v>
      </c>
      <c r="B5882" s="6" t="s">
        <v>15339</v>
      </c>
      <c r="H5882" s="3" t="e">
        <f>IF(I5882="",200,VLOOKUP(I5882,#REF!,2,FALSE))</f>
        <v>#REF!</v>
      </c>
      <c r="I5882" t="s">
        <v>38</v>
      </c>
      <c r="J5882" s="3" t="s">
        <v>85</v>
      </c>
      <c r="K5882" s="3" t="s">
        <v>3</v>
      </c>
      <c r="L5882" t="s">
        <v>15229</v>
      </c>
      <c r="M5882" t="s">
        <v>90</v>
      </c>
      <c r="N5882" s="6" t="s">
        <v>3837</v>
      </c>
      <c r="P5882" s="6" t="s">
        <v>3869</v>
      </c>
      <c r="Q5882" s="6" t="s">
        <v>90</v>
      </c>
      <c r="R5882" s="6" t="s">
        <v>3870</v>
      </c>
      <c r="S5882" s="6"/>
    </row>
    <row r="5883" spans="1:19" ht="15" hidden="1" customHeight="1" x14ac:dyDescent="0.25">
      <c r="A5883" t="s">
        <v>15341</v>
      </c>
      <c r="B5883" s="6" t="s">
        <v>15342</v>
      </c>
      <c r="H5883" s="3" t="e">
        <f>IF(I5883="",200,VLOOKUP(I5883,#REF!,2,FALSE))</f>
        <v>#REF!</v>
      </c>
      <c r="I5883" t="s">
        <v>38</v>
      </c>
      <c r="J5883" s="3" t="s">
        <v>85</v>
      </c>
      <c r="K5883" s="3" t="s">
        <v>3</v>
      </c>
      <c r="L5883" t="s">
        <v>15229</v>
      </c>
      <c r="M5883" t="s">
        <v>15343</v>
      </c>
      <c r="N5883" s="6" t="s">
        <v>3837</v>
      </c>
      <c r="P5883" s="6" t="s">
        <v>3874</v>
      </c>
      <c r="Q5883" s="6" t="s">
        <v>90</v>
      </c>
      <c r="R5883" s="6" t="s">
        <v>15344</v>
      </c>
      <c r="S5883" s="6"/>
    </row>
    <row r="5884" spans="1:19" ht="15" hidden="1" customHeight="1" x14ac:dyDescent="0.25">
      <c r="A5884" t="s">
        <v>15345</v>
      </c>
      <c r="B5884" s="6" t="s">
        <v>15346</v>
      </c>
      <c r="H5884" s="3" t="e">
        <f>IF(I5884="",200,VLOOKUP(I5884,#REF!,2,FALSE))</f>
        <v>#REF!</v>
      </c>
      <c r="I5884" t="s">
        <v>38</v>
      </c>
      <c r="J5884" s="3" t="s">
        <v>85</v>
      </c>
      <c r="K5884" s="3" t="s">
        <v>3</v>
      </c>
      <c r="L5884" t="s">
        <v>15229</v>
      </c>
      <c r="M5884" t="s">
        <v>90</v>
      </c>
      <c r="N5884" s="6" t="s">
        <v>3846</v>
      </c>
      <c r="P5884" s="6" t="s">
        <v>3847</v>
      </c>
      <c r="Q5884" s="6" t="s">
        <v>90</v>
      </c>
      <c r="R5884" s="6" t="s">
        <v>15347</v>
      </c>
      <c r="S5884" s="6"/>
    </row>
    <row r="5885" spans="1:19" ht="15" hidden="1" customHeight="1" x14ac:dyDescent="0.25">
      <c r="A5885" t="s">
        <v>15348</v>
      </c>
      <c r="B5885" s="6" t="s">
        <v>4942</v>
      </c>
      <c r="H5885" s="3" t="e">
        <f>IF(I5885="",200,VLOOKUP(I5885,#REF!,2,FALSE))</f>
        <v>#REF!</v>
      </c>
      <c r="I5885" t="s">
        <v>38</v>
      </c>
      <c r="J5885" s="3" t="s">
        <v>85</v>
      </c>
      <c r="K5885" s="3" t="s">
        <v>3</v>
      </c>
      <c r="L5885" t="s">
        <v>15349</v>
      </c>
      <c r="M5885" t="s">
        <v>15350</v>
      </c>
      <c r="N5885" s="6" t="s">
        <v>3837</v>
      </c>
      <c r="P5885" s="6" t="s">
        <v>3874</v>
      </c>
      <c r="Q5885" s="6" t="s">
        <v>90</v>
      </c>
      <c r="R5885" s="6" t="s">
        <v>15344</v>
      </c>
      <c r="S5885" s="6"/>
    </row>
    <row r="5886" spans="1:19" ht="15" hidden="1" customHeight="1" x14ac:dyDescent="0.25">
      <c r="A5886" t="s">
        <v>15351</v>
      </c>
      <c r="B5886" s="6" t="s">
        <v>15352</v>
      </c>
      <c r="G5886" s="9"/>
      <c r="H5886" s="3" t="e">
        <f>IF(I5886="",200,VLOOKUP(I5886,#REF!,2,FALSE))</f>
        <v>#REF!</v>
      </c>
      <c r="I5886" t="s">
        <v>38</v>
      </c>
      <c r="J5886" s="3" t="s">
        <v>11</v>
      </c>
      <c r="K5886" s="3" t="s">
        <v>3</v>
      </c>
      <c r="L5886" t="s">
        <v>15233</v>
      </c>
      <c r="M5886" t="s">
        <v>90</v>
      </c>
      <c r="N5886" s="6" t="s">
        <v>3880</v>
      </c>
      <c r="P5886" s="6" t="s">
        <v>3881</v>
      </c>
      <c r="Q5886" s="6" t="s">
        <v>90</v>
      </c>
      <c r="R5886" s="6" t="s">
        <v>3882</v>
      </c>
      <c r="S5886" s="6"/>
    </row>
    <row r="5887" spans="1:19" ht="15" hidden="1" customHeight="1" x14ac:dyDescent="0.25">
      <c r="A5887" t="s">
        <v>15353</v>
      </c>
      <c r="B5887" s="6" t="s">
        <v>15354</v>
      </c>
      <c r="G5887" s="9"/>
      <c r="H5887" s="3" t="e">
        <f>IF(I5887="",200,VLOOKUP(I5887,#REF!,2,FALSE))</f>
        <v>#REF!</v>
      </c>
      <c r="I5887" t="s">
        <v>38</v>
      </c>
      <c r="J5887" s="3" t="s">
        <v>11</v>
      </c>
      <c r="K5887" s="3" t="s">
        <v>3</v>
      </c>
      <c r="L5887" t="s">
        <v>3732</v>
      </c>
      <c r="M5887" t="s">
        <v>90</v>
      </c>
      <c r="N5887" s="6" t="s">
        <v>3885</v>
      </c>
      <c r="P5887" s="6" t="s">
        <v>3886</v>
      </c>
      <c r="Q5887" s="6" t="s">
        <v>90</v>
      </c>
      <c r="R5887" s="6" t="s">
        <v>3887</v>
      </c>
      <c r="S5887" s="6"/>
    </row>
    <row r="5888" spans="1:19" ht="15" hidden="1" customHeight="1" x14ac:dyDescent="0.25">
      <c r="A5888" t="s">
        <v>15355</v>
      </c>
      <c r="B5888" s="6" t="s">
        <v>15356</v>
      </c>
      <c r="G5888" s="9"/>
      <c r="H5888" s="3" t="e">
        <f>IF(I5888="",200,VLOOKUP(I5888,#REF!,2,FALSE))</f>
        <v>#REF!</v>
      </c>
      <c r="I5888" t="s">
        <v>38</v>
      </c>
      <c r="J5888" s="3" t="s">
        <v>11</v>
      </c>
      <c r="K5888" s="3" t="s">
        <v>3</v>
      </c>
      <c r="L5888" t="s">
        <v>15233</v>
      </c>
      <c r="M5888" t="s">
        <v>90</v>
      </c>
      <c r="N5888" s="6" t="s">
        <v>3890</v>
      </c>
      <c r="P5888" s="6" t="s">
        <v>3891</v>
      </c>
      <c r="Q5888" s="6" t="s">
        <v>90</v>
      </c>
      <c r="R5888" s="6" t="s">
        <v>3892</v>
      </c>
      <c r="S5888" s="6"/>
    </row>
    <row r="5889" spans="1:19" ht="15" hidden="1" customHeight="1" x14ac:dyDescent="0.25">
      <c r="A5889" t="s">
        <v>15357</v>
      </c>
      <c r="B5889" s="6" t="s">
        <v>15358</v>
      </c>
      <c r="G5889" s="9"/>
      <c r="H5889" s="3" t="e">
        <f>IF(I5889="",200,VLOOKUP(I5889,#REF!,2,FALSE))</f>
        <v>#REF!</v>
      </c>
      <c r="I5889" t="s">
        <v>38</v>
      </c>
      <c r="J5889" s="3" t="s">
        <v>11</v>
      </c>
      <c r="K5889" s="3" t="s">
        <v>3</v>
      </c>
      <c r="L5889" t="s">
        <v>15233</v>
      </c>
      <c r="M5889" t="s">
        <v>90</v>
      </c>
      <c r="N5889" s="6" t="s">
        <v>3895</v>
      </c>
      <c r="P5889" s="6" t="s">
        <v>3896</v>
      </c>
      <c r="Q5889" s="6" t="s">
        <v>90</v>
      </c>
      <c r="R5889" s="6" t="s">
        <v>3897</v>
      </c>
      <c r="S5889" s="6"/>
    </row>
    <row r="5890" spans="1:19" ht="15" hidden="1" customHeight="1" x14ac:dyDescent="0.25">
      <c r="A5890" t="s">
        <v>15359</v>
      </c>
      <c r="B5890" s="6" t="s">
        <v>15360</v>
      </c>
      <c r="G5890" s="9"/>
      <c r="H5890" s="3" t="e">
        <f>IF(I5890="",200,VLOOKUP(I5890,#REF!,2,FALSE))</f>
        <v>#REF!</v>
      </c>
      <c r="I5890" t="s">
        <v>38</v>
      </c>
      <c r="J5890" s="3" t="s">
        <v>11</v>
      </c>
      <c r="K5890" s="3" t="s">
        <v>3</v>
      </c>
      <c r="L5890" t="s">
        <v>15233</v>
      </c>
      <c r="M5890" t="s">
        <v>90</v>
      </c>
      <c r="N5890" s="6" t="s">
        <v>3890</v>
      </c>
      <c r="P5890" s="6" t="s">
        <v>3900</v>
      </c>
      <c r="Q5890" s="6" t="s">
        <v>90</v>
      </c>
      <c r="R5890" s="6" t="s">
        <v>3901</v>
      </c>
      <c r="S5890" s="6"/>
    </row>
    <row r="5891" spans="1:19" ht="15" hidden="1" customHeight="1" x14ac:dyDescent="0.25">
      <c r="A5891" t="s">
        <v>15361</v>
      </c>
      <c r="B5891" s="6" t="s">
        <v>15362</v>
      </c>
      <c r="G5891" s="9"/>
      <c r="H5891" s="3" t="e">
        <f>IF(I5891="",200,VLOOKUP(I5891,#REF!,2,FALSE))</f>
        <v>#REF!</v>
      </c>
      <c r="I5891" t="s">
        <v>38</v>
      </c>
      <c r="J5891" s="3" t="s">
        <v>11</v>
      </c>
      <c r="K5891" s="3" t="s">
        <v>3</v>
      </c>
      <c r="L5891" t="s">
        <v>15233</v>
      </c>
      <c r="M5891" t="s">
        <v>90</v>
      </c>
      <c r="N5891" s="6" t="s">
        <v>3904</v>
      </c>
      <c r="P5891" s="6" t="s">
        <v>3905</v>
      </c>
      <c r="Q5891" s="6" t="s">
        <v>90</v>
      </c>
      <c r="R5891" s="6" t="s">
        <v>3906</v>
      </c>
      <c r="S5891" s="6"/>
    </row>
    <row r="5892" spans="1:19" ht="15" hidden="1" customHeight="1" x14ac:dyDescent="0.25">
      <c r="A5892" t="s">
        <v>15363</v>
      </c>
      <c r="B5892" s="6" t="s">
        <v>15364</v>
      </c>
      <c r="H5892" s="3" t="e">
        <f>IF(I5892="",200,VLOOKUP(I5892,#REF!,2,FALSE))</f>
        <v>#REF!</v>
      </c>
      <c r="I5892" t="s">
        <v>38</v>
      </c>
      <c r="J5892" s="3" t="s">
        <v>85</v>
      </c>
      <c r="K5892" s="3" t="s">
        <v>3</v>
      </c>
      <c r="L5892" t="s">
        <v>15229</v>
      </c>
      <c r="M5892" t="s">
        <v>15365</v>
      </c>
      <c r="N5892" s="6" t="s">
        <v>15366</v>
      </c>
      <c r="P5892" s="6" t="s">
        <v>3881</v>
      </c>
      <c r="Q5892" s="6" t="s">
        <v>90</v>
      </c>
      <c r="R5892" s="6" t="s">
        <v>15367</v>
      </c>
      <c r="S5892" s="6"/>
    </row>
    <row r="5893" spans="1:19" ht="15" hidden="1" customHeight="1" x14ac:dyDescent="0.25">
      <c r="A5893" t="s">
        <v>15368</v>
      </c>
      <c r="B5893" s="6" t="s">
        <v>15369</v>
      </c>
      <c r="H5893" s="3" t="e">
        <f>IF(I5893="",200,VLOOKUP(I5893,#REF!,2,FALSE))</f>
        <v>#REF!</v>
      </c>
      <c r="I5893" t="s">
        <v>38</v>
      </c>
      <c r="J5893" s="3" t="s">
        <v>85</v>
      </c>
      <c r="K5893" s="3" t="s">
        <v>3</v>
      </c>
      <c r="L5893" t="s">
        <v>15229</v>
      </c>
      <c r="M5893" t="s">
        <v>15365</v>
      </c>
      <c r="N5893" s="6" t="s">
        <v>15370</v>
      </c>
      <c r="P5893" s="6" t="s">
        <v>15371</v>
      </c>
      <c r="Q5893" s="6" t="s">
        <v>90</v>
      </c>
      <c r="R5893" s="6" t="s">
        <v>3887</v>
      </c>
      <c r="S5893" s="6"/>
    </row>
    <row r="5894" spans="1:19" ht="15" hidden="1" customHeight="1" x14ac:dyDescent="0.25">
      <c r="A5894" t="s">
        <v>15372</v>
      </c>
      <c r="B5894" s="6" t="s">
        <v>15373</v>
      </c>
      <c r="H5894" s="3" t="e">
        <f>IF(I5894="",200,VLOOKUP(I5894,#REF!,2,FALSE))</f>
        <v>#REF!</v>
      </c>
      <c r="I5894" t="s">
        <v>38</v>
      </c>
      <c r="J5894" s="3" t="s">
        <v>85</v>
      </c>
      <c r="K5894" s="3" t="s">
        <v>3</v>
      </c>
      <c r="L5894" t="s">
        <v>3732</v>
      </c>
      <c r="M5894" t="s">
        <v>90</v>
      </c>
      <c r="N5894" s="6" t="s">
        <v>3885</v>
      </c>
      <c r="P5894" s="6" t="s">
        <v>3886</v>
      </c>
      <c r="Q5894" s="6" t="s">
        <v>90</v>
      </c>
      <c r="R5894" s="6" t="s">
        <v>3887</v>
      </c>
      <c r="S5894" s="6"/>
    </row>
    <row r="5895" spans="1:19" ht="15" hidden="1" customHeight="1" x14ac:dyDescent="0.25">
      <c r="A5895" t="s">
        <v>15374</v>
      </c>
      <c r="B5895" s="6" t="s">
        <v>15375</v>
      </c>
      <c r="H5895" s="3" t="e">
        <f>IF(I5895="",200,VLOOKUP(I5895,#REF!,2,FALSE))</f>
        <v>#REF!</v>
      </c>
      <c r="I5895" t="s">
        <v>38</v>
      </c>
      <c r="J5895" s="3" t="s">
        <v>85</v>
      </c>
      <c r="K5895" s="3" t="s">
        <v>3</v>
      </c>
      <c r="L5895" t="s">
        <v>15229</v>
      </c>
      <c r="M5895" t="s">
        <v>15365</v>
      </c>
      <c r="N5895" s="6" t="s">
        <v>15376</v>
      </c>
      <c r="P5895" s="6" t="s">
        <v>3891</v>
      </c>
      <c r="Q5895" s="6" t="s">
        <v>90</v>
      </c>
      <c r="R5895" s="6" t="s">
        <v>15377</v>
      </c>
      <c r="S5895" s="6"/>
    </row>
    <row r="5896" spans="1:19" ht="15" hidden="1" customHeight="1" x14ac:dyDescent="0.25">
      <c r="A5896" t="s">
        <v>15378</v>
      </c>
      <c r="B5896" s="6" t="s">
        <v>15379</v>
      </c>
      <c r="H5896" s="3" t="e">
        <f>IF(I5896="",200,VLOOKUP(I5896,#REF!,2,FALSE))</f>
        <v>#REF!</v>
      </c>
      <c r="I5896" t="s">
        <v>38</v>
      </c>
      <c r="J5896" s="3" t="s">
        <v>85</v>
      </c>
      <c r="K5896" s="3" t="s">
        <v>3</v>
      </c>
      <c r="L5896" t="s">
        <v>15229</v>
      </c>
      <c r="M5896" t="s">
        <v>15365</v>
      </c>
      <c r="N5896" s="6" t="s">
        <v>15380</v>
      </c>
      <c r="P5896" s="6" t="s">
        <v>3896</v>
      </c>
      <c r="Q5896" s="6" t="s">
        <v>90</v>
      </c>
      <c r="R5896" s="6" t="s">
        <v>15381</v>
      </c>
      <c r="S5896" s="6"/>
    </row>
    <row r="5897" spans="1:19" ht="15" hidden="1" customHeight="1" x14ac:dyDescent="0.25">
      <c r="A5897" t="s">
        <v>15382</v>
      </c>
      <c r="B5897" s="6" t="s">
        <v>15383</v>
      </c>
      <c r="H5897" s="3" t="e">
        <f>IF(I5897="",200,VLOOKUP(I5897,#REF!,2,FALSE))</f>
        <v>#REF!</v>
      </c>
      <c r="I5897" t="s">
        <v>38</v>
      </c>
      <c r="J5897" s="3" t="s">
        <v>85</v>
      </c>
      <c r="K5897" s="3" t="s">
        <v>3</v>
      </c>
      <c r="L5897" t="s">
        <v>15229</v>
      </c>
      <c r="M5897" t="s">
        <v>15365</v>
      </c>
      <c r="N5897" s="6" t="s">
        <v>15376</v>
      </c>
      <c r="P5897" s="6" t="s">
        <v>3900</v>
      </c>
      <c r="Q5897" s="6" t="s">
        <v>90</v>
      </c>
      <c r="R5897" s="6" t="s">
        <v>3901</v>
      </c>
      <c r="S5897" s="6"/>
    </row>
    <row r="5898" spans="1:19" ht="15" hidden="1" customHeight="1" x14ac:dyDescent="0.25">
      <c r="A5898" t="s">
        <v>15384</v>
      </c>
      <c r="B5898" s="6" t="s">
        <v>15385</v>
      </c>
      <c r="H5898" s="3" t="e">
        <f>IF(I5898="",200,VLOOKUP(I5898,#REF!,2,FALSE))</f>
        <v>#REF!</v>
      </c>
      <c r="I5898" t="s">
        <v>38</v>
      </c>
      <c r="J5898" s="3" t="s">
        <v>85</v>
      </c>
      <c r="K5898" s="3" t="s">
        <v>3</v>
      </c>
      <c r="L5898" t="s">
        <v>15229</v>
      </c>
      <c r="M5898" t="s">
        <v>15365</v>
      </c>
      <c r="N5898" s="6" t="s">
        <v>15386</v>
      </c>
      <c r="P5898" s="6" t="s">
        <v>3905</v>
      </c>
      <c r="Q5898" s="6" t="s">
        <v>90</v>
      </c>
      <c r="R5898" s="6" t="s">
        <v>3906</v>
      </c>
      <c r="S5898" s="6"/>
    </row>
    <row r="5899" spans="1:19" ht="15" hidden="1" customHeight="1" x14ac:dyDescent="0.25">
      <c r="A5899" t="s">
        <v>15387</v>
      </c>
      <c r="B5899" s="6" t="s">
        <v>15388</v>
      </c>
      <c r="G5899" s="9"/>
      <c r="H5899" s="3" t="e">
        <f>IF(I5899="",200,VLOOKUP(I5899,#REF!,2,FALSE))</f>
        <v>#REF!</v>
      </c>
      <c r="I5899" t="s">
        <v>38</v>
      </c>
      <c r="J5899" s="3" t="s">
        <v>11</v>
      </c>
      <c r="K5899" s="3" t="s">
        <v>7</v>
      </c>
      <c r="L5899" t="s">
        <v>15389</v>
      </c>
      <c r="M5899" t="s">
        <v>90</v>
      </c>
      <c r="N5899" s="6" t="s">
        <v>15390</v>
      </c>
      <c r="O5899" s="6" t="s">
        <v>15391</v>
      </c>
      <c r="P5899" s="6" t="s">
        <v>3924</v>
      </c>
      <c r="Q5899" s="6" t="s">
        <v>90</v>
      </c>
      <c r="R5899" s="6" t="s">
        <v>90</v>
      </c>
      <c r="S5899" s="6"/>
    </row>
    <row r="5900" spans="1:19" ht="15" hidden="1" customHeight="1" x14ac:dyDescent="0.25">
      <c r="A5900" t="s">
        <v>15392</v>
      </c>
      <c r="B5900" s="6" t="s">
        <v>15393</v>
      </c>
      <c r="G5900" s="9"/>
      <c r="H5900" s="3" t="e">
        <f>IF(I5900="",200,VLOOKUP(I5900,#REF!,2,FALSE))</f>
        <v>#REF!</v>
      </c>
      <c r="I5900" t="s">
        <v>38</v>
      </c>
      <c r="J5900" s="3" t="s">
        <v>11</v>
      </c>
      <c r="K5900" s="3" t="s">
        <v>7</v>
      </c>
      <c r="L5900" t="s">
        <v>15389</v>
      </c>
      <c r="M5900" t="s">
        <v>90</v>
      </c>
      <c r="N5900" s="6" t="s">
        <v>15390</v>
      </c>
      <c r="O5900" s="6" t="s">
        <v>15394</v>
      </c>
      <c r="P5900" s="6" t="s">
        <v>15395</v>
      </c>
      <c r="Q5900" s="6" t="s">
        <v>90</v>
      </c>
      <c r="R5900" s="6" t="s">
        <v>90</v>
      </c>
      <c r="S5900" s="6"/>
    </row>
    <row r="5901" spans="1:19" ht="15" hidden="1" customHeight="1" x14ac:dyDescent="0.25">
      <c r="A5901" t="s">
        <v>15396</v>
      </c>
      <c r="B5901" s="6" t="s">
        <v>15397</v>
      </c>
      <c r="G5901" s="9"/>
      <c r="H5901" s="3" t="e">
        <f>IF(I5901="",200,VLOOKUP(I5901,#REF!,2,FALSE))</f>
        <v>#REF!</v>
      </c>
      <c r="I5901" t="s">
        <v>38</v>
      </c>
      <c r="J5901" s="3" t="s">
        <v>11</v>
      </c>
      <c r="K5901" s="3" t="s">
        <v>7</v>
      </c>
      <c r="L5901" t="s">
        <v>15389</v>
      </c>
      <c r="M5901" t="s">
        <v>90</v>
      </c>
      <c r="N5901" s="6" t="s">
        <v>15390</v>
      </c>
      <c r="O5901" s="6" t="s">
        <v>15398</v>
      </c>
      <c r="P5901" s="6" t="s">
        <v>3932</v>
      </c>
      <c r="Q5901" s="6" t="s">
        <v>90</v>
      </c>
      <c r="R5901" s="6" t="s">
        <v>90</v>
      </c>
      <c r="S5901" s="6"/>
    </row>
    <row r="5902" spans="1:19" ht="15" hidden="1" customHeight="1" x14ac:dyDescent="0.25">
      <c r="A5902" t="s">
        <v>15399</v>
      </c>
      <c r="B5902" s="6" t="s">
        <v>3934</v>
      </c>
      <c r="H5902" s="3" t="e">
        <f>IF(I5902="",200,VLOOKUP(I5902,#REF!,2,FALSE))</f>
        <v>#REF!</v>
      </c>
      <c r="I5902" t="s">
        <v>38</v>
      </c>
      <c r="J5902" s="3" t="s">
        <v>85</v>
      </c>
      <c r="K5902" s="3" t="s">
        <v>3</v>
      </c>
      <c r="L5902" t="s">
        <v>15229</v>
      </c>
      <c r="M5902" t="s">
        <v>15253</v>
      </c>
      <c r="N5902" s="6" t="s">
        <v>15400</v>
      </c>
      <c r="P5902" s="6" t="s">
        <v>3936</v>
      </c>
      <c r="Q5902" s="6" t="s">
        <v>90</v>
      </c>
      <c r="R5902" s="6" t="s">
        <v>3937</v>
      </c>
      <c r="S5902" s="6"/>
    </row>
    <row r="5903" spans="1:19" ht="15" hidden="1" customHeight="1" x14ac:dyDescent="0.25">
      <c r="A5903" t="s">
        <v>15401</v>
      </c>
      <c r="B5903" s="6" t="s">
        <v>3934</v>
      </c>
      <c r="H5903" s="3" t="e">
        <f>IF(I5903="",200,VLOOKUP(I5903,#REF!,2,FALSE))</f>
        <v>#REF!</v>
      </c>
      <c r="I5903" t="s">
        <v>38</v>
      </c>
      <c r="J5903" s="3" t="s">
        <v>85</v>
      </c>
      <c r="K5903" s="3" t="s">
        <v>5</v>
      </c>
      <c r="L5903" t="s">
        <v>15402</v>
      </c>
      <c r="M5903" t="s">
        <v>90</v>
      </c>
      <c r="N5903" s="6" t="s">
        <v>3935</v>
      </c>
      <c r="P5903" s="6" t="s">
        <v>3936</v>
      </c>
      <c r="Q5903" s="6" t="s">
        <v>90</v>
      </c>
      <c r="R5903" s="6" t="s">
        <v>3937</v>
      </c>
      <c r="S5903" s="6"/>
    </row>
    <row r="5904" spans="1:19" ht="15" hidden="1" customHeight="1" x14ac:dyDescent="0.25">
      <c r="A5904" t="s">
        <v>15403</v>
      </c>
      <c r="B5904" s="6" t="s">
        <v>3939</v>
      </c>
      <c r="H5904" s="3" t="e">
        <f>IF(I5904="",200,VLOOKUP(I5904,#REF!,2,FALSE))</f>
        <v>#REF!</v>
      </c>
      <c r="I5904" t="s">
        <v>38</v>
      </c>
      <c r="J5904" s="3" t="s">
        <v>85</v>
      </c>
      <c r="K5904" s="3" t="s">
        <v>3</v>
      </c>
      <c r="L5904" t="s">
        <v>15229</v>
      </c>
      <c r="M5904" t="s">
        <v>15253</v>
      </c>
      <c r="N5904" s="6" t="s">
        <v>15404</v>
      </c>
      <c r="P5904" s="6" t="s">
        <v>15405</v>
      </c>
      <c r="Q5904" s="6" t="s">
        <v>90</v>
      </c>
      <c r="R5904" s="6" t="s">
        <v>3942</v>
      </c>
      <c r="S5904" s="6"/>
    </row>
    <row r="5905" spans="1:19" ht="15" hidden="1" customHeight="1" x14ac:dyDescent="0.25">
      <c r="A5905" t="s">
        <v>15406</v>
      </c>
      <c r="B5905" s="6" t="s">
        <v>3939</v>
      </c>
      <c r="H5905" s="3" t="e">
        <f>IF(I5905="",200,VLOOKUP(I5905,#REF!,2,FALSE))</f>
        <v>#REF!</v>
      </c>
      <c r="I5905" t="s">
        <v>38</v>
      </c>
      <c r="J5905" s="3" t="s">
        <v>85</v>
      </c>
      <c r="K5905" s="3" t="s">
        <v>5</v>
      </c>
      <c r="L5905" t="s">
        <v>15402</v>
      </c>
      <c r="M5905" t="s">
        <v>90</v>
      </c>
      <c r="N5905" s="6" t="s">
        <v>3940</v>
      </c>
      <c r="P5905" s="6" t="s">
        <v>3941</v>
      </c>
      <c r="Q5905" s="6" t="s">
        <v>90</v>
      </c>
      <c r="R5905" s="6" t="s">
        <v>3942</v>
      </c>
      <c r="S5905" s="6"/>
    </row>
    <row r="5906" spans="1:19" ht="15" hidden="1" customHeight="1" x14ac:dyDescent="0.25">
      <c r="A5906" t="s">
        <v>15407</v>
      </c>
      <c r="B5906" s="6" t="s">
        <v>3944</v>
      </c>
      <c r="H5906" s="3" t="e">
        <f>IF(I5906="",200,VLOOKUP(I5906,#REF!,2,FALSE))</f>
        <v>#REF!</v>
      </c>
      <c r="I5906" t="s">
        <v>38</v>
      </c>
      <c r="J5906" s="3" t="s">
        <v>85</v>
      </c>
      <c r="K5906" s="3" t="s">
        <v>3</v>
      </c>
      <c r="L5906" t="s">
        <v>15229</v>
      </c>
      <c r="M5906" t="s">
        <v>15253</v>
      </c>
      <c r="N5906" s="6" t="s">
        <v>15408</v>
      </c>
      <c r="P5906" s="6" t="s">
        <v>3936</v>
      </c>
      <c r="Q5906" s="6" t="s">
        <v>90</v>
      </c>
      <c r="R5906" s="6" t="s">
        <v>15409</v>
      </c>
      <c r="S5906" s="6"/>
    </row>
    <row r="5907" spans="1:19" ht="15" hidden="1" customHeight="1" x14ac:dyDescent="0.25">
      <c r="A5907" t="s">
        <v>15410</v>
      </c>
      <c r="B5907" s="6" t="s">
        <v>3944</v>
      </c>
      <c r="H5907" s="3" t="e">
        <f>IF(I5907="",200,VLOOKUP(I5907,#REF!,2,FALSE))</f>
        <v>#REF!</v>
      </c>
      <c r="I5907" t="s">
        <v>38</v>
      </c>
      <c r="J5907" s="3" t="s">
        <v>85</v>
      </c>
      <c r="K5907" s="3" t="s">
        <v>5</v>
      </c>
      <c r="L5907" t="s">
        <v>15402</v>
      </c>
      <c r="M5907" t="s">
        <v>90</v>
      </c>
      <c r="N5907" s="6" t="s">
        <v>3945</v>
      </c>
      <c r="P5907" s="6" t="s">
        <v>3936</v>
      </c>
      <c r="Q5907" s="6" t="s">
        <v>90</v>
      </c>
      <c r="R5907" s="6" t="s">
        <v>3946</v>
      </c>
      <c r="S5907" s="6"/>
    </row>
    <row r="5908" spans="1:19" ht="15" hidden="1" customHeight="1" x14ac:dyDescent="0.25">
      <c r="A5908" t="s">
        <v>15411</v>
      </c>
      <c r="B5908" s="6" t="s">
        <v>15412</v>
      </c>
      <c r="H5908" s="3" t="e">
        <f>IF(I5908="",200,VLOOKUP(I5908,#REF!,2,FALSE))</f>
        <v>#REF!</v>
      </c>
      <c r="I5908" t="s">
        <v>38</v>
      </c>
      <c r="J5908" s="3" t="s">
        <v>85</v>
      </c>
      <c r="K5908" s="3" t="s">
        <v>5</v>
      </c>
      <c r="L5908" t="s">
        <v>3732</v>
      </c>
      <c r="M5908" t="s">
        <v>3733</v>
      </c>
      <c r="N5908" s="6" t="s">
        <v>3734</v>
      </c>
      <c r="P5908" s="6" t="s">
        <v>3735</v>
      </c>
      <c r="Q5908" s="6" t="s">
        <v>90</v>
      </c>
      <c r="R5908" s="6" t="s">
        <v>3736</v>
      </c>
      <c r="S5908" s="6"/>
    </row>
    <row r="5909" spans="1:19" ht="15" hidden="1" customHeight="1" x14ac:dyDescent="0.25">
      <c r="A5909" t="s">
        <v>15413</v>
      </c>
      <c r="B5909" s="6" t="s">
        <v>15414</v>
      </c>
      <c r="G5909" s="9"/>
      <c r="H5909" s="3" t="e">
        <f>IF(I5909="",200,VLOOKUP(I5909,#REF!,2,FALSE))</f>
        <v>#REF!</v>
      </c>
      <c r="I5909" t="s">
        <v>38</v>
      </c>
      <c r="J5909" s="3" t="s">
        <v>11</v>
      </c>
      <c r="K5909" s="3" t="s">
        <v>5</v>
      </c>
      <c r="L5909" t="s">
        <v>3732</v>
      </c>
      <c r="M5909" t="s">
        <v>3733</v>
      </c>
      <c r="N5909" s="6" t="s">
        <v>3734</v>
      </c>
      <c r="P5909" s="6" t="s">
        <v>3735</v>
      </c>
      <c r="Q5909" s="6" t="s">
        <v>90</v>
      </c>
      <c r="R5909" s="6" t="s">
        <v>3736</v>
      </c>
      <c r="S5909" s="6"/>
    </row>
    <row r="5910" spans="1:19" ht="15" hidden="1" customHeight="1" x14ac:dyDescent="0.25">
      <c r="A5910" t="s">
        <v>15415</v>
      </c>
      <c r="B5910" s="6" t="s">
        <v>15416</v>
      </c>
      <c r="G5910" s="9"/>
      <c r="H5910" s="3" t="e">
        <f>IF(I5910="",200,VLOOKUP(I5910,#REF!,2,FALSE))</f>
        <v>#REF!</v>
      </c>
      <c r="I5910" t="s">
        <v>38</v>
      </c>
      <c r="J5910" s="3" t="s">
        <v>11</v>
      </c>
      <c r="K5910" s="3" t="s">
        <v>5</v>
      </c>
      <c r="L5910" t="s">
        <v>15417</v>
      </c>
      <c r="M5910" t="s">
        <v>90</v>
      </c>
      <c r="N5910" s="6" t="s">
        <v>3742</v>
      </c>
      <c r="P5910" s="6" t="s">
        <v>3743</v>
      </c>
      <c r="Q5910" s="6" t="s">
        <v>90</v>
      </c>
      <c r="R5910" s="6" t="s">
        <v>15418</v>
      </c>
      <c r="S5910" s="6"/>
    </row>
    <row r="5911" spans="1:19" ht="15" hidden="1" customHeight="1" x14ac:dyDescent="0.25">
      <c r="A5911" t="s">
        <v>15419</v>
      </c>
      <c r="B5911" s="6" t="s">
        <v>15420</v>
      </c>
      <c r="G5911" s="9"/>
      <c r="H5911" s="3" t="e">
        <f>IF(I5911="",200,VLOOKUP(I5911,#REF!,2,FALSE))</f>
        <v>#REF!</v>
      </c>
      <c r="I5911" t="s">
        <v>38</v>
      </c>
      <c r="J5911" s="3" t="s">
        <v>11</v>
      </c>
      <c r="K5911" s="3" t="s">
        <v>5</v>
      </c>
      <c r="L5911" t="s">
        <v>15417</v>
      </c>
      <c r="M5911" t="s">
        <v>90</v>
      </c>
      <c r="N5911" s="6" t="s">
        <v>3747</v>
      </c>
      <c r="P5911" s="6" t="s">
        <v>3743</v>
      </c>
      <c r="Q5911" s="6" t="s">
        <v>90</v>
      </c>
      <c r="R5911" s="6" t="s">
        <v>3748</v>
      </c>
      <c r="S5911" s="6"/>
    </row>
    <row r="5912" spans="1:19" ht="15" hidden="1" customHeight="1" x14ac:dyDescent="0.25">
      <c r="A5912" t="s">
        <v>15421</v>
      </c>
      <c r="B5912" s="6" t="s">
        <v>15422</v>
      </c>
      <c r="G5912" s="9"/>
      <c r="H5912" s="3" t="e">
        <f>IF(I5912="",200,VLOOKUP(I5912,#REF!,2,FALSE))</f>
        <v>#REF!</v>
      </c>
      <c r="I5912" t="s">
        <v>38</v>
      </c>
      <c r="J5912" s="3" t="s">
        <v>11</v>
      </c>
      <c r="K5912" s="3" t="s">
        <v>5</v>
      </c>
      <c r="L5912" t="s">
        <v>15417</v>
      </c>
      <c r="M5912" t="s">
        <v>90</v>
      </c>
      <c r="N5912" s="6" t="s">
        <v>3751</v>
      </c>
      <c r="P5912" s="6" t="s">
        <v>3752</v>
      </c>
      <c r="Q5912" s="6" t="s">
        <v>90</v>
      </c>
      <c r="R5912" s="6" t="s">
        <v>3753</v>
      </c>
      <c r="S5912" s="6"/>
    </row>
    <row r="5913" spans="1:19" ht="15" hidden="1" customHeight="1" x14ac:dyDescent="0.25">
      <c r="A5913" t="s">
        <v>15423</v>
      </c>
      <c r="B5913" s="6" t="s">
        <v>15424</v>
      </c>
      <c r="H5913" s="3" t="e">
        <f>IF(I5913="",200,VLOOKUP(I5913,#REF!,2,FALSE))</f>
        <v>#REF!</v>
      </c>
      <c r="I5913" t="s">
        <v>38</v>
      </c>
      <c r="J5913" s="3" t="s">
        <v>85</v>
      </c>
      <c r="K5913" s="3" t="s">
        <v>5</v>
      </c>
      <c r="L5913" t="s">
        <v>15402</v>
      </c>
      <c r="M5913" t="s">
        <v>90</v>
      </c>
      <c r="N5913" s="6" t="s">
        <v>3742</v>
      </c>
      <c r="P5913" s="6" t="s">
        <v>3743</v>
      </c>
      <c r="Q5913" s="6" t="s">
        <v>90</v>
      </c>
      <c r="R5913" s="6" t="s">
        <v>15418</v>
      </c>
      <c r="S5913" s="6"/>
    </row>
    <row r="5914" spans="1:19" ht="15" hidden="1" customHeight="1" x14ac:dyDescent="0.25">
      <c r="A5914" t="s">
        <v>15425</v>
      </c>
      <c r="B5914" s="6" t="s">
        <v>15426</v>
      </c>
      <c r="H5914" s="3" t="e">
        <f>IF(I5914="",200,VLOOKUP(I5914,#REF!,2,FALSE))</f>
        <v>#REF!</v>
      </c>
      <c r="I5914" t="s">
        <v>38</v>
      </c>
      <c r="J5914" s="3" t="s">
        <v>85</v>
      </c>
      <c r="K5914" s="3" t="s">
        <v>5</v>
      </c>
      <c r="L5914" t="s">
        <v>15402</v>
      </c>
      <c r="M5914" t="s">
        <v>90</v>
      </c>
      <c r="N5914" s="6" t="s">
        <v>3747</v>
      </c>
      <c r="P5914" s="6" t="s">
        <v>3743</v>
      </c>
      <c r="Q5914" s="6" t="s">
        <v>90</v>
      </c>
      <c r="R5914" s="6" t="s">
        <v>3748</v>
      </c>
      <c r="S5914" s="6"/>
    </row>
    <row r="5915" spans="1:19" ht="15" hidden="1" customHeight="1" x14ac:dyDescent="0.25">
      <c r="A5915" t="s">
        <v>15427</v>
      </c>
      <c r="B5915" s="6" t="s">
        <v>15428</v>
      </c>
      <c r="H5915" s="3" t="e">
        <f>IF(I5915="",200,VLOOKUP(I5915,#REF!,2,FALSE))</f>
        <v>#REF!</v>
      </c>
      <c r="I5915" t="s">
        <v>38</v>
      </c>
      <c r="J5915" s="3" t="s">
        <v>85</v>
      </c>
      <c r="K5915" s="3" t="s">
        <v>5</v>
      </c>
      <c r="L5915" t="s">
        <v>15402</v>
      </c>
      <c r="M5915" t="s">
        <v>90</v>
      </c>
      <c r="N5915" s="6" t="s">
        <v>3751</v>
      </c>
      <c r="P5915" s="6" t="s">
        <v>3752</v>
      </c>
      <c r="Q5915" s="6" t="s">
        <v>90</v>
      </c>
      <c r="R5915" s="6" t="s">
        <v>3753</v>
      </c>
      <c r="S5915" s="6"/>
    </row>
    <row r="5916" spans="1:19" ht="15" hidden="1" customHeight="1" x14ac:dyDescent="0.25">
      <c r="A5916" t="s">
        <v>15429</v>
      </c>
      <c r="B5916" s="6" t="s">
        <v>15430</v>
      </c>
      <c r="G5916" s="9"/>
      <c r="H5916" s="3" t="e">
        <f>IF(I5916="",200,VLOOKUP(I5916,#REF!,2,FALSE))</f>
        <v>#REF!</v>
      </c>
      <c r="I5916" t="s">
        <v>38</v>
      </c>
      <c r="J5916" s="3" t="s">
        <v>11</v>
      </c>
      <c r="K5916" s="3" t="s">
        <v>5</v>
      </c>
      <c r="L5916" t="s">
        <v>15417</v>
      </c>
      <c r="M5916" t="s">
        <v>90</v>
      </c>
      <c r="N5916" s="6" t="s">
        <v>3751</v>
      </c>
      <c r="P5916" s="6" t="s">
        <v>3763</v>
      </c>
      <c r="Q5916" s="6" t="s">
        <v>90</v>
      </c>
      <c r="R5916" s="6" t="s">
        <v>3753</v>
      </c>
      <c r="S5916" s="6"/>
    </row>
    <row r="5917" spans="1:19" ht="15" hidden="1" customHeight="1" x14ac:dyDescent="0.25">
      <c r="A5917" t="s">
        <v>15431</v>
      </c>
      <c r="B5917" s="6" t="s">
        <v>15432</v>
      </c>
      <c r="H5917" s="3" t="e">
        <f>IF(I5917="",200,VLOOKUP(I5917,#REF!,2,FALSE))</f>
        <v>#REF!</v>
      </c>
      <c r="I5917" t="s">
        <v>38</v>
      </c>
      <c r="J5917" s="3" t="s">
        <v>85</v>
      </c>
      <c r="K5917" s="3" t="s">
        <v>5</v>
      </c>
      <c r="L5917" t="s">
        <v>15402</v>
      </c>
      <c r="M5917" t="s">
        <v>90</v>
      </c>
      <c r="N5917" s="6" t="s">
        <v>3751</v>
      </c>
      <c r="P5917" s="6" t="s">
        <v>3763</v>
      </c>
      <c r="Q5917" s="6" t="s">
        <v>90</v>
      </c>
      <c r="R5917" s="6" t="s">
        <v>3753</v>
      </c>
      <c r="S5917" s="6"/>
    </row>
    <row r="5918" spans="1:19" ht="15" hidden="1" customHeight="1" x14ac:dyDescent="0.25">
      <c r="A5918" t="s">
        <v>15433</v>
      </c>
      <c r="B5918" s="6" t="s">
        <v>15434</v>
      </c>
      <c r="G5918" s="9"/>
      <c r="H5918" s="3" t="e">
        <f>IF(I5918="",200,VLOOKUP(I5918,#REF!,2,FALSE))</f>
        <v>#REF!</v>
      </c>
      <c r="I5918" t="s">
        <v>38</v>
      </c>
      <c r="J5918" s="3" t="s">
        <v>11</v>
      </c>
      <c r="K5918" s="3" t="s">
        <v>5</v>
      </c>
      <c r="L5918" t="s">
        <v>15417</v>
      </c>
      <c r="M5918" t="s">
        <v>90</v>
      </c>
      <c r="N5918" s="6" t="s">
        <v>3751</v>
      </c>
      <c r="P5918" s="6" t="s">
        <v>3773</v>
      </c>
      <c r="Q5918" s="6" t="s">
        <v>90</v>
      </c>
      <c r="R5918" s="6" t="s">
        <v>3774</v>
      </c>
      <c r="S5918" s="6"/>
    </row>
    <row r="5919" spans="1:19" ht="15" hidden="1" customHeight="1" x14ac:dyDescent="0.25">
      <c r="A5919" t="s">
        <v>15435</v>
      </c>
      <c r="B5919" s="6" t="s">
        <v>15436</v>
      </c>
      <c r="G5919" s="9"/>
      <c r="H5919" s="3" t="e">
        <f>IF(I5919="",200,VLOOKUP(I5919,#REF!,2,FALSE))</f>
        <v>#REF!</v>
      </c>
      <c r="I5919" t="s">
        <v>38</v>
      </c>
      <c r="J5919" s="3" t="s">
        <v>11</v>
      </c>
      <c r="K5919" s="3" t="s">
        <v>5</v>
      </c>
      <c r="L5919" t="s">
        <v>3732</v>
      </c>
      <c r="M5919" t="s">
        <v>3768</v>
      </c>
      <c r="N5919" s="6" t="s">
        <v>3751</v>
      </c>
      <c r="P5919" s="6" t="s">
        <v>3769</v>
      </c>
      <c r="Q5919" s="6" t="s">
        <v>90</v>
      </c>
      <c r="R5919" s="6" t="s">
        <v>3770</v>
      </c>
      <c r="S5919" s="6"/>
    </row>
    <row r="5920" spans="1:19" ht="15" hidden="1" customHeight="1" x14ac:dyDescent="0.25">
      <c r="A5920" t="s">
        <v>15437</v>
      </c>
      <c r="B5920" s="6" t="s">
        <v>15438</v>
      </c>
      <c r="G5920" s="9"/>
      <c r="H5920" s="3" t="e">
        <f>IF(I5920="",200,VLOOKUP(I5920,#REF!,2,FALSE))</f>
        <v>#REF!</v>
      </c>
      <c r="I5920" t="s">
        <v>38</v>
      </c>
      <c r="J5920" s="3" t="s">
        <v>11</v>
      </c>
      <c r="K5920" s="3" t="s">
        <v>5</v>
      </c>
      <c r="L5920" t="s">
        <v>15417</v>
      </c>
      <c r="M5920" t="s">
        <v>90</v>
      </c>
      <c r="N5920" s="6" t="s">
        <v>3751</v>
      </c>
      <c r="P5920" s="6" t="s">
        <v>3777</v>
      </c>
      <c r="Q5920" s="6" t="s">
        <v>90</v>
      </c>
      <c r="R5920" s="6" t="s">
        <v>3778</v>
      </c>
      <c r="S5920" s="6"/>
    </row>
    <row r="5921" spans="1:19" ht="15" hidden="1" customHeight="1" x14ac:dyDescent="0.25">
      <c r="A5921" t="s">
        <v>15439</v>
      </c>
      <c r="B5921" s="6" t="s">
        <v>15440</v>
      </c>
      <c r="G5921" s="9"/>
      <c r="H5921" s="3" t="e">
        <f>IF(I5921="",200,VLOOKUP(I5921,#REF!,2,FALSE))</f>
        <v>#REF!</v>
      </c>
      <c r="I5921" t="s">
        <v>38</v>
      </c>
      <c r="J5921" s="3" t="s">
        <v>11</v>
      </c>
      <c r="K5921" s="3" t="s">
        <v>5</v>
      </c>
      <c r="L5921" t="s">
        <v>15417</v>
      </c>
      <c r="M5921" t="s">
        <v>90</v>
      </c>
      <c r="N5921" s="6" t="s">
        <v>3751</v>
      </c>
      <c r="P5921" s="6" t="s">
        <v>3781</v>
      </c>
      <c r="Q5921" s="6" t="s">
        <v>90</v>
      </c>
      <c r="R5921" s="6" t="s">
        <v>15441</v>
      </c>
      <c r="S5921" s="6"/>
    </row>
    <row r="5922" spans="1:19" ht="15" hidden="1" customHeight="1" x14ac:dyDescent="0.25">
      <c r="A5922" t="s">
        <v>15442</v>
      </c>
      <c r="B5922" s="6" t="s">
        <v>15443</v>
      </c>
      <c r="G5922" s="9"/>
      <c r="H5922" s="3" t="e">
        <f>IF(I5922="",200,VLOOKUP(I5922,#REF!,2,FALSE))</f>
        <v>#REF!</v>
      </c>
      <c r="I5922" t="s">
        <v>38</v>
      </c>
      <c r="J5922" s="3" t="s">
        <v>11</v>
      </c>
      <c r="K5922" s="3" t="s">
        <v>5</v>
      </c>
      <c r="L5922" t="s">
        <v>15417</v>
      </c>
      <c r="M5922" t="s">
        <v>90</v>
      </c>
      <c r="N5922" s="6" t="s">
        <v>3751</v>
      </c>
      <c r="P5922" s="6" t="s">
        <v>3785</v>
      </c>
      <c r="Q5922" s="6" t="s">
        <v>90</v>
      </c>
      <c r="R5922" s="6" t="s">
        <v>3786</v>
      </c>
      <c r="S5922" s="6"/>
    </row>
    <row r="5923" spans="1:19" ht="15" hidden="1" customHeight="1" x14ac:dyDescent="0.25">
      <c r="A5923" t="s">
        <v>15444</v>
      </c>
      <c r="B5923" s="6" t="s">
        <v>15445</v>
      </c>
      <c r="H5923" s="3" t="e">
        <f>IF(I5923="",200,VLOOKUP(I5923,#REF!,2,FALSE))</f>
        <v>#REF!</v>
      </c>
      <c r="I5923" t="s">
        <v>38</v>
      </c>
      <c r="J5923" s="3" t="s">
        <v>85</v>
      </c>
      <c r="K5923" s="3" t="s">
        <v>5</v>
      </c>
      <c r="L5923" t="s">
        <v>15402</v>
      </c>
      <c r="M5923" t="s">
        <v>90</v>
      </c>
      <c r="N5923" s="6" t="s">
        <v>3751</v>
      </c>
      <c r="P5923" s="6" t="s">
        <v>3773</v>
      </c>
      <c r="Q5923" s="6" t="s">
        <v>90</v>
      </c>
      <c r="R5923" s="6" t="s">
        <v>3774</v>
      </c>
      <c r="S5923" s="6"/>
    </row>
    <row r="5924" spans="1:19" ht="15" hidden="1" customHeight="1" x14ac:dyDescent="0.25">
      <c r="A5924" t="s">
        <v>15446</v>
      </c>
      <c r="B5924" s="6" t="s">
        <v>15447</v>
      </c>
      <c r="H5924" s="3" t="e">
        <f>IF(I5924="",200,VLOOKUP(I5924,#REF!,2,FALSE))</f>
        <v>#REF!</v>
      </c>
      <c r="I5924" t="s">
        <v>38</v>
      </c>
      <c r="J5924" s="3" t="s">
        <v>85</v>
      </c>
      <c r="K5924" s="3" t="s">
        <v>5</v>
      </c>
      <c r="L5924" t="s">
        <v>3732</v>
      </c>
      <c r="M5924" t="s">
        <v>3768</v>
      </c>
      <c r="N5924" s="6" t="s">
        <v>3751</v>
      </c>
      <c r="P5924" s="6" t="s">
        <v>3769</v>
      </c>
      <c r="Q5924" s="6" t="s">
        <v>90</v>
      </c>
      <c r="R5924" s="6" t="s">
        <v>3770</v>
      </c>
      <c r="S5924" s="6"/>
    </row>
    <row r="5925" spans="1:19" ht="15" hidden="1" customHeight="1" x14ac:dyDescent="0.25">
      <c r="A5925" t="s">
        <v>15448</v>
      </c>
      <c r="B5925" s="6" t="s">
        <v>15449</v>
      </c>
      <c r="H5925" s="3" t="e">
        <f>IF(I5925="",200,VLOOKUP(I5925,#REF!,2,FALSE))</f>
        <v>#REF!</v>
      </c>
      <c r="I5925" t="s">
        <v>38</v>
      </c>
      <c r="J5925" s="3" t="s">
        <v>85</v>
      </c>
      <c r="K5925" s="3" t="s">
        <v>5</v>
      </c>
      <c r="L5925" t="s">
        <v>15402</v>
      </c>
      <c r="M5925" t="s">
        <v>90</v>
      </c>
      <c r="N5925" s="6" t="s">
        <v>3751</v>
      </c>
      <c r="P5925" s="6" t="s">
        <v>3777</v>
      </c>
      <c r="Q5925" s="6" t="s">
        <v>90</v>
      </c>
      <c r="R5925" s="6" t="s">
        <v>3778</v>
      </c>
      <c r="S5925" s="6"/>
    </row>
    <row r="5926" spans="1:19" ht="15" hidden="1" customHeight="1" x14ac:dyDescent="0.25">
      <c r="A5926" t="s">
        <v>15450</v>
      </c>
      <c r="B5926" s="6" t="s">
        <v>15451</v>
      </c>
      <c r="H5926" s="3" t="e">
        <f>IF(I5926="",200,VLOOKUP(I5926,#REF!,2,FALSE))</f>
        <v>#REF!</v>
      </c>
      <c r="I5926" t="s">
        <v>38</v>
      </c>
      <c r="J5926" s="3" t="s">
        <v>85</v>
      </c>
      <c r="K5926" s="3" t="s">
        <v>5</v>
      </c>
      <c r="L5926" t="s">
        <v>15402</v>
      </c>
      <c r="M5926" t="s">
        <v>90</v>
      </c>
      <c r="N5926" s="6" t="s">
        <v>3751</v>
      </c>
      <c r="P5926" s="6" t="s">
        <v>3781</v>
      </c>
      <c r="Q5926" s="6" t="s">
        <v>90</v>
      </c>
      <c r="R5926" s="6" t="s">
        <v>15441</v>
      </c>
      <c r="S5926" s="6"/>
    </row>
    <row r="5927" spans="1:19" ht="15" hidden="1" customHeight="1" x14ac:dyDescent="0.25">
      <c r="A5927" t="s">
        <v>15452</v>
      </c>
      <c r="B5927" s="6" t="s">
        <v>15453</v>
      </c>
      <c r="H5927" s="3" t="e">
        <f>IF(I5927="",200,VLOOKUP(I5927,#REF!,2,FALSE))</f>
        <v>#REF!</v>
      </c>
      <c r="I5927" t="s">
        <v>38</v>
      </c>
      <c r="J5927" s="3" t="s">
        <v>85</v>
      </c>
      <c r="K5927" s="3" t="s">
        <v>5</v>
      </c>
      <c r="L5927" t="s">
        <v>15402</v>
      </c>
      <c r="M5927" t="s">
        <v>90</v>
      </c>
      <c r="N5927" s="6" t="s">
        <v>3751</v>
      </c>
      <c r="P5927" s="6" t="s">
        <v>3785</v>
      </c>
      <c r="Q5927" s="6" t="s">
        <v>90</v>
      </c>
      <c r="R5927" s="6" t="s">
        <v>3786</v>
      </c>
      <c r="S5927" s="6"/>
    </row>
    <row r="5928" spans="1:19" ht="15" hidden="1" customHeight="1" x14ac:dyDescent="0.25">
      <c r="A5928" t="s">
        <v>15454</v>
      </c>
      <c r="B5928" s="6" t="s">
        <v>15455</v>
      </c>
      <c r="G5928" s="9"/>
      <c r="H5928" s="3" t="e">
        <f>IF(I5928="",200,VLOOKUP(I5928,#REF!,2,FALSE))</f>
        <v>#REF!</v>
      </c>
      <c r="I5928" t="s">
        <v>38</v>
      </c>
      <c r="J5928" s="3" t="s">
        <v>11</v>
      </c>
      <c r="K5928" s="3" t="s">
        <v>5</v>
      </c>
      <c r="L5928" t="s">
        <v>15417</v>
      </c>
      <c r="M5928" t="s">
        <v>90</v>
      </c>
      <c r="N5928" s="6" t="s">
        <v>3799</v>
      </c>
      <c r="P5928" s="6" t="s">
        <v>3800</v>
      </c>
      <c r="Q5928" s="6" t="s">
        <v>90</v>
      </c>
      <c r="R5928" s="6" t="s">
        <v>15456</v>
      </c>
      <c r="S5928" s="6"/>
    </row>
    <row r="5929" spans="1:19" ht="15" hidden="1" customHeight="1" x14ac:dyDescent="0.25">
      <c r="A5929" t="s">
        <v>15457</v>
      </c>
      <c r="B5929" s="6" t="s">
        <v>15455</v>
      </c>
      <c r="G5929" s="9"/>
      <c r="H5929" s="3" t="e">
        <f>IF(I5929="",200,VLOOKUP(I5929,#REF!,2,FALSE))</f>
        <v>#REF!</v>
      </c>
      <c r="I5929" t="s">
        <v>38</v>
      </c>
      <c r="J5929" s="3" t="s">
        <v>11</v>
      </c>
      <c r="K5929" s="3" t="s">
        <v>5</v>
      </c>
      <c r="L5929" t="s">
        <v>15417</v>
      </c>
      <c r="M5929" t="s">
        <v>90</v>
      </c>
      <c r="N5929" s="6" t="s">
        <v>3803</v>
      </c>
      <c r="P5929" s="6" t="s">
        <v>3804</v>
      </c>
      <c r="Q5929" s="6" t="s">
        <v>90</v>
      </c>
      <c r="R5929" s="6" t="s">
        <v>15458</v>
      </c>
      <c r="S5929" s="6"/>
    </row>
    <row r="5930" spans="1:19" ht="15" hidden="1" customHeight="1" x14ac:dyDescent="0.25">
      <c r="A5930" t="s">
        <v>15459</v>
      </c>
      <c r="B5930" s="6" t="s">
        <v>15460</v>
      </c>
      <c r="G5930" s="9"/>
      <c r="H5930" s="3" t="e">
        <f>IF(I5930="",200,VLOOKUP(I5930,#REF!,2,FALSE))</f>
        <v>#REF!</v>
      </c>
      <c r="I5930" t="s">
        <v>38</v>
      </c>
      <c r="J5930" s="3" t="s">
        <v>11</v>
      </c>
      <c r="K5930" s="3" t="s">
        <v>5</v>
      </c>
      <c r="L5930" t="s">
        <v>15417</v>
      </c>
      <c r="M5930" t="s">
        <v>90</v>
      </c>
      <c r="N5930" s="6" t="s">
        <v>3799</v>
      </c>
      <c r="P5930" s="6" t="s">
        <v>3808</v>
      </c>
      <c r="Q5930" s="6" t="s">
        <v>90</v>
      </c>
      <c r="R5930" s="6" t="s">
        <v>3809</v>
      </c>
      <c r="S5930" s="6"/>
    </row>
    <row r="5931" spans="1:19" ht="15" hidden="1" customHeight="1" x14ac:dyDescent="0.25">
      <c r="A5931" t="s">
        <v>15461</v>
      </c>
      <c r="B5931" s="6" t="s">
        <v>15460</v>
      </c>
      <c r="G5931" s="9"/>
      <c r="H5931" s="3" t="e">
        <f>IF(I5931="",200,VLOOKUP(I5931,#REF!,2,FALSE))</f>
        <v>#REF!</v>
      </c>
      <c r="I5931" t="s">
        <v>38</v>
      </c>
      <c r="J5931" s="3" t="s">
        <v>11</v>
      </c>
      <c r="K5931" s="3" t="s">
        <v>5</v>
      </c>
      <c r="L5931" t="s">
        <v>15417</v>
      </c>
      <c r="M5931" t="s">
        <v>90</v>
      </c>
      <c r="N5931" s="6" t="s">
        <v>3811</v>
      </c>
      <c r="P5931" s="6" t="s">
        <v>3812</v>
      </c>
      <c r="Q5931" s="6" t="s">
        <v>90</v>
      </c>
      <c r="R5931" s="6" t="s">
        <v>3809</v>
      </c>
      <c r="S5931" s="6"/>
    </row>
    <row r="5932" spans="1:19" ht="15" hidden="1" customHeight="1" x14ac:dyDescent="0.25">
      <c r="A5932" t="s">
        <v>15462</v>
      </c>
      <c r="B5932" s="6" t="s">
        <v>15463</v>
      </c>
      <c r="G5932" s="9"/>
      <c r="H5932" s="3" t="e">
        <f>IF(I5932="",200,VLOOKUP(I5932,#REF!,2,FALSE))</f>
        <v>#REF!</v>
      </c>
      <c r="I5932" t="s">
        <v>38</v>
      </c>
      <c r="J5932" s="3" t="s">
        <v>11</v>
      </c>
      <c r="K5932" s="3" t="s">
        <v>5</v>
      </c>
      <c r="L5932" t="s">
        <v>15417</v>
      </c>
      <c r="M5932" t="s">
        <v>90</v>
      </c>
      <c r="N5932" s="6" t="s">
        <v>3811</v>
      </c>
      <c r="P5932" s="6" t="s">
        <v>3815</v>
      </c>
      <c r="Q5932" s="6" t="s">
        <v>90</v>
      </c>
      <c r="R5932" s="6" t="s">
        <v>3816</v>
      </c>
      <c r="S5932" s="6"/>
    </row>
    <row r="5933" spans="1:19" ht="15" hidden="1" customHeight="1" x14ac:dyDescent="0.25">
      <c r="A5933" t="s">
        <v>15464</v>
      </c>
      <c r="B5933" s="6" t="s">
        <v>15465</v>
      </c>
      <c r="G5933" s="9"/>
      <c r="H5933" s="3" t="e">
        <f>IF(I5933="",200,VLOOKUP(I5933,#REF!,2,FALSE))</f>
        <v>#REF!</v>
      </c>
      <c r="I5933" t="s">
        <v>38</v>
      </c>
      <c r="J5933" s="3" t="s">
        <v>11</v>
      </c>
      <c r="K5933" s="3" t="s">
        <v>5</v>
      </c>
      <c r="L5933" t="s">
        <v>15417</v>
      </c>
      <c r="M5933" t="s">
        <v>90</v>
      </c>
      <c r="N5933" s="6" t="s">
        <v>3799</v>
      </c>
      <c r="P5933" s="6" t="s">
        <v>3819</v>
      </c>
      <c r="Q5933" s="6" t="s">
        <v>90</v>
      </c>
      <c r="R5933" s="6" t="s">
        <v>3820</v>
      </c>
      <c r="S5933" s="6"/>
    </row>
    <row r="5934" spans="1:19" ht="15" hidden="1" customHeight="1" x14ac:dyDescent="0.25">
      <c r="A5934" t="s">
        <v>15466</v>
      </c>
      <c r="B5934" s="6" t="s">
        <v>15467</v>
      </c>
      <c r="G5934" s="9"/>
      <c r="H5934" s="3" t="e">
        <f>IF(I5934="",200,VLOOKUP(I5934,#REF!,2,FALSE))</f>
        <v>#REF!</v>
      </c>
      <c r="I5934" t="s">
        <v>38</v>
      </c>
      <c r="J5934" s="3" t="s">
        <v>11</v>
      </c>
      <c r="K5934" s="3" t="s">
        <v>5</v>
      </c>
      <c r="L5934" t="s">
        <v>15417</v>
      </c>
      <c r="M5934" t="s">
        <v>90</v>
      </c>
      <c r="N5934" s="6" t="s">
        <v>3799</v>
      </c>
      <c r="P5934" s="6" t="s">
        <v>3823</v>
      </c>
      <c r="Q5934" s="6" t="s">
        <v>90</v>
      </c>
      <c r="R5934" s="6" t="s">
        <v>3824</v>
      </c>
      <c r="S5934" s="6"/>
    </row>
    <row r="5935" spans="1:19" ht="15" hidden="1" customHeight="1" x14ac:dyDescent="0.25">
      <c r="A5935" t="s">
        <v>15468</v>
      </c>
      <c r="B5935" s="6" t="s">
        <v>15469</v>
      </c>
      <c r="G5935" s="9"/>
      <c r="H5935" s="3" t="e">
        <f>IF(I5935="",200,VLOOKUP(I5935,#REF!,2,FALSE))</f>
        <v>#REF!</v>
      </c>
      <c r="I5935" t="s">
        <v>38</v>
      </c>
      <c r="J5935" s="3" t="s">
        <v>11</v>
      </c>
      <c r="K5935" s="3" t="s">
        <v>5</v>
      </c>
      <c r="L5935" t="s">
        <v>15417</v>
      </c>
      <c r="M5935" t="s">
        <v>90</v>
      </c>
      <c r="N5935" s="6" t="s">
        <v>3799</v>
      </c>
      <c r="P5935" s="6" t="s">
        <v>15470</v>
      </c>
      <c r="Q5935" s="6" t="s">
        <v>90</v>
      </c>
      <c r="R5935" s="6" t="s">
        <v>3828</v>
      </c>
      <c r="S5935" s="6"/>
    </row>
    <row r="5936" spans="1:19" ht="15" hidden="1" customHeight="1" x14ac:dyDescent="0.25">
      <c r="A5936" t="s">
        <v>15471</v>
      </c>
      <c r="B5936" s="6" t="s">
        <v>15469</v>
      </c>
      <c r="G5936" s="9"/>
      <c r="H5936" s="3" t="e">
        <f>IF(I5936="",200,VLOOKUP(I5936,#REF!,2,FALSE))</f>
        <v>#REF!</v>
      </c>
      <c r="I5936" t="s">
        <v>38</v>
      </c>
      <c r="J5936" s="3" t="s">
        <v>11</v>
      </c>
      <c r="K5936" s="3" t="s">
        <v>5</v>
      </c>
      <c r="L5936" t="s">
        <v>15417</v>
      </c>
      <c r="M5936" t="s">
        <v>90</v>
      </c>
      <c r="N5936" s="6" t="s">
        <v>3811</v>
      </c>
      <c r="P5936" s="6" t="s">
        <v>15470</v>
      </c>
      <c r="Q5936" s="6" t="s">
        <v>90</v>
      </c>
      <c r="R5936" s="6" t="s">
        <v>3828</v>
      </c>
      <c r="S5936" s="6"/>
    </row>
    <row r="5937" spans="1:19" ht="15" hidden="1" customHeight="1" x14ac:dyDescent="0.25">
      <c r="A5937" t="s">
        <v>15472</v>
      </c>
      <c r="B5937" s="6" t="s">
        <v>15473</v>
      </c>
      <c r="G5937" s="9"/>
      <c r="H5937" s="3" t="e">
        <f>IF(I5937="",200,VLOOKUP(I5937,#REF!,2,FALSE))</f>
        <v>#REF!</v>
      </c>
      <c r="I5937" t="s">
        <v>38</v>
      </c>
      <c r="J5937" s="3" t="s">
        <v>11</v>
      </c>
      <c r="K5937" s="3" t="s">
        <v>5</v>
      </c>
      <c r="L5937" t="s">
        <v>15417</v>
      </c>
      <c r="M5937" t="s">
        <v>90</v>
      </c>
      <c r="N5937" s="6" t="s">
        <v>3799</v>
      </c>
      <c r="P5937" s="6" t="s">
        <v>15474</v>
      </c>
      <c r="Q5937" s="6" t="s">
        <v>90</v>
      </c>
      <c r="R5937" s="6" t="s">
        <v>3833</v>
      </c>
      <c r="S5937" s="6"/>
    </row>
    <row r="5938" spans="1:19" ht="15" hidden="1" customHeight="1" x14ac:dyDescent="0.25">
      <c r="A5938" t="s">
        <v>15475</v>
      </c>
      <c r="B5938" s="6" t="s">
        <v>15473</v>
      </c>
      <c r="G5938" s="9"/>
      <c r="H5938" s="3" t="e">
        <f>IF(I5938="",200,VLOOKUP(I5938,#REF!,2,FALSE))</f>
        <v>#REF!</v>
      </c>
      <c r="I5938" t="s">
        <v>38</v>
      </c>
      <c r="J5938" s="3" t="s">
        <v>11</v>
      </c>
      <c r="K5938" s="3" t="s">
        <v>5</v>
      </c>
      <c r="L5938" t="s">
        <v>15417</v>
      </c>
      <c r="M5938" t="s">
        <v>90</v>
      </c>
      <c r="N5938" s="6" t="s">
        <v>3811</v>
      </c>
      <c r="P5938" s="6" t="s">
        <v>15474</v>
      </c>
      <c r="Q5938" s="6" t="s">
        <v>90</v>
      </c>
      <c r="R5938" s="6" t="s">
        <v>3833</v>
      </c>
      <c r="S5938" s="6"/>
    </row>
    <row r="5939" spans="1:19" ht="15" hidden="1" customHeight="1" x14ac:dyDescent="0.25">
      <c r="A5939" t="s">
        <v>15476</v>
      </c>
      <c r="B5939" s="6" t="s">
        <v>15477</v>
      </c>
      <c r="G5939" s="9"/>
      <c r="H5939" s="3" t="e">
        <f>IF(I5939="",200,VLOOKUP(I5939,#REF!,2,FALSE))</f>
        <v>#REF!</v>
      </c>
      <c r="I5939" t="s">
        <v>38</v>
      </c>
      <c r="J5939" s="3" t="s">
        <v>11</v>
      </c>
      <c r="K5939" s="3" t="s">
        <v>5</v>
      </c>
      <c r="L5939" t="s">
        <v>15417</v>
      </c>
      <c r="M5939" t="s">
        <v>90</v>
      </c>
      <c r="N5939" s="6" t="s">
        <v>3837</v>
      </c>
      <c r="P5939" s="6" t="s">
        <v>3838</v>
      </c>
      <c r="Q5939" s="6" t="s">
        <v>90</v>
      </c>
      <c r="R5939" s="6" t="s">
        <v>90</v>
      </c>
      <c r="S5939" s="6"/>
    </row>
    <row r="5940" spans="1:19" ht="15" hidden="1" customHeight="1" x14ac:dyDescent="0.25">
      <c r="A5940" t="s">
        <v>15478</v>
      </c>
      <c r="B5940" s="6" t="s">
        <v>15477</v>
      </c>
      <c r="G5940" s="9"/>
      <c r="H5940" s="3" t="e">
        <f>IF(I5940="",200,VLOOKUP(I5940,#REF!,2,FALSE))</f>
        <v>#REF!</v>
      </c>
      <c r="I5940" t="s">
        <v>38</v>
      </c>
      <c r="J5940" s="3" t="s">
        <v>11</v>
      </c>
      <c r="K5940" s="3" t="s">
        <v>5</v>
      </c>
      <c r="L5940" t="s">
        <v>15417</v>
      </c>
      <c r="M5940" t="s">
        <v>90</v>
      </c>
      <c r="N5940" s="6" t="s">
        <v>3837</v>
      </c>
      <c r="P5940" s="6" t="s">
        <v>3840</v>
      </c>
      <c r="Q5940" s="6" t="s">
        <v>90</v>
      </c>
      <c r="R5940" s="6" t="s">
        <v>90</v>
      </c>
      <c r="S5940" s="6"/>
    </row>
    <row r="5941" spans="1:19" ht="15" hidden="1" customHeight="1" x14ac:dyDescent="0.25">
      <c r="A5941" t="s">
        <v>15479</v>
      </c>
      <c r="B5941" s="6" t="s">
        <v>15480</v>
      </c>
      <c r="G5941" s="9"/>
      <c r="H5941" s="3" t="e">
        <f>IF(I5941="",200,VLOOKUP(I5941,#REF!,2,FALSE))</f>
        <v>#REF!</v>
      </c>
      <c r="I5941" t="s">
        <v>38</v>
      </c>
      <c r="J5941" s="3" t="s">
        <v>11</v>
      </c>
      <c r="K5941" s="3" t="s">
        <v>5</v>
      </c>
      <c r="L5941" t="s">
        <v>15417</v>
      </c>
      <c r="M5941" t="s">
        <v>90</v>
      </c>
      <c r="N5941" s="6" t="s">
        <v>3837</v>
      </c>
      <c r="P5941" s="6" t="s">
        <v>3843</v>
      </c>
      <c r="Q5941" s="6" t="s">
        <v>90</v>
      </c>
      <c r="R5941" s="6" t="s">
        <v>90</v>
      </c>
      <c r="S5941" s="6"/>
    </row>
    <row r="5942" spans="1:19" ht="15" hidden="1" customHeight="1" x14ac:dyDescent="0.25">
      <c r="A5942" t="s">
        <v>15481</v>
      </c>
      <c r="B5942" s="6" t="s">
        <v>15482</v>
      </c>
      <c r="G5942" s="9"/>
      <c r="H5942" s="3" t="e">
        <f>IF(I5942="",200,VLOOKUP(I5942,#REF!,2,FALSE))</f>
        <v>#REF!</v>
      </c>
      <c r="I5942" t="s">
        <v>38</v>
      </c>
      <c r="J5942" s="3" t="s">
        <v>11</v>
      </c>
      <c r="K5942" s="3" t="s">
        <v>5</v>
      </c>
      <c r="L5942" t="s">
        <v>15417</v>
      </c>
      <c r="M5942" t="s">
        <v>90</v>
      </c>
      <c r="N5942" s="6" t="s">
        <v>3846</v>
      </c>
      <c r="P5942" s="6" t="s">
        <v>3847</v>
      </c>
      <c r="Q5942" s="6" t="s">
        <v>90</v>
      </c>
      <c r="R5942" s="6" t="s">
        <v>3848</v>
      </c>
      <c r="S5942" s="6"/>
    </row>
    <row r="5943" spans="1:19" ht="15" hidden="1" customHeight="1" x14ac:dyDescent="0.25">
      <c r="A5943" t="s">
        <v>15483</v>
      </c>
      <c r="B5943" s="6" t="s">
        <v>15484</v>
      </c>
      <c r="H5943" s="3" t="e">
        <f>IF(I5943="",200,VLOOKUP(I5943,#REF!,2,FALSE))</f>
        <v>#REF!</v>
      </c>
      <c r="I5943" t="s">
        <v>38</v>
      </c>
      <c r="J5943" s="3" t="s">
        <v>85</v>
      </c>
      <c r="K5943" s="3" t="s">
        <v>5</v>
      </c>
      <c r="L5943" t="s">
        <v>15402</v>
      </c>
      <c r="M5943" t="s">
        <v>90</v>
      </c>
      <c r="N5943" s="6" t="s">
        <v>3799</v>
      </c>
      <c r="P5943" s="6" t="s">
        <v>3800</v>
      </c>
      <c r="Q5943" s="6" t="s">
        <v>90</v>
      </c>
      <c r="R5943" s="6" t="s">
        <v>15456</v>
      </c>
      <c r="S5943" s="6"/>
    </row>
    <row r="5944" spans="1:19" ht="15" hidden="1" customHeight="1" x14ac:dyDescent="0.25">
      <c r="A5944" t="s">
        <v>15485</v>
      </c>
      <c r="B5944" s="6" t="s">
        <v>15484</v>
      </c>
      <c r="H5944" s="3" t="e">
        <f>IF(I5944="",200,VLOOKUP(I5944,#REF!,2,FALSE))</f>
        <v>#REF!</v>
      </c>
      <c r="I5944" t="s">
        <v>38</v>
      </c>
      <c r="J5944" s="3" t="s">
        <v>85</v>
      </c>
      <c r="K5944" s="3" t="s">
        <v>5</v>
      </c>
      <c r="L5944" t="s">
        <v>15402</v>
      </c>
      <c r="M5944" t="s">
        <v>90</v>
      </c>
      <c r="N5944" s="6" t="s">
        <v>3803</v>
      </c>
      <c r="P5944" s="6" t="s">
        <v>3804</v>
      </c>
      <c r="Q5944" s="6" t="s">
        <v>90</v>
      </c>
      <c r="R5944" s="6" t="s">
        <v>15458</v>
      </c>
      <c r="S5944" s="6"/>
    </row>
    <row r="5945" spans="1:19" ht="15" hidden="1" customHeight="1" x14ac:dyDescent="0.25">
      <c r="A5945" t="s">
        <v>15486</v>
      </c>
      <c r="B5945" s="6" t="s">
        <v>15487</v>
      </c>
      <c r="H5945" s="3" t="e">
        <f>IF(I5945="",200,VLOOKUP(I5945,#REF!,2,FALSE))</f>
        <v>#REF!</v>
      </c>
      <c r="I5945" t="s">
        <v>38</v>
      </c>
      <c r="J5945" s="3" t="s">
        <v>85</v>
      </c>
      <c r="K5945" s="3" t="s">
        <v>5</v>
      </c>
      <c r="L5945" t="s">
        <v>15402</v>
      </c>
      <c r="M5945" t="s">
        <v>90</v>
      </c>
      <c r="N5945" s="6" t="s">
        <v>3799</v>
      </c>
      <c r="P5945" s="6" t="s">
        <v>3808</v>
      </c>
      <c r="Q5945" s="6" t="s">
        <v>90</v>
      </c>
      <c r="R5945" s="6" t="s">
        <v>3809</v>
      </c>
      <c r="S5945" s="6"/>
    </row>
    <row r="5946" spans="1:19" ht="15" hidden="1" customHeight="1" x14ac:dyDescent="0.25">
      <c r="A5946" t="s">
        <v>15488</v>
      </c>
      <c r="B5946" s="6" t="s">
        <v>15487</v>
      </c>
      <c r="H5946" s="3" t="e">
        <f>IF(I5946="",200,VLOOKUP(I5946,#REF!,2,FALSE))</f>
        <v>#REF!</v>
      </c>
      <c r="I5946" t="s">
        <v>38</v>
      </c>
      <c r="J5946" s="3" t="s">
        <v>85</v>
      </c>
      <c r="K5946" s="3" t="s">
        <v>5</v>
      </c>
      <c r="L5946" t="s">
        <v>15402</v>
      </c>
      <c r="M5946" t="s">
        <v>90</v>
      </c>
      <c r="N5946" s="6" t="s">
        <v>3811</v>
      </c>
      <c r="P5946" s="6" t="s">
        <v>3812</v>
      </c>
      <c r="Q5946" s="6" t="s">
        <v>90</v>
      </c>
      <c r="R5946" s="6" t="s">
        <v>3809</v>
      </c>
      <c r="S5946" s="6"/>
    </row>
    <row r="5947" spans="1:19" ht="15" hidden="1" customHeight="1" x14ac:dyDescent="0.25">
      <c r="A5947" t="s">
        <v>15489</v>
      </c>
      <c r="B5947" s="6" t="s">
        <v>15490</v>
      </c>
      <c r="H5947" s="3" t="e">
        <f>IF(I5947="",200,VLOOKUP(I5947,#REF!,2,FALSE))</f>
        <v>#REF!</v>
      </c>
      <c r="I5947" t="s">
        <v>38</v>
      </c>
      <c r="J5947" s="3" t="s">
        <v>85</v>
      </c>
      <c r="K5947" s="3" t="s">
        <v>5</v>
      </c>
      <c r="L5947" t="s">
        <v>15402</v>
      </c>
      <c r="M5947" t="s">
        <v>90</v>
      </c>
      <c r="N5947" s="6" t="s">
        <v>3811</v>
      </c>
      <c r="P5947" s="6" t="s">
        <v>3815</v>
      </c>
      <c r="Q5947" s="6" t="s">
        <v>90</v>
      </c>
      <c r="R5947" s="6" t="s">
        <v>3816</v>
      </c>
      <c r="S5947" s="6"/>
    </row>
    <row r="5948" spans="1:19" ht="15" hidden="1" customHeight="1" x14ac:dyDescent="0.25">
      <c r="A5948" t="s">
        <v>15491</v>
      </c>
      <c r="B5948" s="6" t="s">
        <v>15492</v>
      </c>
      <c r="H5948" s="3" t="e">
        <f>IF(I5948="",200,VLOOKUP(I5948,#REF!,2,FALSE))</f>
        <v>#REF!</v>
      </c>
      <c r="I5948" t="s">
        <v>38</v>
      </c>
      <c r="J5948" s="3" t="s">
        <v>85</v>
      </c>
      <c r="K5948" s="3" t="s">
        <v>5</v>
      </c>
      <c r="L5948" t="s">
        <v>15402</v>
      </c>
      <c r="M5948" t="s">
        <v>90</v>
      </c>
      <c r="N5948" s="6" t="s">
        <v>3799</v>
      </c>
      <c r="P5948" s="6" t="s">
        <v>3819</v>
      </c>
      <c r="Q5948" s="6" t="s">
        <v>90</v>
      </c>
      <c r="R5948" s="6" t="s">
        <v>3820</v>
      </c>
      <c r="S5948" s="6"/>
    </row>
    <row r="5949" spans="1:19" ht="15" hidden="1" customHeight="1" x14ac:dyDescent="0.25">
      <c r="A5949" t="s">
        <v>15493</v>
      </c>
      <c r="B5949" s="6" t="s">
        <v>15494</v>
      </c>
      <c r="H5949" s="3" t="e">
        <f>IF(I5949="",200,VLOOKUP(I5949,#REF!,2,FALSE))</f>
        <v>#REF!</v>
      </c>
      <c r="I5949" t="s">
        <v>38</v>
      </c>
      <c r="J5949" s="3" t="s">
        <v>85</v>
      </c>
      <c r="K5949" s="3" t="s">
        <v>5</v>
      </c>
      <c r="L5949" t="s">
        <v>15402</v>
      </c>
      <c r="M5949" t="s">
        <v>90</v>
      </c>
      <c r="N5949" s="6" t="s">
        <v>3799</v>
      </c>
      <c r="P5949" s="6" t="s">
        <v>3823</v>
      </c>
      <c r="Q5949" s="6" t="s">
        <v>90</v>
      </c>
      <c r="R5949" s="6" t="s">
        <v>3824</v>
      </c>
      <c r="S5949" s="6"/>
    </row>
    <row r="5950" spans="1:19" ht="15" hidden="1" customHeight="1" x14ac:dyDescent="0.25">
      <c r="A5950" t="s">
        <v>15495</v>
      </c>
      <c r="B5950" s="6" t="s">
        <v>15496</v>
      </c>
      <c r="H5950" s="3" t="e">
        <f>IF(I5950="",200,VLOOKUP(I5950,#REF!,2,FALSE))</f>
        <v>#REF!</v>
      </c>
      <c r="I5950" t="s">
        <v>38</v>
      </c>
      <c r="J5950" s="3" t="s">
        <v>85</v>
      </c>
      <c r="K5950" s="3" t="s">
        <v>5</v>
      </c>
      <c r="L5950" t="s">
        <v>15402</v>
      </c>
      <c r="M5950" t="s">
        <v>90</v>
      </c>
      <c r="N5950" s="6" t="s">
        <v>3799</v>
      </c>
      <c r="P5950" s="6" t="s">
        <v>15470</v>
      </c>
      <c r="Q5950" s="6" t="s">
        <v>90</v>
      </c>
      <c r="R5950" s="6" t="s">
        <v>3828</v>
      </c>
      <c r="S5950" s="6"/>
    </row>
    <row r="5951" spans="1:19" ht="15" hidden="1" customHeight="1" x14ac:dyDescent="0.25">
      <c r="A5951" t="s">
        <v>15497</v>
      </c>
      <c r="B5951" s="6" t="s">
        <v>15496</v>
      </c>
      <c r="H5951" s="3" t="e">
        <f>IF(I5951="",200,VLOOKUP(I5951,#REF!,2,FALSE))</f>
        <v>#REF!</v>
      </c>
      <c r="I5951" t="s">
        <v>38</v>
      </c>
      <c r="J5951" s="3" t="s">
        <v>85</v>
      </c>
      <c r="K5951" s="3" t="s">
        <v>5</v>
      </c>
      <c r="L5951" t="s">
        <v>15402</v>
      </c>
      <c r="M5951" t="s">
        <v>90</v>
      </c>
      <c r="N5951" s="6" t="s">
        <v>3811</v>
      </c>
      <c r="P5951" s="6" t="s">
        <v>15470</v>
      </c>
      <c r="Q5951" s="6" t="s">
        <v>90</v>
      </c>
      <c r="R5951" s="6" t="s">
        <v>3828</v>
      </c>
      <c r="S5951" s="6"/>
    </row>
    <row r="5952" spans="1:19" ht="15" hidden="1" customHeight="1" x14ac:dyDescent="0.25">
      <c r="A5952" t="s">
        <v>15498</v>
      </c>
      <c r="B5952" s="6" t="s">
        <v>15499</v>
      </c>
      <c r="H5952" s="3" t="e">
        <f>IF(I5952="",200,VLOOKUP(I5952,#REF!,2,FALSE))</f>
        <v>#REF!</v>
      </c>
      <c r="I5952" t="s">
        <v>38</v>
      </c>
      <c r="J5952" s="3" t="s">
        <v>85</v>
      </c>
      <c r="K5952" s="3" t="s">
        <v>5</v>
      </c>
      <c r="L5952" t="s">
        <v>15402</v>
      </c>
      <c r="M5952" t="s">
        <v>90</v>
      </c>
      <c r="N5952" s="6" t="s">
        <v>3799</v>
      </c>
      <c r="P5952" s="6" t="s">
        <v>15474</v>
      </c>
      <c r="Q5952" s="6" t="s">
        <v>90</v>
      </c>
      <c r="R5952" s="6" t="s">
        <v>3833</v>
      </c>
      <c r="S5952" s="6"/>
    </row>
    <row r="5953" spans="1:19" ht="15" hidden="1" customHeight="1" x14ac:dyDescent="0.25">
      <c r="A5953" t="s">
        <v>15500</v>
      </c>
      <c r="B5953" s="6" t="s">
        <v>15499</v>
      </c>
      <c r="H5953" s="3" t="e">
        <f>IF(I5953="",200,VLOOKUP(I5953,#REF!,2,FALSE))</f>
        <v>#REF!</v>
      </c>
      <c r="I5953" t="s">
        <v>38</v>
      </c>
      <c r="J5953" s="3" t="s">
        <v>85</v>
      </c>
      <c r="K5953" s="3" t="s">
        <v>5</v>
      </c>
      <c r="L5953" t="s">
        <v>15402</v>
      </c>
      <c r="M5953" t="s">
        <v>90</v>
      </c>
      <c r="N5953" s="6" t="s">
        <v>3811</v>
      </c>
      <c r="P5953" s="6" t="s">
        <v>15474</v>
      </c>
      <c r="Q5953" s="6" t="s">
        <v>90</v>
      </c>
      <c r="R5953" s="6" t="s">
        <v>3833</v>
      </c>
      <c r="S5953" s="6"/>
    </row>
    <row r="5954" spans="1:19" ht="15" hidden="1" customHeight="1" x14ac:dyDescent="0.25">
      <c r="A5954" t="s">
        <v>15501</v>
      </c>
      <c r="B5954" s="6" t="s">
        <v>15502</v>
      </c>
      <c r="H5954" s="3" t="e">
        <f>IF(I5954="",200,VLOOKUP(I5954,#REF!,2,FALSE))</f>
        <v>#REF!</v>
      </c>
      <c r="I5954" t="s">
        <v>38</v>
      </c>
      <c r="J5954" s="3" t="s">
        <v>85</v>
      </c>
      <c r="K5954" s="3" t="s">
        <v>5</v>
      </c>
      <c r="L5954" t="s">
        <v>15402</v>
      </c>
      <c r="M5954" t="s">
        <v>90</v>
      </c>
      <c r="N5954" s="6" t="s">
        <v>3837</v>
      </c>
      <c r="P5954" s="6" t="s">
        <v>3869</v>
      </c>
      <c r="Q5954" s="6" t="s">
        <v>90</v>
      </c>
      <c r="R5954" s="6" t="s">
        <v>3870</v>
      </c>
      <c r="S5954" s="6"/>
    </row>
    <row r="5955" spans="1:19" ht="15" hidden="1" customHeight="1" x14ac:dyDescent="0.25">
      <c r="A5955" t="s">
        <v>15503</v>
      </c>
      <c r="B5955" s="6" t="s">
        <v>15502</v>
      </c>
      <c r="H5955" s="3" t="e">
        <f>IF(I5955="",200,VLOOKUP(I5955,#REF!,2,FALSE))</f>
        <v>#REF!</v>
      </c>
      <c r="I5955" t="s">
        <v>38</v>
      </c>
      <c r="J5955" s="3" t="s">
        <v>85</v>
      </c>
      <c r="K5955" s="3" t="s">
        <v>5</v>
      </c>
      <c r="L5955" t="s">
        <v>15402</v>
      </c>
      <c r="M5955" t="s">
        <v>90</v>
      </c>
      <c r="N5955" s="6" t="s">
        <v>3837</v>
      </c>
      <c r="P5955" s="6" t="s">
        <v>3869</v>
      </c>
      <c r="Q5955" s="6" t="s">
        <v>90</v>
      </c>
      <c r="R5955" s="6" t="s">
        <v>3870</v>
      </c>
      <c r="S5955" s="6"/>
    </row>
    <row r="5956" spans="1:19" ht="15" hidden="1" customHeight="1" x14ac:dyDescent="0.25">
      <c r="A5956" t="s">
        <v>15504</v>
      </c>
      <c r="B5956" s="6" t="s">
        <v>15505</v>
      </c>
      <c r="H5956" s="3" t="e">
        <f>IF(I5956="",200,VLOOKUP(I5956,#REF!,2,FALSE))</f>
        <v>#REF!</v>
      </c>
      <c r="I5956" t="s">
        <v>38</v>
      </c>
      <c r="J5956" s="3" t="s">
        <v>85</v>
      </c>
      <c r="K5956" s="3" t="s">
        <v>5</v>
      </c>
      <c r="L5956" t="s">
        <v>15402</v>
      </c>
      <c r="M5956" t="s">
        <v>90</v>
      </c>
      <c r="N5956" s="6" t="s">
        <v>3837</v>
      </c>
      <c r="P5956" s="6" t="s">
        <v>3874</v>
      </c>
      <c r="Q5956" s="6" t="s">
        <v>90</v>
      </c>
      <c r="R5956" s="6" t="s">
        <v>3875</v>
      </c>
      <c r="S5956" s="6"/>
    </row>
    <row r="5957" spans="1:19" ht="15" hidden="1" customHeight="1" x14ac:dyDescent="0.25">
      <c r="A5957" t="s">
        <v>15506</v>
      </c>
      <c r="B5957" s="6" t="s">
        <v>15507</v>
      </c>
      <c r="H5957" s="3" t="e">
        <f>IF(I5957="",200,VLOOKUP(I5957,#REF!,2,FALSE))</f>
        <v>#REF!</v>
      </c>
      <c r="I5957" t="s">
        <v>38</v>
      </c>
      <c r="J5957" s="3" t="s">
        <v>85</v>
      </c>
      <c r="K5957" s="3" t="s">
        <v>5</v>
      </c>
      <c r="L5957" t="s">
        <v>15402</v>
      </c>
      <c r="M5957" t="s">
        <v>90</v>
      </c>
      <c r="N5957" s="6" t="s">
        <v>3846</v>
      </c>
      <c r="P5957" s="6" t="s">
        <v>3847</v>
      </c>
      <c r="Q5957" s="6" t="s">
        <v>90</v>
      </c>
      <c r="R5957" s="6" t="s">
        <v>3848</v>
      </c>
      <c r="S5957" s="6"/>
    </row>
    <row r="5958" spans="1:19" ht="15" hidden="1" customHeight="1" x14ac:dyDescent="0.25">
      <c r="A5958" t="s">
        <v>15508</v>
      </c>
      <c r="B5958" s="6" t="s">
        <v>15509</v>
      </c>
      <c r="G5958" s="9"/>
      <c r="H5958" s="3" t="e">
        <f>IF(I5958="",200,VLOOKUP(I5958,#REF!,2,FALSE))</f>
        <v>#REF!</v>
      </c>
      <c r="I5958" t="s">
        <v>38</v>
      </c>
      <c r="J5958" s="3" t="s">
        <v>11</v>
      </c>
      <c r="K5958" s="3" t="s">
        <v>5</v>
      </c>
      <c r="L5958" t="s">
        <v>15417</v>
      </c>
      <c r="M5958" t="s">
        <v>90</v>
      </c>
      <c r="N5958" s="6" t="s">
        <v>3880</v>
      </c>
      <c r="P5958" s="6" t="s">
        <v>3881</v>
      </c>
      <c r="Q5958" s="6" t="s">
        <v>90</v>
      </c>
      <c r="R5958" s="6" t="s">
        <v>3882</v>
      </c>
      <c r="S5958" s="6"/>
    </row>
    <row r="5959" spans="1:19" ht="15" hidden="1" customHeight="1" x14ac:dyDescent="0.25">
      <c r="A5959" t="s">
        <v>15510</v>
      </c>
      <c r="B5959" s="6" t="s">
        <v>15511</v>
      </c>
      <c r="G5959" s="9"/>
      <c r="H5959" s="3" t="e">
        <f>IF(I5959="",200,VLOOKUP(I5959,#REF!,2,FALSE))</f>
        <v>#REF!</v>
      </c>
      <c r="I5959" t="s">
        <v>38</v>
      </c>
      <c r="J5959" s="3" t="s">
        <v>11</v>
      </c>
      <c r="K5959" s="3" t="s">
        <v>5</v>
      </c>
      <c r="L5959" t="s">
        <v>3732</v>
      </c>
      <c r="M5959" t="s">
        <v>90</v>
      </c>
      <c r="N5959" s="6" t="s">
        <v>3885</v>
      </c>
      <c r="P5959" s="6" t="s">
        <v>3886</v>
      </c>
      <c r="Q5959" s="6" t="s">
        <v>90</v>
      </c>
      <c r="R5959" s="6" t="s">
        <v>3887</v>
      </c>
      <c r="S5959" s="6"/>
    </row>
    <row r="5960" spans="1:19" ht="15" hidden="1" customHeight="1" x14ac:dyDescent="0.25">
      <c r="A5960" t="s">
        <v>15512</v>
      </c>
      <c r="B5960" s="6" t="s">
        <v>15513</v>
      </c>
      <c r="G5960" s="9"/>
      <c r="H5960" s="3" t="e">
        <f>IF(I5960="",200,VLOOKUP(I5960,#REF!,2,FALSE))</f>
        <v>#REF!</v>
      </c>
      <c r="I5960" t="s">
        <v>38</v>
      </c>
      <c r="J5960" s="3" t="s">
        <v>11</v>
      </c>
      <c r="K5960" s="3" t="s">
        <v>5</v>
      </c>
      <c r="L5960" t="s">
        <v>15417</v>
      </c>
      <c r="M5960" t="s">
        <v>90</v>
      </c>
      <c r="N5960" s="6" t="s">
        <v>3890</v>
      </c>
      <c r="P5960" s="6" t="s">
        <v>3891</v>
      </c>
      <c r="Q5960" s="6" t="s">
        <v>90</v>
      </c>
      <c r="R5960" s="6" t="s">
        <v>3892</v>
      </c>
      <c r="S5960" s="6"/>
    </row>
    <row r="5961" spans="1:19" ht="15" hidden="1" customHeight="1" x14ac:dyDescent="0.25">
      <c r="A5961" t="s">
        <v>15514</v>
      </c>
      <c r="B5961" s="6" t="s">
        <v>15515</v>
      </c>
      <c r="G5961" s="9"/>
      <c r="H5961" s="3" t="e">
        <f>IF(I5961="",200,VLOOKUP(I5961,#REF!,2,FALSE))</f>
        <v>#REF!</v>
      </c>
      <c r="I5961" t="s">
        <v>38</v>
      </c>
      <c r="J5961" s="3" t="s">
        <v>11</v>
      </c>
      <c r="K5961" s="3" t="s">
        <v>5</v>
      </c>
      <c r="L5961" t="s">
        <v>15417</v>
      </c>
      <c r="M5961" t="s">
        <v>90</v>
      </c>
      <c r="N5961" s="6" t="s">
        <v>3895</v>
      </c>
      <c r="P5961" s="6" t="s">
        <v>3896</v>
      </c>
      <c r="Q5961" s="6" t="s">
        <v>90</v>
      </c>
      <c r="R5961" s="6" t="s">
        <v>3897</v>
      </c>
      <c r="S5961" s="6"/>
    </row>
    <row r="5962" spans="1:19" ht="15" hidden="1" customHeight="1" x14ac:dyDescent="0.25">
      <c r="A5962" t="s">
        <v>15516</v>
      </c>
      <c r="B5962" s="6" t="s">
        <v>15517</v>
      </c>
      <c r="G5962" s="9"/>
      <c r="H5962" s="3" t="e">
        <f>IF(I5962="",200,VLOOKUP(I5962,#REF!,2,FALSE))</f>
        <v>#REF!</v>
      </c>
      <c r="I5962" t="s">
        <v>38</v>
      </c>
      <c r="J5962" s="3" t="s">
        <v>11</v>
      </c>
      <c r="K5962" s="3" t="s">
        <v>5</v>
      </c>
      <c r="L5962" t="s">
        <v>15417</v>
      </c>
      <c r="M5962" t="s">
        <v>90</v>
      </c>
      <c r="N5962" s="6" t="s">
        <v>3890</v>
      </c>
      <c r="P5962" s="6" t="s">
        <v>3900</v>
      </c>
      <c r="Q5962" s="6" t="s">
        <v>90</v>
      </c>
      <c r="R5962" s="6" t="s">
        <v>3901</v>
      </c>
      <c r="S5962" s="6"/>
    </row>
    <row r="5963" spans="1:19" ht="15" hidden="1" customHeight="1" x14ac:dyDescent="0.25">
      <c r="A5963" t="s">
        <v>15518</v>
      </c>
      <c r="B5963" s="6" t="s">
        <v>15519</v>
      </c>
      <c r="G5963" s="9"/>
      <c r="H5963" s="3" t="e">
        <f>IF(I5963="",200,VLOOKUP(I5963,#REF!,2,FALSE))</f>
        <v>#REF!</v>
      </c>
      <c r="I5963" t="s">
        <v>38</v>
      </c>
      <c r="J5963" s="3" t="s">
        <v>11</v>
      </c>
      <c r="K5963" s="3" t="s">
        <v>5</v>
      </c>
      <c r="L5963" t="s">
        <v>15417</v>
      </c>
      <c r="M5963" t="s">
        <v>90</v>
      </c>
      <c r="N5963" s="6" t="s">
        <v>3904</v>
      </c>
      <c r="P5963" s="6" t="s">
        <v>3905</v>
      </c>
      <c r="Q5963" s="6" t="s">
        <v>90</v>
      </c>
      <c r="R5963" s="6" t="s">
        <v>3906</v>
      </c>
      <c r="S5963" s="6"/>
    </row>
    <row r="5964" spans="1:19" ht="15" hidden="1" customHeight="1" x14ac:dyDescent="0.25">
      <c r="A5964" t="s">
        <v>15520</v>
      </c>
      <c r="B5964" s="6" t="s">
        <v>15521</v>
      </c>
      <c r="H5964" s="3" t="e">
        <f>IF(I5964="",200,VLOOKUP(I5964,#REF!,2,FALSE))</f>
        <v>#REF!</v>
      </c>
      <c r="I5964" t="s">
        <v>38</v>
      </c>
      <c r="J5964" s="3" t="s">
        <v>85</v>
      </c>
      <c r="K5964" s="3" t="s">
        <v>5</v>
      </c>
      <c r="L5964" t="s">
        <v>15402</v>
      </c>
      <c r="M5964" t="s">
        <v>90</v>
      </c>
      <c r="N5964" s="6" t="s">
        <v>3880</v>
      </c>
      <c r="P5964" s="6" t="s">
        <v>3881</v>
      </c>
      <c r="Q5964" s="6" t="s">
        <v>90</v>
      </c>
      <c r="R5964" s="6" t="s">
        <v>3882</v>
      </c>
      <c r="S5964" s="6"/>
    </row>
    <row r="5965" spans="1:19" ht="15" hidden="1" customHeight="1" x14ac:dyDescent="0.25">
      <c r="A5965" t="s">
        <v>15522</v>
      </c>
      <c r="B5965" s="6" t="s">
        <v>15523</v>
      </c>
      <c r="H5965" s="3" t="e">
        <f>IF(I5965="",200,VLOOKUP(I5965,#REF!,2,FALSE))</f>
        <v>#REF!</v>
      </c>
      <c r="I5965" t="s">
        <v>38</v>
      </c>
      <c r="J5965" s="3" t="s">
        <v>85</v>
      </c>
      <c r="K5965" s="3" t="s">
        <v>5</v>
      </c>
      <c r="L5965" t="s">
        <v>3732</v>
      </c>
      <c r="M5965" t="s">
        <v>90</v>
      </c>
      <c r="N5965" s="6" t="s">
        <v>3885</v>
      </c>
      <c r="P5965" s="6" t="s">
        <v>3886</v>
      </c>
      <c r="Q5965" s="6" t="s">
        <v>90</v>
      </c>
      <c r="R5965" s="6" t="s">
        <v>3887</v>
      </c>
      <c r="S5965" s="6"/>
    </row>
    <row r="5966" spans="1:19" ht="15" hidden="1" customHeight="1" x14ac:dyDescent="0.25">
      <c r="A5966" t="s">
        <v>15524</v>
      </c>
      <c r="B5966" s="6" t="s">
        <v>15525</v>
      </c>
      <c r="H5966" s="3" t="e">
        <f>IF(I5966="",200,VLOOKUP(I5966,#REF!,2,FALSE))</f>
        <v>#REF!</v>
      </c>
      <c r="I5966" t="s">
        <v>38</v>
      </c>
      <c r="J5966" s="3" t="s">
        <v>85</v>
      </c>
      <c r="K5966" s="3" t="s">
        <v>5</v>
      </c>
      <c r="L5966" t="s">
        <v>15402</v>
      </c>
      <c r="M5966" t="s">
        <v>90</v>
      </c>
      <c r="N5966" s="6" t="s">
        <v>3890</v>
      </c>
      <c r="P5966" s="6" t="s">
        <v>3891</v>
      </c>
      <c r="Q5966" s="6" t="s">
        <v>90</v>
      </c>
      <c r="R5966" s="6" t="s">
        <v>3892</v>
      </c>
      <c r="S5966" s="6"/>
    </row>
    <row r="5967" spans="1:19" ht="15" hidden="1" customHeight="1" x14ac:dyDescent="0.25">
      <c r="A5967" t="s">
        <v>15526</v>
      </c>
      <c r="B5967" s="6" t="s">
        <v>15527</v>
      </c>
      <c r="H5967" s="3" t="e">
        <f>IF(I5967="",200,VLOOKUP(I5967,#REF!,2,FALSE))</f>
        <v>#REF!</v>
      </c>
      <c r="I5967" t="s">
        <v>38</v>
      </c>
      <c r="J5967" s="3" t="s">
        <v>85</v>
      </c>
      <c r="K5967" s="3" t="s">
        <v>5</v>
      </c>
      <c r="L5967" t="s">
        <v>15402</v>
      </c>
      <c r="M5967" t="s">
        <v>90</v>
      </c>
      <c r="N5967" s="6" t="s">
        <v>3895</v>
      </c>
      <c r="P5967" s="6" t="s">
        <v>3896</v>
      </c>
      <c r="Q5967" s="6" t="s">
        <v>90</v>
      </c>
      <c r="R5967" s="6" t="s">
        <v>3897</v>
      </c>
      <c r="S5967" s="6"/>
    </row>
    <row r="5968" spans="1:19" ht="15" hidden="1" customHeight="1" x14ac:dyDescent="0.25">
      <c r="A5968" t="s">
        <v>15528</v>
      </c>
      <c r="B5968" s="6" t="s">
        <v>15529</v>
      </c>
      <c r="H5968" s="3" t="e">
        <f>IF(I5968="",200,VLOOKUP(I5968,#REF!,2,FALSE))</f>
        <v>#REF!</v>
      </c>
      <c r="I5968" t="s">
        <v>38</v>
      </c>
      <c r="J5968" s="3" t="s">
        <v>85</v>
      </c>
      <c r="K5968" s="3" t="s">
        <v>5</v>
      </c>
      <c r="L5968" t="s">
        <v>15402</v>
      </c>
      <c r="M5968" t="s">
        <v>90</v>
      </c>
      <c r="N5968" s="6" t="s">
        <v>3890</v>
      </c>
      <c r="P5968" s="6" t="s">
        <v>3900</v>
      </c>
      <c r="Q5968" s="6" t="s">
        <v>90</v>
      </c>
      <c r="R5968" s="6" t="s">
        <v>3901</v>
      </c>
      <c r="S5968" s="6"/>
    </row>
    <row r="5969" spans="1:19" ht="15" hidden="1" customHeight="1" x14ac:dyDescent="0.25">
      <c r="A5969" t="s">
        <v>15530</v>
      </c>
      <c r="B5969" s="6" t="s">
        <v>15531</v>
      </c>
      <c r="H5969" s="3" t="e">
        <f>IF(I5969="",200,VLOOKUP(I5969,#REF!,2,FALSE))</f>
        <v>#REF!</v>
      </c>
      <c r="I5969" t="s">
        <v>38</v>
      </c>
      <c r="J5969" s="3" t="s">
        <v>85</v>
      </c>
      <c r="K5969" s="3" t="s">
        <v>5</v>
      </c>
      <c r="L5969" t="s">
        <v>15402</v>
      </c>
      <c r="M5969" t="s">
        <v>90</v>
      </c>
      <c r="N5969" s="6" t="s">
        <v>3904</v>
      </c>
      <c r="P5969" s="6" t="s">
        <v>3905</v>
      </c>
      <c r="Q5969" s="6" t="s">
        <v>90</v>
      </c>
      <c r="R5969" s="6" t="s">
        <v>3906</v>
      </c>
      <c r="S5969" s="6"/>
    </row>
    <row r="5970" spans="1:19" ht="15" hidden="1" customHeight="1" x14ac:dyDescent="0.25">
      <c r="A5970" t="s">
        <v>15532</v>
      </c>
      <c r="B5970" s="6" t="s">
        <v>15533</v>
      </c>
      <c r="G5970" s="9"/>
      <c r="H5970" s="3" t="e">
        <f>IF(I5970="",200,VLOOKUP(I5970,#REF!,2,FALSE))</f>
        <v>#REF!</v>
      </c>
      <c r="I5970" t="s">
        <v>42</v>
      </c>
      <c r="J5970" s="3" t="s">
        <v>11</v>
      </c>
      <c r="K5970" s="3" t="s">
        <v>3</v>
      </c>
      <c r="L5970" t="s">
        <v>15534</v>
      </c>
      <c r="M5970" t="s">
        <v>3950</v>
      </c>
      <c r="N5970" s="6" t="s">
        <v>3951</v>
      </c>
      <c r="O5970" s="6" t="s">
        <v>3952</v>
      </c>
      <c r="P5970" s="6" t="s">
        <v>3953</v>
      </c>
      <c r="Q5970" s="6" t="s">
        <v>90</v>
      </c>
      <c r="R5970" s="6" t="s">
        <v>3954</v>
      </c>
      <c r="S5970" s="6"/>
    </row>
    <row r="5971" spans="1:19" ht="15" hidden="1" customHeight="1" x14ac:dyDescent="0.25">
      <c r="A5971" t="s">
        <v>15535</v>
      </c>
      <c r="B5971" s="6" t="s">
        <v>15536</v>
      </c>
      <c r="G5971" s="9"/>
      <c r="H5971" s="3" t="e">
        <f>IF(I5971="",200,VLOOKUP(I5971,#REF!,2,FALSE))</f>
        <v>#REF!</v>
      </c>
      <c r="I5971" t="s">
        <v>42</v>
      </c>
      <c r="J5971" s="3" t="s">
        <v>11</v>
      </c>
      <c r="K5971" s="3" t="s">
        <v>3</v>
      </c>
      <c r="L5971" t="s">
        <v>15534</v>
      </c>
      <c r="M5971" t="s">
        <v>3950</v>
      </c>
      <c r="N5971" s="6" t="s">
        <v>3957</v>
      </c>
      <c r="O5971" s="6" t="s">
        <v>3958</v>
      </c>
      <c r="P5971" s="6" t="s">
        <v>3959</v>
      </c>
      <c r="Q5971" s="6" t="s">
        <v>90</v>
      </c>
      <c r="R5971" s="6" t="s">
        <v>3960</v>
      </c>
      <c r="S5971" s="6"/>
    </row>
    <row r="5972" spans="1:19" ht="15" hidden="1" customHeight="1" x14ac:dyDescent="0.25">
      <c r="A5972" t="s">
        <v>15537</v>
      </c>
      <c r="B5972" s="6" t="s">
        <v>15538</v>
      </c>
      <c r="G5972" s="9"/>
      <c r="H5972" s="3" t="e">
        <f>IF(I5972="",200,VLOOKUP(I5972,#REF!,2,FALSE))</f>
        <v>#REF!</v>
      </c>
      <c r="I5972" t="s">
        <v>42</v>
      </c>
      <c r="J5972" s="3" t="s">
        <v>11</v>
      </c>
      <c r="K5972" s="3" t="s">
        <v>3</v>
      </c>
      <c r="L5972" t="s">
        <v>15534</v>
      </c>
      <c r="M5972" t="s">
        <v>3950</v>
      </c>
      <c r="N5972" s="6" t="s">
        <v>3963</v>
      </c>
      <c r="O5972" s="6" t="s">
        <v>3964</v>
      </c>
      <c r="P5972" s="6" t="s">
        <v>15539</v>
      </c>
      <c r="Q5972" s="6" t="s">
        <v>90</v>
      </c>
      <c r="R5972" s="6" t="s">
        <v>15540</v>
      </c>
      <c r="S5972" s="6"/>
    </row>
    <row r="5973" spans="1:19" ht="15" hidden="1" customHeight="1" x14ac:dyDescent="0.25">
      <c r="A5973" t="s">
        <v>15541</v>
      </c>
      <c r="B5973" s="6" t="s">
        <v>15542</v>
      </c>
      <c r="G5973" s="9"/>
      <c r="H5973" s="3" t="e">
        <f>IF(I5973="",200,VLOOKUP(I5973,#REF!,2,FALSE))</f>
        <v>#REF!</v>
      </c>
      <c r="I5973" t="s">
        <v>42</v>
      </c>
      <c r="J5973" s="3" t="s">
        <v>11</v>
      </c>
      <c r="K5973" s="3" t="s">
        <v>3</v>
      </c>
      <c r="L5973" t="s">
        <v>15534</v>
      </c>
      <c r="M5973" t="s">
        <v>3950</v>
      </c>
      <c r="N5973" s="6" t="s">
        <v>3969</v>
      </c>
      <c r="O5973" s="6" t="s">
        <v>3970</v>
      </c>
      <c r="P5973" s="6" t="s">
        <v>3971</v>
      </c>
      <c r="Q5973" s="6" t="s">
        <v>90</v>
      </c>
      <c r="R5973" s="6" t="s">
        <v>3972</v>
      </c>
      <c r="S5973" s="6"/>
    </row>
    <row r="5974" spans="1:19" ht="15" hidden="1" customHeight="1" x14ac:dyDescent="0.25">
      <c r="A5974" t="s">
        <v>15543</v>
      </c>
      <c r="B5974" s="6" t="s">
        <v>15544</v>
      </c>
      <c r="G5974" s="9"/>
      <c r="H5974" s="3" t="e">
        <f>IF(I5974="",200,VLOOKUP(I5974,#REF!,2,FALSE))</f>
        <v>#REF!</v>
      </c>
      <c r="I5974" t="s">
        <v>42</v>
      </c>
      <c r="J5974" s="3" t="s">
        <v>11</v>
      </c>
      <c r="K5974" s="3" t="s">
        <v>3</v>
      </c>
      <c r="L5974" t="s">
        <v>15534</v>
      </c>
      <c r="M5974" t="s">
        <v>3950</v>
      </c>
      <c r="N5974" s="6" t="s">
        <v>3975</v>
      </c>
      <c r="O5974" s="6" t="s">
        <v>3976</v>
      </c>
      <c r="P5974" s="6" t="s">
        <v>3977</v>
      </c>
      <c r="Q5974" s="6" t="s">
        <v>90</v>
      </c>
      <c r="R5974" s="6" t="s">
        <v>3978</v>
      </c>
      <c r="S5974" s="6"/>
    </row>
    <row r="5975" spans="1:19" ht="15" hidden="1" customHeight="1" x14ac:dyDescent="0.25">
      <c r="A5975" t="s">
        <v>15545</v>
      </c>
      <c r="B5975" s="6" t="s">
        <v>15546</v>
      </c>
      <c r="G5975" s="9"/>
      <c r="H5975" s="3" t="e">
        <f>IF(I5975="",200,VLOOKUP(I5975,#REF!,2,FALSE))</f>
        <v>#REF!</v>
      </c>
      <c r="I5975" t="s">
        <v>42</v>
      </c>
      <c r="J5975" s="3" t="s">
        <v>11</v>
      </c>
      <c r="K5975" s="3" t="s">
        <v>3</v>
      </c>
      <c r="L5975" t="s">
        <v>15534</v>
      </c>
      <c r="M5975" t="s">
        <v>3950</v>
      </c>
      <c r="N5975" s="6" t="s">
        <v>3981</v>
      </c>
      <c r="O5975" s="6" t="s">
        <v>3982</v>
      </c>
      <c r="P5975" s="6" t="s">
        <v>3983</v>
      </c>
      <c r="Q5975" s="6" t="s">
        <v>90</v>
      </c>
      <c r="R5975" s="6" t="s">
        <v>3984</v>
      </c>
      <c r="S5975" s="6"/>
    </row>
    <row r="5976" spans="1:19" ht="15" hidden="1" customHeight="1" x14ac:dyDescent="0.25">
      <c r="A5976" t="s">
        <v>15547</v>
      </c>
      <c r="B5976" s="6" t="s">
        <v>15548</v>
      </c>
      <c r="G5976" s="9"/>
      <c r="H5976" s="3" t="e">
        <f>IF(I5976="",200,VLOOKUP(I5976,#REF!,2,FALSE))</f>
        <v>#REF!</v>
      </c>
      <c r="I5976" t="s">
        <v>42</v>
      </c>
      <c r="J5976" s="3" t="s">
        <v>11</v>
      </c>
      <c r="K5976" s="3" t="s">
        <v>3</v>
      </c>
      <c r="L5976" t="s">
        <v>15534</v>
      </c>
      <c r="M5976" t="s">
        <v>90</v>
      </c>
      <c r="N5976" s="6" t="s">
        <v>3987</v>
      </c>
      <c r="O5976" s="6" t="s">
        <v>3988</v>
      </c>
      <c r="P5976" s="6" t="s">
        <v>3989</v>
      </c>
      <c r="Q5976" s="6" t="s">
        <v>90</v>
      </c>
      <c r="R5976" s="6" t="s">
        <v>3990</v>
      </c>
      <c r="S5976" s="6"/>
    </row>
    <row r="5977" spans="1:19" ht="15" hidden="1" customHeight="1" x14ac:dyDescent="0.25">
      <c r="A5977" t="s">
        <v>15549</v>
      </c>
      <c r="B5977" s="6" t="s">
        <v>15550</v>
      </c>
      <c r="G5977" s="9"/>
      <c r="H5977" s="3" t="e">
        <f>IF(I5977="",200,VLOOKUP(I5977,#REF!,2,FALSE))</f>
        <v>#REF!</v>
      </c>
      <c r="I5977" t="s">
        <v>42</v>
      </c>
      <c r="J5977" s="3" t="s">
        <v>11</v>
      </c>
      <c r="K5977" s="3" t="s">
        <v>3</v>
      </c>
      <c r="L5977" t="s">
        <v>15534</v>
      </c>
      <c r="M5977" t="s">
        <v>3950</v>
      </c>
      <c r="N5977" s="6" t="s">
        <v>3993</v>
      </c>
      <c r="O5977" s="6" t="s">
        <v>3994</v>
      </c>
      <c r="P5977" s="6" t="s">
        <v>3995</v>
      </c>
      <c r="Q5977" s="6" t="s">
        <v>90</v>
      </c>
      <c r="R5977" s="6" t="s">
        <v>90</v>
      </c>
      <c r="S5977" s="6"/>
    </row>
    <row r="5978" spans="1:19" ht="15" hidden="1" customHeight="1" x14ac:dyDescent="0.25">
      <c r="A5978" t="s">
        <v>15551</v>
      </c>
      <c r="B5978" s="6" t="s">
        <v>15552</v>
      </c>
      <c r="G5978" s="9"/>
      <c r="H5978" s="3" t="e">
        <f>IF(I5978="",200,VLOOKUP(I5978,#REF!,2,FALSE))</f>
        <v>#REF!</v>
      </c>
      <c r="I5978" t="s">
        <v>42</v>
      </c>
      <c r="J5978" s="3" t="s">
        <v>11</v>
      </c>
      <c r="K5978" s="3" t="s">
        <v>3</v>
      </c>
      <c r="L5978" t="s">
        <v>15534</v>
      </c>
      <c r="M5978" t="s">
        <v>3950</v>
      </c>
      <c r="N5978" s="6" t="s">
        <v>3963</v>
      </c>
      <c r="O5978" s="6" t="s">
        <v>3998</v>
      </c>
      <c r="P5978" s="6" t="s">
        <v>3999</v>
      </c>
      <c r="Q5978" s="6" t="s">
        <v>90</v>
      </c>
      <c r="R5978" s="6" t="s">
        <v>4000</v>
      </c>
      <c r="S5978" s="6"/>
    </row>
    <row r="5979" spans="1:19" ht="15" hidden="1" customHeight="1" x14ac:dyDescent="0.25">
      <c r="A5979" t="s">
        <v>15553</v>
      </c>
      <c r="B5979" s="6" t="s">
        <v>15554</v>
      </c>
      <c r="H5979" s="3" t="e">
        <f>IF(I5979="",200,VLOOKUP(I5979,#REF!,2,FALSE))</f>
        <v>#REF!</v>
      </c>
      <c r="I5979" t="s">
        <v>42</v>
      </c>
      <c r="J5979" s="3" t="s">
        <v>85</v>
      </c>
      <c r="K5979" s="3" t="s">
        <v>6</v>
      </c>
      <c r="L5979" t="s">
        <v>15555</v>
      </c>
      <c r="M5979" t="s">
        <v>90</v>
      </c>
      <c r="N5979" s="6" t="s">
        <v>15556</v>
      </c>
      <c r="P5979" s="6" t="s">
        <v>15557</v>
      </c>
      <c r="Q5979" s="6" t="s">
        <v>90</v>
      </c>
      <c r="R5979" s="6" t="s">
        <v>15558</v>
      </c>
      <c r="S5979" s="6"/>
    </row>
    <row r="5980" spans="1:19" ht="15" hidden="1" customHeight="1" x14ac:dyDescent="0.25">
      <c r="A5980" t="s">
        <v>15559</v>
      </c>
      <c r="B5980" s="6" t="s">
        <v>15560</v>
      </c>
      <c r="H5980" s="3" t="e">
        <f>IF(I5980="",200,VLOOKUP(I5980,#REF!,2,FALSE))</f>
        <v>#REF!</v>
      </c>
      <c r="I5980" t="s">
        <v>42</v>
      </c>
      <c r="J5980" s="3" t="s">
        <v>85</v>
      </c>
      <c r="K5980" s="3" t="s">
        <v>6</v>
      </c>
      <c r="L5980" t="s">
        <v>15555</v>
      </c>
      <c r="M5980" t="s">
        <v>90</v>
      </c>
      <c r="N5980" s="6" t="s">
        <v>15561</v>
      </c>
      <c r="P5980" s="6" t="s">
        <v>15562</v>
      </c>
      <c r="Q5980" s="6" t="s">
        <v>90</v>
      </c>
      <c r="R5980" s="6" t="s">
        <v>15563</v>
      </c>
      <c r="S5980" s="6"/>
    </row>
    <row r="5981" spans="1:19" ht="15" hidden="1" customHeight="1" x14ac:dyDescent="0.25">
      <c r="A5981" t="s">
        <v>15564</v>
      </c>
      <c r="B5981" s="6" t="s">
        <v>15565</v>
      </c>
      <c r="H5981" s="3" t="e">
        <f>IF(I5981="",200,VLOOKUP(I5981,#REF!,2,FALSE))</f>
        <v>#REF!</v>
      </c>
      <c r="I5981" t="s">
        <v>42</v>
      </c>
      <c r="J5981" s="3" t="s">
        <v>85</v>
      </c>
      <c r="K5981" s="3" t="s">
        <v>6</v>
      </c>
      <c r="L5981" t="s">
        <v>15555</v>
      </c>
      <c r="M5981" t="s">
        <v>90</v>
      </c>
      <c r="N5981" s="6" t="s">
        <v>15566</v>
      </c>
      <c r="P5981" s="6" t="s">
        <v>15567</v>
      </c>
      <c r="Q5981" s="6" t="s">
        <v>90</v>
      </c>
      <c r="R5981" s="6" t="s">
        <v>15568</v>
      </c>
      <c r="S5981" s="6"/>
    </row>
    <row r="5982" spans="1:19" ht="15" hidden="1" customHeight="1" x14ac:dyDescent="0.25">
      <c r="A5982" t="s">
        <v>15569</v>
      </c>
      <c r="B5982" s="6" t="s">
        <v>15570</v>
      </c>
      <c r="H5982" s="3" t="e">
        <f>IF(I5982="",200,VLOOKUP(I5982,#REF!,2,FALSE))</f>
        <v>#REF!</v>
      </c>
      <c r="I5982" t="s">
        <v>42</v>
      </c>
      <c r="J5982" s="3" t="s">
        <v>85</v>
      </c>
      <c r="K5982" s="3" t="s">
        <v>6</v>
      </c>
      <c r="L5982" t="s">
        <v>15555</v>
      </c>
      <c r="M5982" t="s">
        <v>90</v>
      </c>
      <c r="N5982" s="6" t="s">
        <v>15571</v>
      </c>
      <c r="P5982" s="6" t="s">
        <v>15572</v>
      </c>
      <c r="Q5982" s="6" t="s">
        <v>90</v>
      </c>
      <c r="R5982" s="6" t="s">
        <v>15573</v>
      </c>
      <c r="S5982" s="6"/>
    </row>
    <row r="5983" spans="1:19" ht="15" hidden="1" customHeight="1" x14ac:dyDescent="0.25">
      <c r="A5983" t="s">
        <v>15574</v>
      </c>
      <c r="B5983" s="6" t="s">
        <v>15575</v>
      </c>
      <c r="H5983" s="3" t="e">
        <f>IF(I5983="",200,VLOOKUP(I5983,#REF!,2,FALSE))</f>
        <v>#REF!</v>
      </c>
      <c r="I5983" t="s">
        <v>42</v>
      </c>
      <c r="J5983" s="3" t="s">
        <v>85</v>
      </c>
      <c r="K5983" s="3" t="s">
        <v>6</v>
      </c>
      <c r="L5983" t="s">
        <v>15555</v>
      </c>
      <c r="M5983" t="s">
        <v>90</v>
      </c>
      <c r="N5983" s="6" t="s">
        <v>15576</v>
      </c>
      <c r="P5983" s="6" t="s">
        <v>15572</v>
      </c>
      <c r="Q5983" s="6" t="s">
        <v>90</v>
      </c>
      <c r="R5983" s="6" t="s">
        <v>15577</v>
      </c>
      <c r="S5983" s="6"/>
    </row>
    <row r="5984" spans="1:19" ht="15" hidden="1" customHeight="1" x14ac:dyDescent="0.25">
      <c r="A5984" t="s">
        <v>15578</v>
      </c>
      <c r="B5984" s="6" t="s">
        <v>15579</v>
      </c>
      <c r="H5984" s="3" t="e">
        <f>IF(I5984="",200,VLOOKUP(I5984,#REF!,2,FALSE))</f>
        <v>#REF!</v>
      </c>
      <c r="I5984" t="s">
        <v>42</v>
      </c>
      <c r="J5984" s="3" t="s">
        <v>85</v>
      </c>
      <c r="K5984" s="3" t="s">
        <v>6</v>
      </c>
      <c r="L5984" t="s">
        <v>15555</v>
      </c>
      <c r="M5984" t="s">
        <v>90</v>
      </c>
      <c r="N5984" s="6" t="s">
        <v>15580</v>
      </c>
      <c r="P5984" s="6" t="s">
        <v>15572</v>
      </c>
      <c r="Q5984" s="6" t="s">
        <v>90</v>
      </c>
      <c r="R5984" s="6" t="s">
        <v>15581</v>
      </c>
      <c r="S5984" s="6"/>
    </row>
    <row r="5985" spans="1:19" ht="15" hidden="1" customHeight="1" x14ac:dyDescent="0.25">
      <c r="A5985" t="s">
        <v>15582</v>
      </c>
      <c r="B5985" s="6" t="s">
        <v>15583</v>
      </c>
      <c r="H5985" s="3" t="e">
        <f>IF(I5985="",200,VLOOKUP(I5985,#REF!,2,FALSE))</f>
        <v>#REF!</v>
      </c>
      <c r="I5985" t="s">
        <v>42</v>
      </c>
      <c r="J5985" s="3" t="s">
        <v>85</v>
      </c>
      <c r="K5985" s="3" t="s">
        <v>6</v>
      </c>
      <c r="L5985" t="s">
        <v>15555</v>
      </c>
      <c r="M5985" t="s">
        <v>90</v>
      </c>
      <c r="N5985" s="6" t="s">
        <v>15584</v>
      </c>
      <c r="P5985" s="6" t="s">
        <v>15585</v>
      </c>
      <c r="Q5985" s="6" t="s">
        <v>90</v>
      </c>
      <c r="R5985" s="6" t="s">
        <v>15586</v>
      </c>
      <c r="S5985" s="6"/>
    </row>
    <row r="5986" spans="1:19" ht="15" hidden="1" customHeight="1" x14ac:dyDescent="0.25">
      <c r="A5986" t="s">
        <v>15587</v>
      </c>
      <c r="B5986" s="6" t="s">
        <v>15588</v>
      </c>
      <c r="H5986" s="3" t="e">
        <f>IF(I5986="",200,VLOOKUP(I5986,#REF!,2,FALSE))</f>
        <v>#REF!</v>
      </c>
      <c r="I5986" t="s">
        <v>42</v>
      </c>
      <c r="J5986" s="3" t="s">
        <v>85</v>
      </c>
      <c r="K5986" s="3" t="s">
        <v>6</v>
      </c>
      <c r="L5986" t="s">
        <v>15555</v>
      </c>
      <c r="M5986" t="s">
        <v>90</v>
      </c>
      <c r="N5986" s="6" t="s">
        <v>15589</v>
      </c>
      <c r="P5986" s="6" t="s">
        <v>15572</v>
      </c>
      <c r="Q5986" s="6" t="s">
        <v>90</v>
      </c>
      <c r="R5986" s="6" t="s">
        <v>15577</v>
      </c>
      <c r="S5986" s="6"/>
    </row>
    <row r="5987" spans="1:19" ht="15" hidden="1" customHeight="1" x14ac:dyDescent="0.25">
      <c r="A5987" t="s">
        <v>15590</v>
      </c>
      <c r="B5987" s="6" t="s">
        <v>15591</v>
      </c>
      <c r="H5987" s="3" t="e">
        <f>IF(I5987="",200,VLOOKUP(I5987,#REF!,2,FALSE))</f>
        <v>#REF!</v>
      </c>
      <c r="I5987" t="s">
        <v>42</v>
      </c>
      <c r="J5987" s="3" t="s">
        <v>85</v>
      </c>
      <c r="K5987" s="3" t="s">
        <v>6</v>
      </c>
      <c r="L5987" t="s">
        <v>15555</v>
      </c>
      <c r="M5987" t="s">
        <v>90</v>
      </c>
      <c r="N5987" s="6" t="s">
        <v>15592</v>
      </c>
      <c r="P5987" s="6" t="s">
        <v>15572</v>
      </c>
      <c r="Q5987" s="6" t="s">
        <v>90</v>
      </c>
      <c r="R5987" s="6" t="s">
        <v>15577</v>
      </c>
      <c r="S5987" s="6"/>
    </row>
    <row r="5988" spans="1:19" ht="15" hidden="1" customHeight="1" x14ac:dyDescent="0.25">
      <c r="A5988" t="s">
        <v>15593</v>
      </c>
      <c r="B5988" s="6" t="s">
        <v>15594</v>
      </c>
      <c r="H5988" s="3" t="e">
        <f>IF(I5988="",200,VLOOKUP(I5988,#REF!,2,FALSE))</f>
        <v>#REF!</v>
      </c>
      <c r="I5988" t="s">
        <v>42</v>
      </c>
      <c r="J5988" s="3" t="s">
        <v>85</v>
      </c>
      <c r="K5988" s="3" t="s">
        <v>6</v>
      </c>
      <c r="L5988" t="s">
        <v>15555</v>
      </c>
      <c r="M5988" t="s">
        <v>90</v>
      </c>
      <c r="N5988" s="6" t="s">
        <v>15595</v>
      </c>
      <c r="P5988" s="6" t="s">
        <v>15572</v>
      </c>
      <c r="Q5988" s="6" t="s">
        <v>90</v>
      </c>
      <c r="R5988" s="6" t="s">
        <v>15581</v>
      </c>
      <c r="S5988" s="6"/>
    </row>
    <row r="5989" spans="1:19" ht="15" hidden="1" customHeight="1" x14ac:dyDescent="0.25">
      <c r="A5989" t="s">
        <v>15596</v>
      </c>
      <c r="B5989" s="6" t="s">
        <v>15597</v>
      </c>
      <c r="H5989" s="3" t="e">
        <f>IF(I5989="",200,VLOOKUP(I5989,#REF!,2,FALSE))</f>
        <v>#REF!</v>
      </c>
      <c r="I5989" t="s">
        <v>42</v>
      </c>
      <c r="J5989" s="3" t="s">
        <v>85</v>
      </c>
      <c r="K5989" s="3" t="s">
        <v>6</v>
      </c>
      <c r="L5989" t="s">
        <v>15555</v>
      </c>
      <c r="M5989" t="s">
        <v>90</v>
      </c>
      <c r="N5989" s="6" t="s">
        <v>15598</v>
      </c>
      <c r="P5989" s="6" t="s">
        <v>15585</v>
      </c>
      <c r="Q5989" s="6" t="s">
        <v>90</v>
      </c>
      <c r="R5989" s="6" t="s">
        <v>15586</v>
      </c>
      <c r="S5989" s="6"/>
    </row>
    <row r="5990" spans="1:19" ht="15" hidden="1" customHeight="1" x14ac:dyDescent="0.25">
      <c r="A5990" t="s">
        <v>15599</v>
      </c>
      <c r="B5990" s="6" t="s">
        <v>15600</v>
      </c>
      <c r="H5990" s="3" t="e">
        <f>IF(I5990="",200,VLOOKUP(I5990,#REF!,2,FALSE))</f>
        <v>#REF!</v>
      </c>
      <c r="I5990" t="s">
        <v>42</v>
      </c>
      <c r="J5990" s="3" t="s">
        <v>85</v>
      </c>
      <c r="K5990" s="3" t="s">
        <v>6</v>
      </c>
      <c r="L5990" t="s">
        <v>15555</v>
      </c>
      <c r="M5990" t="s">
        <v>90</v>
      </c>
      <c r="N5990" s="6" t="s">
        <v>15601</v>
      </c>
      <c r="P5990" s="6" t="s">
        <v>15602</v>
      </c>
      <c r="Q5990" s="6" t="s">
        <v>90</v>
      </c>
      <c r="R5990" s="6" t="s">
        <v>15603</v>
      </c>
      <c r="S5990" s="6"/>
    </row>
    <row r="5991" spans="1:19" ht="15" hidden="1" customHeight="1" x14ac:dyDescent="0.25">
      <c r="A5991" t="s">
        <v>15604</v>
      </c>
      <c r="B5991" s="6" t="s">
        <v>15605</v>
      </c>
      <c r="H5991" s="3" t="e">
        <f>IF(I5991="",200,VLOOKUP(I5991,#REF!,2,FALSE))</f>
        <v>#REF!</v>
      </c>
      <c r="I5991" t="s">
        <v>42</v>
      </c>
      <c r="J5991" s="3" t="s">
        <v>85</v>
      </c>
      <c r="K5991" s="3" t="s">
        <v>6</v>
      </c>
      <c r="L5991" t="s">
        <v>15555</v>
      </c>
      <c r="M5991" t="s">
        <v>90</v>
      </c>
      <c r="N5991" s="6" t="s">
        <v>15606</v>
      </c>
      <c r="P5991" s="6" t="s">
        <v>15607</v>
      </c>
      <c r="Q5991" s="6" t="s">
        <v>90</v>
      </c>
      <c r="R5991" s="6" t="s">
        <v>15608</v>
      </c>
      <c r="S5991" s="6"/>
    </row>
    <row r="5992" spans="1:19" ht="15" hidden="1" customHeight="1" x14ac:dyDescent="0.25">
      <c r="A5992" t="s">
        <v>15609</v>
      </c>
      <c r="B5992" s="6" t="s">
        <v>15610</v>
      </c>
      <c r="H5992" s="3" t="e">
        <f>IF(I5992="",200,VLOOKUP(I5992,#REF!,2,FALSE))</f>
        <v>#REF!</v>
      </c>
      <c r="I5992" t="s">
        <v>42</v>
      </c>
      <c r="J5992" s="3" t="s">
        <v>85</v>
      </c>
      <c r="K5992" s="3" t="s">
        <v>6</v>
      </c>
      <c r="L5992" t="s">
        <v>15555</v>
      </c>
      <c r="M5992" t="s">
        <v>90</v>
      </c>
      <c r="N5992" s="6" t="s">
        <v>15611</v>
      </c>
      <c r="P5992" s="6" t="s">
        <v>15612</v>
      </c>
      <c r="Q5992" s="6" t="s">
        <v>90</v>
      </c>
      <c r="R5992" s="6" t="s">
        <v>15613</v>
      </c>
      <c r="S5992" s="6"/>
    </row>
    <row r="5993" spans="1:19" ht="15" hidden="1" customHeight="1" x14ac:dyDescent="0.25">
      <c r="A5993" t="s">
        <v>15614</v>
      </c>
      <c r="B5993" s="6" t="s">
        <v>15615</v>
      </c>
      <c r="H5993" s="3" t="e">
        <f>IF(I5993="",200,VLOOKUP(I5993,#REF!,2,FALSE))</f>
        <v>#REF!</v>
      </c>
      <c r="I5993" t="s">
        <v>42</v>
      </c>
      <c r="J5993" s="3" t="s">
        <v>85</v>
      </c>
      <c r="K5993" s="3" t="s">
        <v>6</v>
      </c>
      <c r="L5993" t="s">
        <v>15555</v>
      </c>
      <c r="M5993" t="s">
        <v>90</v>
      </c>
      <c r="N5993" s="6" t="s">
        <v>15616</v>
      </c>
      <c r="P5993" s="6" t="s">
        <v>15617</v>
      </c>
      <c r="Q5993" s="6" t="s">
        <v>90</v>
      </c>
      <c r="R5993" s="6" t="s">
        <v>15618</v>
      </c>
      <c r="S5993" s="6"/>
    </row>
    <row r="5994" spans="1:19" ht="15" hidden="1" customHeight="1" x14ac:dyDescent="0.25">
      <c r="A5994" t="s">
        <v>15619</v>
      </c>
      <c r="B5994" s="6" t="s">
        <v>15620</v>
      </c>
      <c r="H5994" s="3" t="e">
        <f>IF(I5994="",200,VLOOKUP(I5994,#REF!,2,FALSE))</f>
        <v>#REF!</v>
      </c>
      <c r="I5994" t="s">
        <v>42</v>
      </c>
      <c r="J5994" s="3" t="s">
        <v>85</v>
      </c>
      <c r="K5994" s="3" t="s">
        <v>6</v>
      </c>
      <c r="L5994" t="s">
        <v>15555</v>
      </c>
      <c r="M5994" t="s">
        <v>90</v>
      </c>
      <c r="N5994" s="6" t="s">
        <v>15621</v>
      </c>
      <c r="P5994" s="6" t="s">
        <v>15622</v>
      </c>
      <c r="Q5994" s="6" t="s">
        <v>90</v>
      </c>
      <c r="R5994" s="6" t="s">
        <v>15623</v>
      </c>
      <c r="S5994" s="6"/>
    </row>
    <row r="5995" spans="1:19" ht="15" hidden="1" customHeight="1" x14ac:dyDescent="0.25">
      <c r="A5995" t="s">
        <v>15624</v>
      </c>
      <c r="B5995" s="6" t="s">
        <v>15625</v>
      </c>
      <c r="H5995" s="3" t="e">
        <f>IF(I5995="",200,VLOOKUP(I5995,#REF!,2,FALSE))</f>
        <v>#REF!</v>
      </c>
      <c r="I5995" t="s">
        <v>42</v>
      </c>
      <c r="J5995" s="3" t="s">
        <v>85</v>
      </c>
      <c r="K5995" s="3" t="s">
        <v>6</v>
      </c>
      <c r="L5995" t="s">
        <v>15555</v>
      </c>
      <c r="M5995" t="s">
        <v>90</v>
      </c>
      <c r="N5995" s="6" t="s">
        <v>15626</v>
      </c>
      <c r="P5995" s="6" t="s">
        <v>15572</v>
      </c>
      <c r="Q5995" s="6" t="s">
        <v>90</v>
      </c>
      <c r="R5995" s="6" t="s">
        <v>15627</v>
      </c>
      <c r="S5995" s="6"/>
    </row>
    <row r="5996" spans="1:19" ht="15" hidden="1" customHeight="1" x14ac:dyDescent="0.25">
      <c r="A5996" t="s">
        <v>15628</v>
      </c>
      <c r="B5996" s="6" t="s">
        <v>15629</v>
      </c>
      <c r="H5996" s="3" t="e">
        <f>IF(I5996="",200,VLOOKUP(I5996,#REF!,2,FALSE))</f>
        <v>#REF!</v>
      </c>
      <c r="I5996" t="s">
        <v>42</v>
      </c>
      <c r="J5996" s="3" t="s">
        <v>85</v>
      </c>
      <c r="K5996" s="3" t="s">
        <v>6</v>
      </c>
      <c r="L5996" t="s">
        <v>15555</v>
      </c>
      <c r="M5996" t="s">
        <v>90</v>
      </c>
      <c r="N5996" s="6" t="s">
        <v>15630</v>
      </c>
      <c r="P5996" s="6" t="s">
        <v>15631</v>
      </c>
      <c r="Q5996" s="6" t="s">
        <v>90</v>
      </c>
      <c r="R5996" s="6" t="s">
        <v>15632</v>
      </c>
      <c r="S5996" s="6"/>
    </row>
    <row r="5997" spans="1:19" ht="15" hidden="1" customHeight="1" x14ac:dyDescent="0.25">
      <c r="A5997" t="s">
        <v>15633</v>
      </c>
      <c r="B5997" s="6" t="s">
        <v>15634</v>
      </c>
      <c r="H5997" s="3" t="e">
        <f>IF(I5997="",200,VLOOKUP(I5997,#REF!,2,FALSE))</f>
        <v>#REF!</v>
      </c>
      <c r="I5997" t="s">
        <v>42</v>
      </c>
      <c r="J5997" s="3" t="s">
        <v>85</v>
      </c>
      <c r="K5997" s="3" t="s">
        <v>6</v>
      </c>
      <c r="L5997" t="s">
        <v>15555</v>
      </c>
      <c r="M5997" t="s">
        <v>90</v>
      </c>
      <c r="N5997" s="6" t="s">
        <v>15635</v>
      </c>
      <c r="P5997" s="6" t="s">
        <v>15572</v>
      </c>
      <c r="Q5997" s="6" t="s">
        <v>90</v>
      </c>
      <c r="R5997" s="6" t="s">
        <v>15636</v>
      </c>
      <c r="S5997" s="6"/>
    </row>
    <row r="5998" spans="1:19" ht="15" hidden="1" customHeight="1" x14ac:dyDescent="0.25">
      <c r="A5998" t="s">
        <v>15637</v>
      </c>
      <c r="B5998" s="6" t="s">
        <v>15638</v>
      </c>
      <c r="H5998" s="3" t="e">
        <f>IF(I5998="",200,VLOOKUP(I5998,#REF!,2,FALSE))</f>
        <v>#REF!</v>
      </c>
      <c r="I5998" t="s">
        <v>42</v>
      </c>
      <c r="J5998" s="3" t="s">
        <v>85</v>
      </c>
      <c r="K5998" s="3" t="s">
        <v>6</v>
      </c>
      <c r="L5998" t="s">
        <v>15555</v>
      </c>
      <c r="M5998" t="s">
        <v>90</v>
      </c>
      <c r="N5998" s="6" t="s">
        <v>15639</v>
      </c>
      <c r="P5998" s="6" t="s">
        <v>15572</v>
      </c>
      <c r="Q5998" s="6" t="s">
        <v>90</v>
      </c>
      <c r="R5998" s="6" t="s">
        <v>15640</v>
      </c>
      <c r="S5998" s="6"/>
    </row>
    <row r="5999" spans="1:19" ht="15" hidden="1" customHeight="1" x14ac:dyDescent="0.25">
      <c r="A5999" t="s">
        <v>15641</v>
      </c>
      <c r="B5999" s="6" t="s">
        <v>15642</v>
      </c>
      <c r="H5999" s="3" t="e">
        <f>IF(I5999="",200,VLOOKUP(I5999,#REF!,2,FALSE))</f>
        <v>#REF!</v>
      </c>
      <c r="I5999" t="s">
        <v>42</v>
      </c>
      <c r="J5999" s="3" t="s">
        <v>85</v>
      </c>
      <c r="K5999" s="3" t="s">
        <v>6</v>
      </c>
      <c r="L5999" t="s">
        <v>15555</v>
      </c>
      <c r="M5999" t="s">
        <v>90</v>
      </c>
      <c r="N5999" s="6" t="s">
        <v>15643</v>
      </c>
      <c r="P5999" s="6" t="s">
        <v>15572</v>
      </c>
      <c r="Q5999" s="6" t="s">
        <v>90</v>
      </c>
      <c r="R5999" s="6" t="s">
        <v>15644</v>
      </c>
      <c r="S5999" s="6"/>
    </row>
    <row r="6000" spans="1:19" ht="15" hidden="1" customHeight="1" x14ac:dyDescent="0.25">
      <c r="A6000" t="s">
        <v>15645</v>
      </c>
      <c r="B6000" s="6" t="s">
        <v>15646</v>
      </c>
      <c r="G6000" s="9"/>
      <c r="H6000" s="3" t="e">
        <f>IF(I6000="",200,VLOOKUP(I6000,#REF!,2,FALSE))</f>
        <v>#REF!</v>
      </c>
      <c r="I6000" t="s">
        <v>42</v>
      </c>
      <c r="J6000" s="3" t="s">
        <v>11</v>
      </c>
      <c r="K6000" s="3" t="s">
        <v>6</v>
      </c>
      <c r="L6000" t="s">
        <v>15647</v>
      </c>
      <c r="M6000" t="s">
        <v>90</v>
      </c>
      <c r="N6000" s="6" t="s">
        <v>15556</v>
      </c>
      <c r="P6000" s="6" t="s">
        <v>15557</v>
      </c>
      <c r="Q6000" s="6" t="s">
        <v>90</v>
      </c>
      <c r="R6000" s="6" t="s">
        <v>15558</v>
      </c>
      <c r="S6000" s="6"/>
    </row>
    <row r="6001" spans="1:19" ht="15" hidden="1" customHeight="1" x14ac:dyDescent="0.25">
      <c r="A6001" t="s">
        <v>15648</v>
      </c>
      <c r="B6001" s="6" t="s">
        <v>15649</v>
      </c>
      <c r="G6001" s="9"/>
      <c r="H6001" s="3" t="e">
        <f>IF(I6001="",200,VLOOKUP(I6001,#REF!,2,FALSE))</f>
        <v>#REF!</v>
      </c>
      <c r="I6001" t="s">
        <v>42</v>
      </c>
      <c r="J6001" s="3" t="s">
        <v>11</v>
      </c>
      <c r="K6001" s="3" t="s">
        <v>6</v>
      </c>
      <c r="L6001" t="s">
        <v>15647</v>
      </c>
      <c r="M6001" t="s">
        <v>90</v>
      </c>
      <c r="N6001" s="6" t="s">
        <v>15650</v>
      </c>
      <c r="P6001" s="6" t="s">
        <v>15562</v>
      </c>
      <c r="Q6001" s="6" t="s">
        <v>90</v>
      </c>
      <c r="R6001" s="6" t="s">
        <v>15651</v>
      </c>
      <c r="S6001" s="6"/>
    </row>
    <row r="6002" spans="1:19" ht="15" hidden="1" customHeight="1" x14ac:dyDescent="0.25">
      <c r="A6002" t="s">
        <v>15652</v>
      </c>
      <c r="B6002" s="6" t="s">
        <v>15653</v>
      </c>
      <c r="G6002" s="9"/>
      <c r="H6002" s="3" t="e">
        <f>IF(I6002="",200,VLOOKUP(I6002,#REF!,2,FALSE))</f>
        <v>#REF!</v>
      </c>
      <c r="I6002" t="s">
        <v>42</v>
      </c>
      <c r="J6002" s="3" t="s">
        <v>11</v>
      </c>
      <c r="K6002" s="3" t="s">
        <v>6</v>
      </c>
      <c r="L6002" t="s">
        <v>15647</v>
      </c>
      <c r="M6002" t="s">
        <v>90</v>
      </c>
      <c r="N6002" s="6" t="s">
        <v>15566</v>
      </c>
      <c r="P6002" s="6" t="s">
        <v>15567</v>
      </c>
      <c r="Q6002" s="6" t="s">
        <v>90</v>
      </c>
      <c r="R6002" s="6" t="s">
        <v>15568</v>
      </c>
      <c r="S6002" s="6"/>
    </row>
    <row r="6003" spans="1:19" ht="15" hidden="1" customHeight="1" x14ac:dyDescent="0.25">
      <c r="A6003" t="s">
        <v>15654</v>
      </c>
      <c r="B6003" s="6" t="s">
        <v>15655</v>
      </c>
      <c r="G6003" s="9"/>
      <c r="H6003" s="3" t="e">
        <f>IF(I6003="",200,VLOOKUP(I6003,#REF!,2,FALSE))</f>
        <v>#REF!</v>
      </c>
      <c r="I6003" t="s">
        <v>42</v>
      </c>
      <c r="J6003" s="3" t="s">
        <v>11</v>
      </c>
      <c r="K6003" s="3" t="s">
        <v>6</v>
      </c>
      <c r="L6003" t="s">
        <v>15647</v>
      </c>
      <c r="M6003" t="s">
        <v>90</v>
      </c>
      <c r="N6003" s="6" t="s">
        <v>15571</v>
      </c>
      <c r="P6003" s="6" t="s">
        <v>15572</v>
      </c>
      <c r="Q6003" s="6" t="s">
        <v>90</v>
      </c>
      <c r="R6003" s="6" t="s">
        <v>15573</v>
      </c>
      <c r="S6003" s="6"/>
    </row>
    <row r="6004" spans="1:19" ht="15" hidden="1" customHeight="1" x14ac:dyDescent="0.25">
      <c r="A6004" t="s">
        <v>15656</v>
      </c>
      <c r="B6004" s="6" t="s">
        <v>15657</v>
      </c>
      <c r="G6004" s="9"/>
      <c r="H6004" s="3" t="e">
        <f>IF(I6004="",200,VLOOKUP(I6004,#REF!,2,FALSE))</f>
        <v>#REF!</v>
      </c>
      <c r="I6004" t="s">
        <v>42</v>
      </c>
      <c r="J6004" s="3" t="s">
        <v>11</v>
      </c>
      <c r="K6004" s="3" t="s">
        <v>6</v>
      </c>
      <c r="L6004" t="s">
        <v>15647</v>
      </c>
      <c r="M6004" t="s">
        <v>90</v>
      </c>
      <c r="N6004" s="6" t="s">
        <v>15576</v>
      </c>
      <c r="P6004" s="6" t="s">
        <v>15572</v>
      </c>
      <c r="Q6004" s="6" t="s">
        <v>90</v>
      </c>
      <c r="R6004" s="6" t="s">
        <v>15577</v>
      </c>
      <c r="S6004" s="6"/>
    </row>
    <row r="6005" spans="1:19" ht="15" hidden="1" customHeight="1" x14ac:dyDescent="0.25">
      <c r="A6005" t="s">
        <v>15658</v>
      </c>
      <c r="B6005" s="6" t="s">
        <v>15659</v>
      </c>
      <c r="G6005" s="9"/>
      <c r="H6005" s="3" t="e">
        <f>IF(I6005="",200,VLOOKUP(I6005,#REF!,2,FALSE))</f>
        <v>#REF!</v>
      </c>
      <c r="I6005" t="s">
        <v>42</v>
      </c>
      <c r="J6005" s="3" t="s">
        <v>11</v>
      </c>
      <c r="K6005" s="3" t="s">
        <v>6</v>
      </c>
      <c r="L6005" t="s">
        <v>15647</v>
      </c>
      <c r="M6005" t="s">
        <v>90</v>
      </c>
      <c r="N6005" s="6" t="s">
        <v>15580</v>
      </c>
      <c r="P6005" s="6" t="s">
        <v>15572</v>
      </c>
      <c r="Q6005" s="6" t="s">
        <v>90</v>
      </c>
      <c r="R6005" s="6" t="s">
        <v>15581</v>
      </c>
      <c r="S6005" s="6"/>
    </row>
    <row r="6006" spans="1:19" ht="15" hidden="1" customHeight="1" x14ac:dyDescent="0.25">
      <c r="A6006" t="s">
        <v>15660</v>
      </c>
      <c r="B6006" s="6" t="s">
        <v>15661</v>
      </c>
      <c r="G6006" s="9"/>
      <c r="H6006" s="3" t="e">
        <f>IF(I6006="",200,VLOOKUP(I6006,#REF!,2,FALSE))</f>
        <v>#REF!</v>
      </c>
      <c r="I6006" t="s">
        <v>42</v>
      </c>
      <c r="J6006" s="3" t="s">
        <v>11</v>
      </c>
      <c r="K6006" s="3" t="s">
        <v>6</v>
      </c>
      <c r="L6006" t="s">
        <v>15647</v>
      </c>
      <c r="M6006" t="s">
        <v>90</v>
      </c>
      <c r="N6006" s="6" t="s">
        <v>15584</v>
      </c>
      <c r="P6006" s="6" t="s">
        <v>15585</v>
      </c>
      <c r="Q6006" s="6" t="s">
        <v>90</v>
      </c>
      <c r="R6006" s="6" t="s">
        <v>15586</v>
      </c>
      <c r="S6006" s="6"/>
    </row>
    <row r="6007" spans="1:19" ht="15" hidden="1" customHeight="1" x14ac:dyDescent="0.25">
      <c r="A6007" t="s">
        <v>15662</v>
      </c>
      <c r="B6007" s="6" t="s">
        <v>15663</v>
      </c>
      <c r="G6007" s="9"/>
      <c r="H6007" s="3" t="e">
        <f>IF(I6007="",200,VLOOKUP(I6007,#REF!,2,FALSE))</f>
        <v>#REF!</v>
      </c>
      <c r="I6007" t="s">
        <v>42</v>
      </c>
      <c r="J6007" s="3" t="s">
        <v>11</v>
      </c>
      <c r="K6007" s="3" t="s">
        <v>6</v>
      </c>
      <c r="L6007" t="s">
        <v>15647</v>
      </c>
      <c r="M6007" t="s">
        <v>90</v>
      </c>
      <c r="N6007" s="6" t="s">
        <v>15589</v>
      </c>
      <c r="P6007" s="6" t="s">
        <v>15572</v>
      </c>
      <c r="Q6007" s="6" t="s">
        <v>90</v>
      </c>
      <c r="R6007" s="6" t="s">
        <v>15577</v>
      </c>
      <c r="S6007" s="6"/>
    </row>
    <row r="6008" spans="1:19" ht="15" hidden="1" customHeight="1" x14ac:dyDescent="0.25">
      <c r="A6008" t="s">
        <v>15664</v>
      </c>
      <c r="B6008" s="6" t="s">
        <v>15665</v>
      </c>
      <c r="G6008" s="9"/>
      <c r="H6008" s="3" t="e">
        <f>IF(I6008="",200,VLOOKUP(I6008,#REF!,2,FALSE))</f>
        <v>#REF!</v>
      </c>
      <c r="I6008" t="s">
        <v>42</v>
      </c>
      <c r="J6008" s="3" t="s">
        <v>11</v>
      </c>
      <c r="K6008" s="3" t="s">
        <v>6</v>
      </c>
      <c r="L6008" t="s">
        <v>15647</v>
      </c>
      <c r="M6008" t="s">
        <v>90</v>
      </c>
      <c r="N6008" s="6" t="s">
        <v>15592</v>
      </c>
      <c r="P6008" s="6" t="s">
        <v>15572</v>
      </c>
      <c r="Q6008" s="6" t="s">
        <v>90</v>
      </c>
      <c r="R6008" s="6" t="s">
        <v>15577</v>
      </c>
      <c r="S6008" s="6"/>
    </row>
    <row r="6009" spans="1:19" ht="15" hidden="1" customHeight="1" x14ac:dyDescent="0.25">
      <c r="A6009" t="s">
        <v>15666</v>
      </c>
      <c r="B6009" s="6" t="s">
        <v>15667</v>
      </c>
      <c r="G6009" s="9"/>
      <c r="H6009" s="3" t="e">
        <f>IF(I6009="",200,VLOOKUP(I6009,#REF!,2,FALSE))</f>
        <v>#REF!</v>
      </c>
      <c r="I6009" t="s">
        <v>42</v>
      </c>
      <c r="J6009" s="3" t="s">
        <v>11</v>
      </c>
      <c r="K6009" s="3" t="s">
        <v>6</v>
      </c>
      <c r="L6009" t="s">
        <v>15647</v>
      </c>
      <c r="M6009" t="s">
        <v>90</v>
      </c>
      <c r="N6009" s="6" t="s">
        <v>15595</v>
      </c>
      <c r="P6009" s="6" t="s">
        <v>15572</v>
      </c>
      <c r="Q6009" s="6" t="s">
        <v>90</v>
      </c>
      <c r="R6009" s="6" t="s">
        <v>15581</v>
      </c>
      <c r="S6009" s="6"/>
    </row>
    <row r="6010" spans="1:19" ht="15" hidden="1" customHeight="1" x14ac:dyDescent="0.25">
      <c r="A6010" t="s">
        <v>15668</v>
      </c>
      <c r="B6010" s="6" t="s">
        <v>15669</v>
      </c>
      <c r="G6010" s="9"/>
      <c r="H6010" s="3" t="e">
        <f>IF(I6010="",200,VLOOKUP(I6010,#REF!,2,FALSE))</f>
        <v>#REF!</v>
      </c>
      <c r="I6010" t="s">
        <v>42</v>
      </c>
      <c r="J6010" s="3" t="s">
        <v>11</v>
      </c>
      <c r="K6010" s="3" t="s">
        <v>6</v>
      </c>
      <c r="L6010" t="s">
        <v>15647</v>
      </c>
      <c r="M6010" t="s">
        <v>90</v>
      </c>
      <c r="N6010" s="6" t="s">
        <v>15598</v>
      </c>
      <c r="P6010" s="6" t="s">
        <v>15585</v>
      </c>
      <c r="Q6010" s="6" t="s">
        <v>90</v>
      </c>
      <c r="R6010" s="6" t="s">
        <v>15586</v>
      </c>
      <c r="S6010" s="6"/>
    </row>
    <row r="6011" spans="1:19" ht="15" hidden="1" customHeight="1" x14ac:dyDescent="0.25">
      <c r="A6011" t="s">
        <v>15670</v>
      </c>
      <c r="B6011" s="6" t="s">
        <v>15671</v>
      </c>
      <c r="G6011" s="9"/>
      <c r="H6011" s="3" t="e">
        <f>IF(I6011="",200,VLOOKUP(I6011,#REF!,2,FALSE))</f>
        <v>#REF!</v>
      </c>
      <c r="I6011" t="s">
        <v>42</v>
      </c>
      <c r="J6011" s="3" t="s">
        <v>11</v>
      </c>
      <c r="K6011" s="3" t="s">
        <v>6</v>
      </c>
      <c r="L6011" t="s">
        <v>15647</v>
      </c>
      <c r="M6011" t="s">
        <v>90</v>
      </c>
      <c r="N6011" s="6" t="s">
        <v>15672</v>
      </c>
      <c r="P6011" s="6" t="s">
        <v>15602</v>
      </c>
      <c r="Q6011" s="6" t="s">
        <v>90</v>
      </c>
      <c r="R6011" s="6" t="s">
        <v>15603</v>
      </c>
      <c r="S6011" s="6"/>
    </row>
    <row r="6012" spans="1:19" ht="15" hidden="1" customHeight="1" x14ac:dyDescent="0.25">
      <c r="A6012" t="s">
        <v>15673</v>
      </c>
      <c r="B6012" s="6" t="s">
        <v>15674</v>
      </c>
      <c r="G6012" s="9"/>
      <c r="H6012" s="3" t="e">
        <f>IF(I6012="",200,VLOOKUP(I6012,#REF!,2,FALSE))</f>
        <v>#REF!</v>
      </c>
      <c r="I6012" t="s">
        <v>42</v>
      </c>
      <c r="J6012" s="3" t="s">
        <v>11</v>
      </c>
      <c r="K6012" s="3" t="s">
        <v>6</v>
      </c>
      <c r="L6012" t="s">
        <v>15647</v>
      </c>
      <c r="M6012" t="s">
        <v>90</v>
      </c>
      <c r="N6012" s="6" t="s">
        <v>15606</v>
      </c>
      <c r="P6012" s="6" t="s">
        <v>15607</v>
      </c>
      <c r="Q6012" s="6" t="s">
        <v>90</v>
      </c>
      <c r="R6012" s="6" t="s">
        <v>15675</v>
      </c>
      <c r="S6012" s="6"/>
    </row>
    <row r="6013" spans="1:19" ht="15" hidden="1" customHeight="1" x14ac:dyDescent="0.25">
      <c r="A6013" t="s">
        <v>15676</v>
      </c>
      <c r="B6013" s="6" t="s">
        <v>15677</v>
      </c>
      <c r="G6013" s="9"/>
      <c r="H6013" s="3" t="e">
        <f>IF(I6013="",200,VLOOKUP(I6013,#REF!,2,FALSE))</f>
        <v>#REF!</v>
      </c>
      <c r="I6013" t="s">
        <v>42</v>
      </c>
      <c r="J6013" s="3" t="s">
        <v>11</v>
      </c>
      <c r="K6013" s="3" t="s">
        <v>6</v>
      </c>
      <c r="L6013" t="s">
        <v>15647</v>
      </c>
      <c r="M6013" t="s">
        <v>90</v>
      </c>
      <c r="N6013" s="6" t="s">
        <v>15611</v>
      </c>
      <c r="P6013" s="6" t="s">
        <v>15612</v>
      </c>
      <c r="Q6013" s="6" t="s">
        <v>90</v>
      </c>
      <c r="R6013" s="6" t="s">
        <v>15613</v>
      </c>
      <c r="S6013" s="6"/>
    </row>
    <row r="6014" spans="1:19" ht="15" hidden="1" customHeight="1" x14ac:dyDescent="0.25">
      <c r="A6014" t="s">
        <v>15678</v>
      </c>
      <c r="B6014" s="6" t="s">
        <v>15679</v>
      </c>
      <c r="G6014" s="9"/>
      <c r="H6014" s="3" t="e">
        <f>IF(I6014="",200,VLOOKUP(I6014,#REF!,2,FALSE))</f>
        <v>#REF!</v>
      </c>
      <c r="I6014" t="s">
        <v>42</v>
      </c>
      <c r="J6014" s="3" t="s">
        <v>11</v>
      </c>
      <c r="K6014" s="3" t="s">
        <v>6</v>
      </c>
      <c r="L6014" t="s">
        <v>15647</v>
      </c>
      <c r="M6014" t="s">
        <v>90</v>
      </c>
      <c r="N6014" s="6" t="s">
        <v>15616</v>
      </c>
      <c r="P6014" s="6" t="s">
        <v>15617</v>
      </c>
      <c r="Q6014" s="6" t="s">
        <v>90</v>
      </c>
      <c r="R6014" s="6" t="s">
        <v>15618</v>
      </c>
      <c r="S6014" s="6"/>
    </row>
    <row r="6015" spans="1:19" ht="15" hidden="1" customHeight="1" x14ac:dyDescent="0.25">
      <c r="A6015" t="s">
        <v>15680</v>
      </c>
      <c r="B6015" s="6" t="s">
        <v>15681</v>
      </c>
      <c r="G6015" s="9"/>
      <c r="H6015" s="3" t="e">
        <f>IF(I6015="",200,VLOOKUP(I6015,#REF!,2,FALSE))</f>
        <v>#REF!</v>
      </c>
      <c r="I6015" t="s">
        <v>42</v>
      </c>
      <c r="J6015" s="3" t="s">
        <v>11</v>
      </c>
      <c r="K6015" s="3" t="s">
        <v>6</v>
      </c>
      <c r="L6015" t="s">
        <v>15647</v>
      </c>
      <c r="M6015" t="s">
        <v>90</v>
      </c>
      <c r="N6015" s="6" t="s">
        <v>15621</v>
      </c>
      <c r="P6015" s="6" t="s">
        <v>15622</v>
      </c>
      <c r="Q6015" s="6" t="s">
        <v>90</v>
      </c>
      <c r="R6015" s="6" t="s">
        <v>15623</v>
      </c>
      <c r="S6015" s="6"/>
    </row>
    <row r="6016" spans="1:19" ht="15" hidden="1" customHeight="1" x14ac:dyDescent="0.25">
      <c r="A6016" t="s">
        <v>15682</v>
      </c>
      <c r="B6016" s="6" t="s">
        <v>15683</v>
      </c>
      <c r="G6016" s="9"/>
      <c r="H6016" s="3" t="e">
        <f>IF(I6016="",200,VLOOKUP(I6016,#REF!,2,FALSE))</f>
        <v>#REF!</v>
      </c>
      <c r="I6016" t="s">
        <v>42</v>
      </c>
      <c r="J6016" s="3" t="s">
        <v>11</v>
      </c>
      <c r="K6016" s="3" t="s">
        <v>6</v>
      </c>
      <c r="L6016" t="s">
        <v>15647</v>
      </c>
      <c r="M6016" t="s">
        <v>90</v>
      </c>
      <c r="N6016" s="6" t="s">
        <v>15684</v>
      </c>
      <c r="P6016" s="6" t="s">
        <v>15572</v>
      </c>
      <c r="Q6016" s="6" t="s">
        <v>90</v>
      </c>
      <c r="R6016" s="6" t="s">
        <v>15627</v>
      </c>
      <c r="S6016" s="6"/>
    </row>
    <row r="6017" spans="1:19" ht="15" hidden="1" customHeight="1" x14ac:dyDescent="0.25">
      <c r="A6017" t="s">
        <v>15685</v>
      </c>
      <c r="B6017" s="6" t="s">
        <v>15686</v>
      </c>
      <c r="G6017" s="9"/>
      <c r="H6017" s="3" t="e">
        <f>IF(I6017="",200,VLOOKUP(I6017,#REF!,2,FALSE))</f>
        <v>#REF!</v>
      </c>
      <c r="I6017" t="s">
        <v>42</v>
      </c>
      <c r="J6017" s="3" t="s">
        <v>11</v>
      </c>
      <c r="K6017" s="3" t="s">
        <v>6</v>
      </c>
      <c r="L6017" t="s">
        <v>15647</v>
      </c>
      <c r="M6017" t="s">
        <v>90</v>
      </c>
      <c r="N6017" s="6" t="s">
        <v>15687</v>
      </c>
      <c r="P6017" s="6" t="s">
        <v>15631</v>
      </c>
      <c r="Q6017" s="6" t="s">
        <v>90</v>
      </c>
      <c r="R6017" s="6" t="s">
        <v>15632</v>
      </c>
      <c r="S6017" s="6"/>
    </row>
    <row r="6018" spans="1:19" ht="15" hidden="1" customHeight="1" x14ac:dyDescent="0.25">
      <c r="A6018" t="s">
        <v>15688</v>
      </c>
      <c r="B6018" s="6" t="s">
        <v>15689</v>
      </c>
      <c r="G6018" s="9"/>
      <c r="H6018" s="3" t="e">
        <f>IF(I6018="",200,VLOOKUP(I6018,#REF!,2,FALSE))</f>
        <v>#REF!</v>
      </c>
      <c r="I6018" t="s">
        <v>42</v>
      </c>
      <c r="J6018" s="3" t="s">
        <v>11</v>
      </c>
      <c r="K6018" s="3" t="s">
        <v>6</v>
      </c>
      <c r="L6018" t="s">
        <v>15647</v>
      </c>
      <c r="M6018" t="s">
        <v>90</v>
      </c>
      <c r="N6018" s="6" t="s">
        <v>15690</v>
      </c>
      <c r="P6018" s="6" t="s">
        <v>15572</v>
      </c>
      <c r="Q6018" s="6" t="s">
        <v>90</v>
      </c>
      <c r="R6018" s="6" t="s">
        <v>15636</v>
      </c>
      <c r="S6018" s="6"/>
    </row>
    <row r="6019" spans="1:19" ht="15" hidden="1" customHeight="1" x14ac:dyDescent="0.25">
      <c r="A6019" t="s">
        <v>15691</v>
      </c>
      <c r="B6019" s="6" t="s">
        <v>15692</v>
      </c>
      <c r="G6019" s="9"/>
      <c r="H6019" s="3" t="e">
        <f>IF(I6019="",200,VLOOKUP(I6019,#REF!,2,FALSE))</f>
        <v>#REF!</v>
      </c>
      <c r="I6019" t="s">
        <v>42</v>
      </c>
      <c r="J6019" s="3" t="s">
        <v>11</v>
      </c>
      <c r="K6019" s="3" t="s">
        <v>6</v>
      </c>
      <c r="L6019" t="s">
        <v>15647</v>
      </c>
      <c r="M6019" t="s">
        <v>90</v>
      </c>
      <c r="N6019" s="6" t="s">
        <v>15639</v>
      </c>
      <c r="P6019" s="6" t="s">
        <v>15572</v>
      </c>
      <c r="Q6019" s="6" t="s">
        <v>90</v>
      </c>
      <c r="R6019" s="6" t="s">
        <v>15640</v>
      </c>
      <c r="S6019" s="6"/>
    </row>
    <row r="6020" spans="1:19" ht="15" hidden="1" customHeight="1" x14ac:dyDescent="0.25">
      <c r="A6020" t="s">
        <v>15693</v>
      </c>
      <c r="B6020" s="6" t="s">
        <v>15694</v>
      </c>
      <c r="G6020" s="9"/>
      <c r="H6020" s="3" t="e">
        <f>IF(I6020="",200,VLOOKUP(I6020,#REF!,2,FALSE))</f>
        <v>#REF!</v>
      </c>
      <c r="I6020" t="s">
        <v>42</v>
      </c>
      <c r="J6020" s="3" t="s">
        <v>11</v>
      </c>
      <c r="K6020" s="3" t="s">
        <v>6</v>
      </c>
      <c r="L6020" t="s">
        <v>15647</v>
      </c>
      <c r="M6020" t="s">
        <v>90</v>
      </c>
      <c r="N6020" s="6" t="s">
        <v>15695</v>
      </c>
      <c r="P6020" s="6" t="s">
        <v>15572</v>
      </c>
      <c r="Q6020" s="6" t="s">
        <v>90</v>
      </c>
      <c r="R6020" s="6" t="s">
        <v>15644</v>
      </c>
      <c r="S6020" s="6"/>
    </row>
    <row r="6021" spans="1:19" ht="15" hidden="1" customHeight="1" x14ac:dyDescent="0.25">
      <c r="A6021" t="s">
        <v>15696</v>
      </c>
      <c r="B6021" s="6" t="s">
        <v>15697</v>
      </c>
      <c r="H6021" s="3" t="e">
        <f>IF(I6021="",200,VLOOKUP(I6021,#REF!,2,FALSE))</f>
        <v>#REF!</v>
      </c>
      <c r="I6021" t="s">
        <v>42</v>
      </c>
      <c r="J6021" s="3" t="s">
        <v>85</v>
      </c>
      <c r="K6021" s="3" t="s">
        <v>6</v>
      </c>
      <c r="L6021" t="s">
        <v>15698</v>
      </c>
      <c r="M6021" t="s">
        <v>15699</v>
      </c>
      <c r="O6021" s="6" t="s">
        <v>15700</v>
      </c>
      <c r="P6021" s="6" t="s">
        <v>15701</v>
      </c>
      <c r="Q6021" s="6" t="s">
        <v>90</v>
      </c>
      <c r="R6021" s="6" t="s">
        <v>15702</v>
      </c>
      <c r="S6021" s="6"/>
    </row>
    <row r="6022" spans="1:19" ht="15" hidden="1" customHeight="1" x14ac:dyDescent="0.25">
      <c r="A6022" t="s">
        <v>15703</v>
      </c>
      <c r="B6022" s="6" t="s">
        <v>15704</v>
      </c>
      <c r="H6022" s="3" t="e">
        <f>IF(I6022="",200,VLOOKUP(I6022,#REF!,2,FALSE))</f>
        <v>#REF!</v>
      </c>
      <c r="I6022" t="s">
        <v>42</v>
      </c>
      <c r="J6022" s="3" t="s">
        <v>85</v>
      </c>
      <c r="K6022" s="3" t="s">
        <v>6</v>
      </c>
      <c r="L6022" t="s">
        <v>15698</v>
      </c>
      <c r="M6022" t="s">
        <v>15699</v>
      </c>
      <c r="O6022" s="6" t="s">
        <v>15705</v>
      </c>
      <c r="P6022" s="6" t="s">
        <v>15706</v>
      </c>
      <c r="Q6022" s="6" t="s">
        <v>90</v>
      </c>
      <c r="R6022" s="6" t="s">
        <v>15707</v>
      </c>
      <c r="S6022" s="6"/>
    </row>
    <row r="6023" spans="1:19" ht="15" hidden="1" customHeight="1" x14ac:dyDescent="0.25">
      <c r="A6023" t="s">
        <v>15708</v>
      </c>
      <c r="B6023" s="6" t="s">
        <v>15709</v>
      </c>
      <c r="H6023" s="3" t="e">
        <f>IF(I6023="",200,VLOOKUP(I6023,#REF!,2,FALSE))</f>
        <v>#REF!</v>
      </c>
      <c r="I6023" t="s">
        <v>42</v>
      </c>
      <c r="J6023" s="3" t="s">
        <v>85</v>
      </c>
      <c r="K6023" s="3" t="s">
        <v>6</v>
      </c>
      <c r="L6023" t="s">
        <v>15698</v>
      </c>
      <c r="M6023" t="s">
        <v>15699</v>
      </c>
      <c r="O6023" s="6" t="s">
        <v>15710</v>
      </c>
      <c r="P6023" s="6" t="s">
        <v>15711</v>
      </c>
      <c r="Q6023" s="6" t="s">
        <v>90</v>
      </c>
      <c r="R6023" s="6" t="s">
        <v>15712</v>
      </c>
      <c r="S6023" s="6"/>
    </row>
    <row r="6024" spans="1:19" ht="15" hidden="1" customHeight="1" x14ac:dyDescent="0.25">
      <c r="A6024" t="s">
        <v>15713</v>
      </c>
      <c r="B6024" s="6" t="s">
        <v>15714</v>
      </c>
      <c r="H6024" s="3" t="e">
        <f>IF(I6024="",200,VLOOKUP(I6024,#REF!,2,FALSE))</f>
        <v>#REF!</v>
      </c>
      <c r="I6024" t="s">
        <v>42</v>
      </c>
      <c r="J6024" s="3" t="s">
        <v>85</v>
      </c>
      <c r="K6024" s="3" t="s">
        <v>6</v>
      </c>
      <c r="L6024" t="s">
        <v>15698</v>
      </c>
      <c r="M6024" t="s">
        <v>15699</v>
      </c>
      <c r="O6024" s="6" t="s">
        <v>15715</v>
      </c>
      <c r="P6024" s="6" t="s">
        <v>15716</v>
      </c>
      <c r="Q6024" s="6" t="s">
        <v>90</v>
      </c>
      <c r="R6024" s="6" t="s">
        <v>15717</v>
      </c>
      <c r="S6024" s="6"/>
    </row>
    <row r="6025" spans="1:19" ht="15" hidden="1" customHeight="1" x14ac:dyDescent="0.25">
      <c r="A6025" t="s">
        <v>15718</v>
      </c>
      <c r="B6025" s="6" t="s">
        <v>15719</v>
      </c>
      <c r="H6025" s="3" t="e">
        <f>IF(I6025="",200,VLOOKUP(I6025,#REF!,2,FALSE))</f>
        <v>#REF!</v>
      </c>
      <c r="I6025" t="s">
        <v>42</v>
      </c>
      <c r="J6025" s="3" t="s">
        <v>85</v>
      </c>
      <c r="K6025" s="3" t="s">
        <v>7</v>
      </c>
      <c r="L6025" t="s">
        <v>15720</v>
      </c>
      <c r="M6025" t="s">
        <v>15699</v>
      </c>
      <c r="O6025" s="6" t="s">
        <v>15700</v>
      </c>
      <c r="P6025" s="6" t="s">
        <v>15701</v>
      </c>
      <c r="Q6025" s="6" t="s">
        <v>90</v>
      </c>
      <c r="R6025" s="6" t="s">
        <v>15702</v>
      </c>
      <c r="S6025" s="6"/>
    </row>
    <row r="6026" spans="1:19" ht="15" hidden="1" customHeight="1" x14ac:dyDescent="0.25">
      <c r="A6026" t="s">
        <v>15721</v>
      </c>
      <c r="B6026" s="6" t="s">
        <v>15722</v>
      </c>
      <c r="H6026" s="3" t="e">
        <f>IF(I6026="",200,VLOOKUP(I6026,#REF!,2,FALSE))</f>
        <v>#REF!</v>
      </c>
      <c r="I6026" t="s">
        <v>42</v>
      </c>
      <c r="J6026" s="3" t="s">
        <v>85</v>
      </c>
      <c r="K6026" s="3" t="s">
        <v>7</v>
      </c>
      <c r="L6026" t="s">
        <v>15720</v>
      </c>
      <c r="M6026" t="s">
        <v>15699</v>
      </c>
      <c r="O6026" s="6" t="s">
        <v>15705</v>
      </c>
      <c r="P6026" s="6" t="s">
        <v>15706</v>
      </c>
      <c r="Q6026" s="6" t="s">
        <v>90</v>
      </c>
      <c r="R6026" s="6" t="s">
        <v>15707</v>
      </c>
      <c r="S6026" s="6"/>
    </row>
    <row r="6027" spans="1:19" ht="15" hidden="1" customHeight="1" x14ac:dyDescent="0.25">
      <c r="A6027" t="s">
        <v>15723</v>
      </c>
      <c r="B6027" s="6" t="s">
        <v>15724</v>
      </c>
      <c r="H6027" s="3" t="e">
        <f>IF(I6027="",200,VLOOKUP(I6027,#REF!,2,FALSE))</f>
        <v>#REF!</v>
      </c>
      <c r="I6027" t="s">
        <v>42</v>
      </c>
      <c r="J6027" s="3" t="s">
        <v>85</v>
      </c>
      <c r="K6027" s="3" t="s">
        <v>7</v>
      </c>
      <c r="L6027" t="s">
        <v>15720</v>
      </c>
      <c r="M6027" t="s">
        <v>15699</v>
      </c>
      <c r="O6027" s="6" t="s">
        <v>15710</v>
      </c>
      <c r="P6027" s="6" t="s">
        <v>15711</v>
      </c>
      <c r="Q6027" s="6" t="s">
        <v>90</v>
      </c>
      <c r="R6027" s="6" t="s">
        <v>15712</v>
      </c>
      <c r="S6027" s="6"/>
    </row>
    <row r="6028" spans="1:19" ht="15" hidden="1" customHeight="1" x14ac:dyDescent="0.25">
      <c r="A6028" t="s">
        <v>15725</v>
      </c>
      <c r="B6028" s="6" t="s">
        <v>15726</v>
      </c>
      <c r="H6028" s="3" t="e">
        <f>IF(I6028="",200,VLOOKUP(I6028,#REF!,2,FALSE))</f>
        <v>#REF!</v>
      </c>
      <c r="I6028" t="s">
        <v>42</v>
      </c>
      <c r="J6028" s="3" t="s">
        <v>85</v>
      </c>
      <c r="K6028" s="3" t="s">
        <v>7</v>
      </c>
      <c r="L6028" t="s">
        <v>15720</v>
      </c>
      <c r="M6028" t="s">
        <v>15699</v>
      </c>
      <c r="O6028" s="6" t="s">
        <v>15715</v>
      </c>
      <c r="P6028" s="6" t="s">
        <v>15716</v>
      </c>
      <c r="Q6028" s="6" t="s">
        <v>90</v>
      </c>
      <c r="R6028" s="6" t="s">
        <v>15717</v>
      </c>
      <c r="S6028" s="6"/>
    </row>
    <row r="6029" spans="1:19" ht="15" hidden="1" customHeight="1" x14ac:dyDescent="0.25">
      <c r="A6029" t="s">
        <v>15727</v>
      </c>
      <c r="B6029" s="6" t="s">
        <v>15728</v>
      </c>
      <c r="H6029" s="3" t="e">
        <f>IF(I6029="",200,VLOOKUP(I6029,#REF!,2,FALSE))</f>
        <v>#REF!</v>
      </c>
      <c r="I6029" t="s">
        <v>42</v>
      </c>
      <c r="J6029" s="3" t="s">
        <v>85</v>
      </c>
      <c r="K6029" s="3" t="s">
        <v>8</v>
      </c>
      <c r="L6029" t="s">
        <v>15729</v>
      </c>
      <c r="M6029" t="s">
        <v>15699</v>
      </c>
      <c r="O6029" s="6" t="s">
        <v>15700</v>
      </c>
      <c r="P6029" s="6" t="s">
        <v>15701</v>
      </c>
      <c r="Q6029" s="6" t="s">
        <v>90</v>
      </c>
      <c r="R6029" s="6" t="s">
        <v>15702</v>
      </c>
      <c r="S6029" s="6"/>
    </row>
    <row r="6030" spans="1:19" ht="15" hidden="1" customHeight="1" x14ac:dyDescent="0.25">
      <c r="A6030" t="s">
        <v>15730</v>
      </c>
      <c r="B6030" s="6" t="s">
        <v>15731</v>
      </c>
      <c r="H6030" s="3" t="e">
        <f>IF(I6030="",200,VLOOKUP(I6030,#REF!,2,FALSE))</f>
        <v>#REF!</v>
      </c>
      <c r="I6030" t="s">
        <v>42</v>
      </c>
      <c r="J6030" s="3" t="s">
        <v>85</v>
      </c>
      <c r="K6030" s="3" t="s">
        <v>8</v>
      </c>
      <c r="L6030" t="s">
        <v>15729</v>
      </c>
      <c r="M6030" t="s">
        <v>15699</v>
      </c>
      <c r="O6030" s="6" t="s">
        <v>15705</v>
      </c>
      <c r="P6030" s="6" t="s">
        <v>15706</v>
      </c>
      <c r="Q6030" s="6" t="s">
        <v>90</v>
      </c>
      <c r="R6030" s="6" t="s">
        <v>15707</v>
      </c>
      <c r="S6030" s="6"/>
    </row>
    <row r="6031" spans="1:19" ht="15" hidden="1" customHeight="1" x14ac:dyDescent="0.25">
      <c r="A6031" t="s">
        <v>15732</v>
      </c>
      <c r="B6031" s="6" t="s">
        <v>15733</v>
      </c>
      <c r="H6031" s="3" t="e">
        <f>IF(I6031="",200,VLOOKUP(I6031,#REF!,2,FALSE))</f>
        <v>#REF!</v>
      </c>
      <c r="I6031" t="s">
        <v>42</v>
      </c>
      <c r="J6031" s="3" t="s">
        <v>85</v>
      </c>
      <c r="K6031" s="3" t="s">
        <v>8</v>
      </c>
      <c r="L6031" t="s">
        <v>15729</v>
      </c>
      <c r="M6031" t="s">
        <v>15699</v>
      </c>
      <c r="O6031" s="6" t="s">
        <v>15710</v>
      </c>
      <c r="P6031" s="6" t="s">
        <v>15711</v>
      </c>
      <c r="Q6031" s="6" t="s">
        <v>90</v>
      </c>
      <c r="R6031" s="6" t="s">
        <v>15712</v>
      </c>
      <c r="S6031" s="6"/>
    </row>
    <row r="6032" spans="1:19" ht="15" hidden="1" customHeight="1" x14ac:dyDescent="0.25">
      <c r="A6032" t="s">
        <v>15734</v>
      </c>
      <c r="B6032" s="6" t="s">
        <v>15735</v>
      </c>
      <c r="H6032" s="3" t="e">
        <f>IF(I6032="",200,VLOOKUP(I6032,#REF!,2,FALSE))</f>
        <v>#REF!</v>
      </c>
      <c r="I6032" t="s">
        <v>42</v>
      </c>
      <c r="J6032" s="3" t="s">
        <v>85</v>
      </c>
      <c r="K6032" s="3" t="s">
        <v>8</v>
      </c>
      <c r="L6032" t="s">
        <v>15729</v>
      </c>
      <c r="M6032" t="s">
        <v>15699</v>
      </c>
      <c r="O6032" s="6" t="s">
        <v>15715</v>
      </c>
      <c r="P6032" s="6" t="s">
        <v>15716</v>
      </c>
      <c r="Q6032" s="6" t="s">
        <v>90</v>
      </c>
      <c r="R6032" s="6" t="s">
        <v>15717</v>
      </c>
      <c r="S6032" s="6"/>
    </row>
    <row r="6033" spans="1:19" ht="15" hidden="1" customHeight="1" x14ac:dyDescent="0.25">
      <c r="A6033" t="s">
        <v>15736</v>
      </c>
      <c r="B6033" s="6" t="s">
        <v>15737</v>
      </c>
      <c r="H6033" s="3" t="e">
        <f>IF(I6033="",200,VLOOKUP(I6033,#REF!,2,FALSE))</f>
        <v>#REF!</v>
      </c>
      <c r="I6033" t="s">
        <v>42</v>
      </c>
      <c r="J6033" s="3" t="s">
        <v>85</v>
      </c>
      <c r="K6033" s="3" t="s">
        <v>9</v>
      </c>
      <c r="L6033" t="s">
        <v>15738</v>
      </c>
      <c r="M6033" t="s">
        <v>15699</v>
      </c>
      <c r="O6033" s="6" t="s">
        <v>15700</v>
      </c>
      <c r="P6033" s="6" t="s">
        <v>15701</v>
      </c>
      <c r="Q6033" s="6" t="s">
        <v>90</v>
      </c>
      <c r="R6033" s="6" t="s">
        <v>15702</v>
      </c>
      <c r="S6033" s="6"/>
    </row>
    <row r="6034" spans="1:19" ht="15" hidden="1" customHeight="1" x14ac:dyDescent="0.25">
      <c r="A6034" t="s">
        <v>15739</v>
      </c>
      <c r="B6034" s="6" t="s">
        <v>15740</v>
      </c>
      <c r="H6034" s="3" t="e">
        <f>IF(I6034="",200,VLOOKUP(I6034,#REF!,2,FALSE))</f>
        <v>#REF!</v>
      </c>
      <c r="I6034" t="s">
        <v>42</v>
      </c>
      <c r="J6034" s="3" t="s">
        <v>85</v>
      </c>
      <c r="K6034" s="3" t="s">
        <v>9</v>
      </c>
      <c r="L6034" t="s">
        <v>15738</v>
      </c>
      <c r="M6034" t="s">
        <v>15699</v>
      </c>
      <c r="O6034" s="6" t="s">
        <v>15705</v>
      </c>
      <c r="P6034" s="6" t="s">
        <v>15706</v>
      </c>
      <c r="Q6034" s="6" t="s">
        <v>90</v>
      </c>
      <c r="R6034" s="6" t="s">
        <v>15707</v>
      </c>
      <c r="S6034" s="6"/>
    </row>
    <row r="6035" spans="1:19" ht="15" hidden="1" customHeight="1" x14ac:dyDescent="0.25">
      <c r="A6035" t="s">
        <v>15741</v>
      </c>
      <c r="B6035" s="6" t="s">
        <v>15742</v>
      </c>
      <c r="H6035" s="3" t="e">
        <f>IF(I6035="",200,VLOOKUP(I6035,#REF!,2,FALSE))</f>
        <v>#REF!</v>
      </c>
      <c r="I6035" t="s">
        <v>42</v>
      </c>
      <c r="J6035" s="3" t="s">
        <v>85</v>
      </c>
      <c r="K6035" s="3" t="s">
        <v>9</v>
      </c>
      <c r="L6035" t="s">
        <v>15738</v>
      </c>
      <c r="M6035" t="s">
        <v>15699</v>
      </c>
      <c r="O6035" s="6" t="s">
        <v>15710</v>
      </c>
      <c r="P6035" s="6" t="s">
        <v>15711</v>
      </c>
      <c r="Q6035" s="6" t="s">
        <v>90</v>
      </c>
      <c r="R6035" s="6" t="s">
        <v>15712</v>
      </c>
      <c r="S6035" s="6"/>
    </row>
    <row r="6036" spans="1:19" ht="15" hidden="1" customHeight="1" x14ac:dyDescent="0.25">
      <c r="A6036" t="s">
        <v>15743</v>
      </c>
      <c r="B6036" s="6" t="s">
        <v>15744</v>
      </c>
      <c r="H6036" s="3" t="e">
        <f>IF(I6036="",200,VLOOKUP(I6036,#REF!,2,FALSE))</f>
        <v>#REF!</v>
      </c>
      <c r="I6036" t="s">
        <v>42</v>
      </c>
      <c r="J6036" s="3" t="s">
        <v>85</v>
      </c>
      <c r="K6036" s="3" t="s">
        <v>9</v>
      </c>
      <c r="L6036" t="s">
        <v>15738</v>
      </c>
      <c r="M6036" t="s">
        <v>15699</v>
      </c>
      <c r="O6036" s="6" t="s">
        <v>15715</v>
      </c>
      <c r="P6036" s="6" t="s">
        <v>15716</v>
      </c>
      <c r="Q6036" s="6" t="s">
        <v>90</v>
      </c>
      <c r="R6036" s="6" t="s">
        <v>15717</v>
      </c>
      <c r="S6036" s="6"/>
    </row>
    <row r="6037" spans="1:19" ht="15" hidden="1" customHeight="1" x14ac:dyDescent="0.25">
      <c r="A6037" t="s">
        <v>15745</v>
      </c>
      <c r="B6037" s="6" t="s">
        <v>15746</v>
      </c>
      <c r="G6037" s="9"/>
      <c r="H6037" s="3" t="e">
        <f>IF(I6037="",200,VLOOKUP(I6037,#REF!,2,FALSE))</f>
        <v>#REF!</v>
      </c>
      <c r="I6037" t="s">
        <v>42</v>
      </c>
      <c r="J6037" s="3" t="s">
        <v>11</v>
      </c>
      <c r="K6037" s="3" t="s">
        <v>6</v>
      </c>
      <c r="L6037" t="s">
        <v>15747</v>
      </c>
      <c r="M6037" t="s">
        <v>15748</v>
      </c>
      <c r="O6037" s="6" t="s">
        <v>15700</v>
      </c>
      <c r="P6037" s="6" t="s">
        <v>15701</v>
      </c>
      <c r="Q6037" s="6" t="s">
        <v>90</v>
      </c>
      <c r="R6037" s="6" t="s">
        <v>15702</v>
      </c>
      <c r="S6037" s="6"/>
    </row>
    <row r="6038" spans="1:19" ht="15" hidden="1" customHeight="1" x14ac:dyDescent="0.25">
      <c r="A6038" t="s">
        <v>15749</v>
      </c>
      <c r="B6038" s="6" t="s">
        <v>15750</v>
      </c>
      <c r="G6038" s="9"/>
      <c r="H6038" s="3" t="e">
        <f>IF(I6038="",200,VLOOKUP(I6038,#REF!,2,FALSE))</f>
        <v>#REF!</v>
      </c>
      <c r="I6038" t="s">
        <v>42</v>
      </c>
      <c r="J6038" s="3" t="s">
        <v>11</v>
      </c>
      <c r="K6038" s="3" t="s">
        <v>6</v>
      </c>
      <c r="L6038" t="s">
        <v>90</v>
      </c>
      <c r="M6038" t="s">
        <v>15748</v>
      </c>
      <c r="O6038" s="6" t="s">
        <v>15705</v>
      </c>
      <c r="P6038" s="6" t="s">
        <v>15706</v>
      </c>
      <c r="Q6038" s="6" t="s">
        <v>90</v>
      </c>
      <c r="R6038" s="6" t="s">
        <v>15707</v>
      </c>
      <c r="S6038" s="6"/>
    </row>
    <row r="6039" spans="1:19" ht="15" hidden="1" customHeight="1" x14ac:dyDescent="0.25">
      <c r="A6039" t="s">
        <v>15751</v>
      </c>
      <c r="B6039" s="6" t="s">
        <v>15752</v>
      </c>
      <c r="G6039" s="9"/>
      <c r="H6039" s="3" t="e">
        <f>IF(I6039="",200,VLOOKUP(I6039,#REF!,2,FALSE))</f>
        <v>#REF!</v>
      </c>
      <c r="I6039" t="s">
        <v>42</v>
      </c>
      <c r="J6039" s="3" t="s">
        <v>11</v>
      </c>
      <c r="K6039" s="3" t="s">
        <v>6</v>
      </c>
      <c r="L6039" t="s">
        <v>15747</v>
      </c>
      <c r="M6039" t="s">
        <v>15748</v>
      </c>
      <c r="O6039" s="6" t="s">
        <v>15710</v>
      </c>
      <c r="P6039" s="6" t="s">
        <v>15711</v>
      </c>
      <c r="Q6039" s="6" t="s">
        <v>90</v>
      </c>
      <c r="R6039" s="6" t="s">
        <v>15712</v>
      </c>
      <c r="S6039" s="6"/>
    </row>
    <row r="6040" spans="1:19" ht="15" hidden="1" customHeight="1" x14ac:dyDescent="0.25">
      <c r="A6040" t="s">
        <v>15753</v>
      </c>
      <c r="B6040" s="6" t="s">
        <v>15754</v>
      </c>
      <c r="G6040" s="9"/>
      <c r="H6040" s="3" t="e">
        <f>IF(I6040="",200,VLOOKUP(I6040,#REF!,2,FALSE))</f>
        <v>#REF!</v>
      </c>
      <c r="I6040" t="s">
        <v>42</v>
      </c>
      <c r="J6040" s="3" t="s">
        <v>11</v>
      </c>
      <c r="K6040" s="3" t="s">
        <v>6</v>
      </c>
      <c r="L6040" t="s">
        <v>15747</v>
      </c>
      <c r="M6040" t="s">
        <v>15748</v>
      </c>
      <c r="O6040" s="6" t="s">
        <v>15715</v>
      </c>
      <c r="P6040" s="6" t="s">
        <v>15716</v>
      </c>
      <c r="Q6040" s="6" t="s">
        <v>90</v>
      </c>
      <c r="R6040" s="6" t="s">
        <v>15717</v>
      </c>
      <c r="S6040" s="6"/>
    </row>
    <row r="6041" spans="1:19" ht="15" hidden="1" customHeight="1" x14ac:dyDescent="0.25">
      <c r="A6041" t="s">
        <v>15755</v>
      </c>
      <c r="B6041" s="6" t="s">
        <v>15756</v>
      </c>
      <c r="G6041" s="9"/>
      <c r="H6041" s="3" t="e">
        <f>IF(I6041="",200,VLOOKUP(I6041,#REF!,2,FALSE))</f>
        <v>#REF!</v>
      </c>
      <c r="I6041" t="s">
        <v>42</v>
      </c>
      <c r="J6041" s="3" t="s">
        <v>11</v>
      </c>
      <c r="K6041" s="3" t="s">
        <v>7</v>
      </c>
      <c r="L6041" t="s">
        <v>15757</v>
      </c>
      <c r="M6041" t="s">
        <v>15748</v>
      </c>
      <c r="O6041" s="6" t="s">
        <v>15700</v>
      </c>
      <c r="P6041" s="6" t="s">
        <v>15701</v>
      </c>
      <c r="Q6041" s="6" t="s">
        <v>90</v>
      </c>
      <c r="R6041" s="6" t="s">
        <v>15702</v>
      </c>
      <c r="S6041" s="6"/>
    </row>
    <row r="6042" spans="1:19" ht="15" hidden="1" customHeight="1" x14ac:dyDescent="0.25">
      <c r="A6042" t="s">
        <v>15758</v>
      </c>
      <c r="B6042" s="6" t="s">
        <v>15759</v>
      </c>
      <c r="G6042" s="9"/>
      <c r="H6042" s="3" t="e">
        <f>IF(I6042="",200,VLOOKUP(I6042,#REF!,2,FALSE))</f>
        <v>#REF!</v>
      </c>
      <c r="I6042" t="s">
        <v>42</v>
      </c>
      <c r="J6042" s="3" t="s">
        <v>11</v>
      </c>
      <c r="K6042" s="3" t="s">
        <v>7</v>
      </c>
      <c r="L6042" t="s">
        <v>90</v>
      </c>
      <c r="M6042" t="s">
        <v>15748</v>
      </c>
      <c r="O6042" s="6" t="s">
        <v>15700</v>
      </c>
      <c r="P6042" s="6" t="s">
        <v>15701</v>
      </c>
      <c r="Q6042" s="6" t="s">
        <v>90</v>
      </c>
      <c r="R6042" s="6" t="s">
        <v>15702</v>
      </c>
      <c r="S6042" s="6"/>
    </row>
    <row r="6043" spans="1:19" ht="15" hidden="1" customHeight="1" x14ac:dyDescent="0.25">
      <c r="A6043" t="s">
        <v>15760</v>
      </c>
      <c r="B6043" s="6" t="s">
        <v>15761</v>
      </c>
      <c r="G6043" s="9"/>
      <c r="H6043" s="3" t="e">
        <f>IF(I6043="",200,VLOOKUP(I6043,#REF!,2,FALSE))</f>
        <v>#REF!</v>
      </c>
      <c r="I6043" t="s">
        <v>42</v>
      </c>
      <c r="J6043" s="3" t="s">
        <v>11</v>
      </c>
      <c r="K6043" s="3" t="s">
        <v>7</v>
      </c>
      <c r="L6043" t="s">
        <v>15757</v>
      </c>
      <c r="M6043" t="s">
        <v>15748</v>
      </c>
      <c r="O6043" s="6" t="s">
        <v>15705</v>
      </c>
      <c r="P6043" s="6" t="s">
        <v>15706</v>
      </c>
      <c r="Q6043" s="6" t="s">
        <v>90</v>
      </c>
      <c r="R6043" s="6" t="s">
        <v>15707</v>
      </c>
      <c r="S6043" s="6"/>
    </row>
    <row r="6044" spans="1:19" ht="15" hidden="1" customHeight="1" x14ac:dyDescent="0.25">
      <c r="A6044" t="s">
        <v>15762</v>
      </c>
      <c r="B6044" s="6" t="s">
        <v>15763</v>
      </c>
      <c r="G6044" s="9"/>
      <c r="H6044" s="3" t="e">
        <f>IF(I6044="",200,VLOOKUP(I6044,#REF!,2,FALSE))</f>
        <v>#REF!</v>
      </c>
      <c r="I6044" t="s">
        <v>42</v>
      </c>
      <c r="J6044" s="3" t="s">
        <v>11</v>
      </c>
      <c r="K6044" s="3" t="s">
        <v>7</v>
      </c>
      <c r="L6044" t="s">
        <v>15757</v>
      </c>
      <c r="M6044" t="s">
        <v>15748</v>
      </c>
      <c r="O6044" s="6" t="s">
        <v>15710</v>
      </c>
      <c r="P6044" s="6" t="s">
        <v>15711</v>
      </c>
      <c r="Q6044" s="6" t="s">
        <v>90</v>
      </c>
      <c r="R6044" s="6" t="s">
        <v>15712</v>
      </c>
      <c r="S6044" s="6"/>
    </row>
    <row r="6045" spans="1:19" ht="15" hidden="1" customHeight="1" x14ac:dyDescent="0.25">
      <c r="A6045" t="s">
        <v>15764</v>
      </c>
      <c r="B6045" s="6" t="s">
        <v>15765</v>
      </c>
      <c r="G6045" s="9"/>
      <c r="H6045" s="3" t="e">
        <f>IF(I6045="",200,VLOOKUP(I6045,#REF!,2,FALSE))</f>
        <v>#REF!</v>
      </c>
      <c r="I6045" t="s">
        <v>42</v>
      </c>
      <c r="J6045" s="3" t="s">
        <v>11</v>
      </c>
      <c r="K6045" s="3" t="s">
        <v>7</v>
      </c>
      <c r="L6045" t="s">
        <v>90</v>
      </c>
      <c r="M6045" t="s">
        <v>15748</v>
      </c>
      <c r="O6045" s="6" t="s">
        <v>15710</v>
      </c>
      <c r="P6045" s="6" t="s">
        <v>15711</v>
      </c>
      <c r="Q6045" s="6" t="s">
        <v>90</v>
      </c>
      <c r="R6045" s="6" t="s">
        <v>15712</v>
      </c>
      <c r="S6045" s="6"/>
    </row>
    <row r="6046" spans="1:19" ht="15" hidden="1" customHeight="1" x14ac:dyDescent="0.25">
      <c r="A6046" t="s">
        <v>15766</v>
      </c>
      <c r="B6046" s="6" t="s">
        <v>15767</v>
      </c>
      <c r="G6046" s="9"/>
      <c r="H6046" s="3" t="e">
        <f>IF(I6046="",200,VLOOKUP(I6046,#REF!,2,FALSE))</f>
        <v>#REF!</v>
      </c>
      <c r="I6046" t="s">
        <v>42</v>
      </c>
      <c r="J6046" s="3" t="s">
        <v>11</v>
      </c>
      <c r="K6046" s="3" t="s">
        <v>7</v>
      </c>
      <c r="L6046" t="s">
        <v>15757</v>
      </c>
      <c r="M6046" t="s">
        <v>15748</v>
      </c>
      <c r="O6046" s="6" t="s">
        <v>15715</v>
      </c>
      <c r="P6046" s="6" t="s">
        <v>15716</v>
      </c>
      <c r="Q6046" s="6" t="s">
        <v>90</v>
      </c>
      <c r="R6046" s="6" t="s">
        <v>15717</v>
      </c>
      <c r="S6046" s="6"/>
    </row>
    <row r="6047" spans="1:19" ht="15" hidden="1" customHeight="1" x14ac:dyDescent="0.25">
      <c r="A6047" t="s">
        <v>15768</v>
      </c>
      <c r="B6047" s="6" t="s">
        <v>15769</v>
      </c>
      <c r="G6047" s="9"/>
      <c r="H6047" s="3" t="e">
        <f>IF(I6047="",200,VLOOKUP(I6047,#REF!,2,FALSE))</f>
        <v>#REF!</v>
      </c>
      <c r="I6047" t="s">
        <v>42</v>
      </c>
      <c r="J6047" s="3" t="s">
        <v>11</v>
      </c>
      <c r="K6047" s="3" t="s">
        <v>7</v>
      </c>
      <c r="L6047" t="s">
        <v>90</v>
      </c>
      <c r="M6047" t="s">
        <v>15748</v>
      </c>
      <c r="O6047" s="6" t="s">
        <v>15715</v>
      </c>
      <c r="P6047" s="6" t="s">
        <v>15716</v>
      </c>
      <c r="Q6047" s="6" t="s">
        <v>90</v>
      </c>
      <c r="R6047" s="6" t="s">
        <v>15717</v>
      </c>
      <c r="S6047" s="6"/>
    </row>
    <row r="6048" spans="1:19" ht="15" hidden="1" customHeight="1" x14ac:dyDescent="0.25">
      <c r="A6048" t="s">
        <v>15770</v>
      </c>
      <c r="B6048" s="6" t="s">
        <v>15771</v>
      </c>
      <c r="G6048" s="9"/>
      <c r="H6048" s="3" t="e">
        <f>IF(I6048="",200,VLOOKUP(I6048,#REF!,2,FALSE))</f>
        <v>#REF!</v>
      </c>
      <c r="I6048" t="s">
        <v>42</v>
      </c>
      <c r="J6048" s="3" t="s">
        <v>11</v>
      </c>
      <c r="K6048" s="3" t="s">
        <v>8</v>
      </c>
      <c r="L6048" t="s">
        <v>15772</v>
      </c>
      <c r="M6048" t="s">
        <v>15748</v>
      </c>
      <c r="O6048" s="6" t="s">
        <v>15700</v>
      </c>
      <c r="P6048" s="6" t="s">
        <v>15701</v>
      </c>
      <c r="Q6048" s="6" t="s">
        <v>90</v>
      </c>
      <c r="R6048" s="6" t="s">
        <v>15702</v>
      </c>
      <c r="S6048" s="6"/>
    </row>
    <row r="6049" spans="1:19" ht="15" hidden="1" customHeight="1" x14ac:dyDescent="0.25">
      <c r="A6049" t="s">
        <v>15773</v>
      </c>
      <c r="B6049" s="6" t="s">
        <v>15774</v>
      </c>
      <c r="G6049" s="9"/>
      <c r="H6049" s="3" t="e">
        <f>IF(I6049="",200,VLOOKUP(I6049,#REF!,2,FALSE))</f>
        <v>#REF!</v>
      </c>
      <c r="I6049" t="s">
        <v>42</v>
      </c>
      <c r="J6049" s="3" t="s">
        <v>11</v>
      </c>
      <c r="K6049" s="3" t="s">
        <v>8</v>
      </c>
      <c r="L6049" t="s">
        <v>15772</v>
      </c>
      <c r="M6049" t="s">
        <v>15748</v>
      </c>
      <c r="O6049" s="6" t="s">
        <v>15705</v>
      </c>
      <c r="P6049" s="6" t="s">
        <v>15706</v>
      </c>
      <c r="Q6049" s="6" t="s">
        <v>90</v>
      </c>
      <c r="R6049" s="6" t="s">
        <v>15707</v>
      </c>
      <c r="S6049" s="6"/>
    </row>
    <row r="6050" spans="1:19" ht="15" hidden="1" customHeight="1" x14ac:dyDescent="0.25">
      <c r="A6050" t="s">
        <v>15775</v>
      </c>
      <c r="B6050" s="6" t="s">
        <v>15776</v>
      </c>
      <c r="G6050" s="9"/>
      <c r="H6050" s="3" t="e">
        <f>IF(I6050="",200,VLOOKUP(I6050,#REF!,2,FALSE))</f>
        <v>#REF!</v>
      </c>
      <c r="I6050" t="s">
        <v>42</v>
      </c>
      <c r="J6050" s="3" t="s">
        <v>11</v>
      </c>
      <c r="K6050" s="3" t="s">
        <v>8</v>
      </c>
      <c r="L6050" t="s">
        <v>15772</v>
      </c>
      <c r="M6050" t="s">
        <v>15748</v>
      </c>
      <c r="O6050" s="6" t="s">
        <v>15710</v>
      </c>
      <c r="P6050" s="6" t="s">
        <v>15711</v>
      </c>
      <c r="Q6050" s="6" t="s">
        <v>90</v>
      </c>
      <c r="R6050" s="6" t="s">
        <v>15712</v>
      </c>
      <c r="S6050" s="6"/>
    </row>
    <row r="6051" spans="1:19" ht="15" hidden="1" customHeight="1" x14ac:dyDescent="0.25">
      <c r="A6051" t="s">
        <v>15777</v>
      </c>
      <c r="B6051" s="6" t="s">
        <v>15778</v>
      </c>
      <c r="G6051" s="9"/>
      <c r="H6051" s="3" t="e">
        <f>IF(I6051="",200,VLOOKUP(I6051,#REF!,2,FALSE))</f>
        <v>#REF!</v>
      </c>
      <c r="I6051" t="s">
        <v>42</v>
      </c>
      <c r="J6051" s="3" t="s">
        <v>11</v>
      </c>
      <c r="K6051" s="3" t="s">
        <v>8</v>
      </c>
      <c r="L6051" t="s">
        <v>15772</v>
      </c>
      <c r="M6051" t="s">
        <v>15748</v>
      </c>
      <c r="O6051" s="6" t="s">
        <v>15715</v>
      </c>
      <c r="P6051" s="6" t="s">
        <v>15716</v>
      </c>
      <c r="Q6051" s="6" t="s">
        <v>90</v>
      </c>
      <c r="R6051" s="6" t="s">
        <v>15717</v>
      </c>
      <c r="S6051" s="6"/>
    </row>
    <row r="6052" spans="1:19" ht="15" hidden="1" customHeight="1" x14ac:dyDescent="0.25">
      <c r="A6052" t="s">
        <v>15779</v>
      </c>
      <c r="B6052" s="6" t="s">
        <v>15780</v>
      </c>
      <c r="G6052" s="9"/>
      <c r="H6052" s="3" t="e">
        <f>IF(I6052="",200,VLOOKUP(I6052,#REF!,2,FALSE))</f>
        <v>#REF!</v>
      </c>
      <c r="I6052" t="s">
        <v>42</v>
      </c>
      <c r="J6052" s="3" t="s">
        <v>11</v>
      </c>
      <c r="K6052" s="3" t="s">
        <v>9</v>
      </c>
      <c r="L6052" t="s">
        <v>15781</v>
      </c>
      <c r="M6052" t="s">
        <v>15748</v>
      </c>
      <c r="O6052" s="6" t="s">
        <v>15700</v>
      </c>
      <c r="P6052" s="6" t="s">
        <v>15701</v>
      </c>
      <c r="Q6052" s="6" t="s">
        <v>90</v>
      </c>
      <c r="R6052" s="6" t="s">
        <v>15702</v>
      </c>
      <c r="S6052" s="6"/>
    </row>
    <row r="6053" spans="1:19" ht="15" hidden="1" customHeight="1" x14ac:dyDescent="0.25">
      <c r="A6053" t="s">
        <v>15782</v>
      </c>
      <c r="B6053" s="6" t="s">
        <v>15783</v>
      </c>
      <c r="G6053" s="9"/>
      <c r="H6053" s="3" t="e">
        <f>IF(I6053="",200,VLOOKUP(I6053,#REF!,2,FALSE))</f>
        <v>#REF!</v>
      </c>
      <c r="I6053" t="s">
        <v>42</v>
      </c>
      <c r="J6053" s="3" t="s">
        <v>11</v>
      </c>
      <c r="K6053" s="3" t="s">
        <v>9</v>
      </c>
      <c r="L6053" t="s">
        <v>15781</v>
      </c>
      <c r="M6053" t="s">
        <v>15748</v>
      </c>
      <c r="O6053" s="6" t="s">
        <v>15705</v>
      </c>
      <c r="P6053" s="6" t="s">
        <v>15706</v>
      </c>
      <c r="Q6053" s="6" t="s">
        <v>90</v>
      </c>
      <c r="R6053" s="6" t="s">
        <v>15707</v>
      </c>
      <c r="S6053" s="6"/>
    </row>
    <row r="6054" spans="1:19" ht="15" hidden="1" customHeight="1" x14ac:dyDescent="0.25">
      <c r="A6054" t="s">
        <v>15784</v>
      </c>
      <c r="B6054" s="6" t="s">
        <v>15785</v>
      </c>
      <c r="G6054" s="9"/>
      <c r="H6054" s="3" t="e">
        <f>IF(I6054="",200,VLOOKUP(I6054,#REF!,2,FALSE))</f>
        <v>#REF!</v>
      </c>
      <c r="I6054" t="s">
        <v>42</v>
      </c>
      <c r="J6054" s="3" t="s">
        <v>11</v>
      </c>
      <c r="K6054" s="3" t="s">
        <v>9</v>
      </c>
      <c r="L6054" t="s">
        <v>15781</v>
      </c>
      <c r="M6054" t="s">
        <v>15748</v>
      </c>
      <c r="O6054" s="6" t="s">
        <v>15710</v>
      </c>
      <c r="P6054" s="6" t="s">
        <v>15711</v>
      </c>
      <c r="Q6054" s="6" t="s">
        <v>90</v>
      </c>
      <c r="R6054" s="6" t="s">
        <v>15712</v>
      </c>
      <c r="S6054" s="6"/>
    </row>
    <row r="6055" spans="1:19" ht="15" hidden="1" customHeight="1" x14ac:dyDescent="0.25">
      <c r="A6055" t="s">
        <v>15786</v>
      </c>
      <c r="B6055" s="6" t="s">
        <v>15787</v>
      </c>
      <c r="G6055" s="9"/>
      <c r="H6055" s="3" t="e">
        <f>IF(I6055="",200,VLOOKUP(I6055,#REF!,2,FALSE))</f>
        <v>#REF!</v>
      </c>
      <c r="I6055" t="s">
        <v>42</v>
      </c>
      <c r="J6055" s="3" t="s">
        <v>11</v>
      </c>
      <c r="K6055" s="3" t="s">
        <v>9</v>
      </c>
      <c r="L6055" t="s">
        <v>15781</v>
      </c>
      <c r="M6055" t="s">
        <v>15748</v>
      </c>
      <c r="O6055" s="6" t="s">
        <v>15715</v>
      </c>
      <c r="P6055" s="6" t="s">
        <v>15716</v>
      </c>
      <c r="Q6055" s="6" t="s">
        <v>90</v>
      </c>
      <c r="R6055" s="6" t="s">
        <v>15717</v>
      </c>
      <c r="S6055" s="6"/>
    </row>
    <row r="6056" spans="1:19" ht="15" hidden="1" customHeight="1" x14ac:dyDescent="0.25">
      <c r="A6056" t="s">
        <v>15788</v>
      </c>
      <c r="B6056" s="6" t="s">
        <v>15789</v>
      </c>
      <c r="G6056" s="9"/>
      <c r="H6056" s="3" t="e">
        <f>IF(I6056="",200,VLOOKUP(I6056,#REF!,2,FALSE))</f>
        <v>#REF!</v>
      </c>
      <c r="I6056" t="s">
        <v>42</v>
      </c>
      <c r="J6056" s="3" t="s">
        <v>11</v>
      </c>
      <c r="K6056" s="3" t="s">
        <v>5</v>
      </c>
      <c r="L6056" t="s">
        <v>15790</v>
      </c>
      <c r="M6056" t="s">
        <v>3950</v>
      </c>
      <c r="N6056" s="6" t="s">
        <v>3951</v>
      </c>
      <c r="O6056" s="6" t="s">
        <v>3952</v>
      </c>
      <c r="P6056" s="6" t="s">
        <v>3953</v>
      </c>
      <c r="Q6056" s="6" t="s">
        <v>90</v>
      </c>
      <c r="R6056" s="6" t="s">
        <v>3954</v>
      </c>
      <c r="S6056" s="6"/>
    </row>
    <row r="6057" spans="1:19" ht="15" hidden="1" customHeight="1" x14ac:dyDescent="0.25">
      <c r="A6057" t="s">
        <v>15791</v>
      </c>
      <c r="B6057" s="6" t="s">
        <v>15792</v>
      </c>
      <c r="G6057" s="9"/>
      <c r="H6057" s="3" t="e">
        <f>IF(I6057="",200,VLOOKUP(I6057,#REF!,2,FALSE))</f>
        <v>#REF!</v>
      </c>
      <c r="I6057" t="s">
        <v>42</v>
      </c>
      <c r="J6057" s="3" t="s">
        <v>11</v>
      </c>
      <c r="K6057" s="3" t="s">
        <v>5</v>
      </c>
      <c r="L6057" t="s">
        <v>15790</v>
      </c>
      <c r="M6057" t="s">
        <v>3950</v>
      </c>
      <c r="N6057" s="6" t="s">
        <v>3957</v>
      </c>
      <c r="O6057" s="6" t="s">
        <v>3958</v>
      </c>
      <c r="P6057" s="6" t="s">
        <v>3959</v>
      </c>
      <c r="Q6057" s="6" t="s">
        <v>90</v>
      </c>
      <c r="R6057" s="6" t="s">
        <v>3960</v>
      </c>
      <c r="S6057" s="6"/>
    </row>
    <row r="6058" spans="1:19" ht="15" hidden="1" customHeight="1" x14ac:dyDescent="0.25">
      <c r="A6058" t="s">
        <v>15793</v>
      </c>
      <c r="B6058" s="6" t="s">
        <v>15794</v>
      </c>
      <c r="G6058" s="9"/>
      <c r="H6058" s="3" t="e">
        <f>IF(I6058="",200,VLOOKUP(I6058,#REF!,2,FALSE))</f>
        <v>#REF!</v>
      </c>
      <c r="I6058" t="s">
        <v>42</v>
      </c>
      <c r="J6058" s="3" t="s">
        <v>11</v>
      </c>
      <c r="K6058" s="3" t="s">
        <v>5</v>
      </c>
      <c r="L6058" t="s">
        <v>15790</v>
      </c>
      <c r="M6058" t="s">
        <v>3950</v>
      </c>
      <c r="N6058" s="6" t="s">
        <v>3963</v>
      </c>
      <c r="O6058" s="6" t="s">
        <v>3964</v>
      </c>
      <c r="P6058" s="6" t="s">
        <v>15539</v>
      </c>
      <c r="Q6058" s="6" t="s">
        <v>90</v>
      </c>
      <c r="R6058" s="6" t="s">
        <v>15540</v>
      </c>
      <c r="S6058" s="6"/>
    </row>
    <row r="6059" spans="1:19" ht="15" hidden="1" customHeight="1" x14ac:dyDescent="0.25">
      <c r="A6059" t="s">
        <v>15795</v>
      </c>
      <c r="B6059" s="6" t="s">
        <v>15796</v>
      </c>
      <c r="G6059" s="9"/>
      <c r="H6059" s="3" t="e">
        <f>IF(I6059="",200,VLOOKUP(I6059,#REF!,2,FALSE))</f>
        <v>#REF!</v>
      </c>
      <c r="I6059" t="s">
        <v>42</v>
      </c>
      <c r="J6059" s="3" t="s">
        <v>11</v>
      </c>
      <c r="K6059" s="3" t="s">
        <v>5</v>
      </c>
      <c r="L6059" t="s">
        <v>15790</v>
      </c>
      <c r="M6059" t="s">
        <v>3950</v>
      </c>
      <c r="N6059" s="6" t="s">
        <v>3969</v>
      </c>
      <c r="O6059" s="6" t="s">
        <v>3970</v>
      </c>
      <c r="P6059" s="6" t="s">
        <v>3971</v>
      </c>
      <c r="Q6059" s="6" t="s">
        <v>90</v>
      </c>
      <c r="R6059" s="6" t="s">
        <v>3972</v>
      </c>
      <c r="S6059" s="6"/>
    </row>
    <row r="6060" spans="1:19" ht="15" hidden="1" customHeight="1" x14ac:dyDescent="0.25">
      <c r="A6060" t="s">
        <v>15797</v>
      </c>
      <c r="B6060" s="6" t="s">
        <v>15798</v>
      </c>
      <c r="G6060" s="9"/>
      <c r="H6060" s="3" t="e">
        <f>IF(I6060="",200,VLOOKUP(I6060,#REF!,2,FALSE))</f>
        <v>#REF!</v>
      </c>
      <c r="I6060" t="s">
        <v>42</v>
      </c>
      <c r="J6060" s="3" t="s">
        <v>11</v>
      </c>
      <c r="K6060" s="3" t="s">
        <v>5</v>
      </c>
      <c r="L6060" t="s">
        <v>15790</v>
      </c>
      <c r="M6060" t="s">
        <v>3950</v>
      </c>
      <c r="N6060" s="6" t="s">
        <v>3975</v>
      </c>
      <c r="O6060" s="6" t="s">
        <v>3976</v>
      </c>
      <c r="P6060" s="6" t="s">
        <v>3977</v>
      </c>
      <c r="Q6060" s="6" t="s">
        <v>90</v>
      </c>
      <c r="R6060" s="6" t="s">
        <v>3978</v>
      </c>
      <c r="S6060" s="6"/>
    </row>
    <row r="6061" spans="1:19" ht="15" hidden="1" customHeight="1" x14ac:dyDescent="0.25">
      <c r="A6061" t="s">
        <v>15799</v>
      </c>
      <c r="B6061" s="6" t="s">
        <v>15800</v>
      </c>
      <c r="G6061" s="9"/>
      <c r="H6061" s="3" t="e">
        <f>IF(I6061="",200,VLOOKUP(I6061,#REF!,2,FALSE))</f>
        <v>#REF!</v>
      </c>
      <c r="I6061" t="s">
        <v>42</v>
      </c>
      <c r="J6061" s="3" t="s">
        <v>11</v>
      </c>
      <c r="K6061" s="3" t="s">
        <v>5</v>
      </c>
      <c r="L6061" t="s">
        <v>15790</v>
      </c>
      <c r="M6061" t="s">
        <v>3950</v>
      </c>
      <c r="N6061" s="6" t="s">
        <v>3981</v>
      </c>
      <c r="O6061" s="6" t="s">
        <v>3982</v>
      </c>
      <c r="P6061" s="6" t="s">
        <v>3983</v>
      </c>
      <c r="Q6061" s="6" t="s">
        <v>90</v>
      </c>
      <c r="R6061" s="6" t="s">
        <v>3984</v>
      </c>
      <c r="S6061" s="6"/>
    </row>
    <row r="6062" spans="1:19" ht="15" hidden="1" customHeight="1" x14ac:dyDescent="0.25">
      <c r="A6062" t="s">
        <v>15801</v>
      </c>
      <c r="B6062" s="6" t="s">
        <v>15802</v>
      </c>
      <c r="G6062" s="9"/>
      <c r="H6062" s="3" t="e">
        <f>IF(I6062="",200,VLOOKUP(I6062,#REF!,2,FALSE))</f>
        <v>#REF!</v>
      </c>
      <c r="I6062" t="s">
        <v>42</v>
      </c>
      <c r="J6062" s="3" t="s">
        <v>11</v>
      </c>
      <c r="K6062" s="3" t="s">
        <v>5</v>
      </c>
      <c r="L6062" t="s">
        <v>15790</v>
      </c>
      <c r="M6062" t="s">
        <v>90</v>
      </c>
      <c r="N6062" s="6" t="s">
        <v>3987</v>
      </c>
      <c r="O6062" s="6" t="s">
        <v>3988</v>
      </c>
      <c r="P6062" s="6" t="s">
        <v>3989</v>
      </c>
      <c r="Q6062" s="6" t="s">
        <v>90</v>
      </c>
      <c r="R6062" s="6" t="s">
        <v>3990</v>
      </c>
      <c r="S6062" s="6"/>
    </row>
    <row r="6063" spans="1:19" ht="15" hidden="1" customHeight="1" x14ac:dyDescent="0.25">
      <c r="A6063" t="s">
        <v>15803</v>
      </c>
      <c r="B6063" s="6" t="s">
        <v>15804</v>
      </c>
      <c r="G6063" s="9"/>
      <c r="H6063" s="3" t="e">
        <f>IF(I6063="",200,VLOOKUP(I6063,#REF!,2,FALSE))</f>
        <v>#REF!</v>
      </c>
      <c r="I6063" t="s">
        <v>42</v>
      </c>
      <c r="J6063" s="3" t="s">
        <v>11</v>
      </c>
      <c r="K6063" s="3" t="s">
        <v>5</v>
      </c>
      <c r="L6063" t="s">
        <v>15790</v>
      </c>
      <c r="M6063" t="s">
        <v>3950</v>
      </c>
      <c r="N6063" s="6" t="s">
        <v>3993</v>
      </c>
      <c r="O6063" s="6" t="s">
        <v>3994</v>
      </c>
      <c r="P6063" s="6" t="s">
        <v>3995</v>
      </c>
      <c r="Q6063" s="6" t="s">
        <v>90</v>
      </c>
      <c r="R6063" s="6" t="s">
        <v>90</v>
      </c>
      <c r="S6063" s="6"/>
    </row>
    <row r="6064" spans="1:19" ht="15" hidden="1" customHeight="1" x14ac:dyDescent="0.25">
      <c r="A6064" t="s">
        <v>15805</v>
      </c>
      <c r="B6064" s="6" t="s">
        <v>15806</v>
      </c>
      <c r="G6064" s="9"/>
      <c r="H6064" s="3" t="e">
        <f>IF(I6064="",200,VLOOKUP(I6064,#REF!,2,FALSE))</f>
        <v>#REF!</v>
      </c>
      <c r="I6064" t="s">
        <v>42</v>
      </c>
      <c r="J6064" s="3" t="s">
        <v>11</v>
      </c>
      <c r="K6064" s="3" t="s">
        <v>5</v>
      </c>
      <c r="L6064" t="s">
        <v>15790</v>
      </c>
      <c r="M6064" t="s">
        <v>3950</v>
      </c>
      <c r="N6064" s="6" t="s">
        <v>3963</v>
      </c>
      <c r="O6064" s="6" t="s">
        <v>3998</v>
      </c>
      <c r="P6064" s="6" t="s">
        <v>3999</v>
      </c>
      <c r="Q6064" s="6" t="s">
        <v>90</v>
      </c>
      <c r="R6064" s="6" t="s">
        <v>4000</v>
      </c>
      <c r="S6064" s="6"/>
    </row>
    <row r="6065" spans="1:19" ht="15" hidden="1" customHeight="1" x14ac:dyDescent="0.25">
      <c r="A6065" t="s">
        <v>15807</v>
      </c>
      <c r="B6065" s="6" t="s">
        <v>15808</v>
      </c>
      <c r="G6065" s="9"/>
      <c r="H6065" s="3" t="e">
        <f>IF(I6065="",200,VLOOKUP(I6065,#REF!,2,FALSE))</f>
        <v>#REF!</v>
      </c>
      <c r="I6065" t="s">
        <v>46</v>
      </c>
      <c r="J6065" s="3" t="s">
        <v>11</v>
      </c>
      <c r="K6065" s="3" t="s">
        <v>3</v>
      </c>
      <c r="L6065" t="s">
        <v>15809</v>
      </c>
      <c r="M6065" t="s">
        <v>90</v>
      </c>
      <c r="N6065" s="6" t="s">
        <v>4009</v>
      </c>
      <c r="P6065" s="6" t="s">
        <v>4010</v>
      </c>
      <c r="Q6065" s="6" t="s">
        <v>90</v>
      </c>
      <c r="R6065" s="6" t="s">
        <v>4011</v>
      </c>
      <c r="S6065" s="6"/>
    </row>
    <row r="6066" spans="1:19" ht="15" hidden="1" customHeight="1" x14ac:dyDescent="0.25">
      <c r="A6066" t="s">
        <v>15810</v>
      </c>
      <c r="B6066" s="6" t="s">
        <v>15808</v>
      </c>
      <c r="G6066" s="9"/>
      <c r="H6066" s="3" t="e">
        <f>IF(I6066="",200,VLOOKUP(I6066,#REF!,2,FALSE))</f>
        <v>#REF!</v>
      </c>
      <c r="I6066" t="s">
        <v>46</v>
      </c>
      <c r="J6066" s="3" t="s">
        <v>11</v>
      </c>
      <c r="K6066" s="3" t="s">
        <v>3</v>
      </c>
      <c r="L6066" t="s">
        <v>15809</v>
      </c>
      <c r="M6066" t="s">
        <v>90</v>
      </c>
      <c r="N6066" s="6" t="s">
        <v>4013</v>
      </c>
      <c r="P6066" s="6" t="s">
        <v>4014</v>
      </c>
      <c r="Q6066" s="6" t="s">
        <v>90</v>
      </c>
      <c r="R6066" s="6" t="s">
        <v>4015</v>
      </c>
      <c r="S6066" s="6"/>
    </row>
    <row r="6067" spans="1:19" ht="15" hidden="1" customHeight="1" x14ac:dyDescent="0.25">
      <c r="A6067" t="s">
        <v>15811</v>
      </c>
      <c r="B6067" s="6" t="s">
        <v>15808</v>
      </c>
      <c r="G6067" s="9"/>
      <c r="H6067" s="3" t="e">
        <f>IF(I6067="",200,VLOOKUP(I6067,#REF!,2,FALSE))</f>
        <v>#REF!</v>
      </c>
      <c r="I6067" t="s">
        <v>46</v>
      </c>
      <c r="J6067" s="3" t="s">
        <v>11</v>
      </c>
      <c r="K6067" s="3" t="s">
        <v>3</v>
      </c>
      <c r="L6067" t="s">
        <v>15809</v>
      </c>
      <c r="M6067" t="s">
        <v>90</v>
      </c>
      <c r="N6067" s="6" t="s">
        <v>4017</v>
      </c>
      <c r="P6067" s="6" t="s">
        <v>4018</v>
      </c>
      <c r="Q6067" s="6" t="s">
        <v>90</v>
      </c>
      <c r="R6067" s="6" t="s">
        <v>4019</v>
      </c>
      <c r="S6067" s="6"/>
    </row>
    <row r="6068" spans="1:19" ht="15" hidden="1" customHeight="1" x14ac:dyDescent="0.25">
      <c r="A6068" t="s">
        <v>15812</v>
      </c>
      <c r="B6068" s="6" t="s">
        <v>15808</v>
      </c>
      <c r="G6068" s="9"/>
      <c r="H6068" s="3" t="e">
        <f>IF(I6068="",200,VLOOKUP(I6068,#REF!,2,FALSE))</f>
        <v>#REF!</v>
      </c>
      <c r="I6068" t="s">
        <v>46</v>
      </c>
      <c r="J6068" s="3" t="s">
        <v>11</v>
      </c>
      <c r="K6068" s="3" t="s">
        <v>3</v>
      </c>
      <c r="L6068" t="s">
        <v>15809</v>
      </c>
      <c r="M6068" t="s">
        <v>90</v>
      </c>
      <c r="N6068" s="6" t="s">
        <v>4021</v>
      </c>
      <c r="P6068" s="6" t="s">
        <v>4021</v>
      </c>
      <c r="Q6068" s="6" t="s">
        <v>90</v>
      </c>
      <c r="R6068" s="6" t="s">
        <v>4022</v>
      </c>
      <c r="S6068" s="6"/>
    </row>
    <row r="6069" spans="1:19" ht="15" hidden="1" customHeight="1" x14ac:dyDescent="0.25">
      <c r="A6069" t="s">
        <v>15813</v>
      </c>
      <c r="B6069" s="6" t="s">
        <v>15814</v>
      </c>
      <c r="G6069" s="9"/>
      <c r="H6069" s="3" t="e">
        <f>IF(I6069="",200,VLOOKUP(I6069,#REF!,2,FALSE))</f>
        <v>#REF!</v>
      </c>
      <c r="I6069" t="s">
        <v>46</v>
      </c>
      <c r="J6069" s="3" t="s">
        <v>11</v>
      </c>
      <c r="K6069" s="3" t="s">
        <v>3</v>
      </c>
      <c r="L6069" t="s">
        <v>15809</v>
      </c>
      <c r="M6069" t="s">
        <v>90</v>
      </c>
      <c r="N6069" s="6" t="s">
        <v>4025</v>
      </c>
      <c r="P6069" s="6" t="s">
        <v>4026</v>
      </c>
      <c r="Q6069" s="6" t="s">
        <v>90</v>
      </c>
      <c r="R6069" s="6" t="s">
        <v>4027</v>
      </c>
      <c r="S6069" s="6"/>
    </row>
    <row r="6070" spans="1:19" ht="15" hidden="1" customHeight="1" x14ac:dyDescent="0.25">
      <c r="A6070" t="s">
        <v>15815</v>
      </c>
      <c r="B6070" s="6" t="s">
        <v>15816</v>
      </c>
      <c r="G6070" s="9"/>
      <c r="H6070" s="3" t="e">
        <f>IF(I6070="",200,VLOOKUP(I6070,#REF!,2,FALSE))</f>
        <v>#REF!</v>
      </c>
      <c r="I6070" t="s">
        <v>46</v>
      </c>
      <c r="J6070" s="3" t="s">
        <v>11</v>
      </c>
      <c r="K6070" s="3" t="s">
        <v>3</v>
      </c>
      <c r="L6070" t="s">
        <v>15809</v>
      </c>
      <c r="M6070" t="s">
        <v>90</v>
      </c>
      <c r="N6070" s="6" t="s">
        <v>4030</v>
      </c>
      <c r="P6070" s="6" t="s">
        <v>4031</v>
      </c>
      <c r="Q6070" s="6" t="s">
        <v>90</v>
      </c>
      <c r="R6070" s="6" t="s">
        <v>4032</v>
      </c>
      <c r="S6070" s="6"/>
    </row>
    <row r="6071" spans="1:19" ht="15" hidden="1" customHeight="1" x14ac:dyDescent="0.25">
      <c r="A6071" t="s">
        <v>15817</v>
      </c>
      <c r="B6071" s="6" t="s">
        <v>15818</v>
      </c>
      <c r="G6071" s="9"/>
      <c r="H6071" s="3" t="e">
        <f>IF(I6071="",200,VLOOKUP(I6071,#REF!,2,FALSE))</f>
        <v>#REF!</v>
      </c>
      <c r="I6071" t="s">
        <v>46</v>
      </c>
      <c r="J6071" s="3" t="s">
        <v>11</v>
      </c>
      <c r="K6071" s="3" t="s">
        <v>3</v>
      </c>
      <c r="L6071" t="s">
        <v>15809</v>
      </c>
      <c r="M6071" t="s">
        <v>90</v>
      </c>
      <c r="N6071" s="6" t="s">
        <v>4035</v>
      </c>
      <c r="P6071" s="6" t="s">
        <v>4036</v>
      </c>
      <c r="Q6071" s="6" t="s">
        <v>90</v>
      </c>
      <c r="R6071" s="6" t="s">
        <v>4037</v>
      </c>
      <c r="S6071" s="6"/>
    </row>
    <row r="6072" spans="1:19" ht="15" hidden="1" customHeight="1" x14ac:dyDescent="0.25">
      <c r="A6072" t="s">
        <v>15819</v>
      </c>
      <c r="B6072" s="6" t="s">
        <v>15820</v>
      </c>
      <c r="G6072" s="9"/>
      <c r="H6072" s="3" t="e">
        <f>IF(I6072="",200,VLOOKUP(I6072,#REF!,2,FALSE))</f>
        <v>#REF!</v>
      </c>
      <c r="I6072" t="s">
        <v>46</v>
      </c>
      <c r="J6072" s="3" t="s">
        <v>11</v>
      </c>
      <c r="K6072" s="3" t="s">
        <v>3</v>
      </c>
      <c r="L6072" t="s">
        <v>15809</v>
      </c>
      <c r="M6072" t="s">
        <v>90</v>
      </c>
      <c r="N6072" s="6" t="s">
        <v>4035</v>
      </c>
      <c r="P6072" s="6" t="s">
        <v>4040</v>
      </c>
      <c r="Q6072" s="6" t="s">
        <v>90</v>
      </c>
      <c r="R6072" s="6" t="s">
        <v>4041</v>
      </c>
      <c r="S6072" s="6"/>
    </row>
    <row r="6073" spans="1:19" ht="15" hidden="1" customHeight="1" x14ac:dyDescent="0.25">
      <c r="A6073" t="s">
        <v>15821</v>
      </c>
      <c r="B6073" s="6" t="s">
        <v>15822</v>
      </c>
      <c r="G6073" s="9"/>
      <c r="H6073" s="3" t="e">
        <f>IF(I6073="",200,VLOOKUP(I6073,#REF!,2,FALSE))</f>
        <v>#REF!</v>
      </c>
      <c r="I6073" t="s">
        <v>46</v>
      </c>
      <c r="J6073" s="3" t="s">
        <v>11</v>
      </c>
      <c r="K6073" s="3" t="s">
        <v>3</v>
      </c>
      <c r="L6073" t="s">
        <v>15809</v>
      </c>
      <c r="M6073" t="s">
        <v>90</v>
      </c>
      <c r="N6073" s="6" t="s">
        <v>4035</v>
      </c>
      <c r="P6073" s="6" t="s">
        <v>4044</v>
      </c>
      <c r="Q6073" s="6" t="s">
        <v>90</v>
      </c>
      <c r="R6073" s="6" t="s">
        <v>90</v>
      </c>
      <c r="S6073" s="6"/>
    </row>
    <row r="6074" spans="1:19" ht="15" hidden="1" customHeight="1" x14ac:dyDescent="0.25">
      <c r="A6074" t="s">
        <v>15823</v>
      </c>
      <c r="B6074" s="6" t="s">
        <v>15824</v>
      </c>
      <c r="G6074" s="9"/>
      <c r="H6074" s="3" t="e">
        <f>IF(I6074="",200,VLOOKUP(I6074,#REF!,2,FALSE))</f>
        <v>#REF!</v>
      </c>
      <c r="I6074" t="s">
        <v>46</v>
      </c>
      <c r="J6074" s="3" t="s">
        <v>11</v>
      </c>
      <c r="K6074" s="3" t="s">
        <v>3</v>
      </c>
      <c r="L6074" t="s">
        <v>15809</v>
      </c>
      <c r="M6074" t="s">
        <v>90</v>
      </c>
      <c r="N6074" s="6" t="s">
        <v>4047</v>
      </c>
      <c r="P6074" s="6" t="s">
        <v>4048</v>
      </c>
      <c r="Q6074" s="6" t="s">
        <v>90</v>
      </c>
      <c r="R6074" s="6" t="s">
        <v>4032</v>
      </c>
      <c r="S6074" s="6"/>
    </row>
    <row r="6075" spans="1:19" ht="15" hidden="1" customHeight="1" x14ac:dyDescent="0.25">
      <c r="A6075" t="s">
        <v>15825</v>
      </c>
      <c r="B6075" s="6" t="s">
        <v>15826</v>
      </c>
      <c r="H6075" s="3" t="e">
        <f>IF(I6075="",200,VLOOKUP(I6075,#REF!,2,FALSE))</f>
        <v>#REF!</v>
      </c>
      <c r="I6075" t="s">
        <v>46</v>
      </c>
      <c r="J6075" s="3" t="s">
        <v>85</v>
      </c>
      <c r="K6075" s="3" t="s">
        <v>3</v>
      </c>
      <c r="L6075" t="s">
        <v>15827</v>
      </c>
      <c r="M6075" t="s">
        <v>90</v>
      </c>
      <c r="N6075" s="6" t="s">
        <v>4009</v>
      </c>
      <c r="P6075" s="6" t="s">
        <v>4010</v>
      </c>
      <c r="Q6075" s="6" t="s">
        <v>90</v>
      </c>
      <c r="R6075" s="6" t="s">
        <v>4011</v>
      </c>
      <c r="S6075" s="6"/>
    </row>
    <row r="6076" spans="1:19" ht="15" hidden="1" customHeight="1" x14ac:dyDescent="0.25">
      <c r="A6076" t="s">
        <v>15828</v>
      </c>
      <c r="B6076" s="6" t="s">
        <v>15826</v>
      </c>
      <c r="H6076" s="3" t="e">
        <f>IF(I6076="",200,VLOOKUP(I6076,#REF!,2,FALSE))</f>
        <v>#REF!</v>
      </c>
      <c r="I6076" t="s">
        <v>46</v>
      </c>
      <c r="J6076" s="3" t="s">
        <v>85</v>
      </c>
      <c r="K6076" s="3" t="s">
        <v>3</v>
      </c>
      <c r="L6076" t="s">
        <v>15827</v>
      </c>
      <c r="M6076" t="s">
        <v>90</v>
      </c>
      <c r="N6076" s="6" t="s">
        <v>4013</v>
      </c>
      <c r="P6076" s="6" t="s">
        <v>4014</v>
      </c>
      <c r="Q6076" s="6" t="s">
        <v>90</v>
      </c>
      <c r="R6076" s="6" t="s">
        <v>4015</v>
      </c>
      <c r="S6076" s="6"/>
    </row>
    <row r="6077" spans="1:19" ht="15" hidden="1" customHeight="1" x14ac:dyDescent="0.25">
      <c r="A6077" t="s">
        <v>15829</v>
      </c>
      <c r="B6077" s="6" t="s">
        <v>15826</v>
      </c>
      <c r="H6077" s="3" t="e">
        <f>IF(I6077="",200,VLOOKUP(I6077,#REF!,2,FALSE))</f>
        <v>#REF!</v>
      </c>
      <c r="I6077" t="s">
        <v>46</v>
      </c>
      <c r="J6077" s="3" t="s">
        <v>85</v>
      </c>
      <c r="K6077" s="3" t="s">
        <v>3</v>
      </c>
      <c r="L6077" t="s">
        <v>15827</v>
      </c>
      <c r="M6077" t="s">
        <v>90</v>
      </c>
      <c r="N6077" s="6" t="s">
        <v>4017</v>
      </c>
      <c r="P6077" s="6" t="s">
        <v>4018</v>
      </c>
      <c r="Q6077" s="6" t="s">
        <v>90</v>
      </c>
      <c r="R6077" s="6" t="s">
        <v>4019</v>
      </c>
      <c r="S6077" s="6"/>
    </row>
    <row r="6078" spans="1:19" ht="15" hidden="1" customHeight="1" x14ac:dyDescent="0.25">
      <c r="A6078" t="s">
        <v>15830</v>
      </c>
      <c r="B6078" s="6" t="s">
        <v>15826</v>
      </c>
      <c r="H6078" s="3" t="e">
        <f>IF(I6078="",200,VLOOKUP(I6078,#REF!,2,FALSE))</f>
        <v>#REF!</v>
      </c>
      <c r="I6078" t="s">
        <v>46</v>
      </c>
      <c r="J6078" s="3" t="s">
        <v>85</v>
      </c>
      <c r="K6078" s="3" t="s">
        <v>3</v>
      </c>
      <c r="L6078" t="s">
        <v>15827</v>
      </c>
      <c r="M6078" t="s">
        <v>90</v>
      </c>
      <c r="N6078" s="6" t="s">
        <v>4021</v>
      </c>
      <c r="P6078" s="6" t="s">
        <v>4021</v>
      </c>
      <c r="Q6078" s="6" t="s">
        <v>90</v>
      </c>
      <c r="R6078" s="6" t="s">
        <v>4022</v>
      </c>
      <c r="S6078" s="6"/>
    </row>
    <row r="6079" spans="1:19" ht="15" hidden="1" customHeight="1" x14ac:dyDescent="0.25">
      <c r="A6079" t="s">
        <v>15831</v>
      </c>
      <c r="B6079" s="6" t="s">
        <v>15832</v>
      </c>
      <c r="H6079" s="3" t="e">
        <f>IF(I6079="",200,VLOOKUP(I6079,#REF!,2,FALSE))</f>
        <v>#REF!</v>
      </c>
      <c r="I6079" t="s">
        <v>46</v>
      </c>
      <c r="J6079" s="3" t="s">
        <v>85</v>
      </c>
      <c r="K6079" s="3" t="s">
        <v>3</v>
      </c>
      <c r="L6079" t="s">
        <v>15827</v>
      </c>
      <c r="M6079" t="s">
        <v>90</v>
      </c>
      <c r="N6079" s="6" t="s">
        <v>4025</v>
      </c>
      <c r="P6079" s="6" t="s">
        <v>4026</v>
      </c>
      <c r="Q6079" s="6" t="s">
        <v>90</v>
      </c>
      <c r="R6079" s="6" t="s">
        <v>4027</v>
      </c>
      <c r="S6079" s="6"/>
    </row>
    <row r="6080" spans="1:19" ht="15" hidden="1" customHeight="1" x14ac:dyDescent="0.25">
      <c r="A6080" t="s">
        <v>15833</v>
      </c>
      <c r="B6080" s="6" t="s">
        <v>15834</v>
      </c>
      <c r="H6080" s="3" t="e">
        <f>IF(I6080="",200,VLOOKUP(I6080,#REF!,2,FALSE))</f>
        <v>#REF!</v>
      </c>
      <c r="I6080" t="s">
        <v>46</v>
      </c>
      <c r="J6080" s="3" t="s">
        <v>85</v>
      </c>
      <c r="K6080" s="3" t="s">
        <v>3</v>
      </c>
      <c r="L6080" t="s">
        <v>15827</v>
      </c>
      <c r="M6080" t="s">
        <v>90</v>
      </c>
      <c r="N6080" s="6" t="s">
        <v>4059</v>
      </c>
      <c r="P6080" s="6" t="s">
        <v>4060</v>
      </c>
      <c r="Q6080" s="6" t="s">
        <v>90</v>
      </c>
      <c r="R6080" s="6" t="s">
        <v>4032</v>
      </c>
      <c r="S6080" s="6"/>
    </row>
    <row r="6081" spans="1:19" ht="15" hidden="1" customHeight="1" x14ac:dyDescent="0.25">
      <c r="A6081" t="s">
        <v>15835</v>
      </c>
      <c r="B6081" s="6" t="s">
        <v>15836</v>
      </c>
      <c r="H6081" s="3" t="e">
        <f>IF(I6081="",200,VLOOKUP(I6081,#REF!,2,FALSE))</f>
        <v>#REF!</v>
      </c>
      <c r="I6081" t="s">
        <v>46</v>
      </c>
      <c r="J6081" s="3" t="s">
        <v>85</v>
      </c>
      <c r="K6081" s="3" t="s">
        <v>3</v>
      </c>
      <c r="L6081" t="s">
        <v>15827</v>
      </c>
      <c r="M6081" t="s">
        <v>90</v>
      </c>
      <c r="N6081" s="6" t="s">
        <v>4035</v>
      </c>
      <c r="P6081" s="6" t="s">
        <v>4036</v>
      </c>
      <c r="Q6081" s="6" t="s">
        <v>90</v>
      </c>
      <c r="R6081" s="6" t="s">
        <v>4037</v>
      </c>
      <c r="S6081" s="6"/>
    </row>
    <row r="6082" spans="1:19" ht="15" hidden="1" customHeight="1" x14ac:dyDescent="0.25">
      <c r="A6082" t="s">
        <v>15837</v>
      </c>
      <c r="B6082" s="6" t="s">
        <v>15838</v>
      </c>
      <c r="H6082" s="3" t="e">
        <f>IF(I6082="",200,VLOOKUP(I6082,#REF!,2,FALSE))</f>
        <v>#REF!</v>
      </c>
      <c r="I6082" t="s">
        <v>46</v>
      </c>
      <c r="J6082" s="3" t="s">
        <v>85</v>
      </c>
      <c r="K6082" s="3" t="s">
        <v>3</v>
      </c>
      <c r="L6082" t="s">
        <v>15827</v>
      </c>
      <c r="M6082" t="s">
        <v>90</v>
      </c>
      <c r="N6082" s="6" t="s">
        <v>4035</v>
      </c>
      <c r="P6082" s="6" t="s">
        <v>4040</v>
      </c>
      <c r="Q6082" s="6" t="s">
        <v>90</v>
      </c>
      <c r="R6082" s="6" t="s">
        <v>4041</v>
      </c>
      <c r="S6082" s="6"/>
    </row>
    <row r="6083" spans="1:19" ht="15" hidden="1" customHeight="1" x14ac:dyDescent="0.25">
      <c r="A6083" t="s">
        <v>15839</v>
      </c>
      <c r="B6083" s="6" t="s">
        <v>15840</v>
      </c>
      <c r="H6083" s="3" t="e">
        <f>IF(I6083="",200,VLOOKUP(I6083,#REF!,2,FALSE))</f>
        <v>#REF!</v>
      </c>
      <c r="I6083" t="s">
        <v>46</v>
      </c>
      <c r="J6083" s="3" t="s">
        <v>85</v>
      </c>
      <c r="K6083" s="3" t="s">
        <v>3</v>
      </c>
      <c r="L6083" t="s">
        <v>15827</v>
      </c>
      <c r="M6083" t="s">
        <v>90</v>
      </c>
      <c r="N6083" s="6" t="s">
        <v>4035</v>
      </c>
      <c r="P6083" s="6" t="s">
        <v>4044</v>
      </c>
      <c r="Q6083" s="6" t="s">
        <v>90</v>
      </c>
      <c r="R6083" s="6" t="s">
        <v>90</v>
      </c>
      <c r="S6083" s="6"/>
    </row>
    <row r="6084" spans="1:19" ht="15" hidden="1" customHeight="1" x14ac:dyDescent="0.25">
      <c r="A6084" t="s">
        <v>15841</v>
      </c>
      <c r="B6084" s="6" t="s">
        <v>15842</v>
      </c>
      <c r="H6084" s="3" t="e">
        <f>IF(I6084="",200,VLOOKUP(I6084,#REF!,2,FALSE))</f>
        <v>#REF!</v>
      </c>
      <c r="I6084" t="s">
        <v>46</v>
      </c>
      <c r="J6084" s="3" t="s">
        <v>85</v>
      </c>
      <c r="K6084" s="3" t="s">
        <v>3</v>
      </c>
      <c r="L6084" t="s">
        <v>15827</v>
      </c>
      <c r="M6084" t="s">
        <v>90</v>
      </c>
      <c r="N6084" s="6" t="s">
        <v>4069</v>
      </c>
      <c r="P6084" s="6" t="s">
        <v>4070</v>
      </c>
      <c r="Q6084" s="6" t="s">
        <v>90</v>
      </c>
      <c r="R6084" s="6" t="s">
        <v>4032</v>
      </c>
      <c r="S6084" s="6"/>
    </row>
    <row r="6085" spans="1:19" ht="15" hidden="1" customHeight="1" x14ac:dyDescent="0.25">
      <c r="A6085" t="s">
        <v>15843</v>
      </c>
      <c r="B6085" s="6" t="s">
        <v>15844</v>
      </c>
      <c r="H6085" s="3" t="e">
        <f>IF(I6085="",200,VLOOKUP(I6085,#REF!,2,FALSE))</f>
        <v>#REF!</v>
      </c>
      <c r="I6085" t="s">
        <v>46</v>
      </c>
      <c r="J6085" s="3" t="s">
        <v>85</v>
      </c>
      <c r="K6085" s="3" t="s">
        <v>3</v>
      </c>
      <c r="L6085" t="s">
        <v>15845</v>
      </c>
      <c r="M6085" t="s">
        <v>90</v>
      </c>
      <c r="O6085" s="6" t="s">
        <v>4074</v>
      </c>
      <c r="P6085" s="6" t="s">
        <v>4078</v>
      </c>
      <c r="Q6085" s="6" t="s">
        <v>90</v>
      </c>
      <c r="R6085" s="6" t="s">
        <v>90</v>
      </c>
      <c r="S6085" s="6"/>
    </row>
    <row r="6086" spans="1:19" ht="15" hidden="1" customHeight="1" x14ac:dyDescent="0.25">
      <c r="A6086" t="s">
        <v>15846</v>
      </c>
      <c r="B6086" s="6" t="s">
        <v>15847</v>
      </c>
      <c r="H6086" s="3" t="e">
        <f>IF(I6086="",200,VLOOKUP(I6086,#REF!,2,FALSE))</f>
        <v>#REF!</v>
      </c>
      <c r="I6086" t="s">
        <v>46</v>
      </c>
      <c r="J6086" s="3" t="s">
        <v>85</v>
      </c>
      <c r="K6086" s="3" t="s">
        <v>3</v>
      </c>
      <c r="L6086" t="s">
        <v>15845</v>
      </c>
      <c r="M6086" t="s">
        <v>90</v>
      </c>
      <c r="O6086" s="6" t="s">
        <v>4074</v>
      </c>
      <c r="P6086" s="6" t="s">
        <v>4075</v>
      </c>
      <c r="Q6086" s="6" t="s">
        <v>90</v>
      </c>
      <c r="R6086" s="6" t="s">
        <v>90</v>
      </c>
      <c r="S6086" s="6"/>
    </row>
    <row r="6087" spans="1:19" ht="15" hidden="1" customHeight="1" x14ac:dyDescent="0.25">
      <c r="A6087" t="s">
        <v>15848</v>
      </c>
      <c r="B6087" s="6" t="s">
        <v>15849</v>
      </c>
      <c r="G6087" s="9"/>
      <c r="H6087" s="3" t="e">
        <f>IF(I6087="",200,VLOOKUP(I6087,#REF!,2,FALSE))</f>
        <v>#REF!</v>
      </c>
      <c r="I6087" t="s">
        <v>46</v>
      </c>
      <c r="J6087" s="3" t="s">
        <v>11</v>
      </c>
      <c r="K6087" s="3" t="s">
        <v>5</v>
      </c>
      <c r="L6087" t="s">
        <v>4086</v>
      </c>
      <c r="M6087" t="s">
        <v>90</v>
      </c>
      <c r="O6087" s="6" t="s">
        <v>4074</v>
      </c>
      <c r="P6087" s="6" t="s">
        <v>4075</v>
      </c>
      <c r="Q6087" s="6" t="s">
        <v>90</v>
      </c>
      <c r="R6087" s="6" t="s">
        <v>90</v>
      </c>
      <c r="S6087" s="6"/>
    </row>
    <row r="6088" spans="1:19" ht="15" hidden="1" customHeight="1" x14ac:dyDescent="0.25">
      <c r="A6088" t="s">
        <v>15850</v>
      </c>
      <c r="B6088" s="6" t="s">
        <v>15851</v>
      </c>
      <c r="H6088" s="3" t="e">
        <f>IF(I6088="",200,VLOOKUP(I6088,#REF!,2,FALSE))</f>
        <v>#REF!</v>
      </c>
      <c r="I6088" t="s">
        <v>46</v>
      </c>
      <c r="J6088" s="3" t="s">
        <v>85</v>
      </c>
      <c r="K6088" s="3" t="s">
        <v>5</v>
      </c>
      <c r="L6088" t="s">
        <v>15852</v>
      </c>
      <c r="M6088" t="s">
        <v>90</v>
      </c>
      <c r="O6088" s="6" t="s">
        <v>4074</v>
      </c>
      <c r="P6088" s="6" t="s">
        <v>4075</v>
      </c>
      <c r="Q6088" s="6" t="s">
        <v>90</v>
      </c>
      <c r="R6088" s="6" t="s">
        <v>90</v>
      </c>
      <c r="S6088" s="6"/>
    </row>
    <row r="6089" spans="1:19" ht="15" hidden="1" customHeight="1" x14ac:dyDescent="0.25">
      <c r="A6089" t="s">
        <v>15853</v>
      </c>
      <c r="B6089" s="6" t="s">
        <v>15854</v>
      </c>
      <c r="H6089" s="3" t="e">
        <f>IF(I6089="",200,VLOOKUP(I6089,#REF!,2,FALSE))</f>
        <v>#REF!</v>
      </c>
      <c r="I6089" t="s">
        <v>46</v>
      </c>
      <c r="J6089" s="3" t="s">
        <v>85</v>
      </c>
      <c r="K6089" s="3" t="s">
        <v>5</v>
      </c>
      <c r="L6089" t="s">
        <v>15852</v>
      </c>
      <c r="M6089" t="s">
        <v>90</v>
      </c>
      <c r="O6089" s="6" t="s">
        <v>4074</v>
      </c>
      <c r="P6089" s="6" t="s">
        <v>4078</v>
      </c>
      <c r="Q6089" s="6" t="s">
        <v>90</v>
      </c>
      <c r="R6089" s="6" t="s">
        <v>90</v>
      </c>
      <c r="S6089" s="6"/>
    </row>
    <row r="6090" spans="1:19" ht="15" hidden="1" customHeight="1" x14ac:dyDescent="0.25">
      <c r="A6090" t="s">
        <v>15855</v>
      </c>
      <c r="B6090" s="6" t="s">
        <v>15856</v>
      </c>
      <c r="G6090" s="9"/>
      <c r="H6090" s="3" t="e">
        <f>IF(I6090="",200,VLOOKUP(I6090,#REF!,2,FALSE))</f>
        <v>#REF!</v>
      </c>
      <c r="I6090" t="s">
        <v>46</v>
      </c>
      <c r="J6090" s="3" t="s">
        <v>11</v>
      </c>
      <c r="K6090" s="3" t="s">
        <v>5</v>
      </c>
      <c r="L6090" t="s">
        <v>15857</v>
      </c>
      <c r="M6090" t="s">
        <v>90</v>
      </c>
      <c r="N6090" s="6" t="s">
        <v>4009</v>
      </c>
      <c r="P6090" s="6" t="s">
        <v>4010</v>
      </c>
      <c r="Q6090" s="6" t="s">
        <v>90</v>
      </c>
      <c r="R6090" s="6" t="s">
        <v>4011</v>
      </c>
      <c r="S6090" s="6"/>
    </row>
    <row r="6091" spans="1:19" ht="15" hidden="1" customHeight="1" x14ac:dyDescent="0.25">
      <c r="A6091" t="s">
        <v>15858</v>
      </c>
      <c r="B6091" s="6" t="s">
        <v>15856</v>
      </c>
      <c r="G6091" s="9"/>
      <c r="H6091" s="3" t="e">
        <f>IF(I6091="",200,VLOOKUP(I6091,#REF!,2,FALSE))</f>
        <v>#REF!</v>
      </c>
      <c r="I6091" t="s">
        <v>46</v>
      </c>
      <c r="J6091" s="3" t="s">
        <v>11</v>
      </c>
      <c r="K6091" s="3" t="s">
        <v>5</v>
      </c>
      <c r="L6091" t="s">
        <v>15857</v>
      </c>
      <c r="M6091" t="s">
        <v>90</v>
      </c>
      <c r="N6091" s="6" t="s">
        <v>4013</v>
      </c>
      <c r="P6091" s="6" t="s">
        <v>4014</v>
      </c>
      <c r="Q6091" s="6" t="s">
        <v>90</v>
      </c>
      <c r="R6091" s="6" t="s">
        <v>4015</v>
      </c>
      <c r="S6091" s="6"/>
    </row>
    <row r="6092" spans="1:19" ht="15" hidden="1" customHeight="1" x14ac:dyDescent="0.25">
      <c r="A6092" t="s">
        <v>15859</v>
      </c>
      <c r="B6092" s="6" t="s">
        <v>15856</v>
      </c>
      <c r="G6092" s="9"/>
      <c r="H6092" s="3" t="e">
        <f>IF(I6092="",200,VLOOKUP(I6092,#REF!,2,FALSE))</f>
        <v>#REF!</v>
      </c>
      <c r="I6092" t="s">
        <v>46</v>
      </c>
      <c r="J6092" s="3" t="s">
        <v>11</v>
      </c>
      <c r="K6092" s="3" t="s">
        <v>5</v>
      </c>
      <c r="L6092" t="s">
        <v>15857</v>
      </c>
      <c r="M6092" t="s">
        <v>90</v>
      </c>
      <c r="N6092" s="6" t="s">
        <v>4017</v>
      </c>
      <c r="P6092" s="6" t="s">
        <v>4018</v>
      </c>
      <c r="Q6092" s="6" t="s">
        <v>90</v>
      </c>
      <c r="R6092" s="6" t="s">
        <v>4019</v>
      </c>
      <c r="S6092" s="6"/>
    </row>
    <row r="6093" spans="1:19" ht="15" hidden="1" customHeight="1" x14ac:dyDescent="0.25">
      <c r="A6093" t="s">
        <v>15860</v>
      </c>
      <c r="B6093" s="6" t="s">
        <v>15856</v>
      </c>
      <c r="G6093" s="9"/>
      <c r="H6093" s="3" t="e">
        <f>IF(I6093="",200,VLOOKUP(I6093,#REF!,2,FALSE))</f>
        <v>#REF!</v>
      </c>
      <c r="I6093" t="s">
        <v>46</v>
      </c>
      <c r="J6093" s="3" t="s">
        <v>11</v>
      </c>
      <c r="K6093" s="3" t="s">
        <v>5</v>
      </c>
      <c r="L6093" t="s">
        <v>15857</v>
      </c>
      <c r="M6093" t="s">
        <v>90</v>
      </c>
      <c r="N6093" s="6" t="s">
        <v>4021</v>
      </c>
      <c r="P6093" s="6" t="s">
        <v>4021</v>
      </c>
      <c r="Q6093" s="6" t="s">
        <v>90</v>
      </c>
      <c r="R6093" s="6" t="s">
        <v>4022</v>
      </c>
      <c r="S6093" s="6"/>
    </row>
    <row r="6094" spans="1:19" ht="15" hidden="1" customHeight="1" x14ac:dyDescent="0.25">
      <c r="A6094" t="s">
        <v>15861</v>
      </c>
      <c r="B6094" s="6" t="s">
        <v>15862</v>
      </c>
      <c r="G6094" s="9"/>
      <c r="H6094" s="3" t="e">
        <f>IF(I6094="",200,VLOOKUP(I6094,#REF!,2,FALSE))</f>
        <v>#REF!</v>
      </c>
      <c r="I6094" t="s">
        <v>46</v>
      </c>
      <c r="J6094" s="3" t="s">
        <v>11</v>
      </c>
      <c r="K6094" s="3" t="s">
        <v>5</v>
      </c>
      <c r="L6094" t="s">
        <v>15857</v>
      </c>
      <c r="M6094" t="s">
        <v>90</v>
      </c>
      <c r="N6094" s="6" t="s">
        <v>4025</v>
      </c>
      <c r="P6094" s="6" t="s">
        <v>4026</v>
      </c>
      <c r="Q6094" s="6" t="s">
        <v>90</v>
      </c>
      <c r="R6094" s="6" t="s">
        <v>4027</v>
      </c>
      <c r="S6094" s="6"/>
    </row>
    <row r="6095" spans="1:19" ht="15" hidden="1" customHeight="1" x14ac:dyDescent="0.25">
      <c r="A6095" t="s">
        <v>15863</v>
      </c>
      <c r="B6095" s="6" t="s">
        <v>15864</v>
      </c>
      <c r="G6095" s="9"/>
      <c r="H6095" s="3" t="e">
        <f>IF(I6095="",200,VLOOKUP(I6095,#REF!,2,FALSE))</f>
        <v>#REF!</v>
      </c>
      <c r="I6095" t="s">
        <v>46</v>
      </c>
      <c r="J6095" s="3" t="s">
        <v>11</v>
      </c>
      <c r="K6095" s="3" t="s">
        <v>5</v>
      </c>
      <c r="L6095" t="s">
        <v>15857</v>
      </c>
      <c r="M6095" t="s">
        <v>90</v>
      </c>
      <c r="N6095" s="6" t="s">
        <v>4030</v>
      </c>
      <c r="P6095" s="6" t="s">
        <v>4031</v>
      </c>
      <c r="Q6095" s="6" t="s">
        <v>90</v>
      </c>
      <c r="R6095" s="6" t="s">
        <v>4032</v>
      </c>
      <c r="S6095" s="6"/>
    </row>
    <row r="6096" spans="1:19" ht="15" hidden="1" customHeight="1" x14ac:dyDescent="0.25">
      <c r="A6096" t="s">
        <v>15865</v>
      </c>
      <c r="B6096" s="6" t="s">
        <v>15866</v>
      </c>
      <c r="G6096" s="9"/>
      <c r="H6096" s="3" t="e">
        <f>IF(I6096="",200,VLOOKUP(I6096,#REF!,2,FALSE))</f>
        <v>#REF!</v>
      </c>
      <c r="I6096" t="s">
        <v>46</v>
      </c>
      <c r="J6096" s="3" t="s">
        <v>11</v>
      </c>
      <c r="K6096" s="3" t="s">
        <v>5</v>
      </c>
      <c r="L6096" t="s">
        <v>15857</v>
      </c>
      <c r="M6096" t="s">
        <v>90</v>
      </c>
      <c r="N6096" s="6" t="s">
        <v>4035</v>
      </c>
      <c r="P6096" s="6" t="s">
        <v>4036</v>
      </c>
      <c r="Q6096" s="6" t="s">
        <v>90</v>
      </c>
      <c r="R6096" s="6" t="s">
        <v>4037</v>
      </c>
      <c r="S6096" s="6"/>
    </row>
    <row r="6097" spans="1:19" ht="15" hidden="1" customHeight="1" x14ac:dyDescent="0.25">
      <c r="A6097" t="s">
        <v>15867</v>
      </c>
      <c r="B6097" s="6" t="s">
        <v>15868</v>
      </c>
      <c r="G6097" s="9"/>
      <c r="H6097" s="3" t="e">
        <f>IF(I6097="",200,VLOOKUP(I6097,#REF!,2,FALSE))</f>
        <v>#REF!</v>
      </c>
      <c r="I6097" t="s">
        <v>46</v>
      </c>
      <c r="J6097" s="3" t="s">
        <v>11</v>
      </c>
      <c r="K6097" s="3" t="s">
        <v>5</v>
      </c>
      <c r="L6097" t="s">
        <v>15857</v>
      </c>
      <c r="M6097" t="s">
        <v>90</v>
      </c>
      <c r="N6097" s="6" t="s">
        <v>4035</v>
      </c>
      <c r="P6097" s="6" t="s">
        <v>4040</v>
      </c>
      <c r="Q6097" s="6" t="s">
        <v>90</v>
      </c>
      <c r="R6097" s="6" t="s">
        <v>4041</v>
      </c>
      <c r="S6097" s="6"/>
    </row>
    <row r="6098" spans="1:19" ht="15" hidden="1" customHeight="1" x14ac:dyDescent="0.25">
      <c r="A6098" t="s">
        <v>15869</v>
      </c>
      <c r="B6098" s="6" t="s">
        <v>15870</v>
      </c>
      <c r="G6098" s="9"/>
      <c r="H6098" s="3" t="e">
        <f>IF(I6098="",200,VLOOKUP(I6098,#REF!,2,FALSE))</f>
        <v>#REF!</v>
      </c>
      <c r="I6098" t="s">
        <v>46</v>
      </c>
      <c r="J6098" s="3" t="s">
        <v>11</v>
      </c>
      <c r="K6098" s="3" t="s">
        <v>5</v>
      </c>
      <c r="L6098" t="s">
        <v>15857</v>
      </c>
      <c r="M6098" t="s">
        <v>90</v>
      </c>
      <c r="N6098" s="6" t="s">
        <v>4035</v>
      </c>
      <c r="P6098" s="6" t="s">
        <v>4044</v>
      </c>
      <c r="Q6098" s="6" t="s">
        <v>90</v>
      </c>
      <c r="R6098" s="6" t="s">
        <v>90</v>
      </c>
      <c r="S6098" s="6"/>
    </row>
    <row r="6099" spans="1:19" ht="15" hidden="1" customHeight="1" x14ac:dyDescent="0.25">
      <c r="A6099" t="s">
        <v>15871</v>
      </c>
      <c r="B6099" s="6" t="s">
        <v>15872</v>
      </c>
      <c r="G6099" s="9"/>
      <c r="H6099" s="3" t="e">
        <f>IF(I6099="",200,VLOOKUP(I6099,#REF!,2,FALSE))</f>
        <v>#REF!</v>
      </c>
      <c r="I6099" t="s">
        <v>46</v>
      </c>
      <c r="J6099" s="3" t="s">
        <v>11</v>
      </c>
      <c r="K6099" s="3" t="s">
        <v>5</v>
      </c>
      <c r="L6099" t="s">
        <v>15857</v>
      </c>
      <c r="M6099" t="s">
        <v>90</v>
      </c>
      <c r="N6099" s="6" t="s">
        <v>4047</v>
      </c>
      <c r="P6099" s="6" t="s">
        <v>4048</v>
      </c>
      <c r="Q6099" s="6" t="s">
        <v>90</v>
      </c>
      <c r="R6099" s="6" t="s">
        <v>4032</v>
      </c>
      <c r="S6099" s="6"/>
    </row>
    <row r="6100" spans="1:19" ht="15" hidden="1" customHeight="1" x14ac:dyDescent="0.25">
      <c r="A6100" t="s">
        <v>15873</v>
      </c>
      <c r="B6100" s="6" t="s">
        <v>15874</v>
      </c>
      <c r="H6100" s="3" t="e">
        <f>IF(I6100="",200,VLOOKUP(I6100,#REF!,2,FALSE))</f>
        <v>#REF!</v>
      </c>
      <c r="I6100" t="s">
        <v>46</v>
      </c>
      <c r="J6100" s="3" t="s">
        <v>85</v>
      </c>
      <c r="K6100" s="3" t="s">
        <v>5</v>
      </c>
      <c r="L6100" t="s">
        <v>15875</v>
      </c>
      <c r="M6100" t="s">
        <v>90</v>
      </c>
      <c r="N6100" s="6" t="s">
        <v>4009</v>
      </c>
      <c r="P6100" s="6" t="s">
        <v>4010</v>
      </c>
      <c r="Q6100" s="6" t="s">
        <v>90</v>
      </c>
      <c r="R6100" s="6" t="s">
        <v>4011</v>
      </c>
      <c r="S6100" s="6"/>
    </row>
    <row r="6101" spans="1:19" ht="15" hidden="1" customHeight="1" x14ac:dyDescent="0.25">
      <c r="A6101" t="s">
        <v>15876</v>
      </c>
      <c r="B6101" s="6" t="s">
        <v>15874</v>
      </c>
      <c r="H6101" s="3" t="e">
        <f>IF(I6101="",200,VLOOKUP(I6101,#REF!,2,FALSE))</f>
        <v>#REF!</v>
      </c>
      <c r="I6101" t="s">
        <v>46</v>
      </c>
      <c r="J6101" s="3" t="s">
        <v>85</v>
      </c>
      <c r="K6101" s="3" t="s">
        <v>5</v>
      </c>
      <c r="L6101" t="s">
        <v>15875</v>
      </c>
      <c r="M6101" t="s">
        <v>90</v>
      </c>
      <c r="N6101" s="6" t="s">
        <v>4013</v>
      </c>
      <c r="P6101" s="6" t="s">
        <v>4014</v>
      </c>
      <c r="Q6101" s="6" t="s">
        <v>90</v>
      </c>
      <c r="R6101" s="6" t="s">
        <v>4015</v>
      </c>
      <c r="S6101" s="6"/>
    </row>
    <row r="6102" spans="1:19" ht="15" hidden="1" customHeight="1" x14ac:dyDescent="0.25">
      <c r="A6102" t="s">
        <v>15877</v>
      </c>
      <c r="B6102" s="6" t="s">
        <v>15874</v>
      </c>
      <c r="H6102" s="3" t="e">
        <f>IF(I6102="",200,VLOOKUP(I6102,#REF!,2,FALSE))</f>
        <v>#REF!</v>
      </c>
      <c r="I6102" t="s">
        <v>46</v>
      </c>
      <c r="J6102" s="3" t="s">
        <v>85</v>
      </c>
      <c r="K6102" s="3" t="s">
        <v>5</v>
      </c>
      <c r="L6102" t="s">
        <v>15875</v>
      </c>
      <c r="M6102" t="s">
        <v>90</v>
      </c>
      <c r="N6102" s="6" t="s">
        <v>4017</v>
      </c>
      <c r="P6102" s="6" t="s">
        <v>4018</v>
      </c>
      <c r="Q6102" s="6" t="s">
        <v>90</v>
      </c>
      <c r="R6102" s="6" t="s">
        <v>4019</v>
      </c>
      <c r="S6102" s="6"/>
    </row>
    <row r="6103" spans="1:19" ht="15" hidden="1" customHeight="1" x14ac:dyDescent="0.25">
      <c r="A6103" t="s">
        <v>15878</v>
      </c>
      <c r="B6103" s="6" t="s">
        <v>15874</v>
      </c>
      <c r="H6103" s="3" t="e">
        <f>IF(I6103="",200,VLOOKUP(I6103,#REF!,2,FALSE))</f>
        <v>#REF!</v>
      </c>
      <c r="I6103" t="s">
        <v>46</v>
      </c>
      <c r="J6103" s="3" t="s">
        <v>85</v>
      </c>
      <c r="K6103" s="3" t="s">
        <v>5</v>
      </c>
      <c r="L6103" t="s">
        <v>15875</v>
      </c>
      <c r="M6103" t="s">
        <v>90</v>
      </c>
      <c r="N6103" s="6" t="s">
        <v>4021</v>
      </c>
      <c r="P6103" s="6" t="s">
        <v>4021</v>
      </c>
      <c r="Q6103" s="6" t="s">
        <v>90</v>
      </c>
      <c r="R6103" s="6" t="s">
        <v>4022</v>
      </c>
      <c r="S6103" s="6"/>
    </row>
    <row r="6104" spans="1:19" ht="15" hidden="1" customHeight="1" x14ac:dyDescent="0.25">
      <c r="A6104" t="s">
        <v>15879</v>
      </c>
      <c r="B6104" s="6" t="s">
        <v>15880</v>
      </c>
      <c r="H6104" s="3" t="e">
        <f>IF(I6104="",200,VLOOKUP(I6104,#REF!,2,FALSE))</f>
        <v>#REF!</v>
      </c>
      <c r="I6104" t="s">
        <v>46</v>
      </c>
      <c r="J6104" s="3" t="s">
        <v>85</v>
      </c>
      <c r="K6104" s="3" t="s">
        <v>5</v>
      </c>
      <c r="L6104" t="s">
        <v>15875</v>
      </c>
      <c r="M6104" t="s">
        <v>90</v>
      </c>
      <c r="N6104" s="6" t="s">
        <v>4025</v>
      </c>
      <c r="P6104" s="6" t="s">
        <v>4026</v>
      </c>
      <c r="Q6104" s="6" t="s">
        <v>90</v>
      </c>
      <c r="R6104" s="6" t="s">
        <v>4027</v>
      </c>
      <c r="S6104" s="6"/>
    </row>
    <row r="6105" spans="1:19" ht="15" hidden="1" customHeight="1" x14ac:dyDescent="0.25">
      <c r="A6105" t="s">
        <v>15881</v>
      </c>
      <c r="B6105" s="6" t="s">
        <v>15882</v>
      </c>
      <c r="H6105" s="3" t="e">
        <f>IF(I6105="",200,VLOOKUP(I6105,#REF!,2,FALSE))</f>
        <v>#REF!</v>
      </c>
      <c r="I6105" t="s">
        <v>46</v>
      </c>
      <c r="J6105" s="3" t="s">
        <v>85</v>
      </c>
      <c r="K6105" s="3" t="s">
        <v>5</v>
      </c>
      <c r="L6105" t="s">
        <v>15875</v>
      </c>
      <c r="M6105" t="s">
        <v>90</v>
      </c>
      <c r="N6105" s="6" t="s">
        <v>4059</v>
      </c>
      <c r="P6105" s="6" t="s">
        <v>4060</v>
      </c>
      <c r="Q6105" s="6" t="s">
        <v>90</v>
      </c>
      <c r="R6105" s="6" t="s">
        <v>4032</v>
      </c>
      <c r="S6105" s="6"/>
    </row>
    <row r="6106" spans="1:19" ht="15" hidden="1" customHeight="1" x14ac:dyDescent="0.25">
      <c r="A6106" t="s">
        <v>15883</v>
      </c>
      <c r="B6106" s="6" t="s">
        <v>15884</v>
      </c>
      <c r="H6106" s="3" t="e">
        <f>IF(I6106="",200,VLOOKUP(I6106,#REF!,2,FALSE))</f>
        <v>#REF!</v>
      </c>
      <c r="I6106" t="s">
        <v>46</v>
      </c>
      <c r="J6106" s="3" t="s">
        <v>85</v>
      </c>
      <c r="K6106" s="3" t="s">
        <v>5</v>
      </c>
      <c r="L6106" t="s">
        <v>15875</v>
      </c>
      <c r="M6106" t="s">
        <v>90</v>
      </c>
      <c r="N6106" s="6" t="s">
        <v>4035</v>
      </c>
      <c r="P6106" s="6" t="s">
        <v>4036</v>
      </c>
      <c r="Q6106" s="6" t="s">
        <v>90</v>
      </c>
      <c r="R6106" s="6" t="s">
        <v>4037</v>
      </c>
      <c r="S6106" s="6"/>
    </row>
    <row r="6107" spans="1:19" ht="15" hidden="1" customHeight="1" x14ac:dyDescent="0.25">
      <c r="A6107" t="s">
        <v>15885</v>
      </c>
      <c r="B6107" s="6" t="s">
        <v>15886</v>
      </c>
      <c r="H6107" s="3" t="e">
        <f>IF(I6107="",200,VLOOKUP(I6107,#REF!,2,FALSE))</f>
        <v>#REF!</v>
      </c>
      <c r="I6107" t="s">
        <v>46</v>
      </c>
      <c r="J6107" s="3" t="s">
        <v>85</v>
      </c>
      <c r="K6107" s="3" t="s">
        <v>5</v>
      </c>
      <c r="L6107" t="s">
        <v>15875</v>
      </c>
      <c r="M6107" t="s">
        <v>90</v>
      </c>
      <c r="N6107" s="6" t="s">
        <v>4035</v>
      </c>
      <c r="P6107" s="6" t="s">
        <v>4040</v>
      </c>
      <c r="Q6107" s="6" t="s">
        <v>90</v>
      </c>
      <c r="R6107" s="6" t="s">
        <v>4041</v>
      </c>
      <c r="S6107" s="6"/>
    </row>
    <row r="6108" spans="1:19" ht="15" hidden="1" customHeight="1" x14ac:dyDescent="0.25">
      <c r="A6108" t="s">
        <v>15887</v>
      </c>
      <c r="B6108" s="6" t="s">
        <v>15888</v>
      </c>
      <c r="H6108" s="3" t="e">
        <f>IF(I6108="",200,VLOOKUP(I6108,#REF!,2,FALSE))</f>
        <v>#REF!</v>
      </c>
      <c r="I6108" t="s">
        <v>46</v>
      </c>
      <c r="J6108" s="3" t="s">
        <v>85</v>
      </c>
      <c r="K6108" s="3" t="s">
        <v>5</v>
      </c>
      <c r="L6108" t="s">
        <v>15875</v>
      </c>
      <c r="M6108" t="s">
        <v>90</v>
      </c>
      <c r="N6108" s="6" t="s">
        <v>4035</v>
      </c>
      <c r="P6108" s="6" t="s">
        <v>4044</v>
      </c>
      <c r="Q6108" s="6" t="s">
        <v>90</v>
      </c>
      <c r="R6108" s="6" t="s">
        <v>90</v>
      </c>
      <c r="S6108" s="6"/>
    </row>
    <row r="6109" spans="1:19" ht="15" hidden="1" customHeight="1" x14ac:dyDescent="0.25">
      <c r="A6109" t="s">
        <v>15889</v>
      </c>
      <c r="B6109" s="6" t="s">
        <v>15890</v>
      </c>
      <c r="H6109" s="3" t="e">
        <f>IF(I6109="",200,VLOOKUP(I6109,#REF!,2,FALSE))</f>
        <v>#REF!</v>
      </c>
      <c r="I6109" t="s">
        <v>46</v>
      </c>
      <c r="J6109" s="3" t="s">
        <v>85</v>
      </c>
      <c r="K6109" s="3" t="s">
        <v>5</v>
      </c>
      <c r="L6109" t="s">
        <v>15875</v>
      </c>
      <c r="M6109" t="s">
        <v>90</v>
      </c>
      <c r="N6109" s="6" t="s">
        <v>4069</v>
      </c>
      <c r="P6109" s="6" t="s">
        <v>4070</v>
      </c>
      <c r="Q6109" s="6" t="s">
        <v>90</v>
      </c>
      <c r="R6109" s="6" t="s">
        <v>4032</v>
      </c>
      <c r="S6109" s="6"/>
    </row>
    <row r="6110" spans="1:19" ht="15" hidden="1" customHeight="1" x14ac:dyDescent="0.25">
      <c r="A6110" t="s">
        <v>15891</v>
      </c>
      <c r="B6110" s="6" t="s">
        <v>4091</v>
      </c>
      <c r="G6110" s="9"/>
      <c r="H6110" s="3" t="e">
        <f>IF(I6110="",200,VLOOKUP(I6110,#REF!,2,FALSE))</f>
        <v>#REF!</v>
      </c>
      <c r="I6110" t="s">
        <v>46</v>
      </c>
      <c r="J6110" s="3" t="s">
        <v>11</v>
      </c>
      <c r="K6110" s="3" t="s">
        <v>5</v>
      </c>
      <c r="L6110" t="s">
        <v>15892</v>
      </c>
      <c r="M6110" t="s">
        <v>4090</v>
      </c>
      <c r="O6110" s="6" t="s">
        <v>4091</v>
      </c>
      <c r="P6110" s="6" t="s">
        <v>4092</v>
      </c>
      <c r="Q6110" s="6" t="s">
        <v>90</v>
      </c>
      <c r="R6110" s="6" t="s">
        <v>4093</v>
      </c>
      <c r="S6110" s="6"/>
    </row>
    <row r="6111" spans="1:19" ht="15" hidden="1" customHeight="1" x14ac:dyDescent="0.25">
      <c r="A6111" t="s">
        <v>15893</v>
      </c>
      <c r="B6111" s="6" t="s">
        <v>4096</v>
      </c>
      <c r="H6111" s="3" t="e">
        <f>IF(I6111="",200,VLOOKUP(I6111,#REF!,2,FALSE))</f>
        <v>#REF!</v>
      </c>
      <c r="I6111" t="s">
        <v>46</v>
      </c>
      <c r="J6111" s="3" t="s">
        <v>85</v>
      </c>
      <c r="K6111" s="3" t="s">
        <v>5</v>
      </c>
      <c r="L6111" t="s">
        <v>15892</v>
      </c>
      <c r="M6111" t="s">
        <v>4090</v>
      </c>
      <c r="O6111" s="6" t="s">
        <v>4096</v>
      </c>
      <c r="P6111" s="6" t="s">
        <v>4097</v>
      </c>
      <c r="Q6111" s="6" t="s">
        <v>90</v>
      </c>
      <c r="R6111" s="6" t="s">
        <v>4098</v>
      </c>
      <c r="S6111" s="6"/>
    </row>
    <row r="6112" spans="1:19" ht="15" hidden="1" customHeight="1" x14ac:dyDescent="0.25">
      <c r="A6112" t="s">
        <v>15894</v>
      </c>
      <c r="B6112" s="6" t="s">
        <v>15895</v>
      </c>
      <c r="G6112" s="9"/>
      <c r="H6112" s="3" t="e">
        <f>IF(I6112="",200,VLOOKUP(I6112,#REF!,2,FALSE))</f>
        <v>#REF!</v>
      </c>
      <c r="I6112" t="s">
        <v>46</v>
      </c>
      <c r="J6112" s="3" t="s">
        <v>11</v>
      </c>
      <c r="K6112" s="3" t="s">
        <v>5</v>
      </c>
      <c r="L6112" t="s">
        <v>15892</v>
      </c>
      <c r="M6112" t="s">
        <v>4090</v>
      </c>
      <c r="O6112" s="6" t="s">
        <v>4101</v>
      </c>
      <c r="P6112" s="6" t="s">
        <v>4102</v>
      </c>
      <c r="Q6112" s="6" t="s">
        <v>90</v>
      </c>
      <c r="R6112" s="6" t="s">
        <v>4103</v>
      </c>
      <c r="S6112" s="6"/>
    </row>
    <row r="6113" spans="1:19" ht="15" hidden="1" customHeight="1" x14ac:dyDescent="0.25">
      <c r="A6113" t="s">
        <v>15896</v>
      </c>
      <c r="B6113" s="6" t="s">
        <v>4106</v>
      </c>
      <c r="G6113" s="9"/>
      <c r="H6113" s="3" t="e">
        <f>IF(I6113="",200,VLOOKUP(I6113,#REF!,2,FALSE))</f>
        <v>#REF!</v>
      </c>
      <c r="I6113" t="s">
        <v>46</v>
      </c>
      <c r="J6113" s="3" t="s">
        <v>11</v>
      </c>
      <c r="K6113" s="3" t="s">
        <v>5</v>
      </c>
      <c r="L6113" t="s">
        <v>15892</v>
      </c>
      <c r="M6113" t="s">
        <v>4090</v>
      </c>
      <c r="O6113" s="6" t="s">
        <v>4106</v>
      </c>
      <c r="P6113" s="6" t="s">
        <v>4107</v>
      </c>
      <c r="Q6113" s="6" t="s">
        <v>90</v>
      </c>
      <c r="R6113" s="6" t="s">
        <v>4108</v>
      </c>
      <c r="S6113" s="6"/>
    </row>
    <row r="6114" spans="1:19" ht="15" hidden="1" customHeight="1" x14ac:dyDescent="0.25">
      <c r="A6114" t="s">
        <v>15897</v>
      </c>
      <c r="B6114" s="6" t="s">
        <v>4111</v>
      </c>
      <c r="H6114" s="3" t="e">
        <f>IF(I6114="",200,VLOOKUP(I6114,#REF!,2,FALSE))</f>
        <v>#REF!</v>
      </c>
      <c r="I6114" t="s">
        <v>46</v>
      </c>
      <c r="J6114" s="3" t="s">
        <v>85</v>
      </c>
      <c r="K6114" s="3" t="s">
        <v>5</v>
      </c>
      <c r="L6114" t="s">
        <v>15892</v>
      </c>
      <c r="M6114" t="s">
        <v>4090</v>
      </c>
      <c r="O6114" s="6" t="s">
        <v>4111</v>
      </c>
      <c r="P6114" s="6" t="s">
        <v>4112</v>
      </c>
      <c r="Q6114" s="6" t="s">
        <v>90</v>
      </c>
      <c r="R6114" s="6" t="s">
        <v>4113</v>
      </c>
      <c r="S6114" s="6"/>
    </row>
    <row r="6115" spans="1:19" ht="15" hidden="1" customHeight="1" x14ac:dyDescent="0.25">
      <c r="A6115" t="s">
        <v>15898</v>
      </c>
      <c r="B6115" s="6" t="s">
        <v>4116</v>
      </c>
      <c r="H6115" s="3" t="e">
        <f>IF(I6115="",200,VLOOKUP(I6115,#REF!,2,FALSE))</f>
        <v>#REF!</v>
      </c>
      <c r="I6115" t="s">
        <v>46</v>
      </c>
      <c r="J6115" s="3" t="s">
        <v>85</v>
      </c>
      <c r="K6115" s="3" t="s">
        <v>5</v>
      </c>
      <c r="L6115" t="s">
        <v>15892</v>
      </c>
      <c r="M6115" t="s">
        <v>4090</v>
      </c>
      <c r="O6115" s="6" t="s">
        <v>4116</v>
      </c>
      <c r="P6115" s="6" t="s">
        <v>4117</v>
      </c>
      <c r="Q6115" s="6" t="s">
        <v>90</v>
      </c>
      <c r="R6115" s="6" t="s">
        <v>4118</v>
      </c>
      <c r="S6115" s="6"/>
    </row>
    <row r="6116" spans="1:19" ht="15" hidden="1" customHeight="1" x14ac:dyDescent="0.25">
      <c r="A6116" t="s">
        <v>15899</v>
      </c>
      <c r="B6116" s="6" t="s">
        <v>15900</v>
      </c>
      <c r="H6116" s="3" t="e">
        <f>IF(I6116="",200,VLOOKUP(I6116,#REF!,2,FALSE))</f>
        <v>#REF!</v>
      </c>
      <c r="I6116" t="s">
        <v>49</v>
      </c>
      <c r="J6116" s="3" t="s">
        <v>85</v>
      </c>
      <c r="K6116" s="3" t="s">
        <v>3</v>
      </c>
      <c r="L6116" t="s">
        <v>15901</v>
      </c>
      <c r="M6116" t="s">
        <v>90</v>
      </c>
      <c r="O6116" s="6" t="s">
        <v>4122</v>
      </c>
      <c r="P6116" s="6" t="s">
        <v>4123</v>
      </c>
      <c r="Q6116" s="6" t="s">
        <v>90</v>
      </c>
      <c r="R6116" s="6" t="s">
        <v>4124</v>
      </c>
      <c r="S6116" s="6"/>
    </row>
    <row r="6117" spans="1:19" ht="15" hidden="1" customHeight="1" x14ac:dyDescent="0.25">
      <c r="A6117" t="s">
        <v>15902</v>
      </c>
      <c r="B6117" s="6" t="s">
        <v>15903</v>
      </c>
      <c r="H6117" s="3" t="e">
        <f>IF(I6117="",200,VLOOKUP(I6117,#REF!,2,FALSE))</f>
        <v>#REF!</v>
      </c>
      <c r="I6117" t="s">
        <v>49</v>
      </c>
      <c r="J6117" s="3" t="s">
        <v>85</v>
      </c>
      <c r="K6117" s="3" t="s">
        <v>3</v>
      </c>
      <c r="L6117" t="s">
        <v>15901</v>
      </c>
      <c r="M6117" t="s">
        <v>90</v>
      </c>
      <c r="O6117" s="6" t="s">
        <v>4127</v>
      </c>
      <c r="P6117" s="6" t="s">
        <v>4128</v>
      </c>
      <c r="Q6117" s="6" t="s">
        <v>90</v>
      </c>
      <c r="R6117" s="6" t="s">
        <v>4129</v>
      </c>
      <c r="S6117" s="6"/>
    </row>
    <row r="6118" spans="1:19" ht="15" hidden="1" customHeight="1" x14ac:dyDescent="0.25">
      <c r="A6118" t="s">
        <v>15904</v>
      </c>
      <c r="B6118" s="6" t="s">
        <v>15905</v>
      </c>
      <c r="H6118" s="3" t="e">
        <f>IF(I6118="",200,VLOOKUP(I6118,#REF!,2,FALSE))</f>
        <v>#REF!</v>
      </c>
      <c r="I6118" t="s">
        <v>49</v>
      </c>
      <c r="J6118" s="3" t="s">
        <v>85</v>
      </c>
      <c r="K6118" s="3" t="s">
        <v>3</v>
      </c>
      <c r="L6118" t="s">
        <v>15901</v>
      </c>
      <c r="M6118" t="s">
        <v>90</v>
      </c>
      <c r="N6118" s="6" t="s">
        <v>4132</v>
      </c>
      <c r="O6118" s="6" t="s">
        <v>4133</v>
      </c>
      <c r="P6118" s="6" t="s">
        <v>4134</v>
      </c>
      <c r="Q6118" s="6" t="s">
        <v>90</v>
      </c>
      <c r="R6118" s="6" t="s">
        <v>4135</v>
      </c>
      <c r="S6118" s="6"/>
    </row>
    <row r="6119" spans="1:19" ht="15" hidden="1" customHeight="1" x14ac:dyDescent="0.25">
      <c r="A6119" t="s">
        <v>15906</v>
      </c>
      <c r="B6119" s="6" t="s">
        <v>15907</v>
      </c>
      <c r="H6119" s="3" t="e">
        <f>IF(I6119="",200,VLOOKUP(I6119,#REF!,2,FALSE))</f>
        <v>#REF!</v>
      </c>
      <c r="I6119" t="s">
        <v>49</v>
      </c>
      <c r="J6119" s="3" t="s">
        <v>85</v>
      </c>
      <c r="K6119" s="3" t="s">
        <v>3</v>
      </c>
      <c r="L6119" t="s">
        <v>15901</v>
      </c>
      <c r="M6119" t="s">
        <v>90</v>
      </c>
      <c r="N6119" s="6" t="s">
        <v>4138</v>
      </c>
      <c r="O6119" s="6" t="s">
        <v>4139</v>
      </c>
      <c r="P6119" s="6" t="s">
        <v>4140</v>
      </c>
      <c r="Q6119" s="6" t="s">
        <v>90</v>
      </c>
      <c r="R6119" s="6" t="s">
        <v>4141</v>
      </c>
      <c r="S6119" s="6"/>
    </row>
    <row r="6120" spans="1:19" ht="15" hidden="1" customHeight="1" x14ac:dyDescent="0.25">
      <c r="A6120" t="s">
        <v>15908</v>
      </c>
      <c r="B6120" s="6" t="s">
        <v>15909</v>
      </c>
      <c r="H6120" s="3" t="e">
        <f>IF(I6120="",200,VLOOKUP(I6120,#REF!,2,FALSE))</f>
        <v>#REF!</v>
      </c>
      <c r="I6120" t="s">
        <v>49</v>
      </c>
      <c r="J6120" s="3" t="s">
        <v>85</v>
      </c>
      <c r="K6120" s="3" t="s">
        <v>3</v>
      </c>
      <c r="L6120" t="s">
        <v>15901</v>
      </c>
      <c r="M6120" t="s">
        <v>90</v>
      </c>
      <c r="O6120" s="6" t="s">
        <v>4144</v>
      </c>
      <c r="P6120" s="6" t="s">
        <v>4145</v>
      </c>
      <c r="Q6120" s="6" t="s">
        <v>90</v>
      </c>
      <c r="R6120" s="6" t="s">
        <v>4146</v>
      </c>
      <c r="S6120" s="6"/>
    </row>
    <row r="6121" spans="1:19" ht="15" hidden="1" customHeight="1" x14ac:dyDescent="0.25">
      <c r="A6121" t="s">
        <v>15910</v>
      </c>
      <c r="B6121" s="6" t="s">
        <v>15911</v>
      </c>
      <c r="G6121" s="9"/>
      <c r="H6121" s="3" t="e">
        <f>IF(I6121="",200,VLOOKUP(I6121,#REF!,2,FALSE))</f>
        <v>#REF!</v>
      </c>
      <c r="I6121" t="s">
        <v>49</v>
      </c>
      <c r="J6121" s="3" t="s">
        <v>11</v>
      </c>
      <c r="K6121" s="3" t="s">
        <v>3</v>
      </c>
      <c r="L6121" t="s">
        <v>15912</v>
      </c>
      <c r="M6121" t="s">
        <v>90</v>
      </c>
      <c r="O6121" s="6" t="s">
        <v>4122</v>
      </c>
      <c r="P6121" s="6" t="s">
        <v>4123</v>
      </c>
      <c r="Q6121" s="6" t="s">
        <v>90</v>
      </c>
      <c r="R6121" s="6" t="s">
        <v>4124</v>
      </c>
      <c r="S6121" s="6"/>
    </row>
    <row r="6122" spans="1:19" ht="15" hidden="1" customHeight="1" x14ac:dyDescent="0.25">
      <c r="A6122" t="s">
        <v>15913</v>
      </c>
      <c r="B6122" s="6" t="s">
        <v>15914</v>
      </c>
      <c r="G6122" s="9"/>
      <c r="H6122" s="3" t="e">
        <f>IF(I6122="",200,VLOOKUP(I6122,#REF!,2,FALSE))</f>
        <v>#REF!</v>
      </c>
      <c r="I6122" t="s">
        <v>49</v>
      </c>
      <c r="J6122" s="3" t="s">
        <v>11</v>
      </c>
      <c r="K6122" s="3" t="s">
        <v>3</v>
      </c>
      <c r="L6122" t="s">
        <v>15912</v>
      </c>
      <c r="M6122" t="s">
        <v>90</v>
      </c>
      <c r="O6122" s="6" t="s">
        <v>4127</v>
      </c>
      <c r="P6122" s="6" t="s">
        <v>4128</v>
      </c>
      <c r="Q6122" s="6" t="s">
        <v>90</v>
      </c>
      <c r="R6122" s="6" t="s">
        <v>4129</v>
      </c>
      <c r="S6122" s="6"/>
    </row>
    <row r="6123" spans="1:19" ht="15" hidden="1" customHeight="1" x14ac:dyDescent="0.25">
      <c r="A6123" t="s">
        <v>15915</v>
      </c>
      <c r="B6123" s="6" t="s">
        <v>15916</v>
      </c>
      <c r="G6123" s="9"/>
      <c r="H6123" s="3" t="e">
        <f>IF(I6123="",200,VLOOKUP(I6123,#REF!,2,FALSE))</f>
        <v>#REF!</v>
      </c>
      <c r="I6123" t="s">
        <v>49</v>
      </c>
      <c r="J6123" s="3" t="s">
        <v>11</v>
      </c>
      <c r="K6123" s="3" t="s">
        <v>3</v>
      </c>
      <c r="L6123" t="s">
        <v>15912</v>
      </c>
      <c r="M6123" t="s">
        <v>90</v>
      </c>
      <c r="N6123" s="6" t="s">
        <v>4132</v>
      </c>
      <c r="O6123" s="6" t="s">
        <v>4133</v>
      </c>
      <c r="P6123" s="6" t="s">
        <v>4134</v>
      </c>
      <c r="Q6123" s="6" t="s">
        <v>90</v>
      </c>
      <c r="R6123" s="6" t="s">
        <v>4135</v>
      </c>
      <c r="S6123" s="6"/>
    </row>
    <row r="6124" spans="1:19" ht="15" hidden="1" customHeight="1" x14ac:dyDescent="0.25">
      <c r="A6124" t="s">
        <v>15917</v>
      </c>
      <c r="B6124" s="6" t="s">
        <v>15918</v>
      </c>
      <c r="G6124" s="9"/>
      <c r="H6124" s="3" t="e">
        <f>IF(I6124="",200,VLOOKUP(I6124,#REF!,2,FALSE))</f>
        <v>#REF!</v>
      </c>
      <c r="I6124" t="s">
        <v>49</v>
      </c>
      <c r="J6124" s="3" t="s">
        <v>11</v>
      </c>
      <c r="K6124" s="3" t="s">
        <v>3</v>
      </c>
      <c r="L6124" t="s">
        <v>15912</v>
      </c>
      <c r="M6124" t="s">
        <v>90</v>
      </c>
      <c r="N6124" s="6" t="s">
        <v>4138</v>
      </c>
      <c r="O6124" s="6" t="s">
        <v>4139</v>
      </c>
      <c r="P6124" s="6" t="s">
        <v>4140</v>
      </c>
      <c r="Q6124" s="6" t="s">
        <v>90</v>
      </c>
      <c r="R6124" s="6" t="s">
        <v>4141</v>
      </c>
      <c r="S6124" s="6"/>
    </row>
    <row r="6125" spans="1:19" ht="15" hidden="1" customHeight="1" x14ac:dyDescent="0.25">
      <c r="A6125" t="s">
        <v>15919</v>
      </c>
      <c r="B6125" s="6" t="s">
        <v>15920</v>
      </c>
      <c r="G6125" s="9"/>
      <c r="H6125" s="3" t="e">
        <f>IF(I6125="",200,VLOOKUP(I6125,#REF!,2,FALSE))</f>
        <v>#REF!</v>
      </c>
      <c r="I6125" t="s">
        <v>49</v>
      </c>
      <c r="J6125" s="3" t="s">
        <v>11</v>
      </c>
      <c r="K6125" s="3" t="s">
        <v>3</v>
      </c>
      <c r="L6125" t="s">
        <v>15912</v>
      </c>
      <c r="M6125" t="s">
        <v>90</v>
      </c>
      <c r="O6125" s="6" t="s">
        <v>4144</v>
      </c>
      <c r="P6125" s="6" t="s">
        <v>4145</v>
      </c>
      <c r="Q6125" s="6" t="s">
        <v>90</v>
      </c>
      <c r="R6125" s="6" t="s">
        <v>4146</v>
      </c>
      <c r="S6125" s="6"/>
    </row>
    <row r="6126" spans="1:19" ht="15" hidden="1" customHeight="1" x14ac:dyDescent="0.25">
      <c r="A6126" t="s">
        <v>15921</v>
      </c>
      <c r="B6126" s="6" t="s">
        <v>15922</v>
      </c>
      <c r="G6126" s="9"/>
      <c r="H6126" s="3" t="e">
        <f>IF(I6126="",200,VLOOKUP(I6126,#REF!,2,FALSE))</f>
        <v>#REF!</v>
      </c>
      <c r="I6126" t="s">
        <v>49</v>
      </c>
      <c r="J6126" s="3" t="s">
        <v>11</v>
      </c>
      <c r="K6126" s="3" t="s">
        <v>3</v>
      </c>
      <c r="L6126" t="s">
        <v>15923</v>
      </c>
      <c r="M6126" t="s">
        <v>4150</v>
      </c>
      <c r="N6126" s="6" t="s">
        <v>4160</v>
      </c>
      <c r="P6126" s="6" t="s">
        <v>15924</v>
      </c>
      <c r="Q6126" s="6" t="s">
        <v>90</v>
      </c>
      <c r="R6126" s="6" t="s">
        <v>4174</v>
      </c>
      <c r="S6126" s="6"/>
    </row>
    <row r="6127" spans="1:19" ht="15" hidden="1" customHeight="1" x14ac:dyDescent="0.25">
      <c r="A6127" t="s">
        <v>15925</v>
      </c>
      <c r="B6127" s="6" t="s">
        <v>15926</v>
      </c>
      <c r="G6127" s="9"/>
      <c r="H6127" s="3" t="e">
        <f>IF(I6127="",200,VLOOKUP(I6127,#REF!,2,FALSE))</f>
        <v>#REF!</v>
      </c>
      <c r="I6127" t="s">
        <v>49</v>
      </c>
      <c r="J6127" s="3" t="s">
        <v>11</v>
      </c>
      <c r="K6127" s="3" t="s">
        <v>3</v>
      </c>
      <c r="L6127" t="s">
        <v>15923</v>
      </c>
      <c r="M6127" t="s">
        <v>4150</v>
      </c>
      <c r="N6127" s="6" t="s">
        <v>4160</v>
      </c>
      <c r="P6127" s="6" t="s">
        <v>15927</v>
      </c>
      <c r="Q6127" s="6" t="s">
        <v>90</v>
      </c>
      <c r="R6127" s="6" t="s">
        <v>4174</v>
      </c>
      <c r="S6127" s="6"/>
    </row>
    <row r="6128" spans="1:19" ht="15" hidden="1" customHeight="1" x14ac:dyDescent="0.25">
      <c r="A6128" t="s">
        <v>15928</v>
      </c>
      <c r="B6128" s="6" t="s">
        <v>15929</v>
      </c>
      <c r="G6128" s="9"/>
      <c r="H6128" s="3" t="e">
        <f>IF(I6128="",200,VLOOKUP(I6128,#REF!,2,FALSE))</f>
        <v>#REF!</v>
      </c>
      <c r="I6128" t="s">
        <v>49</v>
      </c>
      <c r="J6128" s="3" t="s">
        <v>11</v>
      </c>
      <c r="K6128" s="3" t="s">
        <v>3</v>
      </c>
      <c r="L6128" t="s">
        <v>15923</v>
      </c>
      <c r="M6128" t="s">
        <v>4150</v>
      </c>
      <c r="N6128" s="6" t="s">
        <v>4160</v>
      </c>
      <c r="P6128" s="6" t="s">
        <v>15930</v>
      </c>
      <c r="Q6128" s="6" t="s">
        <v>90</v>
      </c>
      <c r="R6128" s="6" t="s">
        <v>4174</v>
      </c>
      <c r="S6128" s="6"/>
    </row>
    <row r="6129" spans="1:19" ht="15" hidden="1" customHeight="1" x14ac:dyDescent="0.25">
      <c r="A6129" t="s">
        <v>15931</v>
      </c>
      <c r="B6129" s="6" t="s">
        <v>15932</v>
      </c>
      <c r="G6129" s="9"/>
      <c r="H6129" s="3" t="e">
        <f>IF(I6129="",200,VLOOKUP(I6129,#REF!,2,FALSE))</f>
        <v>#REF!</v>
      </c>
      <c r="I6129" t="s">
        <v>49</v>
      </c>
      <c r="J6129" s="3" t="s">
        <v>11</v>
      </c>
      <c r="K6129" s="3" t="s">
        <v>3</v>
      </c>
      <c r="L6129" t="s">
        <v>15923</v>
      </c>
      <c r="M6129" t="s">
        <v>4150</v>
      </c>
      <c r="N6129" s="6" t="s">
        <v>4160</v>
      </c>
      <c r="P6129" s="6" t="s">
        <v>15933</v>
      </c>
      <c r="Q6129" s="6" t="s">
        <v>90</v>
      </c>
      <c r="R6129" s="6" t="s">
        <v>4174</v>
      </c>
      <c r="S6129" s="6"/>
    </row>
    <row r="6130" spans="1:19" ht="15" hidden="1" customHeight="1" x14ac:dyDescent="0.25">
      <c r="A6130" t="s">
        <v>15934</v>
      </c>
      <c r="B6130" s="6" t="s">
        <v>15935</v>
      </c>
      <c r="G6130" s="9"/>
      <c r="H6130" s="3" t="e">
        <f>IF(I6130="",200,VLOOKUP(I6130,#REF!,2,FALSE))</f>
        <v>#REF!</v>
      </c>
      <c r="I6130" t="s">
        <v>49</v>
      </c>
      <c r="J6130" s="3" t="s">
        <v>11</v>
      </c>
      <c r="K6130" s="3" t="s">
        <v>3</v>
      </c>
      <c r="L6130" t="s">
        <v>15923</v>
      </c>
      <c r="M6130" t="s">
        <v>4150</v>
      </c>
      <c r="N6130" s="6" t="s">
        <v>4160</v>
      </c>
      <c r="P6130" s="6" t="s">
        <v>15936</v>
      </c>
      <c r="Q6130" s="6" t="s">
        <v>90</v>
      </c>
      <c r="R6130" s="6" t="s">
        <v>15937</v>
      </c>
      <c r="S6130" s="6"/>
    </row>
    <row r="6131" spans="1:19" ht="15" hidden="1" customHeight="1" x14ac:dyDescent="0.25">
      <c r="A6131" t="s">
        <v>15938</v>
      </c>
      <c r="B6131" s="6" t="s">
        <v>15939</v>
      </c>
      <c r="G6131" s="9"/>
      <c r="H6131" s="3" t="e">
        <f>IF(I6131="",200,VLOOKUP(I6131,#REF!,2,FALSE))</f>
        <v>#REF!</v>
      </c>
      <c r="I6131" t="s">
        <v>49</v>
      </c>
      <c r="J6131" s="3" t="s">
        <v>11</v>
      </c>
      <c r="K6131" s="3" t="s">
        <v>3</v>
      </c>
      <c r="L6131" t="s">
        <v>15923</v>
      </c>
      <c r="M6131" t="s">
        <v>4150</v>
      </c>
      <c r="N6131" s="6" t="s">
        <v>4160</v>
      </c>
      <c r="P6131" s="6" t="s">
        <v>15940</v>
      </c>
      <c r="Q6131" s="6" t="s">
        <v>90</v>
      </c>
      <c r="R6131" s="6" t="s">
        <v>15937</v>
      </c>
      <c r="S6131" s="6"/>
    </row>
    <row r="6132" spans="1:19" ht="15" hidden="1" customHeight="1" x14ac:dyDescent="0.25">
      <c r="A6132" t="s">
        <v>15941</v>
      </c>
      <c r="B6132" s="6" t="s">
        <v>15942</v>
      </c>
      <c r="G6132" s="9"/>
      <c r="H6132" s="3" t="e">
        <f>IF(I6132="",200,VLOOKUP(I6132,#REF!,2,FALSE))</f>
        <v>#REF!</v>
      </c>
      <c r="I6132" t="s">
        <v>49</v>
      </c>
      <c r="J6132" s="3" t="s">
        <v>11</v>
      </c>
      <c r="K6132" s="3" t="s">
        <v>3</v>
      </c>
      <c r="L6132" t="s">
        <v>15923</v>
      </c>
      <c r="M6132" t="s">
        <v>4150</v>
      </c>
      <c r="N6132" s="6" t="s">
        <v>4160</v>
      </c>
      <c r="P6132" s="6" t="s">
        <v>15943</v>
      </c>
      <c r="Q6132" s="6" t="s">
        <v>90</v>
      </c>
      <c r="R6132" s="6" t="s">
        <v>15937</v>
      </c>
      <c r="S6132" s="6"/>
    </row>
    <row r="6133" spans="1:19" ht="15" hidden="1" customHeight="1" x14ac:dyDescent="0.25">
      <c r="A6133" t="s">
        <v>15944</v>
      </c>
      <c r="B6133" s="6" t="s">
        <v>15945</v>
      </c>
      <c r="G6133" s="9"/>
      <c r="H6133" s="3" t="e">
        <f>IF(I6133="",200,VLOOKUP(I6133,#REF!,2,FALSE))</f>
        <v>#REF!</v>
      </c>
      <c r="I6133" t="s">
        <v>49</v>
      </c>
      <c r="J6133" s="3" t="s">
        <v>11</v>
      </c>
      <c r="K6133" s="3" t="s">
        <v>3</v>
      </c>
      <c r="L6133" t="s">
        <v>15923</v>
      </c>
      <c r="M6133" t="s">
        <v>4150</v>
      </c>
      <c r="N6133" s="6" t="s">
        <v>4160</v>
      </c>
      <c r="P6133" s="6" t="s">
        <v>15946</v>
      </c>
      <c r="Q6133" s="6" t="s">
        <v>90</v>
      </c>
      <c r="R6133" s="6" t="s">
        <v>15937</v>
      </c>
      <c r="S6133" s="6"/>
    </row>
    <row r="6134" spans="1:19" ht="15" hidden="1" customHeight="1" x14ac:dyDescent="0.25">
      <c r="A6134" t="s">
        <v>15947</v>
      </c>
      <c r="B6134" s="6" t="s">
        <v>15948</v>
      </c>
      <c r="G6134" s="9"/>
      <c r="H6134" s="3" t="e">
        <f>IF(I6134="",200,VLOOKUP(I6134,#REF!,2,FALSE))</f>
        <v>#REF!</v>
      </c>
      <c r="I6134" t="s">
        <v>49</v>
      </c>
      <c r="J6134" s="3" t="s">
        <v>11</v>
      </c>
      <c r="K6134" s="3" t="s">
        <v>3</v>
      </c>
      <c r="L6134" t="s">
        <v>15923</v>
      </c>
      <c r="M6134" t="s">
        <v>4150</v>
      </c>
      <c r="N6134" s="6" t="s">
        <v>4160</v>
      </c>
      <c r="P6134" s="6" t="s">
        <v>15949</v>
      </c>
      <c r="Q6134" s="6" t="s">
        <v>90</v>
      </c>
      <c r="R6134" s="6" t="s">
        <v>15937</v>
      </c>
      <c r="S6134" s="6"/>
    </row>
    <row r="6135" spans="1:19" ht="15" hidden="1" customHeight="1" x14ac:dyDescent="0.25">
      <c r="A6135" t="s">
        <v>15950</v>
      </c>
      <c r="B6135" s="6" t="s">
        <v>15951</v>
      </c>
      <c r="G6135" s="9"/>
      <c r="H6135" s="3" t="e">
        <f>IF(I6135="",200,VLOOKUP(I6135,#REF!,2,FALSE))</f>
        <v>#REF!</v>
      </c>
      <c r="I6135" t="s">
        <v>49</v>
      </c>
      <c r="J6135" s="3" t="s">
        <v>11</v>
      </c>
      <c r="K6135" s="3" t="s">
        <v>3</v>
      </c>
      <c r="L6135" t="s">
        <v>15923</v>
      </c>
      <c r="M6135" t="s">
        <v>4150</v>
      </c>
      <c r="N6135" s="6" t="s">
        <v>4160</v>
      </c>
      <c r="P6135" s="6" t="s">
        <v>15952</v>
      </c>
      <c r="Q6135" s="6" t="s">
        <v>90</v>
      </c>
      <c r="R6135" s="6" t="s">
        <v>15953</v>
      </c>
      <c r="S6135" s="6"/>
    </row>
    <row r="6136" spans="1:19" ht="15" hidden="1" customHeight="1" x14ac:dyDescent="0.25">
      <c r="A6136" t="s">
        <v>15954</v>
      </c>
      <c r="B6136" s="6" t="s">
        <v>15955</v>
      </c>
      <c r="G6136" s="9"/>
      <c r="H6136" s="3" t="e">
        <f>IF(I6136="",200,VLOOKUP(I6136,#REF!,2,FALSE))</f>
        <v>#REF!</v>
      </c>
      <c r="I6136" t="s">
        <v>49</v>
      </c>
      <c r="J6136" s="3" t="s">
        <v>11</v>
      </c>
      <c r="K6136" s="3" t="s">
        <v>3</v>
      </c>
      <c r="L6136" t="s">
        <v>15923</v>
      </c>
      <c r="M6136" t="s">
        <v>4150</v>
      </c>
      <c r="N6136" s="6" t="s">
        <v>4160</v>
      </c>
      <c r="P6136" s="6" t="s">
        <v>15956</v>
      </c>
      <c r="Q6136" s="6" t="s">
        <v>90</v>
      </c>
      <c r="R6136" s="6" t="s">
        <v>15937</v>
      </c>
      <c r="S6136" s="6"/>
    </row>
    <row r="6137" spans="1:19" ht="15" hidden="1" customHeight="1" x14ac:dyDescent="0.25">
      <c r="A6137" t="s">
        <v>15957</v>
      </c>
      <c r="B6137" s="6" t="s">
        <v>15958</v>
      </c>
      <c r="G6137" s="9"/>
      <c r="H6137" s="3" t="e">
        <f>IF(I6137="",200,VLOOKUP(I6137,#REF!,2,FALSE))</f>
        <v>#REF!</v>
      </c>
      <c r="I6137" t="s">
        <v>49</v>
      </c>
      <c r="J6137" s="3" t="s">
        <v>11</v>
      </c>
      <c r="K6137" s="3" t="s">
        <v>3</v>
      </c>
      <c r="L6137" t="s">
        <v>15923</v>
      </c>
      <c r="M6137" t="s">
        <v>4150</v>
      </c>
      <c r="N6137" s="6" t="s">
        <v>4160</v>
      </c>
      <c r="P6137" s="6" t="s">
        <v>15959</v>
      </c>
      <c r="Q6137" s="6" t="s">
        <v>90</v>
      </c>
      <c r="R6137" s="6" t="s">
        <v>15960</v>
      </c>
      <c r="S6137" s="6"/>
    </row>
    <row r="6138" spans="1:19" ht="15" hidden="1" customHeight="1" x14ac:dyDescent="0.25">
      <c r="A6138" t="s">
        <v>15961</v>
      </c>
      <c r="B6138" s="6" t="s">
        <v>15962</v>
      </c>
      <c r="G6138" s="9"/>
      <c r="H6138" s="3" t="e">
        <f>IF(I6138="",200,VLOOKUP(I6138,#REF!,2,FALSE))</f>
        <v>#REF!</v>
      </c>
      <c r="I6138" t="s">
        <v>49</v>
      </c>
      <c r="J6138" s="3" t="s">
        <v>11</v>
      </c>
      <c r="K6138" s="3" t="s">
        <v>3</v>
      </c>
      <c r="L6138" t="s">
        <v>15923</v>
      </c>
      <c r="M6138" t="s">
        <v>4150</v>
      </c>
      <c r="N6138" s="6" t="s">
        <v>4151</v>
      </c>
      <c r="P6138" s="6" t="s">
        <v>4152</v>
      </c>
      <c r="Q6138" s="6" t="s">
        <v>90</v>
      </c>
      <c r="R6138" s="6" t="s">
        <v>4153</v>
      </c>
      <c r="S6138" s="6"/>
    </row>
    <row r="6139" spans="1:19" ht="15" hidden="1" customHeight="1" x14ac:dyDescent="0.25">
      <c r="A6139" t="s">
        <v>15963</v>
      </c>
      <c r="B6139" s="6" t="s">
        <v>15964</v>
      </c>
      <c r="H6139" s="3" t="e">
        <f>IF(I6139="",200,VLOOKUP(I6139,#REF!,2,FALSE))</f>
        <v>#REF!</v>
      </c>
      <c r="I6139" t="s">
        <v>49</v>
      </c>
      <c r="J6139" s="3" t="s">
        <v>85</v>
      </c>
      <c r="K6139" s="3" t="s">
        <v>3</v>
      </c>
      <c r="L6139" t="s">
        <v>15965</v>
      </c>
      <c r="M6139" t="s">
        <v>90</v>
      </c>
      <c r="N6139" s="6" t="s">
        <v>4160</v>
      </c>
      <c r="O6139" s="6" t="s">
        <v>15966</v>
      </c>
      <c r="P6139" s="6" t="s">
        <v>15967</v>
      </c>
      <c r="Q6139" s="6" t="s">
        <v>90</v>
      </c>
      <c r="R6139" s="6" t="s">
        <v>15968</v>
      </c>
      <c r="S6139" s="6"/>
    </row>
    <row r="6140" spans="1:19" ht="15" hidden="1" customHeight="1" x14ac:dyDescent="0.25">
      <c r="A6140" t="s">
        <v>15969</v>
      </c>
      <c r="B6140" s="6" t="s">
        <v>15970</v>
      </c>
      <c r="H6140" s="3" t="e">
        <f>IF(I6140="",200,VLOOKUP(I6140,#REF!,2,FALSE))</f>
        <v>#REF!</v>
      </c>
      <c r="I6140" t="s">
        <v>49</v>
      </c>
      <c r="J6140" s="3" t="s">
        <v>85</v>
      </c>
      <c r="K6140" s="3" t="s">
        <v>3</v>
      </c>
      <c r="L6140" t="s">
        <v>15965</v>
      </c>
      <c r="M6140" t="s">
        <v>90</v>
      </c>
      <c r="N6140" s="6" t="s">
        <v>4160</v>
      </c>
      <c r="O6140" s="6" t="s">
        <v>15971</v>
      </c>
      <c r="P6140" s="6" t="s">
        <v>15967</v>
      </c>
      <c r="Q6140" s="6" t="s">
        <v>90</v>
      </c>
      <c r="R6140" s="6" t="s">
        <v>15972</v>
      </c>
      <c r="S6140" s="6"/>
    </row>
    <row r="6141" spans="1:19" ht="15" hidden="1" customHeight="1" x14ac:dyDescent="0.25">
      <c r="A6141" t="s">
        <v>15973</v>
      </c>
      <c r="B6141" s="6" t="s">
        <v>15974</v>
      </c>
      <c r="H6141" s="3" t="e">
        <f>IF(I6141="",200,VLOOKUP(I6141,#REF!,2,FALSE))</f>
        <v>#REF!</v>
      </c>
      <c r="I6141" t="s">
        <v>49</v>
      </c>
      <c r="J6141" s="3" t="s">
        <v>85</v>
      </c>
      <c r="K6141" s="3" t="s">
        <v>3</v>
      </c>
      <c r="L6141" t="s">
        <v>15965</v>
      </c>
      <c r="M6141" t="s">
        <v>90</v>
      </c>
      <c r="O6141" s="6" t="s">
        <v>15975</v>
      </c>
      <c r="P6141" s="6" t="s">
        <v>15976</v>
      </c>
      <c r="Q6141" s="6" t="s">
        <v>90</v>
      </c>
      <c r="R6141" s="6" t="s">
        <v>15977</v>
      </c>
      <c r="S6141" s="6"/>
    </row>
    <row r="6142" spans="1:19" ht="15" hidden="1" customHeight="1" x14ac:dyDescent="0.25">
      <c r="A6142" t="s">
        <v>15978</v>
      </c>
      <c r="B6142" s="6" t="s">
        <v>15979</v>
      </c>
      <c r="H6142" s="3" t="e">
        <f>IF(I6142="",200,VLOOKUP(I6142,#REF!,2,FALSE))</f>
        <v>#REF!</v>
      </c>
      <c r="I6142" t="s">
        <v>49</v>
      </c>
      <c r="J6142" s="3" t="s">
        <v>85</v>
      </c>
      <c r="K6142" s="3" t="s">
        <v>3</v>
      </c>
      <c r="L6142" t="s">
        <v>15965</v>
      </c>
      <c r="M6142" t="s">
        <v>90</v>
      </c>
      <c r="N6142" s="6" t="s">
        <v>4160</v>
      </c>
      <c r="O6142" s="6" t="s">
        <v>15980</v>
      </c>
      <c r="P6142" s="6" t="s">
        <v>15981</v>
      </c>
      <c r="Q6142" s="6" t="s">
        <v>90</v>
      </c>
      <c r="R6142" s="6" t="s">
        <v>15982</v>
      </c>
      <c r="S6142" s="6"/>
    </row>
    <row r="6143" spans="1:19" ht="15" hidden="1" customHeight="1" x14ac:dyDescent="0.25">
      <c r="A6143" t="s">
        <v>15983</v>
      </c>
      <c r="B6143" s="6" t="s">
        <v>15984</v>
      </c>
      <c r="H6143" s="3" t="e">
        <f>IF(I6143="",200,VLOOKUP(I6143,#REF!,2,FALSE))</f>
        <v>#REF!</v>
      </c>
      <c r="I6143" t="s">
        <v>49</v>
      </c>
      <c r="J6143" s="3" t="s">
        <v>85</v>
      </c>
      <c r="K6143" s="3" t="s">
        <v>3</v>
      </c>
      <c r="L6143" t="s">
        <v>15965</v>
      </c>
      <c r="M6143" t="s">
        <v>90</v>
      </c>
      <c r="N6143" s="6" t="s">
        <v>4160</v>
      </c>
      <c r="O6143" s="6" t="s">
        <v>15985</v>
      </c>
      <c r="P6143" s="6" t="s">
        <v>15981</v>
      </c>
      <c r="Q6143" s="6" t="s">
        <v>90</v>
      </c>
      <c r="R6143" s="6" t="s">
        <v>90</v>
      </c>
      <c r="S6143" s="6"/>
    </row>
    <row r="6144" spans="1:19" ht="15" hidden="1" customHeight="1" x14ac:dyDescent="0.25">
      <c r="A6144" t="s">
        <v>15986</v>
      </c>
      <c r="B6144" s="6" t="s">
        <v>15987</v>
      </c>
      <c r="H6144" s="3" t="e">
        <f>IF(I6144="",200,VLOOKUP(I6144,#REF!,2,FALSE))</f>
        <v>#REF!</v>
      </c>
      <c r="I6144" t="s">
        <v>49</v>
      </c>
      <c r="J6144" s="3" t="s">
        <v>85</v>
      </c>
      <c r="K6144" s="3" t="s">
        <v>3</v>
      </c>
      <c r="L6144" t="s">
        <v>15965</v>
      </c>
      <c r="M6144" t="s">
        <v>90</v>
      </c>
      <c r="N6144" s="6" t="s">
        <v>4160</v>
      </c>
      <c r="O6144" s="6" t="s">
        <v>15988</v>
      </c>
      <c r="P6144" s="6" t="s">
        <v>15981</v>
      </c>
      <c r="Q6144" s="6" t="s">
        <v>90</v>
      </c>
      <c r="R6144" s="6" t="s">
        <v>15982</v>
      </c>
      <c r="S6144" s="6"/>
    </row>
    <row r="6145" spans="1:19" ht="15" hidden="1" customHeight="1" x14ac:dyDescent="0.25">
      <c r="A6145" t="s">
        <v>15989</v>
      </c>
      <c r="B6145" s="6" t="s">
        <v>15990</v>
      </c>
      <c r="H6145" s="3" t="e">
        <f>IF(I6145="",200,VLOOKUP(I6145,#REF!,2,FALSE))</f>
        <v>#REF!</v>
      </c>
      <c r="I6145" t="s">
        <v>49</v>
      </c>
      <c r="J6145" s="3" t="s">
        <v>85</v>
      </c>
      <c r="K6145" s="3" t="s">
        <v>3</v>
      </c>
      <c r="L6145" t="s">
        <v>15965</v>
      </c>
      <c r="M6145" t="s">
        <v>90</v>
      </c>
      <c r="N6145" s="6" t="s">
        <v>4160</v>
      </c>
      <c r="O6145" s="6" t="s">
        <v>15991</v>
      </c>
      <c r="P6145" s="6" t="s">
        <v>15992</v>
      </c>
      <c r="Q6145" s="6" t="s">
        <v>90</v>
      </c>
      <c r="R6145" s="6" t="s">
        <v>15982</v>
      </c>
      <c r="S6145" s="6"/>
    </row>
    <row r="6146" spans="1:19" ht="15" hidden="1" customHeight="1" x14ac:dyDescent="0.25">
      <c r="A6146" t="s">
        <v>15993</v>
      </c>
      <c r="B6146" s="6" t="s">
        <v>15994</v>
      </c>
      <c r="H6146" s="3" t="e">
        <f>IF(I6146="",200,VLOOKUP(I6146,#REF!,2,FALSE))</f>
        <v>#REF!</v>
      </c>
      <c r="I6146" t="s">
        <v>49</v>
      </c>
      <c r="J6146" s="3" t="s">
        <v>85</v>
      </c>
      <c r="K6146" s="3" t="s">
        <v>3</v>
      </c>
      <c r="L6146" t="s">
        <v>15965</v>
      </c>
      <c r="M6146" t="s">
        <v>90</v>
      </c>
      <c r="N6146" s="6" t="s">
        <v>4160</v>
      </c>
      <c r="O6146" s="6" t="s">
        <v>15995</v>
      </c>
      <c r="P6146" s="6" t="s">
        <v>15967</v>
      </c>
      <c r="Q6146" s="6" t="s">
        <v>90</v>
      </c>
      <c r="R6146" s="6" t="s">
        <v>15972</v>
      </c>
      <c r="S6146" s="6"/>
    </row>
    <row r="6147" spans="1:19" ht="15" hidden="1" customHeight="1" x14ac:dyDescent="0.25">
      <c r="A6147" t="s">
        <v>15996</v>
      </c>
      <c r="B6147" s="6" t="s">
        <v>15997</v>
      </c>
      <c r="H6147" s="3" t="e">
        <f>IF(I6147="",200,VLOOKUP(I6147,#REF!,2,FALSE))</f>
        <v>#REF!</v>
      </c>
      <c r="I6147" t="s">
        <v>49</v>
      </c>
      <c r="J6147" s="3" t="s">
        <v>85</v>
      </c>
      <c r="K6147" s="3" t="s">
        <v>3</v>
      </c>
      <c r="L6147" t="s">
        <v>15965</v>
      </c>
      <c r="M6147" t="s">
        <v>90</v>
      </c>
      <c r="N6147" s="6" t="s">
        <v>4160</v>
      </c>
      <c r="P6147" s="6" t="s">
        <v>15967</v>
      </c>
      <c r="Q6147" s="6" t="s">
        <v>90</v>
      </c>
      <c r="R6147" s="6" t="s">
        <v>15998</v>
      </c>
      <c r="S6147" s="6"/>
    </row>
    <row r="6148" spans="1:19" ht="15" hidden="1" customHeight="1" x14ac:dyDescent="0.25">
      <c r="A6148" t="s">
        <v>15999</v>
      </c>
      <c r="B6148" s="6" t="s">
        <v>16000</v>
      </c>
      <c r="H6148" s="3" t="e">
        <f>IF(I6148="",200,VLOOKUP(I6148,#REF!,2,FALSE))</f>
        <v>#REF!</v>
      </c>
      <c r="I6148" t="s">
        <v>49</v>
      </c>
      <c r="J6148" s="3" t="s">
        <v>85</v>
      </c>
      <c r="K6148" s="3" t="s">
        <v>3</v>
      </c>
      <c r="L6148" t="s">
        <v>15965</v>
      </c>
      <c r="M6148" t="s">
        <v>90</v>
      </c>
      <c r="N6148" s="6" t="s">
        <v>4160</v>
      </c>
      <c r="O6148" s="6" t="s">
        <v>16001</v>
      </c>
      <c r="P6148" s="6" t="s">
        <v>16002</v>
      </c>
      <c r="Q6148" s="6" t="s">
        <v>90</v>
      </c>
      <c r="R6148" s="6" t="s">
        <v>15982</v>
      </c>
      <c r="S6148" s="6"/>
    </row>
    <row r="6149" spans="1:19" ht="15" hidden="1" customHeight="1" x14ac:dyDescent="0.25">
      <c r="A6149" t="s">
        <v>16003</v>
      </c>
      <c r="B6149" s="6" t="s">
        <v>16004</v>
      </c>
      <c r="H6149" s="3" t="e">
        <f>IF(I6149="",200,VLOOKUP(I6149,#REF!,2,FALSE))</f>
        <v>#REF!</v>
      </c>
      <c r="I6149" t="s">
        <v>49</v>
      </c>
      <c r="J6149" s="3" t="s">
        <v>85</v>
      </c>
      <c r="K6149" s="3" t="s">
        <v>3</v>
      </c>
      <c r="L6149" t="s">
        <v>15965</v>
      </c>
      <c r="M6149" t="s">
        <v>90</v>
      </c>
      <c r="N6149" s="6" t="s">
        <v>4160</v>
      </c>
      <c r="O6149" s="6" t="s">
        <v>16005</v>
      </c>
      <c r="P6149" s="6" t="s">
        <v>16006</v>
      </c>
      <c r="Q6149" s="6" t="s">
        <v>90</v>
      </c>
      <c r="R6149" s="6" t="s">
        <v>15982</v>
      </c>
      <c r="S6149" s="6"/>
    </row>
    <row r="6150" spans="1:19" ht="15" hidden="1" customHeight="1" x14ac:dyDescent="0.25">
      <c r="A6150" t="s">
        <v>16007</v>
      </c>
      <c r="B6150" s="6" t="s">
        <v>16008</v>
      </c>
      <c r="H6150" s="3" t="e">
        <f>IF(I6150="",200,VLOOKUP(I6150,#REF!,2,FALSE))</f>
        <v>#REF!</v>
      </c>
      <c r="I6150" t="s">
        <v>49</v>
      </c>
      <c r="J6150" s="3" t="s">
        <v>85</v>
      </c>
      <c r="K6150" s="3" t="s">
        <v>3</v>
      </c>
      <c r="L6150" t="s">
        <v>15965</v>
      </c>
      <c r="M6150" t="s">
        <v>90</v>
      </c>
      <c r="N6150" s="6" t="s">
        <v>4160</v>
      </c>
      <c r="O6150" s="6" t="s">
        <v>16009</v>
      </c>
      <c r="P6150" s="6" t="s">
        <v>16002</v>
      </c>
      <c r="Q6150" s="6" t="s">
        <v>90</v>
      </c>
      <c r="R6150" s="6" t="s">
        <v>15982</v>
      </c>
      <c r="S6150" s="6"/>
    </row>
    <row r="6151" spans="1:19" ht="15" hidden="1" customHeight="1" x14ac:dyDescent="0.25">
      <c r="A6151" t="s">
        <v>16010</v>
      </c>
      <c r="B6151" s="6" t="s">
        <v>16011</v>
      </c>
      <c r="H6151" s="3" t="e">
        <f>IF(I6151="",200,VLOOKUP(I6151,#REF!,2,FALSE))</f>
        <v>#REF!</v>
      </c>
      <c r="I6151" t="s">
        <v>49</v>
      </c>
      <c r="J6151" s="3" t="s">
        <v>85</v>
      </c>
      <c r="K6151" s="3" t="s">
        <v>3</v>
      </c>
      <c r="L6151" t="s">
        <v>15965</v>
      </c>
      <c r="M6151" t="s">
        <v>90</v>
      </c>
      <c r="N6151" s="6" t="s">
        <v>4160</v>
      </c>
      <c r="O6151" s="6" t="s">
        <v>16012</v>
      </c>
      <c r="P6151" s="6" t="s">
        <v>16002</v>
      </c>
      <c r="Q6151" s="6" t="s">
        <v>90</v>
      </c>
      <c r="R6151" s="6" t="s">
        <v>15982</v>
      </c>
      <c r="S6151" s="6"/>
    </row>
    <row r="6152" spans="1:19" ht="15" hidden="1" customHeight="1" x14ac:dyDescent="0.25">
      <c r="A6152" t="s">
        <v>16013</v>
      </c>
      <c r="B6152" s="6" t="s">
        <v>16014</v>
      </c>
      <c r="G6152" s="9"/>
      <c r="H6152" s="3" t="e">
        <f>IF(I6152="",200,VLOOKUP(I6152,#REF!,2,FALSE))</f>
        <v>#REF!</v>
      </c>
      <c r="I6152" t="s">
        <v>49</v>
      </c>
      <c r="J6152" s="3" t="s">
        <v>11</v>
      </c>
      <c r="K6152" s="3" t="s">
        <v>3</v>
      </c>
      <c r="L6152" t="s">
        <v>15912</v>
      </c>
      <c r="M6152" t="s">
        <v>4222</v>
      </c>
      <c r="O6152" s="6" t="s">
        <v>4223</v>
      </c>
      <c r="P6152" s="6" t="s">
        <v>4224</v>
      </c>
      <c r="Q6152" s="6" t="s">
        <v>90</v>
      </c>
      <c r="R6152" s="6" t="s">
        <v>4225</v>
      </c>
      <c r="S6152" s="6"/>
    </row>
    <row r="6153" spans="1:19" ht="15" hidden="1" customHeight="1" x14ac:dyDescent="0.25">
      <c r="A6153" t="s">
        <v>16015</v>
      </c>
      <c r="B6153" s="6" t="s">
        <v>16016</v>
      </c>
      <c r="G6153" s="9"/>
      <c r="H6153" s="3" t="e">
        <f>IF(I6153="",200,VLOOKUP(I6153,#REF!,2,FALSE))</f>
        <v>#REF!</v>
      </c>
      <c r="I6153" t="s">
        <v>49</v>
      </c>
      <c r="J6153" s="3" t="s">
        <v>11</v>
      </c>
      <c r="K6153" s="3" t="s">
        <v>3</v>
      </c>
      <c r="L6153" t="s">
        <v>15912</v>
      </c>
      <c r="M6153" t="s">
        <v>4222</v>
      </c>
      <c r="O6153" s="6" t="s">
        <v>4228</v>
      </c>
      <c r="P6153" s="6" t="s">
        <v>4229</v>
      </c>
      <c r="Q6153" s="6" t="s">
        <v>90</v>
      </c>
      <c r="R6153" s="6" t="s">
        <v>4225</v>
      </c>
      <c r="S6153" s="6"/>
    </row>
    <row r="6154" spans="1:19" ht="15" hidden="1" customHeight="1" x14ac:dyDescent="0.25">
      <c r="A6154" t="s">
        <v>16017</v>
      </c>
      <c r="B6154" s="6" t="s">
        <v>16018</v>
      </c>
      <c r="G6154" s="9"/>
      <c r="H6154" s="3" t="e">
        <f>IF(I6154="",200,VLOOKUP(I6154,#REF!,2,FALSE))</f>
        <v>#REF!</v>
      </c>
      <c r="I6154" t="s">
        <v>49</v>
      </c>
      <c r="J6154" s="3" t="s">
        <v>11</v>
      </c>
      <c r="K6154" s="3" t="s">
        <v>3</v>
      </c>
      <c r="L6154" t="s">
        <v>15912</v>
      </c>
      <c r="M6154" t="s">
        <v>4222</v>
      </c>
      <c r="O6154" s="6" t="s">
        <v>4232</v>
      </c>
      <c r="P6154" s="6" t="s">
        <v>4233</v>
      </c>
      <c r="Q6154" s="6" t="s">
        <v>90</v>
      </c>
      <c r="R6154" s="6" t="s">
        <v>4234</v>
      </c>
      <c r="S6154" s="6"/>
    </row>
    <row r="6155" spans="1:19" ht="15" hidden="1" customHeight="1" x14ac:dyDescent="0.25">
      <c r="A6155" t="s">
        <v>16019</v>
      </c>
      <c r="B6155" s="6" t="s">
        <v>16020</v>
      </c>
      <c r="G6155" s="9"/>
      <c r="H6155" s="3" t="e">
        <f>IF(I6155="",200,VLOOKUP(I6155,#REF!,2,FALSE))</f>
        <v>#REF!</v>
      </c>
      <c r="I6155" t="s">
        <v>49</v>
      </c>
      <c r="J6155" s="3" t="s">
        <v>11</v>
      </c>
      <c r="K6155" s="3" t="s">
        <v>3</v>
      </c>
      <c r="L6155" t="s">
        <v>15912</v>
      </c>
      <c r="M6155" t="s">
        <v>4222</v>
      </c>
      <c r="O6155" s="6" t="s">
        <v>4237</v>
      </c>
      <c r="P6155" s="6" t="s">
        <v>4238</v>
      </c>
      <c r="Q6155" s="6" t="s">
        <v>90</v>
      </c>
      <c r="R6155" s="6" t="s">
        <v>4239</v>
      </c>
      <c r="S6155" s="6"/>
    </row>
    <row r="6156" spans="1:19" ht="15" hidden="1" customHeight="1" x14ac:dyDescent="0.25">
      <c r="A6156" t="s">
        <v>16021</v>
      </c>
      <c r="B6156" s="6" t="s">
        <v>16022</v>
      </c>
      <c r="G6156" s="9"/>
      <c r="H6156" s="3" t="e">
        <f>IF(I6156="",200,VLOOKUP(I6156,#REF!,2,FALSE))</f>
        <v>#REF!</v>
      </c>
      <c r="I6156" t="s">
        <v>49</v>
      </c>
      <c r="J6156" s="3" t="s">
        <v>11</v>
      </c>
      <c r="K6156" s="3" t="s">
        <v>3</v>
      </c>
      <c r="L6156" t="s">
        <v>15912</v>
      </c>
      <c r="M6156" t="s">
        <v>4222</v>
      </c>
      <c r="O6156" s="6" t="s">
        <v>4242</v>
      </c>
      <c r="P6156" s="6" t="s">
        <v>4243</v>
      </c>
      <c r="Q6156" s="6" t="s">
        <v>90</v>
      </c>
      <c r="R6156" s="6" t="s">
        <v>4244</v>
      </c>
      <c r="S6156" s="6"/>
    </row>
    <row r="6157" spans="1:19" ht="15" hidden="1" customHeight="1" x14ac:dyDescent="0.25">
      <c r="A6157" t="s">
        <v>16023</v>
      </c>
      <c r="B6157" s="6" t="s">
        <v>16024</v>
      </c>
      <c r="G6157" s="9"/>
      <c r="H6157" s="3" t="e">
        <f>IF(I6157="",200,VLOOKUP(I6157,#REF!,2,FALSE))</f>
        <v>#REF!</v>
      </c>
      <c r="I6157" t="s">
        <v>49</v>
      </c>
      <c r="J6157" s="3" t="s">
        <v>11</v>
      </c>
      <c r="K6157" s="3" t="s">
        <v>3</v>
      </c>
      <c r="L6157" t="s">
        <v>15912</v>
      </c>
      <c r="M6157" t="s">
        <v>4222</v>
      </c>
      <c r="O6157" s="6" t="s">
        <v>4247</v>
      </c>
      <c r="P6157" s="6" t="s">
        <v>4248</v>
      </c>
      <c r="Q6157" s="6" t="s">
        <v>90</v>
      </c>
      <c r="R6157" s="6" t="s">
        <v>4239</v>
      </c>
      <c r="S6157" s="6"/>
    </row>
    <row r="6158" spans="1:19" ht="15" hidden="1" customHeight="1" x14ac:dyDescent="0.25">
      <c r="A6158" t="s">
        <v>16025</v>
      </c>
      <c r="B6158" s="6" t="s">
        <v>16026</v>
      </c>
      <c r="G6158" s="9"/>
      <c r="H6158" s="3" t="e">
        <f>IF(I6158="",200,VLOOKUP(I6158,#REF!,2,FALSE))</f>
        <v>#REF!</v>
      </c>
      <c r="I6158" t="s">
        <v>49</v>
      </c>
      <c r="J6158" s="3" t="s">
        <v>11</v>
      </c>
      <c r="K6158" s="3" t="s">
        <v>3</v>
      </c>
      <c r="L6158" t="s">
        <v>15912</v>
      </c>
      <c r="M6158" t="s">
        <v>4222</v>
      </c>
      <c r="O6158" s="6" t="s">
        <v>4251</v>
      </c>
      <c r="P6158" s="6" t="s">
        <v>4252</v>
      </c>
      <c r="Q6158" s="6" t="s">
        <v>90</v>
      </c>
      <c r="R6158" s="6" t="s">
        <v>4244</v>
      </c>
      <c r="S6158" s="6"/>
    </row>
    <row r="6159" spans="1:19" ht="15" hidden="1" customHeight="1" x14ac:dyDescent="0.25">
      <c r="A6159" t="s">
        <v>16027</v>
      </c>
      <c r="B6159" s="6" t="s">
        <v>16028</v>
      </c>
      <c r="G6159" s="9"/>
      <c r="H6159" s="3" t="e">
        <f>IF(I6159="",200,VLOOKUP(I6159,#REF!,2,FALSE))</f>
        <v>#REF!</v>
      </c>
      <c r="I6159" t="s">
        <v>49</v>
      </c>
      <c r="J6159" s="3" t="s">
        <v>11</v>
      </c>
      <c r="K6159" s="3" t="s">
        <v>3</v>
      </c>
      <c r="L6159" t="s">
        <v>15912</v>
      </c>
      <c r="M6159" t="s">
        <v>4222</v>
      </c>
      <c r="O6159" s="6" t="s">
        <v>4255</v>
      </c>
      <c r="P6159" s="6" t="s">
        <v>4256</v>
      </c>
      <c r="Q6159" s="6" t="s">
        <v>90</v>
      </c>
      <c r="R6159" s="6" t="s">
        <v>4244</v>
      </c>
      <c r="S6159" s="6"/>
    </row>
    <row r="6160" spans="1:19" ht="15" hidden="1" customHeight="1" x14ac:dyDescent="0.25">
      <c r="A6160" t="s">
        <v>16029</v>
      </c>
      <c r="B6160" s="6" t="s">
        <v>16030</v>
      </c>
      <c r="H6160" s="3" t="e">
        <f>IF(I6160="",200,VLOOKUP(I6160,#REF!,2,FALSE))</f>
        <v>#REF!</v>
      </c>
      <c r="I6160" t="s">
        <v>49</v>
      </c>
      <c r="J6160" s="3" t="s">
        <v>85</v>
      </c>
      <c r="K6160" s="3" t="s">
        <v>3</v>
      </c>
      <c r="L6160" t="s">
        <v>15901</v>
      </c>
      <c r="M6160" t="s">
        <v>4260</v>
      </c>
      <c r="O6160" s="6" t="s">
        <v>4223</v>
      </c>
      <c r="P6160" s="6" t="s">
        <v>4224</v>
      </c>
      <c r="Q6160" s="6" t="s">
        <v>90</v>
      </c>
      <c r="R6160" s="6" t="s">
        <v>4225</v>
      </c>
      <c r="S6160" s="6"/>
    </row>
    <row r="6161" spans="1:19" ht="15" hidden="1" customHeight="1" x14ac:dyDescent="0.25">
      <c r="A6161" t="s">
        <v>16031</v>
      </c>
      <c r="B6161" s="6" t="s">
        <v>16032</v>
      </c>
      <c r="H6161" s="3" t="e">
        <f>IF(I6161="",200,VLOOKUP(I6161,#REF!,2,FALSE))</f>
        <v>#REF!</v>
      </c>
      <c r="I6161" t="s">
        <v>49</v>
      </c>
      <c r="J6161" s="3" t="s">
        <v>85</v>
      </c>
      <c r="K6161" s="3" t="s">
        <v>3</v>
      </c>
      <c r="L6161" t="s">
        <v>15901</v>
      </c>
      <c r="M6161" t="s">
        <v>4260</v>
      </c>
      <c r="O6161" s="6" t="s">
        <v>4228</v>
      </c>
      <c r="P6161" s="6" t="s">
        <v>4229</v>
      </c>
      <c r="Q6161" s="6" t="s">
        <v>90</v>
      </c>
      <c r="R6161" s="6" t="s">
        <v>4225</v>
      </c>
      <c r="S6161" s="6"/>
    </row>
    <row r="6162" spans="1:19" ht="15" hidden="1" customHeight="1" x14ac:dyDescent="0.25">
      <c r="A6162" t="s">
        <v>16033</v>
      </c>
      <c r="B6162" s="6" t="s">
        <v>16034</v>
      </c>
      <c r="H6162" s="3" t="e">
        <f>IF(I6162="",200,VLOOKUP(I6162,#REF!,2,FALSE))</f>
        <v>#REF!</v>
      </c>
      <c r="I6162" t="s">
        <v>49</v>
      </c>
      <c r="J6162" s="3" t="s">
        <v>85</v>
      </c>
      <c r="K6162" s="3" t="s">
        <v>3</v>
      </c>
      <c r="L6162" t="s">
        <v>15901</v>
      </c>
      <c r="M6162" t="s">
        <v>4260</v>
      </c>
      <c r="O6162" s="6" t="s">
        <v>4232</v>
      </c>
      <c r="P6162" s="6" t="s">
        <v>4233</v>
      </c>
      <c r="Q6162" s="6" t="s">
        <v>90</v>
      </c>
      <c r="R6162" s="6" t="s">
        <v>4234</v>
      </c>
      <c r="S6162" s="6"/>
    </row>
    <row r="6163" spans="1:19" ht="15" hidden="1" customHeight="1" x14ac:dyDescent="0.25">
      <c r="A6163" t="s">
        <v>16035</v>
      </c>
      <c r="B6163" s="6" t="s">
        <v>16036</v>
      </c>
      <c r="H6163" s="3" t="e">
        <f>IF(I6163="",200,VLOOKUP(I6163,#REF!,2,FALSE))</f>
        <v>#REF!</v>
      </c>
      <c r="I6163" t="s">
        <v>49</v>
      </c>
      <c r="J6163" s="3" t="s">
        <v>85</v>
      </c>
      <c r="K6163" s="3" t="s">
        <v>3</v>
      </c>
      <c r="L6163" t="s">
        <v>15901</v>
      </c>
      <c r="M6163" t="s">
        <v>4260</v>
      </c>
      <c r="O6163" s="6" t="s">
        <v>4237</v>
      </c>
      <c r="P6163" s="6" t="s">
        <v>4238</v>
      </c>
      <c r="Q6163" s="6" t="s">
        <v>90</v>
      </c>
      <c r="R6163" s="6" t="s">
        <v>4239</v>
      </c>
      <c r="S6163" s="6"/>
    </row>
    <row r="6164" spans="1:19" ht="15" hidden="1" customHeight="1" x14ac:dyDescent="0.25">
      <c r="A6164" t="s">
        <v>16037</v>
      </c>
      <c r="B6164" s="6" t="s">
        <v>16038</v>
      </c>
      <c r="H6164" s="3" t="e">
        <f>IF(I6164="",200,VLOOKUP(I6164,#REF!,2,FALSE))</f>
        <v>#REF!</v>
      </c>
      <c r="I6164" t="s">
        <v>49</v>
      </c>
      <c r="J6164" s="3" t="s">
        <v>85</v>
      </c>
      <c r="K6164" s="3" t="s">
        <v>3</v>
      </c>
      <c r="L6164" t="s">
        <v>15901</v>
      </c>
      <c r="M6164" t="s">
        <v>4260</v>
      </c>
      <c r="O6164" s="6" t="s">
        <v>4242</v>
      </c>
      <c r="P6164" s="6" t="s">
        <v>4243</v>
      </c>
      <c r="Q6164" s="6" t="s">
        <v>90</v>
      </c>
      <c r="R6164" s="6" t="s">
        <v>4244</v>
      </c>
      <c r="S6164" s="6"/>
    </row>
    <row r="6165" spans="1:19" ht="15" hidden="1" customHeight="1" x14ac:dyDescent="0.25">
      <c r="A6165" t="s">
        <v>16039</v>
      </c>
      <c r="B6165" s="6" t="s">
        <v>16040</v>
      </c>
      <c r="H6165" s="3" t="e">
        <f>IF(I6165="",200,VLOOKUP(I6165,#REF!,2,FALSE))</f>
        <v>#REF!</v>
      </c>
      <c r="I6165" t="s">
        <v>49</v>
      </c>
      <c r="J6165" s="3" t="s">
        <v>85</v>
      </c>
      <c r="K6165" s="3" t="s">
        <v>3</v>
      </c>
      <c r="L6165" t="s">
        <v>15901</v>
      </c>
      <c r="M6165" t="s">
        <v>4260</v>
      </c>
      <c r="O6165" s="6" t="s">
        <v>4247</v>
      </c>
      <c r="P6165" s="6" t="s">
        <v>4248</v>
      </c>
      <c r="Q6165" s="6" t="s">
        <v>90</v>
      </c>
      <c r="R6165" s="6" t="s">
        <v>4239</v>
      </c>
      <c r="S6165" s="6"/>
    </row>
    <row r="6166" spans="1:19" ht="15" hidden="1" customHeight="1" x14ac:dyDescent="0.25">
      <c r="A6166" t="s">
        <v>16041</v>
      </c>
      <c r="B6166" s="6" t="s">
        <v>16042</v>
      </c>
      <c r="H6166" s="3" t="e">
        <f>IF(I6166="",200,VLOOKUP(I6166,#REF!,2,FALSE))</f>
        <v>#REF!</v>
      </c>
      <c r="I6166" t="s">
        <v>49</v>
      </c>
      <c r="J6166" s="3" t="s">
        <v>85</v>
      </c>
      <c r="K6166" s="3" t="s">
        <v>3</v>
      </c>
      <c r="L6166" t="s">
        <v>15901</v>
      </c>
      <c r="M6166" t="s">
        <v>4260</v>
      </c>
      <c r="O6166" s="6" t="s">
        <v>4251</v>
      </c>
      <c r="P6166" s="6" t="s">
        <v>4252</v>
      </c>
      <c r="Q6166" s="6" t="s">
        <v>90</v>
      </c>
      <c r="R6166" s="6" t="s">
        <v>4244</v>
      </c>
      <c r="S6166" s="6"/>
    </row>
    <row r="6167" spans="1:19" ht="15" hidden="1" customHeight="1" x14ac:dyDescent="0.25">
      <c r="A6167" t="s">
        <v>16043</v>
      </c>
      <c r="B6167" s="6" t="s">
        <v>16044</v>
      </c>
      <c r="H6167" s="3" t="e">
        <f>IF(I6167="",200,VLOOKUP(I6167,#REF!,2,FALSE))</f>
        <v>#REF!</v>
      </c>
      <c r="I6167" t="s">
        <v>49</v>
      </c>
      <c r="J6167" s="3" t="s">
        <v>85</v>
      </c>
      <c r="K6167" s="3" t="s">
        <v>3</v>
      </c>
      <c r="L6167" t="s">
        <v>15901</v>
      </c>
      <c r="M6167" t="s">
        <v>4260</v>
      </c>
      <c r="O6167" s="6" t="s">
        <v>4255</v>
      </c>
      <c r="P6167" s="6" t="s">
        <v>4256</v>
      </c>
      <c r="Q6167" s="6" t="s">
        <v>90</v>
      </c>
      <c r="R6167" s="6" t="s">
        <v>4244</v>
      </c>
      <c r="S6167" s="6"/>
    </row>
    <row r="6168" spans="1:19" ht="15" hidden="1" customHeight="1" x14ac:dyDescent="0.25">
      <c r="A6168" t="s">
        <v>16045</v>
      </c>
      <c r="B6168" s="6" t="s">
        <v>16046</v>
      </c>
      <c r="G6168" s="9"/>
      <c r="H6168" s="3" t="e">
        <f>IF(I6168="",200,VLOOKUP(I6168,#REF!,2,FALSE))</f>
        <v>#REF!</v>
      </c>
      <c r="I6168" t="s">
        <v>49</v>
      </c>
      <c r="J6168" s="3" t="s">
        <v>11</v>
      </c>
      <c r="K6168" s="3" t="s">
        <v>5</v>
      </c>
      <c r="L6168" t="s">
        <v>16047</v>
      </c>
      <c r="M6168" t="s">
        <v>4150</v>
      </c>
      <c r="N6168" s="6" t="s">
        <v>4151</v>
      </c>
      <c r="P6168" s="6" t="s">
        <v>4152</v>
      </c>
      <c r="Q6168" s="6" t="s">
        <v>90</v>
      </c>
      <c r="R6168" s="6" t="s">
        <v>4153</v>
      </c>
      <c r="S6168" s="6"/>
    </row>
    <row r="6169" spans="1:19" ht="15" hidden="1" customHeight="1" x14ac:dyDescent="0.25">
      <c r="A6169" t="s">
        <v>16048</v>
      </c>
      <c r="B6169" s="6" t="s">
        <v>16049</v>
      </c>
      <c r="G6169" s="9"/>
      <c r="H6169" s="3" t="e">
        <f>IF(I6169="",200,VLOOKUP(I6169,#REF!,2,FALSE))</f>
        <v>#REF!</v>
      </c>
      <c r="I6169" t="s">
        <v>49</v>
      </c>
      <c r="J6169" s="3" t="s">
        <v>11</v>
      </c>
      <c r="K6169" s="3" t="s">
        <v>3</v>
      </c>
      <c r="L6169" t="s">
        <v>16050</v>
      </c>
      <c r="M6169" t="s">
        <v>4278</v>
      </c>
      <c r="O6169" s="6" t="s">
        <v>4279</v>
      </c>
      <c r="P6169" s="6" t="s">
        <v>4280</v>
      </c>
      <c r="Q6169" s="6" t="s">
        <v>90</v>
      </c>
      <c r="R6169" s="6" t="s">
        <v>90</v>
      </c>
      <c r="S6169" s="6"/>
    </row>
    <row r="6170" spans="1:19" ht="15" hidden="1" customHeight="1" x14ac:dyDescent="0.25">
      <c r="A6170" t="s">
        <v>16051</v>
      </c>
      <c r="B6170" s="6" t="s">
        <v>16052</v>
      </c>
      <c r="G6170" s="9"/>
      <c r="H6170" s="3" t="e">
        <f>IF(I6170="",200,VLOOKUP(I6170,#REF!,2,FALSE))</f>
        <v>#REF!</v>
      </c>
      <c r="I6170" t="s">
        <v>49</v>
      </c>
      <c r="J6170" s="3" t="s">
        <v>11</v>
      </c>
      <c r="K6170" s="3" t="s">
        <v>3</v>
      </c>
      <c r="L6170" t="s">
        <v>16050</v>
      </c>
      <c r="M6170" t="s">
        <v>4278</v>
      </c>
      <c r="O6170" s="6" t="s">
        <v>4283</v>
      </c>
      <c r="P6170" s="6" t="s">
        <v>4284</v>
      </c>
      <c r="Q6170" s="6" t="s">
        <v>90</v>
      </c>
      <c r="R6170" s="6" t="s">
        <v>90</v>
      </c>
      <c r="S6170" s="6"/>
    </row>
    <row r="6171" spans="1:19" ht="15" hidden="1" customHeight="1" x14ac:dyDescent="0.25">
      <c r="A6171" t="s">
        <v>16053</v>
      </c>
      <c r="B6171" s="6" t="s">
        <v>16054</v>
      </c>
      <c r="G6171" s="9"/>
      <c r="H6171" s="3" t="e">
        <f>IF(I6171="",200,VLOOKUP(I6171,#REF!,2,FALSE))</f>
        <v>#REF!</v>
      </c>
      <c r="I6171" t="s">
        <v>49</v>
      </c>
      <c r="J6171" s="3" t="s">
        <v>11</v>
      </c>
      <c r="K6171" s="3" t="s">
        <v>3</v>
      </c>
      <c r="L6171" t="s">
        <v>16050</v>
      </c>
      <c r="M6171" t="s">
        <v>4278</v>
      </c>
      <c r="O6171" s="6" t="s">
        <v>4287</v>
      </c>
      <c r="P6171" s="6" t="s">
        <v>4288</v>
      </c>
      <c r="Q6171" s="6" t="s">
        <v>90</v>
      </c>
      <c r="R6171" s="6" t="s">
        <v>90</v>
      </c>
      <c r="S6171" s="6"/>
    </row>
    <row r="6172" spans="1:19" ht="15" hidden="1" customHeight="1" x14ac:dyDescent="0.25">
      <c r="A6172" t="s">
        <v>16055</v>
      </c>
      <c r="B6172" s="6" t="s">
        <v>16056</v>
      </c>
      <c r="H6172" s="3" t="e">
        <f>IF(I6172="",200,VLOOKUP(I6172,#REF!,2,FALSE))</f>
        <v>#REF!</v>
      </c>
      <c r="I6172" t="s">
        <v>49</v>
      </c>
      <c r="J6172" s="3" t="s">
        <v>85</v>
      </c>
      <c r="K6172" s="3" t="s">
        <v>3</v>
      </c>
      <c r="L6172" t="s">
        <v>16057</v>
      </c>
      <c r="M6172" t="s">
        <v>4278</v>
      </c>
      <c r="O6172" s="6" t="s">
        <v>4279</v>
      </c>
      <c r="P6172" s="6" t="s">
        <v>4280</v>
      </c>
      <c r="Q6172" s="6" t="s">
        <v>90</v>
      </c>
      <c r="R6172" s="6" t="s">
        <v>90</v>
      </c>
      <c r="S6172" s="6"/>
    </row>
    <row r="6173" spans="1:19" ht="15" hidden="1" customHeight="1" x14ac:dyDescent="0.25">
      <c r="A6173" t="s">
        <v>16058</v>
      </c>
      <c r="B6173" s="6" t="s">
        <v>16056</v>
      </c>
      <c r="H6173" s="3" t="e">
        <f>IF(I6173="",200,VLOOKUP(I6173,#REF!,2,FALSE))</f>
        <v>#REF!</v>
      </c>
      <c r="I6173" t="s">
        <v>49</v>
      </c>
      <c r="J6173" s="3" t="s">
        <v>85</v>
      </c>
      <c r="K6173" s="3" t="s">
        <v>5</v>
      </c>
      <c r="L6173" t="s">
        <v>16059</v>
      </c>
      <c r="M6173" t="s">
        <v>4278</v>
      </c>
      <c r="O6173" s="6" t="s">
        <v>4279</v>
      </c>
      <c r="P6173" s="6" t="s">
        <v>4280</v>
      </c>
      <c r="Q6173" s="6" t="s">
        <v>90</v>
      </c>
      <c r="R6173" s="6" t="s">
        <v>90</v>
      </c>
      <c r="S6173" s="6"/>
    </row>
    <row r="6174" spans="1:19" ht="15" hidden="1" customHeight="1" x14ac:dyDescent="0.25">
      <c r="A6174" t="s">
        <v>16060</v>
      </c>
      <c r="B6174" s="6" t="s">
        <v>16061</v>
      </c>
      <c r="H6174" s="3" t="e">
        <f>IF(I6174="",200,VLOOKUP(I6174,#REF!,2,FALSE))</f>
        <v>#REF!</v>
      </c>
      <c r="I6174" t="s">
        <v>49</v>
      </c>
      <c r="J6174" s="3" t="s">
        <v>85</v>
      </c>
      <c r="K6174" s="3" t="s">
        <v>3</v>
      </c>
      <c r="L6174" t="s">
        <v>16057</v>
      </c>
      <c r="M6174" t="s">
        <v>4278</v>
      </c>
      <c r="O6174" s="6" t="s">
        <v>4283</v>
      </c>
      <c r="P6174" s="6" t="s">
        <v>4284</v>
      </c>
      <c r="Q6174" s="6" t="s">
        <v>90</v>
      </c>
      <c r="R6174" s="6" t="s">
        <v>90</v>
      </c>
      <c r="S6174" s="6"/>
    </row>
    <row r="6175" spans="1:19" ht="15" hidden="1" customHeight="1" x14ac:dyDescent="0.25">
      <c r="A6175" t="s">
        <v>16062</v>
      </c>
      <c r="B6175" s="6" t="s">
        <v>16061</v>
      </c>
      <c r="H6175" s="3" t="e">
        <f>IF(I6175="",200,VLOOKUP(I6175,#REF!,2,FALSE))</f>
        <v>#REF!</v>
      </c>
      <c r="I6175" t="s">
        <v>49</v>
      </c>
      <c r="J6175" s="3" t="s">
        <v>85</v>
      </c>
      <c r="K6175" s="3" t="s">
        <v>5</v>
      </c>
      <c r="L6175" t="s">
        <v>16059</v>
      </c>
      <c r="M6175" t="s">
        <v>4278</v>
      </c>
      <c r="O6175" s="6" t="s">
        <v>4283</v>
      </c>
      <c r="P6175" s="6" t="s">
        <v>4284</v>
      </c>
      <c r="Q6175" s="6" t="s">
        <v>90</v>
      </c>
      <c r="R6175" s="6" t="s">
        <v>90</v>
      </c>
      <c r="S6175" s="6"/>
    </row>
    <row r="6176" spans="1:19" ht="15" hidden="1" customHeight="1" x14ac:dyDescent="0.25">
      <c r="A6176" t="s">
        <v>16063</v>
      </c>
      <c r="B6176" s="6" t="s">
        <v>16064</v>
      </c>
      <c r="H6176" s="3" t="e">
        <f>IF(I6176="",200,VLOOKUP(I6176,#REF!,2,FALSE))</f>
        <v>#REF!</v>
      </c>
      <c r="I6176" t="s">
        <v>49</v>
      </c>
      <c r="J6176" s="3" t="s">
        <v>85</v>
      </c>
      <c r="K6176" s="3" t="s">
        <v>3</v>
      </c>
      <c r="L6176" t="s">
        <v>16057</v>
      </c>
      <c r="M6176" t="s">
        <v>4278</v>
      </c>
      <c r="O6176" s="6" t="s">
        <v>4287</v>
      </c>
      <c r="P6176" s="6" t="s">
        <v>4288</v>
      </c>
      <c r="Q6176" s="6" t="s">
        <v>90</v>
      </c>
      <c r="R6176" s="6" t="s">
        <v>90</v>
      </c>
      <c r="S6176" s="6"/>
    </row>
    <row r="6177" spans="1:19" ht="15" hidden="1" customHeight="1" x14ac:dyDescent="0.25">
      <c r="A6177" t="s">
        <v>16065</v>
      </c>
      <c r="B6177" s="6" t="s">
        <v>16064</v>
      </c>
      <c r="H6177" s="3" t="e">
        <f>IF(I6177="",200,VLOOKUP(I6177,#REF!,2,FALSE))</f>
        <v>#REF!</v>
      </c>
      <c r="I6177" t="s">
        <v>49</v>
      </c>
      <c r="J6177" s="3" t="s">
        <v>85</v>
      </c>
      <c r="K6177" s="3" t="s">
        <v>5</v>
      </c>
      <c r="L6177" t="s">
        <v>16059</v>
      </c>
      <c r="M6177" t="s">
        <v>4278</v>
      </c>
      <c r="O6177" s="6" t="s">
        <v>4287</v>
      </c>
      <c r="P6177" s="6" t="s">
        <v>4288</v>
      </c>
      <c r="Q6177" s="6" t="s">
        <v>90</v>
      </c>
      <c r="R6177" s="6" t="s">
        <v>90</v>
      </c>
      <c r="S6177" s="6"/>
    </row>
    <row r="6178" spans="1:19" ht="15" hidden="1" customHeight="1" x14ac:dyDescent="0.25">
      <c r="A6178" t="s">
        <v>16066</v>
      </c>
      <c r="B6178" s="6" t="s">
        <v>16067</v>
      </c>
      <c r="G6178" s="9"/>
      <c r="H6178" s="3" t="e">
        <f>IF(I6178="",200,VLOOKUP(I6178,#REF!,2,FALSE))</f>
        <v>#REF!</v>
      </c>
      <c r="I6178" t="s">
        <v>49</v>
      </c>
      <c r="J6178" s="3" t="s">
        <v>11</v>
      </c>
      <c r="K6178" s="3" t="s">
        <v>5</v>
      </c>
      <c r="L6178" t="s">
        <v>16068</v>
      </c>
      <c r="M6178" t="s">
        <v>4278</v>
      </c>
      <c r="O6178" s="6" t="s">
        <v>4279</v>
      </c>
      <c r="P6178" s="6" t="s">
        <v>4280</v>
      </c>
      <c r="Q6178" s="6" t="s">
        <v>90</v>
      </c>
      <c r="R6178" s="6" t="s">
        <v>90</v>
      </c>
      <c r="S6178" s="6"/>
    </row>
    <row r="6179" spans="1:19" ht="15" hidden="1" customHeight="1" x14ac:dyDescent="0.25">
      <c r="A6179" t="s">
        <v>16069</v>
      </c>
      <c r="B6179" s="6" t="s">
        <v>16070</v>
      </c>
      <c r="G6179" s="9"/>
      <c r="H6179" s="3" t="e">
        <f>IF(I6179="",200,VLOOKUP(I6179,#REF!,2,FALSE))</f>
        <v>#REF!</v>
      </c>
      <c r="I6179" t="s">
        <v>49</v>
      </c>
      <c r="J6179" s="3" t="s">
        <v>11</v>
      </c>
      <c r="K6179" s="3" t="s">
        <v>5</v>
      </c>
      <c r="L6179" t="s">
        <v>16068</v>
      </c>
      <c r="M6179" t="s">
        <v>4278</v>
      </c>
      <c r="O6179" s="6" t="s">
        <v>4283</v>
      </c>
      <c r="P6179" s="6" t="s">
        <v>4284</v>
      </c>
      <c r="Q6179" s="6" t="s">
        <v>90</v>
      </c>
      <c r="R6179" s="6" t="s">
        <v>90</v>
      </c>
      <c r="S6179" s="6"/>
    </row>
    <row r="6180" spans="1:19" ht="15" hidden="1" customHeight="1" x14ac:dyDescent="0.25">
      <c r="A6180" t="s">
        <v>16071</v>
      </c>
      <c r="B6180" s="6" t="s">
        <v>16072</v>
      </c>
      <c r="G6180" s="9"/>
      <c r="H6180" s="3" t="e">
        <f>IF(I6180="",200,VLOOKUP(I6180,#REF!,2,FALSE))</f>
        <v>#REF!</v>
      </c>
      <c r="I6180" t="s">
        <v>49</v>
      </c>
      <c r="J6180" s="3" t="s">
        <v>11</v>
      </c>
      <c r="K6180" s="3" t="s">
        <v>5</v>
      </c>
      <c r="L6180" t="s">
        <v>16068</v>
      </c>
      <c r="M6180" t="s">
        <v>4278</v>
      </c>
      <c r="O6180" s="6" t="s">
        <v>4287</v>
      </c>
      <c r="P6180" s="6" t="s">
        <v>4288</v>
      </c>
      <c r="Q6180" s="6" t="s">
        <v>90</v>
      </c>
      <c r="R6180" s="6" t="s">
        <v>90</v>
      </c>
      <c r="S6180" s="6"/>
    </row>
    <row r="6181" spans="1:19" ht="15" hidden="1" customHeight="1" x14ac:dyDescent="0.25">
      <c r="A6181" t="s">
        <v>16073</v>
      </c>
      <c r="B6181" s="6" t="s">
        <v>16074</v>
      </c>
      <c r="G6181" s="9"/>
      <c r="H6181" s="3" t="e">
        <f>IF(I6181="",200,VLOOKUP(I6181,#REF!,2,FALSE))</f>
        <v>#REF!</v>
      </c>
      <c r="I6181" t="s">
        <v>49</v>
      </c>
      <c r="J6181" s="3" t="s">
        <v>11</v>
      </c>
      <c r="K6181" s="3" t="s">
        <v>3</v>
      </c>
      <c r="L6181" t="s">
        <v>15923</v>
      </c>
      <c r="M6181" t="s">
        <v>4150</v>
      </c>
      <c r="P6181" s="6" t="s">
        <v>4298</v>
      </c>
      <c r="Q6181" s="6" t="s">
        <v>90</v>
      </c>
      <c r="R6181" s="6" t="s">
        <v>4299</v>
      </c>
      <c r="S6181" s="6"/>
    </row>
    <row r="6182" spans="1:19" ht="15" hidden="1" customHeight="1" x14ac:dyDescent="0.25">
      <c r="A6182" t="s">
        <v>16075</v>
      </c>
      <c r="B6182" s="6" t="s">
        <v>16076</v>
      </c>
      <c r="G6182" s="9"/>
      <c r="H6182" s="3" t="e">
        <f>IF(I6182="",200,VLOOKUP(I6182,#REF!,2,FALSE))</f>
        <v>#REF!</v>
      </c>
      <c r="I6182" t="s">
        <v>49</v>
      </c>
      <c r="J6182" s="3" t="s">
        <v>11</v>
      </c>
      <c r="K6182" s="3" t="s">
        <v>3</v>
      </c>
      <c r="L6182" t="s">
        <v>15923</v>
      </c>
      <c r="M6182" t="s">
        <v>4150</v>
      </c>
      <c r="P6182" s="6" t="s">
        <v>4302</v>
      </c>
      <c r="Q6182" s="6" t="s">
        <v>90</v>
      </c>
      <c r="R6182" s="6" t="s">
        <v>4303</v>
      </c>
      <c r="S6182" s="6"/>
    </row>
    <row r="6183" spans="1:19" ht="15" hidden="1" customHeight="1" x14ac:dyDescent="0.25">
      <c r="A6183" t="s">
        <v>16077</v>
      </c>
      <c r="B6183" s="6" t="s">
        <v>16078</v>
      </c>
      <c r="G6183" s="9"/>
      <c r="H6183" s="3" t="e">
        <f>IF(I6183="",200,VLOOKUP(I6183,#REF!,2,FALSE))</f>
        <v>#REF!</v>
      </c>
      <c r="I6183" t="s">
        <v>49</v>
      </c>
      <c r="J6183" s="3" t="s">
        <v>11</v>
      </c>
      <c r="K6183" s="3" t="s">
        <v>3</v>
      </c>
      <c r="L6183" t="s">
        <v>15923</v>
      </c>
      <c r="M6183" t="s">
        <v>4150</v>
      </c>
      <c r="P6183" s="6" t="s">
        <v>4306</v>
      </c>
      <c r="Q6183" s="6" t="s">
        <v>90</v>
      </c>
      <c r="R6183" s="6" t="s">
        <v>4307</v>
      </c>
      <c r="S6183" s="6"/>
    </row>
    <row r="6184" spans="1:19" ht="15" hidden="1" customHeight="1" x14ac:dyDescent="0.25">
      <c r="A6184" t="s">
        <v>16079</v>
      </c>
      <c r="B6184" s="6" t="s">
        <v>16080</v>
      </c>
      <c r="G6184" s="9"/>
      <c r="H6184" s="3" t="e">
        <f>IF(I6184="",200,VLOOKUP(I6184,#REF!,2,FALSE))</f>
        <v>#REF!</v>
      </c>
      <c r="I6184" t="s">
        <v>49</v>
      </c>
      <c r="J6184" s="3" t="s">
        <v>11</v>
      </c>
      <c r="K6184" s="3" t="s">
        <v>3</v>
      </c>
      <c r="L6184" t="s">
        <v>15923</v>
      </c>
      <c r="M6184" t="s">
        <v>4150</v>
      </c>
      <c r="P6184" s="6" t="s">
        <v>16081</v>
      </c>
      <c r="Q6184" s="6" t="s">
        <v>90</v>
      </c>
      <c r="R6184" s="6" t="s">
        <v>16082</v>
      </c>
      <c r="S6184" s="6"/>
    </row>
    <row r="6185" spans="1:19" ht="15" hidden="1" customHeight="1" x14ac:dyDescent="0.25">
      <c r="A6185" t="s">
        <v>16083</v>
      </c>
      <c r="B6185" s="6" t="s">
        <v>16084</v>
      </c>
      <c r="G6185" s="9"/>
      <c r="H6185" s="3" t="e">
        <f>IF(I6185="",200,VLOOKUP(I6185,#REF!,2,FALSE))</f>
        <v>#REF!</v>
      </c>
      <c r="I6185" t="s">
        <v>49</v>
      </c>
      <c r="J6185" s="3" t="s">
        <v>11</v>
      </c>
      <c r="K6185" s="3" t="s">
        <v>3</v>
      </c>
      <c r="L6185" t="s">
        <v>15923</v>
      </c>
      <c r="M6185" t="s">
        <v>4150</v>
      </c>
      <c r="P6185" s="6" t="s">
        <v>4314</v>
      </c>
      <c r="Q6185" s="6" t="s">
        <v>90</v>
      </c>
      <c r="R6185" s="6" t="s">
        <v>4315</v>
      </c>
      <c r="S6185" s="6"/>
    </row>
    <row r="6186" spans="1:19" ht="15" hidden="1" customHeight="1" x14ac:dyDescent="0.25">
      <c r="A6186" t="s">
        <v>16085</v>
      </c>
      <c r="B6186" s="6" t="s">
        <v>16086</v>
      </c>
      <c r="G6186" s="9"/>
      <c r="H6186" s="3" t="e">
        <f>IF(I6186="",200,VLOOKUP(I6186,#REF!,2,FALSE))</f>
        <v>#REF!</v>
      </c>
      <c r="I6186" t="s">
        <v>49</v>
      </c>
      <c r="J6186" s="3" t="s">
        <v>11</v>
      </c>
      <c r="K6186" s="3" t="s">
        <v>3</v>
      </c>
      <c r="L6186" t="s">
        <v>15923</v>
      </c>
      <c r="M6186" t="s">
        <v>4150</v>
      </c>
      <c r="P6186" s="6" t="s">
        <v>4318</v>
      </c>
      <c r="Q6186" s="6" t="s">
        <v>90</v>
      </c>
      <c r="R6186" s="6" t="s">
        <v>4319</v>
      </c>
      <c r="S6186" s="6"/>
    </row>
    <row r="6187" spans="1:19" ht="15" hidden="1" customHeight="1" x14ac:dyDescent="0.25">
      <c r="A6187" t="s">
        <v>16087</v>
      </c>
      <c r="B6187" s="6" t="s">
        <v>16088</v>
      </c>
      <c r="G6187" s="9"/>
      <c r="H6187" s="3" t="e">
        <f>IF(I6187="",200,VLOOKUP(I6187,#REF!,2,FALSE))</f>
        <v>#REF!</v>
      </c>
      <c r="I6187" t="s">
        <v>49</v>
      </c>
      <c r="J6187" s="3" t="s">
        <v>11</v>
      </c>
      <c r="K6187" s="3" t="s">
        <v>3</v>
      </c>
      <c r="L6187" t="s">
        <v>15923</v>
      </c>
      <c r="M6187" t="s">
        <v>4150</v>
      </c>
      <c r="P6187" s="6" t="s">
        <v>4322</v>
      </c>
      <c r="Q6187" s="6" t="s">
        <v>90</v>
      </c>
      <c r="R6187" s="6" t="s">
        <v>4323</v>
      </c>
      <c r="S6187" s="6"/>
    </row>
    <row r="6188" spans="1:19" ht="15" hidden="1" customHeight="1" x14ac:dyDescent="0.25">
      <c r="A6188" t="s">
        <v>16089</v>
      </c>
      <c r="B6188" s="6" t="s">
        <v>16090</v>
      </c>
      <c r="G6188" s="9"/>
      <c r="H6188" s="3" t="e">
        <f>IF(I6188="",200,VLOOKUP(I6188,#REF!,2,FALSE))</f>
        <v>#REF!</v>
      </c>
      <c r="I6188" t="s">
        <v>49</v>
      </c>
      <c r="J6188" s="3" t="s">
        <v>11</v>
      </c>
      <c r="K6188" s="3" t="s">
        <v>3</v>
      </c>
      <c r="L6188" t="s">
        <v>15923</v>
      </c>
      <c r="M6188" t="s">
        <v>4150</v>
      </c>
      <c r="P6188" s="6" t="s">
        <v>4326</v>
      </c>
      <c r="Q6188" s="6" t="s">
        <v>90</v>
      </c>
      <c r="R6188" s="6" t="s">
        <v>4327</v>
      </c>
      <c r="S6188" s="6"/>
    </row>
    <row r="6189" spans="1:19" ht="15" hidden="1" customHeight="1" x14ac:dyDescent="0.25">
      <c r="A6189" t="s">
        <v>16091</v>
      </c>
      <c r="B6189" s="6" t="s">
        <v>16092</v>
      </c>
      <c r="G6189" s="9"/>
      <c r="H6189" s="3" t="e">
        <f>IF(I6189="",200,VLOOKUP(I6189,#REF!,2,FALSE))</f>
        <v>#REF!</v>
      </c>
      <c r="I6189" t="s">
        <v>49</v>
      </c>
      <c r="J6189" s="3" t="s">
        <v>11</v>
      </c>
      <c r="K6189" s="3" t="s">
        <v>3</v>
      </c>
      <c r="L6189" t="s">
        <v>15923</v>
      </c>
      <c r="M6189" t="s">
        <v>4150</v>
      </c>
      <c r="P6189" s="6" t="s">
        <v>4330</v>
      </c>
      <c r="Q6189" s="6" t="s">
        <v>90</v>
      </c>
      <c r="R6189" s="6" t="s">
        <v>4331</v>
      </c>
      <c r="S6189" s="6"/>
    </row>
    <row r="6190" spans="1:19" ht="15" hidden="1" customHeight="1" x14ac:dyDescent="0.25">
      <c r="A6190" t="s">
        <v>16093</v>
      </c>
      <c r="B6190" s="6" t="s">
        <v>16094</v>
      </c>
      <c r="G6190" s="9"/>
      <c r="H6190" s="3" t="e">
        <f>IF(I6190="",200,VLOOKUP(I6190,#REF!,2,FALSE))</f>
        <v>#REF!</v>
      </c>
      <c r="I6190" t="s">
        <v>49</v>
      </c>
      <c r="J6190" s="3" t="s">
        <v>11</v>
      </c>
      <c r="K6190" s="3" t="s">
        <v>3</v>
      </c>
      <c r="L6190" t="s">
        <v>15923</v>
      </c>
      <c r="M6190" t="s">
        <v>4150</v>
      </c>
      <c r="P6190" s="6" t="s">
        <v>4334</v>
      </c>
      <c r="Q6190" s="6" t="s">
        <v>90</v>
      </c>
      <c r="R6190" s="6" t="s">
        <v>4335</v>
      </c>
      <c r="S6190" s="6"/>
    </row>
    <row r="6191" spans="1:19" ht="15" hidden="1" customHeight="1" x14ac:dyDescent="0.25">
      <c r="A6191" t="s">
        <v>16095</v>
      </c>
      <c r="B6191" s="6" t="s">
        <v>16096</v>
      </c>
      <c r="G6191" s="9"/>
      <c r="H6191" s="3" t="e">
        <f>IF(I6191="",200,VLOOKUP(I6191,#REF!,2,FALSE))</f>
        <v>#REF!</v>
      </c>
      <c r="I6191" t="s">
        <v>49</v>
      </c>
      <c r="J6191" s="3" t="s">
        <v>11</v>
      </c>
      <c r="K6191" s="3" t="s">
        <v>3</v>
      </c>
      <c r="L6191" t="s">
        <v>15923</v>
      </c>
      <c r="M6191" t="s">
        <v>4150</v>
      </c>
      <c r="P6191" s="6" t="s">
        <v>16097</v>
      </c>
      <c r="Q6191" s="6" t="s">
        <v>90</v>
      </c>
      <c r="R6191" s="6" t="s">
        <v>16098</v>
      </c>
      <c r="S6191" s="6"/>
    </row>
    <row r="6192" spans="1:19" ht="15" hidden="1" customHeight="1" x14ac:dyDescent="0.25">
      <c r="A6192" t="s">
        <v>16099</v>
      </c>
      <c r="B6192" s="6" t="s">
        <v>16100</v>
      </c>
      <c r="G6192" s="9"/>
      <c r="H6192" s="3" t="e">
        <f>IF(I6192="",200,VLOOKUP(I6192,#REF!,2,FALSE))</f>
        <v>#REF!</v>
      </c>
      <c r="I6192" t="s">
        <v>49</v>
      </c>
      <c r="J6192" s="3" t="s">
        <v>11</v>
      </c>
      <c r="K6192" s="3" t="s">
        <v>5</v>
      </c>
      <c r="L6192" t="s">
        <v>16047</v>
      </c>
      <c r="M6192" t="s">
        <v>4150</v>
      </c>
      <c r="P6192" s="6" t="s">
        <v>4298</v>
      </c>
      <c r="Q6192" s="6" t="s">
        <v>90</v>
      </c>
      <c r="R6192" s="6" t="s">
        <v>4299</v>
      </c>
      <c r="S6192" s="6"/>
    </row>
    <row r="6193" spans="1:19" ht="15" hidden="1" customHeight="1" x14ac:dyDescent="0.25">
      <c r="A6193" t="s">
        <v>16101</v>
      </c>
      <c r="B6193" s="6" t="s">
        <v>16102</v>
      </c>
      <c r="G6193" s="9"/>
      <c r="H6193" s="3" t="e">
        <f>IF(I6193="",200,VLOOKUP(I6193,#REF!,2,FALSE))</f>
        <v>#REF!</v>
      </c>
      <c r="I6193" t="s">
        <v>49</v>
      </c>
      <c r="J6193" s="3" t="s">
        <v>11</v>
      </c>
      <c r="K6193" s="3" t="s">
        <v>5</v>
      </c>
      <c r="L6193" t="s">
        <v>16047</v>
      </c>
      <c r="M6193" t="s">
        <v>4150</v>
      </c>
      <c r="P6193" s="6" t="s">
        <v>4302</v>
      </c>
      <c r="Q6193" s="6" t="s">
        <v>90</v>
      </c>
      <c r="R6193" s="6" t="s">
        <v>4303</v>
      </c>
      <c r="S6193" s="6"/>
    </row>
    <row r="6194" spans="1:19" ht="15" hidden="1" customHeight="1" x14ac:dyDescent="0.25">
      <c r="A6194" t="s">
        <v>16103</v>
      </c>
      <c r="B6194" s="6" t="s">
        <v>16104</v>
      </c>
      <c r="G6194" s="9"/>
      <c r="H6194" s="3" t="e">
        <f>IF(I6194="",200,VLOOKUP(I6194,#REF!,2,FALSE))</f>
        <v>#REF!</v>
      </c>
      <c r="I6194" t="s">
        <v>49</v>
      </c>
      <c r="J6194" s="3" t="s">
        <v>11</v>
      </c>
      <c r="K6194" s="3" t="s">
        <v>5</v>
      </c>
      <c r="L6194" t="s">
        <v>16047</v>
      </c>
      <c r="M6194" t="s">
        <v>4150</v>
      </c>
      <c r="P6194" s="6" t="s">
        <v>4306</v>
      </c>
      <c r="Q6194" s="6" t="s">
        <v>90</v>
      </c>
      <c r="R6194" s="6" t="s">
        <v>4307</v>
      </c>
      <c r="S6194" s="6"/>
    </row>
    <row r="6195" spans="1:19" ht="15" hidden="1" customHeight="1" x14ac:dyDescent="0.25">
      <c r="A6195" t="s">
        <v>16105</v>
      </c>
      <c r="B6195" s="6" t="s">
        <v>16106</v>
      </c>
      <c r="G6195" s="9"/>
      <c r="H6195" s="3" t="e">
        <f>IF(I6195="",200,VLOOKUP(I6195,#REF!,2,FALSE))</f>
        <v>#REF!</v>
      </c>
      <c r="I6195" t="s">
        <v>49</v>
      </c>
      <c r="J6195" s="3" t="s">
        <v>11</v>
      </c>
      <c r="K6195" s="3" t="s">
        <v>5</v>
      </c>
      <c r="L6195" t="s">
        <v>16047</v>
      </c>
      <c r="M6195" t="s">
        <v>4150</v>
      </c>
      <c r="P6195" s="6" t="s">
        <v>16107</v>
      </c>
      <c r="Q6195" s="6" t="s">
        <v>90</v>
      </c>
      <c r="R6195" s="6" t="s">
        <v>16108</v>
      </c>
      <c r="S6195" s="6"/>
    </row>
    <row r="6196" spans="1:19" ht="15" hidden="1" customHeight="1" x14ac:dyDescent="0.25">
      <c r="A6196" t="s">
        <v>16109</v>
      </c>
      <c r="B6196" s="6" t="s">
        <v>16110</v>
      </c>
      <c r="G6196" s="9"/>
      <c r="H6196" s="3" t="e">
        <f>IF(I6196="",200,VLOOKUP(I6196,#REF!,2,FALSE))</f>
        <v>#REF!</v>
      </c>
      <c r="I6196" t="s">
        <v>49</v>
      </c>
      <c r="J6196" s="3" t="s">
        <v>11</v>
      </c>
      <c r="K6196" s="3" t="s">
        <v>5</v>
      </c>
      <c r="L6196" t="s">
        <v>16047</v>
      </c>
      <c r="M6196" t="s">
        <v>4150</v>
      </c>
      <c r="P6196" s="6" t="s">
        <v>16111</v>
      </c>
      <c r="Q6196" s="6" t="s">
        <v>90</v>
      </c>
      <c r="R6196" s="6" t="s">
        <v>4339</v>
      </c>
      <c r="S6196" s="6"/>
    </row>
    <row r="6197" spans="1:19" ht="15" hidden="1" customHeight="1" x14ac:dyDescent="0.25">
      <c r="A6197" t="s">
        <v>16112</v>
      </c>
      <c r="B6197" s="6" t="s">
        <v>16113</v>
      </c>
      <c r="G6197" s="9"/>
      <c r="H6197" s="3" t="e">
        <f>IF(I6197="",200,VLOOKUP(I6197,#REF!,2,FALSE))</f>
        <v>#REF!</v>
      </c>
      <c r="I6197" t="s">
        <v>49</v>
      </c>
      <c r="J6197" s="3" t="s">
        <v>11</v>
      </c>
      <c r="K6197" s="3" t="s">
        <v>5</v>
      </c>
      <c r="L6197" t="s">
        <v>16047</v>
      </c>
      <c r="M6197" t="s">
        <v>4150</v>
      </c>
      <c r="N6197" s="6" t="s">
        <v>16114</v>
      </c>
      <c r="P6197" s="6" t="s">
        <v>16115</v>
      </c>
      <c r="Q6197" s="6" t="s">
        <v>90</v>
      </c>
      <c r="R6197" s="6" t="s">
        <v>16082</v>
      </c>
      <c r="S6197" s="6"/>
    </row>
    <row r="6198" spans="1:19" ht="15" hidden="1" customHeight="1" x14ac:dyDescent="0.25">
      <c r="A6198" t="s">
        <v>16116</v>
      </c>
      <c r="B6198" s="6" t="s">
        <v>16117</v>
      </c>
      <c r="G6198" s="9"/>
      <c r="H6198" s="3" t="e">
        <f>IF(I6198="",200,VLOOKUP(I6198,#REF!,2,FALSE))</f>
        <v>#REF!</v>
      </c>
      <c r="I6198" t="s">
        <v>49</v>
      </c>
      <c r="J6198" s="3" t="s">
        <v>11</v>
      </c>
      <c r="K6198" s="3" t="s">
        <v>5</v>
      </c>
      <c r="L6198" t="s">
        <v>16047</v>
      </c>
      <c r="M6198" t="s">
        <v>4150</v>
      </c>
      <c r="P6198" s="6" t="s">
        <v>4314</v>
      </c>
      <c r="Q6198" s="6" t="s">
        <v>90</v>
      </c>
      <c r="R6198" s="6" t="s">
        <v>4315</v>
      </c>
      <c r="S6198" s="6"/>
    </row>
    <row r="6199" spans="1:19" ht="15" hidden="1" customHeight="1" x14ac:dyDescent="0.25">
      <c r="A6199" t="s">
        <v>16118</v>
      </c>
      <c r="B6199" s="6" t="s">
        <v>16119</v>
      </c>
      <c r="G6199" s="9"/>
      <c r="H6199" s="3" t="e">
        <f>IF(I6199="",200,VLOOKUP(I6199,#REF!,2,FALSE))</f>
        <v>#REF!</v>
      </c>
      <c r="I6199" t="s">
        <v>49</v>
      </c>
      <c r="J6199" s="3" t="s">
        <v>11</v>
      </c>
      <c r="K6199" s="3" t="s">
        <v>5</v>
      </c>
      <c r="L6199" t="s">
        <v>16047</v>
      </c>
      <c r="M6199" t="s">
        <v>4150</v>
      </c>
      <c r="P6199" s="6" t="s">
        <v>4318</v>
      </c>
      <c r="Q6199" s="6" t="s">
        <v>90</v>
      </c>
      <c r="R6199" s="6" t="s">
        <v>4319</v>
      </c>
      <c r="S6199" s="6"/>
    </row>
    <row r="6200" spans="1:19" ht="15" hidden="1" customHeight="1" x14ac:dyDescent="0.25">
      <c r="A6200" t="s">
        <v>16120</v>
      </c>
      <c r="B6200" s="6" t="s">
        <v>16121</v>
      </c>
      <c r="G6200" s="9"/>
      <c r="H6200" s="3" t="e">
        <f>IF(I6200="",200,VLOOKUP(I6200,#REF!,2,FALSE))</f>
        <v>#REF!</v>
      </c>
      <c r="I6200" t="s">
        <v>49</v>
      </c>
      <c r="J6200" s="3" t="s">
        <v>11</v>
      </c>
      <c r="K6200" s="3" t="s">
        <v>5</v>
      </c>
      <c r="L6200" t="s">
        <v>16047</v>
      </c>
      <c r="M6200" t="s">
        <v>4150</v>
      </c>
      <c r="P6200" s="6" t="s">
        <v>4322</v>
      </c>
      <c r="Q6200" s="6" t="s">
        <v>90</v>
      </c>
      <c r="R6200" s="6" t="s">
        <v>4323</v>
      </c>
      <c r="S6200" s="6"/>
    </row>
    <row r="6201" spans="1:19" ht="15" hidden="1" customHeight="1" x14ac:dyDescent="0.25">
      <c r="A6201" t="s">
        <v>16122</v>
      </c>
      <c r="B6201" s="6" t="s">
        <v>16123</v>
      </c>
      <c r="G6201" s="9"/>
      <c r="H6201" s="3" t="e">
        <f>IF(I6201="",200,VLOOKUP(I6201,#REF!,2,FALSE))</f>
        <v>#REF!</v>
      </c>
      <c r="I6201" t="s">
        <v>49</v>
      </c>
      <c r="J6201" s="3" t="s">
        <v>11</v>
      </c>
      <c r="K6201" s="3" t="s">
        <v>5</v>
      </c>
      <c r="L6201" t="s">
        <v>16047</v>
      </c>
      <c r="M6201" t="s">
        <v>4150</v>
      </c>
      <c r="P6201" s="6" t="s">
        <v>4326</v>
      </c>
      <c r="Q6201" s="6" t="s">
        <v>90</v>
      </c>
      <c r="R6201" s="6" t="s">
        <v>4327</v>
      </c>
      <c r="S6201" s="6"/>
    </row>
    <row r="6202" spans="1:19" ht="15" hidden="1" customHeight="1" x14ac:dyDescent="0.25">
      <c r="A6202" t="s">
        <v>16124</v>
      </c>
      <c r="B6202" s="6" t="s">
        <v>16125</v>
      </c>
      <c r="G6202" s="9"/>
      <c r="H6202" s="3" t="e">
        <f>IF(I6202="",200,VLOOKUP(I6202,#REF!,2,FALSE))</f>
        <v>#REF!</v>
      </c>
      <c r="I6202" t="s">
        <v>49</v>
      </c>
      <c r="J6202" s="3" t="s">
        <v>11</v>
      </c>
      <c r="K6202" s="3" t="s">
        <v>5</v>
      </c>
      <c r="L6202" t="s">
        <v>16047</v>
      </c>
      <c r="M6202" t="s">
        <v>4150</v>
      </c>
      <c r="P6202" s="6" t="s">
        <v>4330</v>
      </c>
      <c r="Q6202" s="6" t="s">
        <v>90</v>
      </c>
      <c r="R6202" s="6" t="s">
        <v>4331</v>
      </c>
      <c r="S6202" s="6"/>
    </row>
    <row r="6203" spans="1:19" ht="15" hidden="1" customHeight="1" x14ac:dyDescent="0.25">
      <c r="A6203" t="s">
        <v>16126</v>
      </c>
      <c r="B6203" s="6" t="s">
        <v>16127</v>
      </c>
      <c r="G6203" s="9"/>
      <c r="H6203" s="3" t="e">
        <f>IF(I6203="",200,VLOOKUP(I6203,#REF!,2,FALSE))</f>
        <v>#REF!</v>
      </c>
      <c r="I6203" t="s">
        <v>49</v>
      </c>
      <c r="J6203" s="3" t="s">
        <v>11</v>
      </c>
      <c r="K6203" s="3" t="s">
        <v>5</v>
      </c>
      <c r="L6203" t="s">
        <v>16047</v>
      </c>
      <c r="M6203" t="s">
        <v>4150</v>
      </c>
      <c r="P6203" s="6" t="s">
        <v>4334</v>
      </c>
      <c r="Q6203" s="6" t="s">
        <v>90</v>
      </c>
      <c r="R6203" s="6" t="s">
        <v>4335</v>
      </c>
      <c r="S6203" s="6"/>
    </row>
    <row r="6204" spans="1:19" ht="15" hidden="1" customHeight="1" x14ac:dyDescent="0.25">
      <c r="A6204" t="s">
        <v>16128</v>
      </c>
      <c r="B6204" s="6" t="s">
        <v>16129</v>
      </c>
      <c r="H6204" s="3" t="e">
        <f>IF(I6204="",200,VLOOKUP(I6204,#REF!,2,FALSE))</f>
        <v>#REF!</v>
      </c>
      <c r="I6204" t="s">
        <v>49</v>
      </c>
      <c r="J6204" s="3" t="s">
        <v>85</v>
      </c>
      <c r="K6204" s="3" t="s">
        <v>3</v>
      </c>
      <c r="L6204" t="s">
        <v>15965</v>
      </c>
      <c r="M6204" t="s">
        <v>4342</v>
      </c>
      <c r="P6204" s="6" t="s">
        <v>16097</v>
      </c>
      <c r="Q6204" s="6" t="s">
        <v>90</v>
      </c>
      <c r="R6204" s="6" t="s">
        <v>16098</v>
      </c>
      <c r="S6204" s="6"/>
    </row>
    <row r="6205" spans="1:19" ht="15" hidden="1" customHeight="1" x14ac:dyDescent="0.25">
      <c r="A6205" t="s">
        <v>16130</v>
      </c>
      <c r="B6205" s="6" t="s">
        <v>16131</v>
      </c>
      <c r="H6205" s="3" t="e">
        <f>IF(I6205="",200,VLOOKUP(I6205,#REF!,2,FALSE))</f>
        <v>#REF!</v>
      </c>
      <c r="I6205" t="s">
        <v>49</v>
      </c>
      <c r="J6205" s="3" t="s">
        <v>85</v>
      </c>
      <c r="K6205" s="3" t="s">
        <v>3</v>
      </c>
      <c r="L6205" t="s">
        <v>15965</v>
      </c>
      <c r="M6205" t="s">
        <v>4342</v>
      </c>
      <c r="P6205" s="6" t="s">
        <v>4298</v>
      </c>
      <c r="Q6205" s="6" t="s">
        <v>90</v>
      </c>
      <c r="R6205" s="6" t="s">
        <v>4299</v>
      </c>
      <c r="S6205" s="6"/>
    </row>
    <row r="6206" spans="1:19" ht="15" hidden="1" customHeight="1" x14ac:dyDescent="0.25">
      <c r="A6206" t="s">
        <v>16132</v>
      </c>
      <c r="B6206" s="6" t="s">
        <v>16133</v>
      </c>
      <c r="H6206" s="3" t="e">
        <f>IF(I6206="",200,VLOOKUP(I6206,#REF!,2,FALSE))</f>
        <v>#REF!</v>
      </c>
      <c r="I6206" t="s">
        <v>49</v>
      </c>
      <c r="J6206" s="3" t="s">
        <v>85</v>
      </c>
      <c r="K6206" s="3" t="s">
        <v>3</v>
      </c>
      <c r="L6206" t="s">
        <v>15965</v>
      </c>
      <c r="M6206" t="s">
        <v>4342</v>
      </c>
      <c r="P6206" s="6" t="s">
        <v>4302</v>
      </c>
      <c r="Q6206" s="6" t="s">
        <v>90</v>
      </c>
      <c r="R6206" s="6" t="s">
        <v>4303</v>
      </c>
      <c r="S6206" s="6"/>
    </row>
    <row r="6207" spans="1:19" ht="15" hidden="1" customHeight="1" x14ac:dyDescent="0.25">
      <c r="A6207" t="s">
        <v>16134</v>
      </c>
      <c r="B6207" s="6" t="s">
        <v>16135</v>
      </c>
      <c r="H6207" s="3" t="e">
        <f>IF(I6207="",200,VLOOKUP(I6207,#REF!,2,FALSE))</f>
        <v>#REF!</v>
      </c>
      <c r="I6207" t="s">
        <v>49</v>
      </c>
      <c r="J6207" s="3" t="s">
        <v>85</v>
      </c>
      <c r="K6207" s="3" t="s">
        <v>3</v>
      </c>
      <c r="L6207" t="s">
        <v>15965</v>
      </c>
      <c r="M6207" t="s">
        <v>4342</v>
      </c>
      <c r="P6207" s="6" t="s">
        <v>4306</v>
      </c>
      <c r="Q6207" s="6" t="s">
        <v>90</v>
      </c>
      <c r="R6207" s="6" t="s">
        <v>4307</v>
      </c>
      <c r="S6207" s="6"/>
    </row>
    <row r="6208" spans="1:19" ht="15" hidden="1" customHeight="1" x14ac:dyDescent="0.25">
      <c r="A6208" t="s">
        <v>16136</v>
      </c>
      <c r="B6208" s="6" t="s">
        <v>16137</v>
      </c>
      <c r="H6208" s="3" t="e">
        <f>IF(I6208="",200,VLOOKUP(I6208,#REF!,2,FALSE))</f>
        <v>#REF!</v>
      </c>
      <c r="I6208" t="s">
        <v>49</v>
      </c>
      <c r="J6208" s="3" t="s">
        <v>85</v>
      </c>
      <c r="K6208" s="3" t="s">
        <v>3</v>
      </c>
      <c r="L6208" t="s">
        <v>15965</v>
      </c>
      <c r="M6208" t="s">
        <v>4342</v>
      </c>
      <c r="P6208" s="6" t="s">
        <v>16138</v>
      </c>
      <c r="Q6208" s="6" t="s">
        <v>90</v>
      </c>
      <c r="R6208" s="6" t="s">
        <v>16139</v>
      </c>
      <c r="S6208" s="6"/>
    </row>
    <row r="6209" spans="1:19" ht="15" hidden="1" customHeight="1" x14ac:dyDescent="0.25">
      <c r="A6209" t="s">
        <v>16140</v>
      </c>
      <c r="B6209" s="6" t="s">
        <v>16141</v>
      </c>
      <c r="H6209" s="3" t="e">
        <f>IF(I6209="",200,VLOOKUP(I6209,#REF!,2,FALSE))</f>
        <v>#REF!</v>
      </c>
      <c r="I6209" t="s">
        <v>49</v>
      </c>
      <c r="J6209" s="3" t="s">
        <v>85</v>
      </c>
      <c r="K6209" s="3" t="s">
        <v>3</v>
      </c>
      <c r="L6209" t="s">
        <v>15965</v>
      </c>
      <c r="M6209" t="s">
        <v>4342</v>
      </c>
      <c r="P6209" s="6" t="s">
        <v>4314</v>
      </c>
      <c r="Q6209" s="6" t="s">
        <v>90</v>
      </c>
      <c r="R6209" s="6" t="s">
        <v>4315</v>
      </c>
      <c r="S6209" s="6"/>
    </row>
    <row r="6210" spans="1:19" ht="15" hidden="1" customHeight="1" x14ac:dyDescent="0.25">
      <c r="A6210" t="s">
        <v>16142</v>
      </c>
      <c r="B6210" s="6" t="s">
        <v>16143</v>
      </c>
      <c r="H6210" s="3" t="e">
        <f>IF(I6210="",200,VLOOKUP(I6210,#REF!,2,FALSE))</f>
        <v>#REF!</v>
      </c>
      <c r="I6210" t="s">
        <v>49</v>
      </c>
      <c r="J6210" s="3" t="s">
        <v>85</v>
      </c>
      <c r="K6210" s="3" t="s">
        <v>3</v>
      </c>
      <c r="L6210" t="s">
        <v>15965</v>
      </c>
      <c r="M6210" t="s">
        <v>4342</v>
      </c>
      <c r="P6210" s="6" t="s">
        <v>4318</v>
      </c>
      <c r="Q6210" s="6" t="s">
        <v>90</v>
      </c>
      <c r="R6210" s="6" t="s">
        <v>4319</v>
      </c>
      <c r="S6210" s="6"/>
    </row>
    <row r="6211" spans="1:19" ht="15" hidden="1" customHeight="1" x14ac:dyDescent="0.25">
      <c r="A6211" t="s">
        <v>16144</v>
      </c>
      <c r="B6211" s="6" t="s">
        <v>16145</v>
      </c>
      <c r="H6211" s="3" t="e">
        <f>IF(I6211="",200,VLOOKUP(I6211,#REF!,2,FALSE))</f>
        <v>#REF!</v>
      </c>
      <c r="I6211" t="s">
        <v>49</v>
      </c>
      <c r="J6211" s="3" t="s">
        <v>85</v>
      </c>
      <c r="K6211" s="3" t="s">
        <v>3</v>
      </c>
      <c r="L6211" t="s">
        <v>15965</v>
      </c>
      <c r="M6211" t="s">
        <v>4342</v>
      </c>
      <c r="P6211" s="6" t="s">
        <v>4322</v>
      </c>
      <c r="Q6211" s="6" t="s">
        <v>90</v>
      </c>
      <c r="R6211" s="6" t="s">
        <v>4323</v>
      </c>
      <c r="S6211" s="6"/>
    </row>
    <row r="6212" spans="1:19" ht="15" hidden="1" customHeight="1" x14ac:dyDescent="0.25">
      <c r="A6212" t="s">
        <v>16146</v>
      </c>
      <c r="B6212" s="6" t="s">
        <v>16147</v>
      </c>
      <c r="H6212" s="3" t="e">
        <f>IF(I6212="",200,VLOOKUP(I6212,#REF!,2,FALSE))</f>
        <v>#REF!</v>
      </c>
      <c r="I6212" t="s">
        <v>49</v>
      </c>
      <c r="J6212" s="3" t="s">
        <v>85</v>
      </c>
      <c r="K6212" s="3" t="s">
        <v>3</v>
      </c>
      <c r="L6212" t="s">
        <v>15965</v>
      </c>
      <c r="M6212" t="s">
        <v>4342</v>
      </c>
      <c r="P6212" s="6" t="s">
        <v>4326</v>
      </c>
      <c r="Q6212" s="6" t="s">
        <v>90</v>
      </c>
      <c r="R6212" s="6" t="s">
        <v>4327</v>
      </c>
      <c r="S6212" s="6"/>
    </row>
    <row r="6213" spans="1:19" ht="15" hidden="1" customHeight="1" x14ac:dyDescent="0.25">
      <c r="A6213" t="s">
        <v>16148</v>
      </c>
      <c r="B6213" s="6" t="s">
        <v>16149</v>
      </c>
      <c r="H6213" s="3" t="e">
        <f>IF(I6213="",200,VLOOKUP(I6213,#REF!,2,FALSE))</f>
        <v>#REF!</v>
      </c>
      <c r="I6213" t="s">
        <v>49</v>
      </c>
      <c r="J6213" s="3" t="s">
        <v>85</v>
      </c>
      <c r="K6213" s="3" t="s">
        <v>3</v>
      </c>
      <c r="L6213" t="s">
        <v>15965</v>
      </c>
      <c r="M6213" t="s">
        <v>4342</v>
      </c>
      <c r="P6213" s="6" t="s">
        <v>4330</v>
      </c>
      <c r="Q6213" s="6" t="s">
        <v>90</v>
      </c>
      <c r="R6213" s="6" t="s">
        <v>4331</v>
      </c>
      <c r="S6213" s="6"/>
    </row>
    <row r="6214" spans="1:19" ht="15" hidden="1" customHeight="1" x14ac:dyDescent="0.25">
      <c r="A6214" t="s">
        <v>16150</v>
      </c>
      <c r="B6214" s="6" t="s">
        <v>16151</v>
      </c>
      <c r="H6214" s="3" t="e">
        <f>IF(I6214="",200,VLOOKUP(I6214,#REF!,2,FALSE))</f>
        <v>#REF!</v>
      </c>
      <c r="I6214" t="s">
        <v>49</v>
      </c>
      <c r="J6214" s="3" t="s">
        <v>85</v>
      </c>
      <c r="K6214" s="3" t="s">
        <v>3</v>
      </c>
      <c r="L6214" t="s">
        <v>15965</v>
      </c>
      <c r="M6214" t="s">
        <v>4342</v>
      </c>
      <c r="P6214" s="6" t="s">
        <v>4334</v>
      </c>
      <c r="Q6214" s="6" t="s">
        <v>90</v>
      </c>
      <c r="R6214" s="6" t="s">
        <v>4335</v>
      </c>
      <c r="S6214" s="6"/>
    </row>
    <row r="6215" spans="1:19" ht="15" hidden="1" customHeight="1" x14ac:dyDescent="0.25">
      <c r="A6215" t="s">
        <v>16152</v>
      </c>
      <c r="B6215" s="6" t="s">
        <v>16153</v>
      </c>
      <c r="H6215" s="3" t="e">
        <f>IF(I6215="",200,VLOOKUP(I6215,#REF!,2,FALSE))</f>
        <v>#REF!</v>
      </c>
      <c r="I6215" t="s">
        <v>49</v>
      </c>
      <c r="J6215" s="3" t="s">
        <v>85</v>
      </c>
      <c r="K6215" s="3" t="s">
        <v>5</v>
      </c>
      <c r="L6215" t="s">
        <v>16154</v>
      </c>
      <c r="M6215" t="s">
        <v>4342</v>
      </c>
      <c r="P6215" s="6" t="s">
        <v>4346</v>
      </c>
      <c r="Q6215" s="6" t="s">
        <v>90</v>
      </c>
      <c r="R6215" s="6" t="s">
        <v>4299</v>
      </c>
      <c r="S6215" s="6"/>
    </row>
    <row r="6216" spans="1:19" ht="15" hidden="1" customHeight="1" x14ac:dyDescent="0.25">
      <c r="A6216" t="s">
        <v>16155</v>
      </c>
      <c r="B6216" s="6" t="s">
        <v>16156</v>
      </c>
      <c r="H6216" s="3" t="e">
        <f>IF(I6216="",200,VLOOKUP(I6216,#REF!,2,FALSE))</f>
        <v>#REF!</v>
      </c>
      <c r="I6216" t="s">
        <v>49</v>
      </c>
      <c r="J6216" s="3" t="s">
        <v>85</v>
      </c>
      <c r="K6216" s="3" t="s">
        <v>5</v>
      </c>
      <c r="L6216" t="s">
        <v>16154</v>
      </c>
      <c r="M6216" t="s">
        <v>4342</v>
      </c>
      <c r="P6216" s="6" t="s">
        <v>4302</v>
      </c>
      <c r="Q6216" s="6" t="s">
        <v>90</v>
      </c>
      <c r="R6216" s="6" t="s">
        <v>4303</v>
      </c>
      <c r="S6216" s="6"/>
    </row>
    <row r="6217" spans="1:19" ht="15" hidden="1" customHeight="1" x14ac:dyDescent="0.25">
      <c r="A6217" t="s">
        <v>16157</v>
      </c>
      <c r="B6217" s="6" t="s">
        <v>16158</v>
      </c>
      <c r="H6217" s="3" t="e">
        <f>IF(I6217="",200,VLOOKUP(I6217,#REF!,2,FALSE))</f>
        <v>#REF!</v>
      </c>
      <c r="I6217" t="s">
        <v>49</v>
      </c>
      <c r="J6217" s="3" t="s">
        <v>85</v>
      </c>
      <c r="K6217" s="3" t="s">
        <v>5</v>
      </c>
      <c r="L6217" t="s">
        <v>16154</v>
      </c>
      <c r="M6217" t="s">
        <v>4342</v>
      </c>
      <c r="P6217" s="6" t="s">
        <v>4351</v>
      </c>
      <c r="Q6217" s="6" t="s">
        <v>90</v>
      </c>
      <c r="R6217" s="6" t="s">
        <v>4307</v>
      </c>
      <c r="S6217" s="6"/>
    </row>
    <row r="6218" spans="1:19" ht="15" hidden="1" customHeight="1" x14ac:dyDescent="0.25">
      <c r="A6218" t="s">
        <v>16159</v>
      </c>
      <c r="B6218" s="6" t="s">
        <v>16160</v>
      </c>
      <c r="H6218" s="3" t="e">
        <f>IF(I6218="",200,VLOOKUP(I6218,#REF!,2,FALSE))</f>
        <v>#REF!</v>
      </c>
      <c r="I6218" t="s">
        <v>49</v>
      </c>
      <c r="J6218" s="3" t="s">
        <v>85</v>
      </c>
      <c r="K6218" s="3" t="s">
        <v>5</v>
      </c>
      <c r="L6218" t="s">
        <v>16154</v>
      </c>
      <c r="M6218" t="s">
        <v>90</v>
      </c>
      <c r="P6218" s="6" t="s">
        <v>16161</v>
      </c>
      <c r="Q6218" s="6" t="s">
        <v>90</v>
      </c>
      <c r="R6218" s="6" t="s">
        <v>16108</v>
      </c>
      <c r="S6218" s="6"/>
    </row>
    <row r="6219" spans="1:19" ht="15" hidden="1" customHeight="1" x14ac:dyDescent="0.25">
      <c r="A6219" t="s">
        <v>16162</v>
      </c>
      <c r="B6219" s="6" t="s">
        <v>16163</v>
      </c>
      <c r="H6219" s="3" t="e">
        <f>IF(I6219="",200,VLOOKUP(I6219,#REF!,2,FALSE))</f>
        <v>#REF!</v>
      </c>
      <c r="I6219" t="s">
        <v>49</v>
      </c>
      <c r="J6219" s="3" t="s">
        <v>85</v>
      </c>
      <c r="K6219" s="3" t="s">
        <v>5</v>
      </c>
      <c r="L6219" t="s">
        <v>16154</v>
      </c>
      <c r="M6219" t="s">
        <v>4342</v>
      </c>
      <c r="P6219" s="6" t="s">
        <v>4343</v>
      </c>
      <c r="Q6219" s="6" t="s">
        <v>90</v>
      </c>
      <c r="R6219" s="6" t="s">
        <v>16164</v>
      </c>
      <c r="S6219" s="6"/>
    </row>
    <row r="6220" spans="1:19" ht="15" hidden="1" customHeight="1" x14ac:dyDescent="0.25">
      <c r="A6220" t="s">
        <v>16165</v>
      </c>
      <c r="B6220" s="6" t="s">
        <v>16166</v>
      </c>
      <c r="H6220" s="3" t="e">
        <f>IF(I6220="",200,VLOOKUP(I6220,#REF!,2,FALSE))</f>
        <v>#REF!</v>
      </c>
      <c r="I6220" t="s">
        <v>49</v>
      </c>
      <c r="J6220" s="3" t="s">
        <v>85</v>
      </c>
      <c r="K6220" s="3" t="s">
        <v>5</v>
      </c>
      <c r="L6220" t="s">
        <v>16154</v>
      </c>
      <c r="M6220" t="s">
        <v>4342</v>
      </c>
      <c r="N6220" s="6" t="s">
        <v>16114</v>
      </c>
      <c r="P6220" s="6" t="s">
        <v>16115</v>
      </c>
      <c r="Q6220" s="6" t="s">
        <v>90</v>
      </c>
      <c r="R6220" s="6" t="s">
        <v>16082</v>
      </c>
      <c r="S6220" s="6"/>
    </row>
    <row r="6221" spans="1:19" ht="15" hidden="1" customHeight="1" x14ac:dyDescent="0.25">
      <c r="A6221" t="s">
        <v>16167</v>
      </c>
      <c r="B6221" s="6" t="s">
        <v>16168</v>
      </c>
      <c r="H6221" s="3" t="e">
        <f>IF(I6221="",200,VLOOKUP(I6221,#REF!,2,FALSE))</f>
        <v>#REF!</v>
      </c>
      <c r="I6221" t="s">
        <v>49</v>
      </c>
      <c r="J6221" s="3" t="s">
        <v>85</v>
      </c>
      <c r="K6221" s="3" t="s">
        <v>5</v>
      </c>
      <c r="L6221" t="s">
        <v>16154</v>
      </c>
      <c r="M6221" t="s">
        <v>4342</v>
      </c>
      <c r="P6221" s="6" t="s">
        <v>4358</v>
      </c>
      <c r="Q6221" s="6" t="s">
        <v>90</v>
      </c>
      <c r="R6221" s="6" t="s">
        <v>4315</v>
      </c>
      <c r="S6221" s="6"/>
    </row>
    <row r="6222" spans="1:19" ht="15" hidden="1" customHeight="1" x14ac:dyDescent="0.25">
      <c r="A6222" t="s">
        <v>16169</v>
      </c>
      <c r="B6222" s="6" t="s">
        <v>16170</v>
      </c>
      <c r="H6222" s="3" t="e">
        <f>IF(I6222="",200,VLOOKUP(I6222,#REF!,2,FALSE))</f>
        <v>#REF!</v>
      </c>
      <c r="I6222" t="s">
        <v>49</v>
      </c>
      <c r="J6222" s="3" t="s">
        <v>85</v>
      </c>
      <c r="K6222" s="3" t="s">
        <v>5</v>
      </c>
      <c r="L6222" t="s">
        <v>16154</v>
      </c>
      <c r="M6222" t="s">
        <v>4342</v>
      </c>
      <c r="P6222" s="6" t="s">
        <v>4318</v>
      </c>
      <c r="Q6222" s="6" t="s">
        <v>90</v>
      </c>
      <c r="R6222" s="6" t="s">
        <v>4319</v>
      </c>
      <c r="S6222" s="6"/>
    </row>
    <row r="6223" spans="1:19" ht="15" hidden="1" customHeight="1" x14ac:dyDescent="0.25">
      <c r="A6223" t="s">
        <v>16171</v>
      </c>
      <c r="B6223" s="6" t="s">
        <v>16172</v>
      </c>
      <c r="H6223" s="3" t="e">
        <f>IF(I6223="",200,VLOOKUP(I6223,#REF!,2,FALSE))</f>
        <v>#REF!</v>
      </c>
      <c r="I6223" t="s">
        <v>49</v>
      </c>
      <c r="J6223" s="3" t="s">
        <v>85</v>
      </c>
      <c r="K6223" s="3" t="s">
        <v>5</v>
      </c>
      <c r="L6223" t="s">
        <v>16154</v>
      </c>
      <c r="M6223" t="s">
        <v>4342</v>
      </c>
      <c r="P6223" s="6" t="s">
        <v>4322</v>
      </c>
      <c r="Q6223" s="6" t="s">
        <v>90</v>
      </c>
      <c r="R6223" s="6" t="s">
        <v>4363</v>
      </c>
      <c r="S6223" s="6"/>
    </row>
    <row r="6224" spans="1:19" ht="15" hidden="1" customHeight="1" x14ac:dyDescent="0.25">
      <c r="A6224" t="s">
        <v>16173</v>
      </c>
      <c r="B6224" s="6" t="s">
        <v>16174</v>
      </c>
      <c r="H6224" s="3" t="e">
        <f>IF(I6224="",200,VLOOKUP(I6224,#REF!,2,FALSE))</f>
        <v>#REF!</v>
      </c>
      <c r="I6224" t="s">
        <v>49</v>
      </c>
      <c r="J6224" s="3" t="s">
        <v>85</v>
      </c>
      <c r="K6224" s="3" t="s">
        <v>5</v>
      </c>
      <c r="L6224" t="s">
        <v>16154</v>
      </c>
      <c r="M6224" t="s">
        <v>4342</v>
      </c>
      <c r="P6224" s="6" t="s">
        <v>4366</v>
      </c>
      <c r="Q6224" s="6" t="s">
        <v>90</v>
      </c>
      <c r="R6224" s="6" t="s">
        <v>4327</v>
      </c>
      <c r="S6224" s="6"/>
    </row>
    <row r="6225" spans="1:19" ht="15" hidden="1" customHeight="1" x14ac:dyDescent="0.25">
      <c r="A6225" t="s">
        <v>16175</v>
      </c>
      <c r="B6225" s="6" t="s">
        <v>16176</v>
      </c>
      <c r="H6225" s="3" t="e">
        <f>IF(I6225="",200,VLOOKUP(I6225,#REF!,2,FALSE))</f>
        <v>#REF!</v>
      </c>
      <c r="I6225" t="s">
        <v>49</v>
      </c>
      <c r="J6225" s="3" t="s">
        <v>85</v>
      </c>
      <c r="K6225" s="3" t="s">
        <v>5</v>
      </c>
      <c r="L6225" t="s">
        <v>16154</v>
      </c>
      <c r="M6225" t="s">
        <v>4342</v>
      </c>
      <c r="P6225" s="6" t="s">
        <v>4369</v>
      </c>
      <c r="Q6225" s="6" t="s">
        <v>90</v>
      </c>
      <c r="R6225" s="6" t="s">
        <v>4331</v>
      </c>
      <c r="S6225" s="6"/>
    </row>
    <row r="6226" spans="1:19" ht="15" hidden="1" customHeight="1" x14ac:dyDescent="0.25">
      <c r="A6226" t="s">
        <v>16177</v>
      </c>
      <c r="B6226" s="6" t="s">
        <v>16178</v>
      </c>
      <c r="H6226" s="3" t="e">
        <f>IF(I6226="",200,VLOOKUP(I6226,#REF!,2,FALSE))</f>
        <v>#REF!</v>
      </c>
      <c r="I6226" t="s">
        <v>49</v>
      </c>
      <c r="J6226" s="3" t="s">
        <v>85</v>
      </c>
      <c r="K6226" s="3" t="s">
        <v>5</v>
      </c>
      <c r="L6226" t="s">
        <v>16154</v>
      </c>
      <c r="M6226" t="s">
        <v>4342</v>
      </c>
      <c r="P6226" s="6" t="s">
        <v>4372</v>
      </c>
      <c r="Q6226" s="6" t="s">
        <v>90</v>
      </c>
      <c r="R6226" s="6" t="s">
        <v>4335</v>
      </c>
      <c r="S6226" s="6"/>
    </row>
    <row r="6227" spans="1:19" ht="15" hidden="1" customHeight="1" x14ac:dyDescent="0.25">
      <c r="A6227" t="s">
        <v>16179</v>
      </c>
      <c r="B6227" s="6" t="s">
        <v>16180</v>
      </c>
      <c r="G6227" s="9"/>
      <c r="H6227" s="3" t="e">
        <f>IF(I6227="",200,VLOOKUP(I6227,#REF!,2,FALSE))</f>
        <v>#REF!</v>
      </c>
      <c r="I6227" t="s">
        <v>49</v>
      </c>
      <c r="J6227" s="3" t="s">
        <v>11</v>
      </c>
      <c r="K6227" s="3" t="s">
        <v>5</v>
      </c>
      <c r="L6227" t="s">
        <v>16181</v>
      </c>
      <c r="M6227" t="s">
        <v>90</v>
      </c>
      <c r="O6227" s="6" t="s">
        <v>4122</v>
      </c>
      <c r="P6227" s="6" t="s">
        <v>4123</v>
      </c>
      <c r="Q6227" s="6" t="s">
        <v>90</v>
      </c>
      <c r="R6227" s="6" t="s">
        <v>4124</v>
      </c>
      <c r="S6227" s="6"/>
    </row>
    <row r="6228" spans="1:19" ht="15" hidden="1" customHeight="1" x14ac:dyDescent="0.25">
      <c r="A6228" t="s">
        <v>16182</v>
      </c>
      <c r="B6228" s="6" t="s">
        <v>16183</v>
      </c>
      <c r="G6228" s="9"/>
      <c r="H6228" s="3" t="e">
        <f>IF(I6228="",200,VLOOKUP(I6228,#REF!,2,FALSE))</f>
        <v>#REF!</v>
      </c>
      <c r="I6228" t="s">
        <v>49</v>
      </c>
      <c r="J6228" s="3" t="s">
        <v>11</v>
      </c>
      <c r="K6228" s="3" t="s">
        <v>5</v>
      </c>
      <c r="L6228" t="s">
        <v>16181</v>
      </c>
      <c r="M6228" t="s">
        <v>90</v>
      </c>
      <c r="O6228" s="6" t="s">
        <v>4127</v>
      </c>
      <c r="P6228" s="6" t="s">
        <v>4128</v>
      </c>
      <c r="Q6228" s="6" t="s">
        <v>90</v>
      </c>
      <c r="R6228" s="6" t="s">
        <v>4129</v>
      </c>
      <c r="S6228" s="6"/>
    </row>
    <row r="6229" spans="1:19" ht="15" hidden="1" customHeight="1" x14ac:dyDescent="0.25">
      <c r="A6229" t="s">
        <v>16184</v>
      </c>
      <c r="B6229" s="6" t="s">
        <v>16185</v>
      </c>
      <c r="G6229" s="9"/>
      <c r="H6229" s="3" t="e">
        <f>IF(I6229="",200,VLOOKUP(I6229,#REF!,2,FALSE))</f>
        <v>#REF!</v>
      </c>
      <c r="I6229" t="s">
        <v>49</v>
      </c>
      <c r="J6229" s="3" t="s">
        <v>11</v>
      </c>
      <c r="K6229" s="3" t="s">
        <v>5</v>
      </c>
      <c r="L6229" t="s">
        <v>16181</v>
      </c>
      <c r="M6229" t="s">
        <v>90</v>
      </c>
      <c r="N6229" s="6" t="s">
        <v>4132</v>
      </c>
      <c r="O6229" s="6" t="s">
        <v>4133</v>
      </c>
      <c r="P6229" s="6" t="s">
        <v>4134</v>
      </c>
      <c r="Q6229" s="6" t="s">
        <v>90</v>
      </c>
      <c r="R6229" s="6" t="s">
        <v>4135</v>
      </c>
      <c r="S6229" s="6"/>
    </row>
    <row r="6230" spans="1:19" ht="15" hidden="1" customHeight="1" x14ac:dyDescent="0.25">
      <c r="A6230" t="s">
        <v>16186</v>
      </c>
      <c r="B6230" s="6" t="s">
        <v>16187</v>
      </c>
      <c r="G6230" s="9"/>
      <c r="H6230" s="3" t="e">
        <f>IF(I6230="",200,VLOOKUP(I6230,#REF!,2,FALSE))</f>
        <v>#REF!</v>
      </c>
      <c r="I6230" t="s">
        <v>49</v>
      </c>
      <c r="J6230" s="3" t="s">
        <v>11</v>
      </c>
      <c r="K6230" s="3" t="s">
        <v>5</v>
      </c>
      <c r="L6230" t="s">
        <v>16181</v>
      </c>
      <c r="M6230" t="s">
        <v>90</v>
      </c>
      <c r="N6230" s="6" t="s">
        <v>4138</v>
      </c>
      <c r="O6230" s="6" t="s">
        <v>4139</v>
      </c>
      <c r="P6230" s="6" t="s">
        <v>4140</v>
      </c>
      <c r="Q6230" s="6" t="s">
        <v>90</v>
      </c>
      <c r="R6230" s="6" t="s">
        <v>4141</v>
      </c>
      <c r="S6230" s="6"/>
    </row>
    <row r="6231" spans="1:19" ht="15" hidden="1" customHeight="1" x14ac:dyDescent="0.25">
      <c r="A6231" t="s">
        <v>16188</v>
      </c>
      <c r="B6231" s="6" t="s">
        <v>16189</v>
      </c>
      <c r="G6231" s="9"/>
      <c r="H6231" s="3" t="e">
        <f>IF(I6231="",200,VLOOKUP(I6231,#REF!,2,FALSE))</f>
        <v>#REF!</v>
      </c>
      <c r="I6231" t="s">
        <v>49</v>
      </c>
      <c r="J6231" s="3" t="s">
        <v>11</v>
      </c>
      <c r="K6231" s="3" t="s">
        <v>5</v>
      </c>
      <c r="L6231" t="s">
        <v>16181</v>
      </c>
      <c r="M6231" t="s">
        <v>90</v>
      </c>
      <c r="O6231" s="6" t="s">
        <v>4144</v>
      </c>
      <c r="P6231" s="6" t="s">
        <v>4145</v>
      </c>
      <c r="Q6231" s="6" t="s">
        <v>90</v>
      </c>
      <c r="R6231" s="6" t="s">
        <v>4146</v>
      </c>
      <c r="S6231" s="6"/>
    </row>
    <row r="6232" spans="1:19" ht="15" hidden="1" customHeight="1" x14ac:dyDescent="0.25">
      <c r="A6232" t="s">
        <v>16190</v>
      </c>
      <c r="B6232" s="6" t="s">
        <v>16191</v>
      </c>
      <c r="G6232" s="9"/>
      <c r="H6232" s="3" t="e">
        <f>IF(I6232="",200,VLOOKUP(I6232,#REF!,2,FALSE))</f>
        <v>#REF!</v>
      </c>
      <c r="I6232" t="s">
        <v>49</v>
      </c>
      <c r="J6232" s="3" t="s">
        <v>11</v>
      </c>
      <c r="K6232" s="3" t="s">
        <v>5</v>
      </c>
      <c r="L6232" t="s">
        <v>16047</v>
      </c>
      <c r="M6232" t="s">
        <v>4150</v>
      </c>
      <c r="N6232" s="6" t="s">
        <v>16192</v>
      </c>
      <c r="O6232" s="6" t="s">
        <v>90</v>
      </c>
      <c r="P6232" s="6" t="s">
        <v>16193</v>
      </c>
      <c r="Q6232" s="6" t="s">
        <v>16194</v>
      </c>
      <c r="R6232" s="6" t="s">
        <v>16195</v>
      </c>
      <c r="S6232" s="6"/>
    </row>
    <row r="6233" spans="1:19" ht="15" hidden="1" customHeight="1" x14ac:dyDescent="0.25">
      <c r="A6233" t="s">
        <v>16196</v>
      </c>
      <c r="B6233" s="6" t="s">
        <v>16197</v>
      </c>
      <c r="G6233" s="9"/>
      <c r="H6233" s="3" t="e">
        <f>IF(I6233="",200,VLOOKUP(I6233,#REF!,2,FALSE))</f>
        <v>#REF!</v>
      </c>
      <c r="I6233" t="s">
        <v>49</v>
      </c>
      <c r="J6233" s="3" t="s">
        <v>11</v>
      </c>
      <c r="K6233" s="3" t="s">
        <v>5</v>
      </c>
      <c r="L6233" t="s">
        <v>16047</v>
      </c>
      <c r="M6233" t="s">
        <v>4150</v>
      </c>
      <c r="N6233" s="6" t="s">
        <v>16198</v>
      </c>
      <c r="P6233" s="6" t="s">
        <v>16199</v>
      </c>
      <c r="Q6233" s="6" t="s">
        <v>16194</v>
      </c>
      <c r="R6233" s="6" t="s">
        <v>16200</v>
      </c>
      <c r="S6233" s="6"/>
    </row>
    <row r="6234" spans="1:19" ht="15" hidden="1" customHeight="1" x14ac:dyDescent="0.25">
      <c r="A6234" t="s">
        <v>16201</v>
      </c>
      <c r="B6234" s="6" t="s">
        <v>16202</v>
      </c>
      <c r="G6234" s="9"/>
      <c r="H6234" s="3" t="e">
        <f>IF(I6234="",200,VLOOKUP(I6234,#REF!,2,FALSE))</f>
        <v>#REF!</v>
      </c>
      <c r="I6234" t="s">
        <v>49</v>
      </c>
      <c r="J6234" s="3" t="s">
        <v>11</v>
      </c>
      <c r="K6234" s="3" t="s">
        <v>5</v>
      </c>
      <c r="L6234" t="s">
        <v>16047</v>
      </c>
      <c r="M6234" t="s">
        <v>4150</v>
      </c>
      <c r="N6234" s="6" t="s">
        <v>16203</v>
      </c>
      <c r="P6234" s="6" t="s">
        <v>16204</v>
      </c>
      <c r="Q6234" s="6" t="s">
        <v>90</v>
      </c>
      <c r="R6234" s="6" t="s">
        <v>16205</v>
      </c>
      <c r="S6234" s="6"/>
    </row>
    <row r="6235" spans="1:19" ht="15" hidden="1" customHeight="1" x14ac:dyDescent="0.25">
      <c r="A6235" t="s">
        <v>16206</v>
      </c>
      <c r="B6235" s="6" t="s">
        <v>16207</v>
      </c>
      <c r="G6235" s="9"/>
      <c r="H6235" s="3" t="e">
        <f>IF(I6235="",200,VLOOKUP(I6235,#REF!,2,FALSE))</f>
        <v>#REF!</v>
      </c>
      <c r="I6235" t="s">
        <v>49</v>
      </c>
      <c r="J6235" s="3" t="s">
        <v>11</v>
      </c>
      <c r="K6235" s="3" t="s">
        <v>5</v>
      </c>
      <c r="L6235" t="s">
        <v>16047</v>
      </c>
      <c r="M6235" t="s">
        <v>4150</v>
      </c>
      <c r="N6235" s="6" t="s">
        <v>16203</v>
      </c>
      <c r="P6235" s="6" t="s">
        <v>16208</v>
      </c>
      <c r="Q6235" s="6" t="s">
        <v>90</v>
      </c>
      <c r="R6235" s="6" t="s">
        <v>16209</v>
      </c>
      <c r="S6235" s="6"/>
    </row>
    <row r="6236" spans="1:19" ht="15" hidden="1" customHeight="1" x14ac:dyDescent="0.25">
      <c r="A6236" t="s">
        <v>16210</v>
      </c>
      <c r="B6236" s="6" t="s">
        <v>16211</v>
      </c>
      <c r="G6236" s="9"/>
      <c r="H6236" s="3" t="e">
        <f>IF(I6236="",200,VLOOKUP(I6236,#REF!,2,FALSE))</f>
        <v>#REF!</v>
      </c>
      <c r="I6236" t="s">
        <v>49</v>
      </c>
      <c r="J6236" s="3" t="s">
        <v>11</v>
      </c>
      <c r="K6236" s="3" t="s">
        <v>5</v>
      </c>
      <c r="L6236" t="s">
        <v>16047</v>
      </c>
      <c r="M6236" t="s">
        <v>4150</v>
      </c>
      <c r="N6236" s="6" t="s">
        <v>16203</v>
      </c>
      <c r="P6236" s="6" t="s">
        <v>16212</v>
      </c>
      <c r="Q6236" s="6" t="s">
        <v>90</v>
      </c>
      <c r="R6236" s="6" t="s">
        <v>16213</v>
      </c>
      <c r="S6236" s="6"/>
    </row>
    <row r="6237" spans="1:19" ht="15" hidden="1" customHeight="1" x14ac:dyDescent="0.25">
      <c r="A6237" t="s">
        <v>16214</v>
      </c>
      <c r="B6237" s="6" t="s">
        <v>16215</v>
      </c>
      <c r="G6237" s="9"/>
      <c r="H6237" s="3" t="e">
        <f>IF(I6237="",200,VLOOKUP(I6237,#REF!,2,FALSE))</f>
        <v>#REF!</v>
      </c>
      <c r="I6237" t="s">
        <v>49</v>
      </c>
      <c r="J6237" s="3" t="s">
        <v>11</v>
      </c>
      <c r="K6237" s="3" t="s">
        <v>5</v>
      </c>
      <c r="L6237" t="s">
        <v>16047</v>
      </c>
      <c r="M6237" t="s">
        <v>4150</v>
      </c>
      <c r="N6237" s="6" t="s">
        <v>16203</v>
      </c>
      <c r="P6237" s="6" t="s">
        <v>16216</v>
      </c>
      <c r="Q6237" s="6" t="s">
        <v>90</v>
      </c>
      <c r="R6237" s="6" t="s">
        <v>16217</v>
      </c>
      <c r="S6237" s="6"/>
    </row>
    <row r="6238" spans="1:19" ht="15" hidden="1" customHeight="1" x14ac:dyDescent="0.25">
      <c r="A6238" t="s">
        <v>16218</v>
      </c>
      <c r="B6238" s="6" t="s">
        <v>16219</v>
      </c>
      <c r="G6238" s="9"/>
      <c r="H6238" s="3" t="e">
        <f>IF(I6238="",200,VLOOKUP(I6238,#REF!,2,FALSE))</f>
        <v>#REF!</v>
      </c>
      <c r="I6238" t="s">
        <v>49</v>
      </c>
      <c r="J6238" s="3" t="s">
        <v>11</v>
      </c>
      <c r="K6238" s="3" t="s">
        <v>5</v>
      </c>
      <c r="L6238" t="s">
        <v>16047</v>
      </c>
      <c r="M6238" t="s">
        <v>4150</v>
      </c>
      <c r="N6238" s="6" t="s">
        <v>16203</v>
      </c>
      <c r="P6238" s="6" t="s">
        <v>16220</v>
      </c>
      <c r="Q6238" s="6" t="s">
        <v>90</v>
      </c>
      <c r="R6238" s="6" t="s">
        <v>16221</v>
      </c>
      <c r="S6238" s="6"/>
    </row>
    <row r="6239" spans="1:19" ht="15" hidden="1" customHeight="1" x14ac:dyDescent="0.25">
      <c r="A6239" t="s">
        <v>16222</v>
      </c>
      <c r="B6239" s="6" t="s">
        <v>16223</v>
      </c>
      <c r="G6239" s="9"/>
      <c r="H6239" s="3" t="e">
        <f>IF(I6239="",200,VLOOKUP(I6239,#REF!,2,FALSE))</f>
        <v>#REF!</v>
      </c>
      <c r="I6239" t="s">
        <v>49</v>
      </c>
      <c r="J6239" s="3" t="s">
        <v>11</v>
      </c>
      <c r="K6239" s="3" t="s">
        <v>5</v>
      </c>
      <c r="L6239" t="s">
        <v>16047</v>
      </c>
      <c r="M6239" t="s">
        <v>4150</v>
      </c>
      <c r="N6239" s="6" t="s">
        <v>16198</v>
      </c>
      <c r="P6239" s="6" t="s">
        <v>16224</v>
      </c>
      <c r="Q6239" s="6" t="s">
        <v>90</v>
      </c>
      <c r="R6239" s="6" t="s">
        <v>16225</v>
      </c>
      <c r="S6239" s="6"/>
    </row>
    <row r="6240" spans="1:19" ht="15" hidden="1" customHeight="1" x14ac:dyDescent="0.25">
      <c r="A6240" t="s">
        <v>16226</v>
      </c>
      <c r="B6240" s="6" t="s">
        <v>16227</v>
      </c>
      <c r="G6240" s="9"/>
      <c r="H6240" s="3" t="e">
        <f>IF(I6240="",200,VLOOKUP(I6240,#REF!,2,FALSE))</f>
        <v>#REF!</v>
      </c>
      <c r="I6240" t="s">
        <v>49</v>
      </c>
      <c r="J6240" s="3" t="s">
        <v>11</v>
      </c>
      <c r="K6240" s="3" t="s">
        <v>5</v>
      </c>
      <c r="L6240" t="s">
        <v>16047</v>
      </c>
      <c r="M6240" t="s">
        <v>4150</v>
      </c>
      <c r="N6240" s="6" t="s">
        <v>16198</v>
      </c>
      <c r="P6240" s="6" t="s">
        <v>16228</v>
      </c>
      <c r="Q6240" s="6" t="s">
        <v>90</v>
      </c>
      <c r="R6240" s="6" t="s">
        <v>16229</v>
      </c>
      <c r="S6240" s="6"/>
    </row>
    <row r="6241" spans="1:19" ht="15" hidden="1" customHeight="1" x14ac:dyDescent="0.25">
      <c r="A6241" t="s">
        <v>16230</v>
      </c>
      <c r="B6241" s="6" t="s">
        <v>16231</v>
      </c>
      <c r="G6241" s="9"/>
      <c r="H6241" s="3" t="e">
        <f>IF(I6241="",200,VLOOKUP(I6241,#REF!,2,FALSE))</f>
        <v>#REF!</v>
      </c>
      <c r="I6241" t="s">
        <v>49</v>
      </c>
      <c r="J6241" s="3" t="s">
        <v>11</v>
      </c>
      <c r="K6241" s="3" t="s">
        <v>5</v>
      </c>
      <c r="L6241" t="s">
        <v>16047</v>
      </c>
      <c r="M6241" t="s">
        <v>90</v>
      </c>
      <c r="N6241" s="6" t="s">
        <v>16198</v>
      </c>
      <c r="P6241" s="6" t="s">
        <v>16232</v>
      </c>
      <c r="Q6241" s="6" t="s">
        <v>90</v>
      </c>
      <c r="R6241" s="6" t="s">
        <v>16233</v>
      </c>
      <c r="S6241" s="6"/>
    </row>
    <row r="6242" spans="1:19" ht="15" hidden="1" customHeight="1" x14ac:dyDescent="0.25">
      <c r="A6242" t="s">
        <v>16234</v>
      </c>
      <c r="B6242" s="6" t="s">
        <v>16235</v>
      </c>
      <c r="G6242" s="9"/>
      <c r="H6242" s="3" t="e">
        <f>IF(I6242="",200,VLOOKUP(I6242,#REF!,2,FALSE))</f>
        <v>#REF!</v>
      </c>
      <c r="I6242" t="s">
        <v>49</v>
      </c>
      <c r="J6242" s="3" t="s">
        <v>11</v>
      </c>
      <c r="K6242" s="3" t="s">
        <v>5</v>
      </c>
      <c r="L6242" t="s">
        <v>16047</v>
      </c>
      <c r="M6242" t="s">
        <v>4150</v>
      </c>
      <c r="N6242" s="6" t="s">
        <v>16236</v>
      </c>
      <c r="P6242" s="6" t="s">
        <v>16237</v>
      </c>
      <c r="Q6242" s="6" t="s">
        <v>90</v>
      </c>
      <c r="R6242" s="6" t="s">
        <v>16238</v>
      </c>
      <c r="S6242" s="6"/>
    </row>
    <row r="6243" spans="1:19" ht="15" hidden="1" customHeight="1" x14ac:dyDescent="0.25">
      <c r="A6243" t="s">
        <v>16239</v>
      </c>
      <c r="B6243" s="6" t="s">
        <v>16240</v>
      </c>
      <c r="G6243" s="9"/>
      <c r="H6243" s="3" t="e">
        <f>IF(I6243="",200,VLOOKUP(I6243,#REF!,2,FALSE))</f>
        <v>#REF!</v>
      </c>
      <c r="I6243" t="s">
        <v>49</v>
      </c>
      <c r="J6243" s="3" t="s">
        <v>11</v>
      </c>
      <c r="K6243" s="3" t="s">
        <v>5</v>
      </c>
      <c r="L6243" t="s">
        <v>16047</v>
      </c>
      <c r="M6243" t="s">
        <v>4150</v>
      </c>
      <c r="N6243" s="6" t="s">
        <v>16236</v>
      </c>
      <c r="P6243" s="6" t="s">
        <v>16241</v>
      </c>
      <c r="Q6243" s="6" t="s">
        <v>90</v>
      </c>
      <c r="R6243" s="6" t="s">
        <v>16242</v>
      </c>
      <c r="S6243" s="6"/>
    </row>
    <row r="6244" spans="1:19" ht="15" hidden="1" customHeight="1" x14ac:dyDescent="0.25">
      <c r="A6244" t="s">
        <v>16243</v>
      </c>
      <c r="B6244" s="6" t="s">
        <v>16244</v>
      </c>
      <c r="G6244" s="9"/>
      <c r="H6244" s="3" t="e">
        <f>IF(I6244="",200,VLOOKUP(I6244,#REF!,2,FALSE))</f>
        <v>#REF!</v>
      </c>
      <c r="I6244" t="s">
        <v>49</v>
      </c>
      <c r="J6244" s="3" t="s">
        <v>11</v>
      </c>
      <c r="K6244" s="3" t="s">
        <v>5</v>
      </c>
      <c r="L6244" t="s">
        <v>16047</v>
      </c>
      <c r="M6244" t="s">
        <v>4150</v>
      </c>
      <c r="N6244" s="6" t="s">
        <v>16236</v>
      </c>
      <c r="P6244" s="6" t="s">
        <v>16245</v>
      </c>
      <c r="Q6244" s="6" t="s">
        <v>90</v>
      </c>
      <c r="R6244" s="6" t="s">
        <v>16246</v>
      </c>
      <c r="S6244" s="6"/>
    </row>
    <row r="6245" spans="1:19" ht="15" hidden="1" customHeight="1" x14ac:dyDescent="0.25">
      <c r="A6245" t="s">
        <v>16247</v>
      </c>
      <c r="B6245" s="6" t="s">
        <v>16248</v>
      </c>
      <c r="G6245" s="9"/>
      <c r="H6245" s="3" t="e">
        <f>IF(I6245="",200,VLOOKUP(I6245,#REF!,2,FALSE))</f>
        <v>#REF!</v>
      </c>
      <c r="I6245" t="s">
        <v>49</v>
      </c>
      <c r="J6245" s="3" t="s">
        <v>11</v>
      </c>
      <c r="K6245" s="3" t="s">
        <v>5</v>
      </c>
      <c r="L6245" t="s">
        <v>16047</v>
      </c>
      <c r="M6245" t="s">
        <v>4150</v>
      </c>
      <c r="N6245" s="6" t="s">
        <v>16236</v>
      </c>
      <c r="P6245" s="6" t="s">
        <v>16249</v>
      </c>
      <c r="Q6245" s="6" t="s">
        <v>90</v>
      </c>
      <c r="R6245" s="6" t="s">
        <v>16250</v>
      </c>
      <c r="S6245" s="6"/>
    </row>
    <row r="6246" spans="1:19" ht="15" hidden="1" customHeight="1" x14ac:dyDescent="0.25">
      <c r="A6246" t="s">
        <v>16251</v>
      </c>
      <c r="B6246" s="6" t="s">
        <v>16252</v>
      </c>
      <c r="G6246" s="9"/>
      <c r="H6246" s="3" t="e">
        <f>IF(I6246="",200,VLOOKUP(I6246,#REF!,2,FALSE))</f>
        <v>#REF!</v>
      </c>
      <c r="I6246" t="s">
        <v>49</v>
      </c>
      <c r="J6246" s="3" t="s">
        <v>11</v>
      </c>
      <c r="K6246" s="3" t="s">
        <v>5</v>
      </c>
      <c r="L6246" t="s">
        <v>16047</v>
      </c>
      <c r="M6246" t="s">
        <v>4150</v>
      </c>
      <c r="N6246" s="6" t="s">
        <v>16236</v>
      </c>
      <c r="P6246" s="6" t="s">
        <v>16253</v>
      </c>
      <c r="Q6246" s="6" t="s">
        <v>90</v>
      </c>
      <c r="R6246" s="6" t="s">
        <v>16254</v>
      </c>
      <c r="S6246" s="6"/>
    </row>
    <row r="6247" spans="1:19" ht="15" hidden="1" customHeight="1" x14ac:dyDescent="0.25">
      <c r="A6247" t="s">
        <v>16255</v>
      </c>
      <c r="B6247" s="6" t="s">
        <v>16256</v>
      </c>
      <c r="G6247" s="9"/>
      <c r="H6247" s="3" t="e">
        <f>IF(I6247="",200,VLOOKUP(I6247,#REF!,2,FALSE))</f>
        <v>#REF!</v>
      </c>
      <c r="I6247" t="s">
        <v>49</v>
      </c>
      <c r="J6247" s="3" t="s">
        <v>11</v>
      </c>
      <c r="K6247" s="3" t="s">
        <v>5</v>
      </c>
      <c r="L6247" t="s">
        <v>16047</v>
      </c>
      <c r="M6247" t="s">
        <v>4150</v>
      </c>
      <c r="N6247" s="6" t="s">
        <v>16198</v>
      </c>
      <c r="P6247" s="6" t="s">
        <v>16257</v>
      </c>
      <c r="Q6247" s="6" t="s">
        <v>90</v>
      </c>
      <c r="R6247" s="6" t="s">
        <v>16258</v>
      </c>
      <c r="S6247" s="6"/>
    </row>
    <row r="6248" spans="1:19" ht="15" hidden="1" customHeight="1" x14ac:dyDescent="0.25">
      <c r="A6248" t="s">
        <v>16259</v>
      </c>
      <c r="B6248" s="6" t="s">
        <v>16260</v>
      </c>
      <c r="H6248" s="3" t="e">
        <f>IF(I6248="",200,VLOOKUP(I6248,#REF!,2,FALSE))</f>
        <v>#REF!</v>
      </c>
      <c r="I6248" t="s">
        <v>49</v>
      </c>
      <c r="J6248" s="3" t="s">
        <v>85</v>
      </c>
      <c r="K6248" s="3" t="s">
        <v>5</v>
      </c>
      <c r="L6248" t="s">
        <v>16154</v>
      </c>
      <c r="M6248" t="s">
        <v>90</v>
      </c>
      <c r="N6248" s="6" t="s">
        <v>16236</v>
      </c>
      <c r="P6248" s="6" t="s">
        <v>16245</v>
      </c>
      <c r="Q6248" s="6" t="s">
        <v>90</v>
      </c>
      <c r="R6248" s="6" t="s">
        <v>16246</v>
      </c>
      <c r="S6248" s="6"/>
    </row>
    <row r="6249" spans="1:19" ht="15" hidden="1" customHeight="1" x14ac:dyDescent="0.25">
      <c r="A6249" t="s">
        <v>16261</v>
      </c>
      <c r="B6249" s="6" t="s">
        <v>16262</v>
      </c>
      <c r="H6249" s="3" t="e">
        <f>IF(I6249="",200,VLOOKUP(I6249,#REF!,2,FALSE))</f>
        <v>#REF!</v>
      </c>
      <c r="I6249" t="s">
        <v>49</v>
      </c>
      <c r="J6249" s="3" t="s">
        <v>85</v>
      </c>
      <c r="K6249" s="3" t="s">
        <v>5</v>
      </c>
      <c r="L6249" t="s">
        <v>16154</v>
      </c>
      <c r="M6249" t="s">
        <v>90</v>
      </c>
      <c r="N6249" s="6" t="s">
        <v>16203</v>
      </c>
      <c r="P6249" s="6" t="s">
        <v>16204</v>
      </c>
      <c r="Q6249" s="6" t="s">
        <v>90</v>
      </c>
      <c r="R6249" s="6" t="s">
        <v>16205</v>
      </c>
      <c r="S6249" s="6"/>
    </row>
    <row r="6250" spans="1:19" ht="15" hidden="1" customHeight="1" x14ac:dyDescent="0.25">
      <c r="A6250" t="s">
        <v>16263</v>
      </c>
      <c r="B6250" s="6" t="s">
        <v>16264</v>
      </c>
      <c r="H6250" s="3" t="e">
        <f>IF(I6250="",200,VLOOKUP(I6250,#REF!,2,FALSE))</f>
        <v>#REF!</v>
      </c>
      <c r="I6250" t="s">
        <v>49</v>
      </c>
      <c r="J6250" s="3" t="s">
        <v>85</v>
      </c>
      <c r="K6250" s="3" t="s">
        <v>5</v>
      </c>
      <c r="L6250" t="s">
        <v>16154</v>
      </c>
      <c r="M6250" t="s">
        <v>90</v>
      </c>
      <c r="N6250" s="6" t="s">
        <v>16203</v>
      </c>
      <c r="P6250" s="6" t="s">
        <v>16265</v>
      </c>
      <c r="Q6250" s="6" t="s">
        <v>90</v>
      </c>
      <c r="R6250" s="6" t="s">
        <v>16266</v>
      </c>
      <c r="S6250" s="6"/>
    </row>
    <row r="6251" spans="1:19" ht="15" hidden="1" customHeight="1" x14ac:dyDescent="0.25">
      <c r="A6251" t="s">
        <v>16267</v>
      </c>
      <c r="B6251" s="6" t="s">
        <v>16268</v>
      </c>
      <c r="H6251" s="3" t="e">
        <f>IF(I6251="",200,VLOOKUP(I6251,#REF!,2,FALSE))</f>
        <v>#REF!</v>
      </c>
      <c r="I6251" t="s">
        <v>49</v>
      </c>
      <c r="J6251" s="3" t="s">
        <v>85</v>
      </c>
      <c r="K6251" s="3" t="s">
        <v>5</v>
      </c>
      <c r="L6251" t="s">
        <v>16154</v>
      </c>
      <c r="M6251" t="s">
        <v>90</v>
      </c>
      <c r="N6251" s="6" t="s">
        <v>16203</v>
      </c>
      <c r="P6251" s="6" t="s">
        <v>16220</v>
      </c>
      <c r="Q6251" s="6" t="s">
        <v>90</v>
      </c>
      <c r="R6251" s="6" t="s">
        <v>16269</v>
      </c>
      <c r="S6251" s="6"/>
    </row>
    <row r="6252" spans="1:19" ht="15" hidden="1" customHeight="1" x14ac:dyDescent="0.25">
      <c r="A6252" t="s">
        <v>16270</v>
      </c>
      <c r="B6252" s="6" t="s">
        <v>16271</v>
      </c>
      <c r="H6252" s="3" t="e">
        <f>IF(I6252="",200,VLOOKUP(I6252,#REF!,2,FALSE))</f>
        <v>#REF!</v>
      </c>
      <c r="I6252" t="s">
        <v>49</v>
      </c>
      <c r="J6252" s="3" t="s">
        <v>85</v>
      </c>
      <c r="K6252" s="3" t="s">
        <v>5</v>
      </c>
      <c r="L6252" t="s">
        <v>16154</v>
      </c>
      <c r="M6252" t="s">
        <v>90</v>
      </c>
      <c r="N6252" s="6" t="s">
        <v>16203</v>
      </c>
      <c r="P6252" s="6" t="s">
        <v>16216</v>
      </c>
      <c r="Q6252" s="6" t="s">
        <v>90</v>
      </c>
      <c r="R6252" s="6" t="s">
        <v>16266</v>
      </c>
      <c r="S6252" s="6"/>
    </row>
    <row r="6253" spans="1:19" ht="15" hidden="1" customHeight="1" x14ac:dyDescent="0.25">
      <c r="A6253" t="s">
        <v>16272</v>
      </c>
      <c r="B6253" s="6" t="s">
        <v>16273</v>
      </c>
      <c r="H6253" s="3" t="e">
        <f>IF(I6253="",200,VLOOKUP(I6253,#REF!,2,FALSE))</f>
        <v>#REF!</v>
      </c>
      <c r="I6253" t="s">
        <v>49</v>
      </c>
      <c r="J6253" s="3" t="s">
        <v>85</v>
      </c>
      <c r="K6253" s="3" t="s">
        <v>5</v>
      </c>
      <c r="L6253" t="s">
        <v>16154</v>
      </c>
      <c r="M6253" t="s">
        <v>90</v>
      </c>
      <c r="N6253" s="6" t="s">
        <v>16198</v>
      </c>
      <c r="P6253" s="6" t="s">
        <v>16224</v>
      </c>
      <c r="Q6253" s="6" t="s">
        <v>90</v>
      </c>
      <c r="R6253" s="6" t="s">
        <v>16274</v>
      </c>
      <c r="S6253" s="6"/>
    </row>
    <row r="6254" spans="1:19" ht="15" hidden="1" customHeight="1" x14ac:dyDescent="0.25">
      <c r="A6254" t="s">
        <v>16275</v>
      </c>
      <c r="B6254" s="6" t="s">
        <v>16276</v>
      </c>
      <c r="H6254" s="3" t="e">
        <f>IF(I6254="",200,VLOOKUP(I6254,#REF!,2,FALSE))</f>
        <v>#REF!</v>
      </c>
      <c r="I6254" t="s">
        <v>49</v>
      </c>
      <c r="J6254" s="3" t="s">
        <v>85</v>
      </c>
      <c r="K6254" s="3" t="s">
        <v>5</v>
      </c>
      <c r="L6254" t="s">
        <v>16154</v>
      </c>
      <c r="M6254" t="s">
        <v>90</v>
      </c>
      <c r="N6254" s="6" t="s">
        <v>16198</v>
      </c>
      <c r="P6254" s="6" t="s">
        <v>16199</v>
      </c>
      <c r="Q6254" s="6" t="s">
        <v>90</v>
      </c>
      <c r="R6254" s="6" t="s">
        <v>16277</v>
      </c>
      <c r="S6254" s="6"/>
    </row>
    <row r="6255" spans="1:19" ht="15" hidden="1" customHeight="1" x14ac:dyDescent="0.25">
      <c r="A6255" t="s">
        <v>16278</v>
      </c>
      <c r="B6255" s="6" t="s">
        <v>16279</v>
      </c>
      <c r="H6255" s="3" t="e">
        <f>IF(I6255="",200,VLOOKUP(I6255,#REF!,2,FALSE))</f>
        <v>#REF!</v>
      </c>
      <c r="I6255" t="s">
        <v>49</v>
      </c>
      <c r="J6255" s="3" t="s">
        <v>85</v>
      </c>
      <c r="K6255" s="3" t="s">
        <v>5</v>
      </c>
      <c r="L6255" t="s">
        <v>16154</v>
      </c>
      <c r="M6255" t="s">
        <v>90</v>
      </c>
      <c r="N6255" s="6" t="s">
        <v>16198</v>
      </c>
      <c r="P6255" s="6" t="s">
        <v>16280</v>
      </c>
      <c r="Q6255" s="6" t="s">
        <v>90</v>
      </c>
      <c r="R6255" s="6" t="s">
        <v>16281</v>
      </c>
      <c r="S6255" s="6"/>
    </row>
    <row r="6256" spans="1:19" ht="15" hidden="1" customHeight="1" x14ac:dyDescent="0.25">
      <c r="A6256" t="s">
        <v>16282</v>
      </c>
      <c r="B6256" s="6" t="s">
        <v>16283</v>
      </c>
      <c r="H6256" s="3" t="e">
        <f>IF(I6256="",200,VLOOKUP(I6256,#REF!,2,FALSE))</f>
        <v>#REF!</v>
      </c>
      <c r="I6256" t="s">
        <v>49</v>
      </c>
      <c r="J6256" s="3" t="s">
        <v>85</v>
      </c>
      <c r="K6256" s="3" t="s">
        <v>5</v>
      </c>
      <c r="L6256" t="s">
        <v>16154</v>
      </c>
      <c r="M6256" t="s">
        <v>90</v>
      </c>
      <c r="N6256" s="6" t="s">
        <v>16198</v>
      </c>
      <c r="P6256" s="6" t="s">
        <v>16284</v>
      </c>
      <c r="Q6256" s="6" t="s">
        <v>90</v>
      </c>
      <c r="R6256" s="6" t="s">
        <v>16285</v>
      </c>
      <c r="S6256" s="6"/>
    </row>
    <row r="6257" spans="1:19" ht="15" hidden="1" customHeight="1" x14ac:dyDescent="0.25">
      <c r="A6257" t="s">
        <v>16286</v>
      </c>
      <c r="B6257" s="6" t="s">
        <v>16287</v>
      </c>
      <c r="H6257" s="3" t="e">
        <f>IF(I6257="",200,VLOOKUP(I6257,#REF!,2,FALSE))</f>
        <v>#REF!</v>
      </c>
      <c r="I6257" t="s">
        <v>49</v>
      </c>
      <c r="J6257" s="3" t="s">
        <v>85</v>
      </c>
      <c r="K6257" s="3" t="s">
        <v>5</v>
      </c>
      <c r="L6257" t="s">
        <v>16154</v>
      </c>
      <c r="M6257" t="s">
        <v>90</v>
      </c>
      <c r="N6257" s="6" t="s">
        <v>4160</v>
      </c>
      <c r="P6257" s="6" t="s">
        <v>16288</v>
      </c>
      <c r="Q6257" s="6" t="s">
        <v>90</v>
      </c>
      <c r="R6257" s="6" t="s">
        <v>16289</v>
      </c>
      <c r="S6257" s="6"/>
    </row>
    <row r="6258" spans="1:19" ht="15" hidden="1" customHeight="1" x14ac:dyDescent="0.25">
      <c r="A6258" t="s">
        <v>16290</v>
      </c>
      <c r="B6258" s="6" t="s">
        <v>16291</v>
      </c>
      <c r="H6258" s="3" t="e">
        <f>IF(I6258="",200,VLOOKUP(I6258,#REF!,2,FALSE))</f>
        <v>#REF!</v>
      </c>
      <c r="I6258" t="s">
        <v>49</v>
      </c>
      <c r="J6258" s="3" t="s">
        <v>85</v>
      </c>
      <c r="K6258" s="3" t="s">
        <v>5</v>
      </c>
      <c r="L6258" t="s">
        <v>16154</v>
      </c>
      <c r="M6258" t="s">
        <v>90</v>
      </c>
      <c r="N6258" s="6" t="s">
        <v>16236</v>
      </c>
      <c r="P6258" s="6" t="s">
        <v>16292</v>
      </c>
      <c r="Q6258" s="6" t="s">
        <v>90</v>
      </c>
      <c r="R6258" s="6" t="s">
        <v>16293</v>
      </c>
      <c r="S6258" s="6"/>
    </row>
    <row r="6259" spans="1:19" ht="15" hidden="1" customHeight="1" x14ac:dyDescent="0.25">
      <c r="A6259" t="s">
        <v>16294</v>
      </c>
      <c r="B6259" s="6" t="s">
        <v>16295</v>
      </c>
      <c r="H6259" s="3" t="e">
        <f>IF(I6259="",200,VLOOKUP(I6259,#REF!,2,FALSE))</f>
        <v>#REF!</v>
      </c>
      <c r="I6259" t="s">
        <v>49</v>
      </c>
      <c r="J6259" s="3" t="s">
        <v>85</v>
      </c>
      <c r="K6259" s="3" t="s">
        <v>5</v>
      </c>
      <c r="L6259" t="s">
        <v>16154</v>
      </c>
      <c r="M6259" t="s">
        <v>90</v>
      </c>
      <c r="N6259" s="6" t="s">
        <v>16296</v>
      </c>
      <c r="P6259" s="6" t="s">
        <v>16297</v>
      </c>
      <c r="Q6259" s="6" t="s">
        <v>90</v>
      </c>
      <c r="R6259" s="6" t="s">
        <v>16298</v>
      </c>
      <c r="S6259" s="6"/>
    </row>
    <row r="6260" spans="1:19" ht="15" hidden="1" customHeight="1" x14ac:dyDescent="0.25">
      <c r="A6260" t="s">
        <v>16299</v>
      </c>
      <c r="B6260" s="6" t="s">
        <v>16300</v>
      </c>
      <c r="H6260" s="3" t="e">
        <f>IF(I6260="",200,VLOOKUP(I6260,#REF!,2,FALSE))</f>
        <v>#REF!</v>
      </c>
      <c r="I6260" t="s">
        <v>49</v>
      </c>
      <c r="J6260" s="3" t="s">
        <v>85</v>
      </c>
      <c r="K6260" s="3" t="s">
        <v>5</v>
      </c>
      <c r="L6260" t="s">
        <v>16154</v>
      </c>
      <c r="M6260" t="s">
        <v>90</v>
      </c>
      <c r="N6260" s="6" t="s">
        <v>16236</v>
      </c>
      <c r="P6260" s="6" t="s">
        <v>16241</v>
      </c>
      <c r="Q6260" s="6" t="s">
        <v>90</v>
      </c>
      <c r="R6260" s="6" t="s">
        <v>16242</v>
      </c>
      <c r="S6260" s="6"/>
    </row>
    <row r="6261" spans="1:19" ht="15" hidden="1" customHeight="1" x14ac:dyDescent="0.25">
      <c r="A6261" t="s">
        <v>16301</v>
      </c>
      <c r="B6261" s="6" t="s">
        <v>16302</v>
      </c>
      <c r="H6261" s="3" t="e">
        <f>IF(I6261="",200,VLOOKUP(I6261,#REF!,2,FALSE))</f>
        <v>#REF!</v>
      </c>
      <c r="I6261" t="s">
        <v>49</v>
      </c>
      <c r="J6261" s="3" t="s">
        <v>85</v>
      </c>
      <c r="K6261" s="3" t="s">
        <v>5</v>
      </c>
      <c r="L6261" t="s">
        <v>16154</v>
      </c>
      <c r="M6261" t="s">
        <v>90</v>
      </c>
      <c r="P6261" s="6" t="s">
        <v>4152</v>
      </c>
      <c r="Q6261" s="6" t="s">
        <v>90</v>
      </c>
      <c r="R6261" s="6" t="s">
        <v>4153</v>
      </c>
      <c r="S6261" s="6"/>
    </row>
    <row r="6262" spans="1:19" ht="15" hidden="1" customHeight="1" x14ac:dyDescent="0.25">
      <c r="A6262" t="s">
        <v>16303</v>
      </c>
      <c r="B6262" s="6" t="s">
        <v>16304</v>
      </c>
      <c r="G6262" s="9"/>
      <c r="H6262" s="3" t="e">
        <f>IF(I6262="",200,VLOOKUP(I6262,#REF!,2,FALSE))</f>
        <v>#REF!</v>
      </c>
      <c r="I6262" t="s">
        <v>49</v>
      </c>
      <c r="J6262" s="3" t="s">
        <v>11</v>
      </c>
      <c r="K6262" s="3" t="s">
        <v>5</v>
      </c>
      <c r="L6262" t="s">
        <v>16181</v>
      </c>
      <c r="M6262" t="s">
        <v>4222</v>
      </c>
      <c r="O6262" s="6" t="s">
        <v>4223</v>
      </c>
      <c r="P6262" s="6" t="s">
        <v>4224</v>
      </c>
      <c r="Q6262" s="6" t="s">
        <v>90</v>
      </c>
      <c r="R6262" s="6" t="s">
        <v>4225</v>
      </c>
      <c r="S6262" s="6"/>
    </row>
    <row r="6263" spans="1:19" ht="15" hidden="1" customHeight="1" x14ac:dyDescent="0.25">
      <c r="A6263" t="s">
        <v>16305</v>
      </c>
      <c r="B6263" s="6" t="s">
        <v>16306</v>
      </c>
      <c r="G6263" s="9"/>
      <c r="H6263" s="3" t="e">
        <f>IF(I6263="",200,VLOOKUP(I6263,#REF!,2,FALSE))</f>
        <v>#REF!</v>
      </c>
      <c r="I6263" t="s">
        <v>49</v>
      </c>
      <c r="J6263" s="3" t="s">
        <v>11</v>
      </c>
      <c r="K6263" s="3" t="s">
        <v>5</v>
      </c>
      <c r="L6263" t="s">
        <v>16181</v>
      </c>
      <c r="M6263" t="s">
        <v>4222</v>
      </c>
      <c r="O6263" s="6" t="s">
        <v>4228</v>
      </c>
      <c r="P6263" s="6" t="s">
        <v>4229</v>
      </c>
      <c r="Q6263" s="6" t="s">
        <v>90</v>
      </c>
      <c r="R6263" s="6" t="s">
        <v>4225</v>
      </c>
      <c r="S6263" s="6"/>
    </row>
    <row r="6264" spans="1:19" ht="15" hidden="1" customHeight="1" x14ac:dyDescent="0.25">
      <c r="A6264" t="s">
        <v>16307</v>
      </c>
      <c r="B6264" s="6" t="s">
        <v>16308</v>
      </c>
      <c r="G6264" s="9"/>
      <c r="H6264" s="3" t="e">
        <f>IF(I6264="",200,VLOOKUP(I6264,#REF!,2,FALSE))</f>
        <v>#REF!</v>
      </c>
      <c r="I6264" t="s">
        <v>49</v>
      </c>
      <c r="J6264" s="3" t="s">
        <v>11</v>
      </c>
      <c r="K6264" s="3" t="s">
        <v>5</v>
      </c>
      <c r="L6264" t="s">
        <v>16181</v>
      </c>
      <c r="M6264" t="s">
        <v>4222</v>
      </c>
      <c r="O6264" s="6" t="s">
        <v>4232</v>
      </c>
      <c r="P6264" s="6" t="s">
        <v>4233</v>
      </c>
      <c r="Q6264" s="6" t="s">
        <v>90</v>
      </c>
      <c r="R6264" s="6" t="s">
        <v>4234</v>
      </c>
      <c r="S6264" s="6"/>
    </row>
    <row r="6265" spans="1:19" ht="15" hidden="1" customHeight="1" x14ac:dyDescent="0.25">
      <c r="A6265" t="s">
        <v>16309</v>
      </c>
      <c r="B6265" s="6" t="s">
        <v>16310</v>
      </c>
      <c r="G6265" s="9"/>
      <c r="H6265" s="3" t="e">
        <f>IF(I6265="",200,VLOOKUP(I6265,#REF!,2,FALSE))</f>
        <v>#REF!</v>
      </c>
      <c r="I6265" t="s">
        <v>49</v>
      </c>
      <c r="J6265" s="3" t="s">
        <v>11</v>
      </c>
      <c r="K6265" s="3" t="s">
        <v>5</v>
      </c>
      <c r="L6265" t="s">
        <v>16181</v>
      </c>
      <c r="M6265" t="s">
        <v>4222</v>
      </c>
      <c r="O6265" s="6" t="s">
        <v>4237</v>
      </c>
      <c r="P6265" s="6" t="s">
        <v>4238</v>
      </c>
      <c r="Q6265" s="6" t="s">
        <v>90</v>
      </c>
      <c r="R6265" s="6" t="s">
        <v>4239</v>
      </c>
      <c r="S6265" s="6"/>
    </row>
    <row r="6266" spans="1:19" ht="15" hidden="1" customHeight="1" x14ac:dyDescent="0.25">
      <c r="A6266" t="s">
        <v>16311</v>
      </c>
      <c r="B6266" s="6" t="s">
        <v>16312</v>
      </c>
      <c r="G6266" s="9"/>
      <c r="H6266" s="3" t="e">
        <f>IF(I6266="",200,VLOOKUP(I6266,#REF!,2,FALSE))</f>
        <v>#REF!</v>
      </c>
      <c r="I6266" t="s">
        <v>49</v>
      </c>
      <c r="J6266" s="3" t="s">
        <v>11</v>
      </c>
      <c r="K6266" s="3" t="s">
        <v>5</v>
      </c>
      <c r="L6266" t="s">
        <v>16181</v>
      </c>
      <c r="M6266" t="s">
        <v>4222</v>
      </c>
      <c r="O6266" s="6" t="s">
        <v>4242</v>
      </c>
      <c r="P6266" s="6" t="s">
        <v>4243</v>
      </c>
      <c r="Q6266" s="6" t="s">
        <v>90</v>
      </c>
      <c r="R6266" s="6" t="s">
        <v>4244</v>
      </c>
      <c r="S6266" s="6"/>
    </row>
    <row r="6267" spans="1:19" ht="15" hidden="1" customHeight="1" x14ac:dyDescent="0.25">
      <c r="A6267" t="s">
        <v>16313</v>
      </c>
      <c r="B6267" s="6" t="s">
        <v>16314</v>
      </c>
      <c r="G6267" s="9"/>
      <c r="H6267" s="3" t="e">
        <f>IF(I6267="",200,VLOOKUP(I6267,#REF!,2,FALSE))</f>
        <v>#REF!</v>
      </c>
      <c r="I6267" t="s">
        <v>49</v>
      </c>
      <c r="J6267" s="3" t="s">
        <v>11</v>
      </c>
      <c r="K6267" s="3" t="s">
        <v>5</v>
      </c>
      <c r="L6267" t="s">
        <v>16181</v>
      </c>
      <c r="M6267" t="s">
        <v>4222</v>
      </c>
      <c r="O6267" s="6" t="s">
        <v>4247</v>
      </c>
      <c r="P6267" s="6" t="s">
        <v>4248</v>
      </c>
      <c r="Q6267" s="6" t="s">
        <v>90</v>
      </c>
      <c r="R6267" s="6" t="s">
        <v>4239</v>
      </c>
      <c r="S6267" s="6"/>
    </row>
    <row r="6268" spans="1:19" ht="15" hidden="1" customHeight="1" x14ac:dyDescent="0.25">
      <c r="A6268" t="s">
        <v>16315</v>
      </c>
      <c r="B6268" s="6" t="s">
        <v>16316</v>
      </c>
      <c r="G6268" s="9"/>
      <c r="H6268" s="3" t="e">
        <f>IF(I6268="",200,VLOOKUP(I6268,#REF!,2,FALSE))</f>
        <v>#REF!</v>
      </c>
      <c r="I6268" t="s">
        <v>49</v>
      </c>
      <c r="J6268" s="3" t="s">
        <v>11</v>
      </c>
      <c r="K6268" s="3" t="s">
        <v>5</v>
      </c>
      <c r="L6268" t="s">
        <v>16181</v>
      </c>
      <c r="M6268" t="s">
        <v>4222</v>
      </c>
      <c r="O6268" s="6" t="s">
        <v>4251</v>
      </c>
      <c r="P6268" s="6" t="s">
        <v>4252</v>
      </c>
      <c r="Q6268" s="6" t="s">
        <v>90</v>
      </c>
      <c r="R6268" s="6" t="s">
        <v>4244</v>
      </c>
      <c r="S6268" s="6"/>
    </row>
    <row r="6269" spans="1:19" ht="15" hidden="1" customHeight="1" x14ac:dyDescent="0.25">
      <c r="A6269" t="s">
        <v>16317</v>
      </c>
      <c r="B6269" s="6" t="s">
        <v>16318</v>
      </c>
      <c r="G6269" s="9"/>
      <c r="H6269" s="3" t="e">
        <f>IF(I6269="",200,VLOOKUP(I6269,#REF!,2,FALSE))</f>
        <v>#REF!</v>
      </c>
      <c r="I6269" t="s">
        <v>49</v>
      </c>
      <c r="J6269" s="3" t="s">
        <v>11</v>
      </c>
      <c r="K6269" s="3" t="s">
        <v>5</v>
      </c>
      <c r="L6269" t="s">
        <v>16181</v>
      </c>
      <c r="M6269" t="s">
        <v>4222</v>
      </c>
      <c r="O6269" s="6" t="s">
        <v>4255</v>
      </c>
      <c r="P6269" s="6" t="s">
        <v>4256</v>
      </c>
      <c r="Q6269" s="6" t="s">
        <v>90</v>
      </c>
      <c r="R6269" s="6" t="s">
        <v>4244</v>
      </c>
      <c r="S6269" s="6"/>
    </row>
    <row r="6270" spans="1:19" ht="15" hidden="1" customHeight="1" x14ac:dyDescent="0.25">
      <c r="A6270" t="s">
        <v>16319</v>
      </c>
      <c r="B6270" s="6" t="s">
        <v>16320</v>
      </c>
      <c r="H6270" s="3" t="e">
        <f>IF(I6270="",200,VLOOKUP(I6270,#REF!,2,FALSE))</f>
        <v>#REF!</v>
      </c>
      <c r="I6270" t="s">
        <v>49</v>
      </c>
      <c r="J6270" s="3" t="s">
        <v>85</v>
      </c>
      <c r="K6270" s="3" t="s">
        <v>5</v>
      </c>
      <c r="L6270" t="s">
        <v>16321</v>
      </c>
      <c r="M6270" t="s">
        <v>4260</v>
      </c>
      <c r="O6270" s="6" t="s">
        <v>4223</v>
      </c>
      <c r="P6270" s="6" t="s">
        <v>4224</v>
      </c>
      <c r="Q6270" s="6" t="s">
        <v>90</v>
      </c>
      <c r="R6270" s="6" t="s">
        <v>4225</v>
      </c>
      <c r="S6270" s="6"/>
    </row>
    <row r="6271" spans="1:19" ht="15" hidden="1" customHeight="1" x14ac:dyDescent="0.25">
      <c r="A6271" t="s">
        <v>16322</v>
      </c>
      <c r="B6271" s="6" t="s">
        <v>16323</v>
      </c>
      <c r="H6271" s="3" t="e">
        <f>IF(I6271="",200,VLOOKUP(I6271,#REF!,2,FALSE))</f>
        <v>#REF!</v>
      </c>
      <c r="I6271" t="s">
        <v>49</v>
      </c>
      <c r="J6271" s="3" t="s">
        <v>85</v>
      </c>
      <c r="K6271" s="3" t="s">
        <v>5</v>
      </c>
      <c r="L6271" t="s">
        <v>16321</v>
      </c>
      <c r="M6271" t="s">
        <v>4260</v>
      </c>
      <c r="O6271" s="6" t="s">
        <v>4228</v>
      </c>
      <c r="P6271" s="6" t="s">
        <v>4229</v>
      </c>
      <c r="Q6271" s="6" t="s">
        <v>90</v>
      </c>
      <c r="R6271" s="6" t="s">
        <v>4225</v>
      </c>
      <c r="S6271" s="6"/>
    </row>
    <row r="6272" spans="1:19" ht="15" hidden="1" customHeight="1" x14ac:dyDescent="0.25">
      <c r="A6272" t="s">
        <v>16324</v>
      </c>
      <c r="B6272" s="6" t="s">
        <v>16325</v>
      </c>
      <c r="H6272" s="3" t="e">
        <f>IF(I6272="",200,VLOOKUP(I6272,#REF!,2,FALSE))</f>
        <v>#REF!</v>
      </c>
      <c r="I6272" t="s">
        <v>49</v>
      </c>
      <c r="J6272" s="3" t="s">
        <v>85</v>
      </c>
      <c r="K6272" s="3" t="s">
        <v>5</v>
      </c>
      <c r="L6272" t="s">
        <v>16321</v>
      </c>
      <c r="M6272" t="s">
        <v>4260</v>
      </c>
      <c r="O6272" s="6" t="s">
        <v>4232</v>
      </c>
      <c r="P6272" s="6" t="s">
        <v>4233</v>
      </c>
      <c r="Q6272" s="6" t="s">
        <v>90</v>
      </c>
      <c r="R6272" s="6" t="s">
        <v>4234</v>
      </c>
      <c r="S6272" s="6"/>
    </row>
    <row r="6273" spans="1:19" ht="15" hidden="1" customHeight="1" x14ac:dyDescent="0.25">
      <c r="A6273" t="s">
        <v>16326</v>
      </c>
      <c r="B6273" s="6" t="s">
        <v>16327</v>
      </c>
      <c r="H6273" s="3" t="e">
        <f>IF(I6273="",200,VLOOKUP(I6273,#REF!,2,FALSE))</f>
        <v>#REF!</v>
      </c>
      <c r="I6273" t="s">
        <v>49</v>
      </c>
      <c r="J6273" s="3" t="s">
        <v>85</v>
      </c>
      <c r="K6273" s="3" t="s">
        <v>5</v>
      </c>
      <c r="L6273" t="s">
        <v>16321</v>
      </c>
      <c r="M6273" t="s">
        <v>4260</v>
      </c>
      <c r="O6273" s="6" t="s">
        <v>4237</v>
      </c>
      <c r="P6273" s="6" t="s">
        <v>4238</v>
      </c>
      <c r="Q6273" s="6" t="s">
        <v>90</v>
      </c>
      <c r="R6273" s="6" t="s">
        <v>4239</v>
      </c>
      <c r="S6273" s="6"/>
    </row>
    <row r="6274" spans="1:19" ht="15" hidden="1" customHeight="1" x14ac:dyDescent="0.25">
      <c r="A6274" t="s">
        <v>16328</v>
      </c>
      <c r="B6274" s="6" t="s">
        <v>16329</v>
      </c>
      <c r="H6274" s="3" t="e">
        <f>IF(I6274="",200,VLOOKUP(I6274,#REF!,2,FALSE))</f>
        <v>#REF!</v>
      </c>
      <c r="I6274" t="s">
        <v>49</v>
      </c>
      <c r="J6274" s="3" t="s">
        <v>85</v>
      </c>
      <c r="K6274" s="3" t="s">
        <v>5</v>
      </c>
      <c r="L6274" t="s">
        <v>16321</v>
      </c>
      <c r="M6274" t="s">
        <v>4260</v>
      </c>
      <c r="O6274" s="6" t="s">
        <v>4242</v>
      </c>
      <c r="P6274" s="6" t="s">
        <v>4243</v>
      </c>
      <c r="Q6274" s="6" t="s">
        <v>90</v>
      </c>
      <c r="R6274" s="6" t="s">
        <v>4244</v>
      </c>
      <c r="S6274" s="6"/>
    </row>
    <row r="6275" spans="1:19" ht="15" hidden="1" customHeight="1" x14ac:dyDescent="0.25">
      <c r="A6275" t="s">
        <v>16330</v>
      </c>
      <c r="B6275" s="6" t="s">
        <v>16331</v>
      </c>
      <c r="H6275" s="3" t="e">
        <f>IF(I6275="",200,VLOOKUP(I6275,#REF!,2,FALSE))</f>
        <v>#REF!</v>
      </c>
      <c r="I6275" t="s">
        <v>49</v>
      </c>
      <c r="J6275" s="3" t="s">
        <v>85</v>
      </c>
      <c r="K6275" s="3" t="s">
        <v>5</v>
      </c>
      <c r="L6275" t="s">
        <v>16321</v>
      </c>
      <c r="M6275" t="s">
        <v>4260</v>
      </c>
      <c r="O6275" s="6" t="s">
        <v>4247</v>
      </c>
      <c r="P6275" s="6" t="s">
        <v>4248</v>
      </c>
      <c r="Q6275" s="6" t="s">
        <v>90</v>
      </c>
      <c r="R6275" s="6" t="s">
        <v>4239</v>
      </c>
      <c r="S6275" s="6"/>
    </row>
    <row r="6276" spans="1:19" ht="15" hidden="1" customHeight="1" x14ac:dyDescent="0.25">
      <c r="A6276" t="s">
        <v>16332</v>
      </c>
      <c r="B6276" s="6" t="s">
        <v>16333</v>
      </c>
      <c r="H6276" s="3" t="e">
        <f>IF(I6276="",200,VLOOKUP(I6276,#REF!,2,FALSE))</f>
        <v>#REF!</v>
      </c>
      <c r="I6276" t="s">
        <v>49</v>
      </c>
      <c r="J6276" s="3" t="s">
        <v>85</v>
      </c>
      <c r="K6276" s="3" t="s">
        <v>5</v>
      </c>
      <c r="L6276" t="s">
        <v>16321</v>
      </c>
      <c r="M6276" t="s">
        <v>4260</v>
      </c>
      <c r="O6276" s="6" t="s">
        <v>4251</v>
      </c>
      <c r="P6276" s="6" t="s">
        <v>4252</v>
      </c>
      <c r="Q6276" s="6" t="s">
        <v>90</v>
      </c>
      <c r="R6276" s="6" t="s">
        <v>4244</v>
      </c>
      <c r="S6276" s="6"/>
    </row>
    <row r="6277" spans="1:19" ht="15" hidden="1" customHeight="1" x14ac:dyDescent="0.25">
      <c r="A6277" t="s">
        <v>16334</v>
      </c>
      <c r="B6277" s="6" t="s">
        <v>16335</v>
      </c>
      <c r="H6277" s="3" t="e">
        <f>IF(I6277="",200,VLOOKUP(I6277,#REF!,2,FALSE))</f>
        <v>#REF!</v>
      </c>
      <c r="I6277" t="s">
        <v>49</v>
      </c>
      <c r="J6277" s="3" t="s">
        <v>85</v>
      </c>
      <c r="K6277" s="3" t="s">
        <v>5</v>
      </c>
      <c r="L6277" t="s">
        <v>16321</v>
      </c>
      <c r="M6277" t="s">
        <v>4260</v>
      </c>
      <c r="O6277" s="6" t="s">
        <v>4255</v>
      </c>
      <c r="P6277" s="6" t="s">
        <v>4256</v>
      </c>
      <c r="Q6277" s="6" t="s">
        <v>90</v>
      </c>
      <c r="R6277" s="6" t="s">
        <v>4244</v>
      </c>
      <c r="S6277" s="6"/>
    </row>
    <row r="6278" spans="1:19" ht="15" hidden="1" customHeight="1" x14ac:dyDescent="0.25">
      <c r="A6278" t="s">
        <v>16336</v>
      </c>
      <c r="B6278" s="6" t="s">
        <v>16337</v>
      </c>
      <c r="H6278" s="3" t="e">
        <f>IF(I6278="",200,VLOOKUP(I6278,#REF!,2,FALSE))</f>
        <v>#REF!</v>
      </c>
      <c r="I6278" t="s">
        <v>4382</v>
      </c>
      <c r="J6278" s="3" t="s">
        <v>85</v>
      </c>
      <c r="K6278" s="3" t="s">
        <v>3</v>
      </c>
      <c r="L6278" t="s">
        <v>16338</v>
      </c>
      <c r="M6278" t="s">
        <v>90</v>
      </c>
      <c r="N6278" s="6" t="s">
        <v>453</v>
      </c>
      <c r="O6278" s="6" t="s">
        <v>454</v>
      </c>
      <c r="P6278" s="6" t="s">
        <v>16339</v>
      </c>
      <c r="Q6278" s="6" t="s">
        <v>90</v>
      </c>
      <c r="R6278" s="6" t="s">
        <v>16340</v>
      </c>
      <c r="S6278" s="6"/>
    </row>
    <row r="6279" spans="1:19" ht="15" hidden="1" customHeight="1" x14ac:dyDescent="0.25">
      <c r="A6279" t="s">
        <v>16341</v>
      </c>
      <c r="B6279" s="6" t="s">
        <v>4381</v>
      </c>
      <c r="H6279" s="3" t="e">
        <f>IF(I6279="",200,VLOOKUP(I6279,#REF!,2,FALSE))</f>
        <v>#REF!</v>
      </c>
      <c r="I6279" t="s">
        <v>4382</v>
      </c>
      <c r="J6279" s="3" t="s">
        <v>85</v>
      </c>
      <c r="K6279" s="3" t="s">
        <v>5</v>
      </c>
      <c r="L6279" t="s">
        <v>16342</v>
      </c>
      <c r="M6279" t="s">
        <v>90</v>
      </c>
      <c r="N6279" s="6" t="s">
        <v>453</v>
      </c>
      <c r="O6279" s="6" t="s">
        <v>454</v>
      </c>
      <c r="P6279" s="6" t="s">
        <v>455</v>
      </c>
      <c r="Q6279" s="6" t="s">
        <v>90</v>
      </c>
      <c r="R6279" s="6" t="s">
        <v>456</v>
      </c>
      <c r="S6279" s="6"/>
    </row>
    <row r="6280" spans="1:19" ht="15" hidden="1" customHeight="1" x14ac:dyDescent="0.25">
      <c r="A6280" t="s">
        <v>16343</v>
      </c>
      <c r="B6280" s="6" t="s">
        <v>4381</v>
      </c>
      <c r="H6280" s="3" t="e">
        <f>IF(I6280="",200,VLOOKUP(I6280,#REF!,2,FALSE))</f>
        <v>#REF!</v>
      </c>
      <c r="I6280" t="s">
        <v>4382</v>
      </c>
      <c r="J6280" s="3" t="s">
        <v>85</v>
      </c>
      <c r="K6280" s="3" t="s">
        <v>9</v>
      </c>
      <c r="L6280" t="s">
        <v>16344</v>
      </c>
      <c r="M6280" t="s">
        <v>90</v>
      </c>
      <c r="N6280" s="6" t="s">
        <v>453</v>
      </c>
      <c r="O6280" s="6" t="s">
        <v>454</v>
      </c>
      <c r="P6280" s="6" t="s">
        <v>455</v>
      </c>
      <c r="Q6280" s="6" t="s">
        <v>90</v>
      </c>
      <c r="R6280" s="6" t="s">
        <v>456</v>
      </c>
      <c r="S6280" s="6"/>
    </row>
    <row r="6281" spans="1:19" ht="15" hidden="1" customHeight="1" x14ac:dyDescent="0.25">
      <c r="A6281" t="s">
        <v>16345</v>
      </c>
      <c r="B6281" s="6" t="s">
        <v>16346</v>
      </c>
      <c r="G6281" s="9"/>
      <c r="H6281" s="3" t="e">
        <f>IF(I6281="",200,VLOOKUP(I6281,#REF!,2,FALSE))</f>
        <v>#REF!</v>
      </c>
      <c r="I6281" t="s">
        <v>4382</v>
      </c>
      <c r="J6281" s="3" t="s">
        <v>11</v>
      </c>
      <c r="K6281" s="3" t="s">
        <v>3</v>
      </c>
      <c r="L6281" t="s">
        <v>16347</v>
      </c>
      <c r="M6281" t="s">
        <v>90</v>
      </c>
      <c r="P6281" s="6" t="s">
        <v>4386</v>
      </c>
      <c r="Q6281" s="6" t="s">
        <v>90</v>
      </c>
      <c r="R6281" s="6" t="s">
        <v>4387</v>
      </c>
      <c r="S6281" s="6"/>
    </row>
    <row r="6282" spans="1:19" ht="15" hidden="1" customHeight="1" x14ac:dyDescent="0.25">
      <c r="A6282" t="s">
        <v>16348</v>
      </c>
      <c r="B6282" s="6" t="s">
        <v>16346</v>
      </c>
      <c r="H6282" s="3" t="e">
        <f>IF(I6282="",200,VLOOKUP(I6282,#REF!,2,FALSE))</f>
        <v>#REF!</v>
      </c>
      <c r="I6282" t="s">
        <v>4382</v>
      </c>
      <c r="J6282" s="3" t="s">
        <v>85</v>
      </c>
      <c r="K6282" s="3" t="s">
        <v>5</v>
      </c>
      <c r="L6282" t="s">
        <v>16342</v>
      </c>
      <c r="M6282" t="s">
        <v>90</v>
      </c>
      <c r="P6282" s="6" t="s">
        <v>4386</v>
      </c>
      <c r="Q6282" s="6" t="s">
        <v>90</v>
      </c>
      <c r="R6282" s="6" t="s">
        <v>4387</v>
      </c>
      <c r="S6282" s="6"/>
    </row>
    <row r="6283" spans="1:19" ht="15" hidden="1" customHeight="1" x14ac:dyDescent="0.25">
      <c r="A6283" t="s">
        <v>16349</v>
      </c>
      <c r="B6283" s="6" t="s">
        <v>16350</v>
      </c>
      <c r="G6283" s="9"/>
      <c r="H6283" s="3" t="e">
        <f>IF(I6283="",200,VLOOKUP(I6283,#REF!,2,FALSE))</f>
        <v>#REF!</v>
      </c>
      <c r="I6283" t="s">
        <v>4382</v>
      </c>
      <c r="J6283" s="3" t="s">
        <v>11</v>
      </c>
      <c r="K6283" s="3" t="s">
        <v>3</v>
      </c>
      <c r="L6283" t="s">
        <v>16347</v>
      </c>
      <c r="M6283" t="s">
        <v>90</v>
      </c>
      <c r="N6283" s="6" t="s">
        <v>16351</v>
      </c>
      <c r="O6283" s="6" t="s">
        <v>4392</v>
      </c>
      <c r="P6283" s="6" t="s">
        <v>16352</v>
      </c>
      <c r="Q6283" s="6" t="s">
        <v>90</v>
      </c>
      <c r="R6283" s="6" t="s">
        <v>4394</v>
      </c>
      <c r="S6283" s="6"/>
    </row>
    <row r="6284" spans="1:19" ht="15" hidden="1" customHeight="1" x14ac:dyDescent="0.25">
      <c r="A6284" t="s">
        <v>16353</v>
      </c>
      <c r="B6284" s="6" t="s">
        <v>16354</v>
      </c>
      <c r="G6284" s="9"/>
      <c r="H6284" s="3" t="e">
        <f>IF(I6284="",200,VLOOKUP(I6284,#REF!,2,FALSE))</f>
        <v>#REF!</v>
      </c>
      <c r="I6284" t="s">
        <v>4382</v>
      </c>
      <c r="J6284" s="3" t="s">
        <v>11</v>
      </c>
      <c r="K6284" s="3" t="s">
        <v>3</v>
      </c>
      <c r="L6284" t="s">
        <v>16347</v>
      </c>
      <c r="M6284" t="s">
        <v>90</v>
      </c>
      <c r="N6284" s="6" t="s">
        <v>16355</v>
      </c>
      <c r="O6284" s="6" t="s">
        <v>4398</v>
      </c>
      <c r="P6284" s="6" t="s">
        <v>4399</v>
      </c>
      <c r="Q6284" s="6" t="s">
        <v>90</v>
      </c>
      <c r="R6284" s="6" t="s">
        <v>90</v>
      </c>
      <c r="S6284" s="6"/>
    </row>
    <row r="6285" spans="1:19" ht="15" hidden="1" customHeight="1" x14ac:dyDescent="0.25">
      <c r="A6285" t="s">
        <v>16356</v>
      </c>
      <c r="B6285" s="6" t="s">
        <v>16357</v>
      </c>
      <c r="H6285" s="3" t="e">
        <f>IF(I6285="",200,VLOOKUP(I6285,#REF!,2,FALSE))</f>
        <v>#REF!</v>
      </c>
      <c r="I6285" t="s">
        <v>4382</v>
      </c>
      <c r="J6285" s="3" t="s">
        <v>85</v>
      </c>
      <c r="K6285" s="3" t="s">
        <v>3</v>
      </c>
      <c r="L6285" t="s">
        <v>16338</v>
      </c>
      <c r="M6285" t="s">
        <v>90</v>
      </c>
      <c r="P6285" s="6" t="s">
        <v>4386</v>
      </c>
      <c r="Q6285" s="6" t="s">
        <v>90</v>
      </c>
      <c r="R6285" s="6" t="s">
        <v>4387</v>
      </c>
      <c r="S6285" s="6"/>
    </row>
    <row r="6286" spans="1:19" ht="15" hidden="1" customHeight="1" x14ac:dyDescent="0.25">
      <c r="A6286" t="s">
        <v>16358</v>
      </c>
      <c r="B6286" s="6" t="s">
        <v>16359</v>
      </c>
      <c r="H6286" s="3" t="e">
        <f>IF(I6286="",200,VLOOKUP(I6286,#REF!,2,FALSE))</f>
        <v>#REF!</v>
      </c>
      <c r="I6286" t="s">
        <v>4382</v>
      </c>
      <c r="J6286" s="3" t="s">
        <v>85</v>
      </c>
      <c r="K6286" s="3" t="s">
        <v>3</v>
      </c>
      <c r="L6286" t="s">
        <v>16338</v>
      </c>
      <c r="M6286" t="s">
        <v>90</v>
      </c>
      <c r="N6286" s="6" t="s">
        <v>4391</v>
      </c>
      <c r="O6286" s="6" t="s">
        <v>4392</v>
      </c>
      <c r="P6286" s="6" t="s">
        <v>4393</v>
      </c>
      <c r="Q6286" s="6" t="s">
        <v>90</v>
      </c>
      <c r="R6286" s="6" t="s">
        <v>4394</v>
      </c>
      <c r="S6286" s="6"/>
    </row>
    <row r="6287" spans="1:19" ht="15" hidden="1" customHeight="1" x14ac:dyDescent="0.25">
      <c r="A6287" t="s">
        <v>16360</v>
      </c>
      <c r="B6287" s="6" t="s">
        <v>16361</v>
      </c>
      <c r="G6287" s="9"/>
      <c r="H6287" s="3" t="e">
        <f>IF(I6287="",200,VLOOKUP(I6287,#REF!,2,FALSE))</f>
        <v>#REF!</v>
      </c>
      <c r="I6287" t="s">
        <v>4382</v>
      </c>
      <c r="J6287" s="3" t="s">
        <v>11</v>
      </c>
      <c r="K6287" s="3" t="s">
        <v>3</v>
      </c>
      <c r="L6287" t="s">
        <v>16347</v>
      </c>
      <c r="M6287" t="s">
        <v>90</v>
      </c>
      <c r="N6287" s="6" t="s">
        <v>4405</v>
      </c>
      <c r="P6287" s="6" t="s">
        <v>4406</v>
      </c>
      <c r="Q6287" s="6" t="s">
        <v>90</v>
      </c>
      <c r="R6287" s="6" t="s">
        <v>4407</v>
      </c>
      <c r="S6287" s="6"/>
    </row>
    <row r="6288" spans="1:19" ht="15" hidden="1" customHeight="1" x14ac:dyDescent="0.25">
      <c r="A6288" t="s">
        <v>16362</v>
      </c>
      <c r="B6288" s="6" t="s">
        <v>16363</v>
      </c>
      <c r="G6288" s="9"/>
      <c r="H6288" s="3" t="e">
        <f>IF(I6288="",200,VLOOKUP(I6288,#REF!,2,FALSE))</f>
        <v>#REF!</v>
      </c>
      <c r="I6288" t="s">
        <v>4382</v>
      </c>
      <c r="J6288" s="3" t="s">
        <v>11</v>
      </c>
      <c r="K6288" s="3" t="s">
        <v>3</v>
      </c>
      <c r="L6288" t="s">
        <v>16347</v>
      </c>
      <c r="M6288" t="s">
        <v>90</v>
      </c>
      <c r="N6288" s="6" t="s">
        <v>4410</v>
      </c>
      <c r="P6288" s="6" t="s">
        <v>4411</v>
      </c>
      <c r="Q6288" s="6" t="s">
        <v>90</v>
      </c>
      <c r="R6288" s="6" t="s">
        <v>4412</v>
      </c>
      <c r="S6288" s="6"/>
    </row>
    <row r="6289" spans="1:19" ht="15" hidden="1" customHeight="1" x14ac:dyDescent="0.25">
      <c r="A6289" t="s">
        <v>16364</v>
      </c>
      <c r="B6289" s="6" t="s">
        <v>16365</v>
      </c>
      <c r="H6289" s="3" t="e">
        <f>IF(I6289="",200,VLOOKUP(I6289,#REF!,2,FALSE))</f>
        <v>#REF!</v>
      </c>
      <c r="I6289" t="s">
        <v>4382</v>
      </c>
      <c r="J6289" s="3" t="s">
        <v>85</v>
      </c>
      <c r="K6289" s="3" t="s">
        <v>3</v>
      </c>
      <c r="L6289" t="s">
        <v>16338</v>
      </c>
      <c r="M6289" t="s">
        <v>90</v>
      </c>
      <c r="N6289" s="6" t="s">
        <v>4416</v>
      </c>
      <c r="P6289" s="6" t="s">
        <v>4417</v>
      </c>
      <c r="Q6289" s="6" t="s">
        <v>90</v>
      </c>
      <c r="R6289" s="6" t="s">
        <v>4418</v>
      </c>
      <c r="S6289" s="6"/>
    </row>
    <row r="6290" spans="1:19" ht="15" hidden="1" customHeight="1" x14ac:dyDescent="0.25">
      <c r="A6290" t="s">
        <v>16366</v>
      </c>
      <c r="B6290" s="6" t="s">
        <v>16367</v>
      </c>
      <c r="H6290" s="3" t="e">
        <f>IF(I6290="",200,VLOOKUP(I6290,#REF!,2,FALSE))</f>
        <v>#REF!</v>
      </c>
      <c r="I6290" t="s">
        <v>4382</v>
      </c>
      <c r="J6290" s="3" t="s">
        <v>85</v>
      </c>
      <c r="K6290" s="3" t="s">
        <v>3</v>
      </c>
      <c r="L6290" t="s">
        <v>16338</v>
      </c>
      <c r="M6290" t="s">
        <v>90</v>
      </c>
      <c r="N6290" s="6" t="s">
        <v>4422</v>
      </c>
      <c r="P6290" s="6" t="s">
        <v>4423</v>
      </c>
      <c r="Q6290" s="6" t="s">
        <v>90</v>
      </c>
      <c r="R6290" s="6" t="s">
        <v>4424</v>
      </c>
      <c r="S6290" s="6"/>
    </row>
    <row r="6291" spans="1:19" ht="15" hidden="1" customHeight="1" x14ac:dyDescent="0.25">
      <c r="A6291" t="s">
        <v>16368</v>
      </c>
      <c r="B6291" s="6" t="s">
        <v>16369</v>
      </c>
      <c r="H6291" s="3" t="e">
        <f>IF(I6291="",200,VLOOKUP(I6291,#REF!,2,FALSE))</f>
        <v>#REF!</v>
      </c>
      <c r="I6291" t="s">
        <v>4382</v>
      </c>
      <c r="J6291" s="3" t="s">
        <v>85</v>
      </c>
      <c r="K6291" s="3" t="s">
        <v>3</v>
      </c>
      <c r="L6291" t="s">
        <v>16338</v>
      </c>
      <c r="M6291" t="s">
        <v>90</v>
      </c>
      <c r="N6291" s="6" t="s">
        <v>4428</v>
      </c>
      <c r="P6291" s="6" t="s">
        <v>4417</v>
      </c>
      <c r="Q6291" s="6" t="s">
        <v>90</v>
      </c>
      <c r="R6291" s="6" t="s">
        <v>4429</v>
      </c>
      <c r="S6291" s="6"/>
    </row>
    <row r="6292" spans="1:19" ht="15" hidden="1" customHeight="1" x14ac:dyDescent="0.25">
      <c r="A6292" t="s">
        <v>16370</v>
      </c>
      <c r="B6292" s="6" t="s">
        <v>16371</v>
      </c>
      <c r="H6292" s="3" t="e">
        <f>IF(I6292="",200,VLOOKUP(I6292,#REF!,2,FALSE))</f>
        <v>#REF!</v>
      </c>
      <c r="I6292" t="s">
        <v>4382</v>
      </c>
      <c r="J6292" s="3" t="s">
        <v>85</v>
      </c>
      <c r="K6292" s="3" t="s">
        <v>3</v>
      </c>
      <c r="L6292" t="s">
        <v>16338</v>
      </c>
      <c r="M6292" t="s">
        <v>90</v>
      </c>
      <c r="N6292" s="6" t="s">
        <v>4433</v>
      </c>
      <c r="P6292" s="6" t="s">
        <v>4434</v>
      </c>
      <c r="Q6292" s="6" t="s">
        <v>90</v>
      </c>
      <c r="R6292" s="6" t="s">
        <v>4435</v>
      </c>
      <c r="S6292" s="6"/>
    </row>
    <row r="6293" spans="1:19" ht="15" hidden="1" customHeight="1" x14ac:dyDescent="0.25">
      <c r="A6293" t="s">
        <v>16372</v>
      </c>
      <c r="B6293" s="6" t="s">
        <v>16373</v>
      </c>
      <c r="H6293" s="3" t="e">
        <f>IF(I6293="",200,VLOOKUP(I6293,#REF!,2,FALSE))</f>
        <v>#REF!</v>
      </c>
      <c r="I6293" t="s">
        <v>4382</v>
      </c>
      <c r="J6293" s="3" t="s">
        <v>85</v>
      </c>
      <c r="K6293" s="3" t="s">
        <v>3</v>
      </c>
      <c r="L6293" t="s">
        <v>16338</v>
      </c>
      <c r="M6293" t="s">
        <v>90</v>
      </c>
      <c r="N6293" s="6" t="s">
        <v>4433</v>
      </c>
      <c r="P6293" s="6" t="s">
        <v>4439</v>
      </c>
      <c r="Q6293" s="6" t="s">
        <v>90</v>
      </c>
      <c r="R6293" s="6" t="s">
        <v>4440</v>
      </c>
      <c r="S6293" s="6"/>
    </row>
    <row r="6294" spans="1:19" ht="15" hidden="1" customHeight="1" x14ac:dyDescent="0.25">
      <c r="A6294" t="s">
        <v>16374</v>
      </c>
      <c r="B6294" s="6" t="s">
        <v>16375</v>
      </c>
      <c r="H6294" s="3" t="e">
        <f>IF(I6294="",200,VLOOKUP(I6294,#REF!,2,FALSE))</f>
        <v>#REF!</v>
      </c>
      <c r="I6294" t="s">
        <v>4382</v>
      </c>
      <c r="J6294" s="3" t="s">
        <v>85</v>
      </c>
      <c r="K6294" s="3" t="s">
        <v>3</v>
      </c>
      <c r="L6294" t="s">
        <v>16338</v>
      </c>
      <c r="M6294" t="s">
        <v>90</v>
      </c>
      <c r="N6294" s="6" t="s">
        <v>4444</v>
      </c>
      <c r="P6294" s="6" t="s">
        <v>4445</v>
      </c>
      <c r="Q6294" s="6" t="s">
        <v>90</v>
      </c>
      <c r="R6294" s="6" t="s">
        <v>16376</v>
      </c>
      <c r="S6294" s="6"/>
    </row>
    <row r="6295" spans="1:19" ht="15" hidden="1" customHeight="1" x14ac:dyDescent="0.25">
      <c r="A6295" t="s">
        <v>16377</v>
      </c>
      <c r="B6295" s="6" t="s">
        <v>16378</v>
      </c>
      <c r="H6295" s="3" t="e">
        <f>IF(I6295="",200,VLOOKUP(I6295,#REF!,2,FALSE))</f>
        <v>#REF!</v>
      </c>
      <c r="I6295" t="s">
        <v>4382</v>
      </c>
      <c r="J6295" s="3" t="s">
        <v>85</v>
      </c>
      <c r="K6295" s="3" t="s">
        <v>3</v>
      </c>
      <c r="L6295" t="s">
        <v>16338</v>
      </c>
      <c r="M6295" t="s">
        <v>90</v>
      </c>
      <c r="N6295" s="6" t="s">
        <v>4450</v>
      </c>
      <c r="P6295" s="6" t="s">
        <v>16379</v>
      </c>
      <c r="Q6295" s="6" t="s">
        <v>90</v>
      </c>
      <c r="R6295" s="6" t="s">
        <v>4452</v>
      </c>
      <c r="S6295" s="6"/>
    </row>
    <row r="6296" spans="1:19" ht="15" hidden="1" customHeight="1" x14ac:dyDescent="0.25">
      <c r="A6296" t="s">
        <v>16380</v>
      </c>
      <c r="B6296" s="6" t="s">
        <v>16381</v>
      </c>
      <c r="H6296" s="3" t="e">
        <f>IF(I6296="",200,VLOOKUP(I6296,#REF!,2,FALSE))</f>
        <v>#REF!</v>
      </c>
      <c r="I6296" t="s">
        <v>4382</v>
      </c>
      <c r="J6296" s="3" t="s">
        <v>85</v>
      </c>
      <c r="K6296" s="3" t="s">
        <v>3</v>
      </c>
      <c r="L6296" t="s">
        <v>16338</v>
      </c>
      <c r="M6296" t="s">
        <v>90</v>
      </c>
      <c r="N6296" s="6" t="s">
        <v>4456</v>
      </c>
      <c r="P6296" s="6" t="s">
        <v>4457</v>
      </c>
      <c r="Q6296" s="6" t="s">
        <v>90</v>
      </c>
      <c r="R6296" s="6" t="s">
        <v>4458</v>
      </c>
      <c r="S6296" s="6"/>
    </row>
    <row r="6297" spans="1:19" ht="15" hidden="1" customHeight="1" x14ac:dyDescent="0.25">
      <c r="A6297" t="s">
        <v>16382</v>
      </c>
      <c r="B6297" s="6" t="s">
        <v>16383</v>
      </c>
      <c r="H6297" s="3" t="e">
        <f>IF(I6297="",200,VLOOKUP(I6297,#REF!,2,FALSE))</f>
        <v>#REF!</v>
      </c>
      <c r="I6297" t="s">
        <v>4382</v>
      </c>
      <c r="J6297" s="3" t="s">
        <v>85</v>
      </c>
      <c r="K6297" s="3" t="s">
        <v>3</v>
      </c>
      <c r="L6297" t="s">
        <v>16338</v>
      </c>
      <c r="M6297" t="s">
        <v>90</v>
      </c>
      <c r="N6297" s="6" t="s">
        <v>4462</v>
      </c>
      <c r="P6297" s="6" t="s">
        <v>4463</v>
      </c>
      <c r="Q6297" s="6" t="s">
        <v>90</v>
      </c>
      <c r="R6297" s="6" t="s">
        <v>4464</v>
      </c>
      <c r="S6297" s="6"/>
    </row>
    <row r="6298" spans="1:19" ht="15" hidden="1" customHeight="1" x14ac:dyDescent="0.25">
      <c r="A6298" t="s">
        <v>16384</v>
      </c>
      <c r="B6298" s="6" t="s">
        <v>16385</v>
      </c>
      <c r="H6298" s="3" t="e">
        <f>IF(I6298="",200,VLOOKUP(I6298,#REF!,2,FALSE))</f>
        <v>#REF!</v>
      </c>
      <c r="I6298" t="s">
        <v>4382</v>
      </c>
      <c r="J6298" s="3" t="s">
        <v>85</v>
      </c>
      <c r="K6298" s="3" t="s">
        <v>3</v>
      </c>
      <c r="L6298" t="s">
        <v>16338</v>
      </c>
      <c r="M6298" t="s">
        <v>90</v>
      </c>
      <c r="N6298" s="6" t="s">
        <v>4444</v>
      </c>
      <c r="P6298" s="6" t="s">
        <v>4468</v>
      </c>
      <c r="Q6298" s="6" t="s">
        <v>90</v>
      </c>
      <c r="R6298" s="6" t="s">
        <v>90</v>
      </c>
      <c r="S6298" s="6"/>
    </row>
    <row r="6299" spans="1:19" ht="15" hidden="1" customHeight="1" x14ac:dyDescent="0.25">
      <c r="A6299" t="s">
        <v>16386</v>
      </c>
      <c r="B6299" s="6" t="s">
        <v>16387</v>
      </c>
      <c r="H6299" s="3" t="e">
        <f>IF(I6299="",200,VLOOKUP(I6299,#REF!,2,FALSE))</f>
        <v>#REF!</v>
      </c>
      <c r="I6299" t="s">
        <v>4382</v>
      </c>
      <c r="J6299" s="3" t="s">
        <v>85</v>
      </c>
      <c r="K6299" s="3" t="s">
        <v>3</v>
      </c>
      <c r="L6299" t="s">
        <v>16338</v>
      </c>
      <c r="M6299" t="s">
        <v>90</v>
      </c>
      <c r="N6299" s="6" t="s">
        <v>4472</v>
      </c>
      <c r="P6299" s="6" t="s">
        <v>4473</v>
      </c>
      <c r="Q6299" s="6" t="s">
        <v>90</v>
      </c>
      <c r="R6299" s="6" t="s">
        <v>4474</v>
      </c>
      <c r="S6299" s="6"/>
    </row>
    <row r="6300" spans="1:19" ht="15" hidden="1" customHeight="1" x14ac:dyDescent="0.25">
      <c r="A6300" t="s">
        <v>16388</v>
      </c>
      <c r="B6300" s="6" t="s">
        <v>16389</v>
      </c>
      <c r="H6300" s="3" t="e">
        <f>IF(I6300="",200,VLOOKUP(I6300,#REF!,2,FALSE))</f>
        <v>#REF!</v>
      </c>
      <c r="I6300" t="s">
        <v>4382</v>
      </c>
      <c r="J6300" s="3" t="s">
        <v>85</v>
      </c>
      <c r="K6300" s="3" t="s">
        <v>3</v>
      </c>
      <c r="L6300" t="s">
        <v>16338</v>
      </c>
      <c r="M6300" t="s">
        <v>90</v>
      </c>
      <c r="N6300" s="6" t="s">
        <v>4478</v>
      </c>
      <c r="P6300" s="6" t="s">
        <v>4479</v>
      </c>
      <c r="Q6300" s="6" t="s">
        <v>90</v>
      </c>
      <c r="R6300" s="6" t="s">
        <v>4480</v>
      </c>
      <c r="S6300" s="6"/>
    </row>
    <row r="6301" spans="1:19" ht="15" hidden="1" customHeight="1" x14ac:dyDescent="0.25">
      <c r="A6301" t="s">
        <v>16390</v>
      </c>
      <c r="B6301" s="6" t="s">
        <v>16391</v>
      </c>
      <c r="H6301" s="3" t="e">
        <f>IF(I6301="",200,VLOOKUP(I6301,#REF!,2,FALSE))</f>
        <v>#REF!</v>
      </c>
      <c r="I6301" t="s">
        <v>4382</v>
      </c>
      <c r="J6301" s="3" t="s">
        <v>85</v>
      </c>
      <c r="K6301" s="3" t="s">
        <v>3</v>
      </c>
      <c r="L6301" t="s">
        <v>16338</v>
      </c>
      <c r="M6301" t="s">
        <v>90</v>
      </c>
      <c r="N6301" s="6" t="s">
        <v>4444</v>
      </c>
      <c r="P6301" s="6" t="s">
        <v>4484</v>
      </c>
      <c r="Q6301" s="6" t="s">
        <v>90</v>
      </c>
      <c r="R6301" s="6" t="s">
        <v>4485</v>
      </c>
      <c r="S6301" s="6"/>
    </row>
    <row r="6302" spans="1:19" ht="15" hidden="1" customHeight="1" x14ac:dyDescent="0.25">
      <c r="A6302" t="s">
        <v>16392</v>
      </c>
      <c r="B6302" s="6" t="s">
        <v>16393</v>
      </c>
      <c r="H6302" s="3" t="e">
        <f>IF(I6302="",200,VLOOKUP(I6302,#REF!,2,FALSE))</f>
        <v>#REF!</v>
      </c>
      <c r="I6302" t="s">
        <v>4382</v>
      </c>
      <c r="J6302" s="3" t="s">
        <v>85</v>
      </c>
      <c r="K6302" s="3" t="s">
        <v>3</v>
      </c>
      <c r="L6302" t="s">
        <v>16338</v>
      </c>
      <c r="M6302" t="s">
        <v>90</v>
      </c>
      <c r="N6302" s="6" t="s">
        <v>4489</v>
      </c>
      <c r="P6302" s="6" t="s">
        <v>4490</v>
      </c>
      <c r="Q6302" s="6" t="s">
        <v>90</v>
      </c>
      <c r="R6302" s="6" t="s">
        <v>4583</v>
      </c>
      <c r="S6302" s="6"/>
    </row>
    <row r="6303" spans="1:19" ht="15" hidden="1" customHeight="1" x14ac:dyDescent="0.25">
      <c r="A6303" t="s">
        <v>16394</v>
      </c>
      <c r="B6303" s="6" t="s">
        <v>16395</v>
      </c>
      <c r="H6303" s="3" t="e">
        <f>IF(I6303="",200,VLOOKUP(I6303,#REF!,2,FALSE))</f>
        <v>#REF!</v>
      </c>
      <c r="I6303" t="s">
        <v>4382</v>
      </c>
      <c r="J6303" s="3" t="s">
        <v>85</v>
      </c>
      <c r="K6303" s="3" t="s">
        <v>3</v>
      </c>
      <c r="L6303" t="s">
        <v>16338</v>
      </c>
      <c r="M6303" t="s">
        <v>90</v>
      </c>
      <c r="N6303" s="6" t="s">
        <v>4495</v>
      </c>
      <c r="P6303" s="6" t="s">
        <v>4496</v>
      </c>
      <c r="Q6303" s="6" t="s">
        <v>90</v>
      </c>
      <c r="R6303" s="6" t="s">
        <v>4497</v>
      </c>
      <c r="S6303" s="6"/>
    </row>
    <row r="6304" spans="1:19" ht="15" hidden="1" customHeight="1" x14ac:dyDescent="0.25">
      <c r="A6304" t="s">
        <v>16396</v>
      </c>
      <c r="B6304" s="6" t="s">
        <v>16397</v>
      </c>
      <c r="H6304" s="3" t="e">
        <f>IF(I6304="",200,VLOOKUP(I6304,#REF!,2,FALSE))</f>
        <v>#REF!</v>
      </c>
      <c r="I6304" t="s">
        <v>4382</v>
      </c>
      <c r="J6304" s="3" t="s">
        <v>85</v>
      </c>
      <c r="K6304" s="3" t="s">
        <v>3</v>
      </c>
      <c r="L6304" t="s">
        <v>16338</v>
      </c>
      <c r="M6304" t="s">
        <v>90</v>
      </c>
      <c r="N6304" s="6" t="s">
        <v>4501</v>
      </c>
      <c r="P6304" s="6" t="s">
        <v>4502</v>
      </c>
      <c r="Q6304" s="6" t="s">
        <v>90</v>
      </c>
      <c r="R6304" s="6" t="s">
        <v>4503</v>
      </c>
      <c r="S6304" s="6"/>
    </row>
    <row r="6305" spans="1:19" ht="15" hidden="1" customHeight="1" x14ac:dyDescent="0.25">
      <c r="A6305" t="s">
        <v>16398</v>
      </c>
      <c r="B6305" s="6" t="s">
        <v>16399</v>
      </c>
      <c r="H6305" s="3" t="e">
        <f>IF(I6305="",200,VLOOKUP(I6305,#REF!,2,FALSE))</f>
        <v>#REF!</v>
      </c>
      <c r="I6305" t="s">
        <v>4382</v>
      </c>
      <c r="J6305" s="3" t="s">
        <v>85</v>
      </c>
      <c r="K6305" s="3" t="s">
        <v>3</v>
      </c>
      <c r="L6305" t="s">
        <v>16338</v>
      </c>
      <c r="M6305" t="s">
        <v>90</v>
      </c>
      <c r="N6305" s="6" t="s">
        <v>4507</v>
      </c>
      <c r="P6305" s="6" t="s">
        <v>4508</v>
      </c>
      <c r="Q6305" s="6" t="s">
        <v>90</v>
      </c>
      <c r="R6305" s="6" t="s">
        <v>4509</v>
      </c>
      <c r="S6305" s="6"/>
    </row>
    <row r="6306" spans="1:19" ht="15" hidden="1" customHeight="1" x14ac:dyDescent="0.25">
      <c r="A6306" t="s">
        <v>16400</v>
      </c>
      <c r="B6306" s="6" t="s">
        <v>16401</v>
      </c>
      <c r="G6306" s="9"/>
      <c r="H6306" s="3" t="e">
        <f>IF(I6306="",200,VLOOKUP(I6306,#REF!,2,FALSE))</f>
        <v>#REF!</v>
      </c>
      <c r="I6306" t="s">
        <v>4382</v>
      </c>
      <c r="J6306" s="3" t="s">
        <v>11</v>
      </c>
      <c r="K6306" s="3" t="s">
        <v>3</v>
      </c>
      <c r="L6306" t="s">
        <v>16347</v>
      </c>
      <c r="M6306" t="s">
        <v>90</v>
      </c>
      <c r="N6306" s="6" t="s">
        <v>4416</v>
      </c>
      <c r="P6306" s="6" t="s">
        <v>4514</v>
      </c>
      <c r="Q6306" s="6" t="s">
        <v>90</v>
      </c>
      <c r="R6306" s="6" t="s">
        <v>4515</v>
      </c>
      <c r="S6306" s="6"/>
    </row>
    <row r="6307" spans="1:19" ht="15" hidden="1" customHeight="1" x14ac:dyDescent="0.25">
      <c r="A6307" t="s">
        <v>16402</v>
      </c>
      <c r="B6307" s="6" t="s">
        <v>16403</v>
      </c>
      <c r="G6307" s="9"/>
      <c r="H6307" s="3" t="e">
        <f>IF(I6307="",200,VLOOKUP(I6307,#REF!,2,FALSE))</f>
        <v>#REF!</v>
      </c>
      <c r="I6307" t="s">
        <v>4382</v>
      </c>
      <c r="J6307" s="3" t="s">
        <v>11</v>
      </c>
      <c r="K6307" s="3" t="s">
        <v>3</v>
      </c>
      <c r="L6307" t="s">
        <v>16347</v>
      </c>
      <c r="M6307" t="s">
        <v>90</v>
      </c>
      <c r="N6307" s="6" t="s">
        <v>4520</v>
      </c>
      <c r="P6307" s="6" t="s">
        <v>4521</v>
      </c>
      <c r="Q6307" s="6" t="s">
        <v>90</v>
      </c>
      <c r="R6307" s="6" t="s">
        <v>4522</v>
      </c>
      <c r="S6307" s="6"/>
    </row>
    <row r="6308" spans="1:19" ht="15" hidden="1" customHeight="1" x14ac:dyDescent="0.25">
      <c r="A6308" t="s">
        <v>16404</v>
      </c>
      <c r="B6308" s="6" t="s">
        <v>16405</v>
      </c>
      <c r="G6308" s="9"/>
      <c r="H6308" s="3" t="e">
        <f>IF(I6308="",200,VLOOKUP(I6308,#REF!,2,FALSE))</f>
        <v>#REF!</v>
      </c>
      <c r="I6308" t="s">
        <v>4382</v>
      </c>
      <c r="J6308" s="3" t="s">
        <v>11</v>
      </c>
      <c r="K6308" s="3" t="s">
        <v>3</v>
      </c>
      <c r="L6308" t="s">
        <v>16347</v>
      </c>
      <c r="M6308" t="s">
        <v>90</v>
      </c>
      <c r="N6308" s="6" t="s">
        <v>4527</v>
      </c>
      <c r="P6308" s="6" t="s">
        <v>4468</v>
      </c>
      <c r="Q6308" s="6" t="s">
        <v>90</v>
      </c>
      <c r="R6308" s="6" t="s">
        <v>90</v>
      </c>
      <c r="S6308" s="6"/>
    </row>
    <row r="6309" spans="1:19" ht="15" hidden="1" customHeight="1" x14ac:dyDescent="0.25">
      <c r="A6309" t="s">
        <v>16406</v>
      </c>
      <c r="B6309" s="6" t="s">
        <v>16407</v>
      </c>
      <c r="G6309" s="9"/>
      <c r="H6309" s="3" t="e">
        <f>IF(I6309="",200,VLOOKUP(I6309,#REF!,2,FALSE))</f>
        <v>#REF!</v>
      </c>
      <c r="I6309" t="s">
        <v>4382</v>
      </c>
      <c r="J6309" s="3" t="s">
        <v>11</v>
      </c>
      <c r="K6309" s="3" t="s">
        <v>3</v>
      </c>
      <c r="L6309" t="s">
        <v>16347</v>
      </c>
      <c r="M6309" t="s">
        <v>90</v>
      </c>
      <c r="N6309" s="6" t="s">
        <v>4532</v>
      </c>
      <c r="P6309" s="6" t="s">
        <v>4533</v>
      </c>
      <c r="Q6309" s="6" t="s">
        <v>90</v>
      </c>
      <c r="R6309" s="6" t="s">
        <v>4534</v>
      </c>
      <c r="S6309" s="6"/>
    </row>
    <row r="6310" spans="1:19" ht="15" hidden="1" customHeight="1" x14ac:dyDescent="0.25">
      <c r="A6310" t="s">
        <v>16408</v>
      </c>
      <c r="B6310" s="6" t="s">
        <v>16409</v>
      </c>
      <c r="G6310" s="9"/>
      <c r="H6310" s="3" t="e">
        <f>IF(I6310="",200,VLOOKUP(I6310,#REF!,2,FALSE))</f>
        <v>#REF!</v>
      </c>
      <c r="I6310" t="s">
        <v>4382</v>
      </c>
      <c r="J6310" s="3" t="s">
        <v>11</v>
      </c>
      <c r="K6310" s="3" t="s">
        <v>3</v>
      </c>
      <c r="L6310" t="s">
        <v>16347</v>
      </c>
      <c r="M6310" t="s">
        <v>90</v>
      </c>
      <c r="N6310" s="6" t="s">
        <v>4539</v>
      </c>
      <c r="P6310" s="6" t="s">
        <v>4434</v>
      </c>
      <c r="Q6310" s="6" t="s">
        <v>90</v>
      </c>
      <c r="R6310" s="6" t="s">
        <v>4540</v>
      </c>
      <c r="S6310" s="6"/>
    </row>
    <row r="6311" spans="1:19" ht="15" hidden="1" customHeight="1" x14ac:dyDescent="0.25">
      <c r="A6311" t="s">
        <v>16410</v>
      </c>
      <c r="B6311" s="6" t="s">
        <v>16411</v>
      </c>
      <c r="G6311" s="9"/>
      <c r="H6311" s="3" t="e">
        <f>IF(I6311="",200,VLOOKUP(I6311,#REF!,2,FALSE))</f>
        <v>#REF!</v>
      </c>
      <c r="I6311" t="s">
        <v>4382</v>
      </c>
      <c r="J6311" s="3" t="s">
        <v>11</v>
      </c>
      <c r="K6311" s="3" t="s">
        <v>3</v>
      </c>
      <c r="L6311" t="s">
        <v>16347</v>
      </c>
      <c r="M6311" t="s">
        <v>90</v>
      </c>
      <c r="N6311" s="6" t="s">
        <v>4539</v>
      </c>
      <c r="P6311" s="6" t="s">
        <v>4439</v>
      </c>
      <c r="Q6311" s="6" t="s">
        <v>90</v>
      </c>
      <c r="R6311" s="6" t="s">
        <v>4545</v>
      </c>
      <c r="S6311" s="6"/>
    </row>
    <row r="6312" spans="1:19" ht="15" hidden="1" customHeight="1" x14ac:dyDescent="0.25">
      <c r="A6312" t="s">
        <v>16412</v>
      </c>
      <c r="B6312" s="6" t="s">
        <v>16413</v>
      </c>
      <c r="G6312" s="9"/>
      <c r="H6312" s="3" t="e">
        <f>IF(I6312="",200,VLOOKUP(I6312,#REF!,2,FALSE))</f>
        <v>#REF!</v>
      </c>
      <c r="I6312" t="s">
        <v>4382</v>
      </c>
      <c r="J6312" s="3" t="s">
        <v>11</v>
      </c>
      <c r="K6312" s="3" t="s">
        <v>3</v>
      </c>
      <c r="L6312" t="s">
        <v>16347</v>
      </c>
      <c r="M6312" t="s">
        <v>90</v>
      </c>
      <c r="N6312" s="6" t="s">
        <v>4527</v>
      </c>
      <c r="P6312" s="6" t="s">
        <v>4550</v>
      </c>
      <c r="Q6312" s="6" t="s">
        <v>90</v>
      </c>
      <c r="R6312" s="6" t="s">
        <v>4551</v>
      </c>
      <c r="S6312" s="6"/>
    </row>
    <row r="6313" spans="1:19" ht="15" hidden="1" customHeight="1" x14ac:dyDescent="0.25">
      <c r="A6313" t="s">
        <v>16414</v>
      </c>
      <c r="B6313" s="6" t="s">
        <v>16415</v>
      </c>
      <c r="G6313" s="9"/>
      <c r="H6313" s="3" t="e">
        <f>IF(I6313="",200,VLOOKUP(I6313,#REF!,2,FALSE))</f>
        <v>#REF!</v>
      </c>
      <c r="I6313" t="s">
        <v>4382</v>
      </c>
      <c r="J6313" s="3" t="s">
        <v>11</v>
      </c>
      <c r="K6313" s="3" t="s">
        <v>3</v>
      </c>
      <c r="L6313" t="s">
        <v>16347</v>
      </c>
      <c r="M6313" t="s">
        <v>90</v>
      </c>
      <c r="N6313" s="6" t="s">
        <v>4556</v>
      </c>
      <c r="P6313" s="6" t="s">
        <v>4557</v>
      </c>
      <c r="Q6313" s="6" t="s">
        <v>90</v>
      </c>
      <c r="R6313" s="6" t="s">
        <v>4452</v>
      </c>
      <c r="S6313" s="6"/>
    </row>
    <row r="6314" spans="1:19" ht="15" hidden="1" customHeight="1" x14ac:dyDescent="0.25">
      <c r="A6314" t="s">
        <v>16416</v>
      </c>
      <c r="B6314" s="6" t="s">
        <v>16417</v>
      </c>
      <c r="G6314" s="9"/>
      <c r="H6314" s="3" t="e">
        <f>IF(I6314="",200,VLOOKUP(I6314,#REF!,2,FALSE))</f>
        <v>#REF!</v>
      </c>
      <c r="I6314" t="s">
        <v>4382</v>
      </c>
      <c r="J6314" s="3" t="s">
        <v>11</v>
      </c>
      <c r="K6314" s="3" t="s">
        <v>3</v>
      </c>
      <c r="L6314" t="s">
        <v>16347</v>
      </c>
      <c r="M6314" t="s">
        <v>90</v>
      </c>
      <c r="N6314" s="6" t="s">
        <v>4562</v>
      </c>
      <c r="P6314" s="6" t="s">
        <v>4457</v>
      </c>
      <c r="Q6314" s="6" t="s">
        <v>90</v>
      </c>
      <c r="R6314" s="6" t="s">
        <v>4458</v>
      </c>
      <c r="S6314" s="6"/>
    </row>
    <row r="6315" spans="1:19" ht="15" hidden="1" customHeight="1" x14ac:dyDescent="0.25">
      <c r="A6315" t="s">
        <v>16418</v>
      </c>
      <c r="B6315" s="6" t="s">
        <v>16419</v>
      </c>
      <c r="G6315" s="9"/>
      <c r="H6315" s="3" t="e">
        <f>IF(I6315="",200,VLOOKUP(I6315,#REF!,2,FALSE))</f>
        <v>#REF!</v>
      </c>
      <c r="I6315" t="s">
        <v>4382</v>
      </c>
      <c r="J6315" s="3" t="s">
        <v>11</v>
      </c>
      <c r="K6315" s="3" t="s">
        <v>3</v>
      </c>
      <c r="L6315" t="s">
        <v>16347</v>
      </c>
      <c r="M6315" t="s">
        <v>90</v>
      </c>
      <c r="N6315" s="6" t="s">
        <v>4567</v>
      </c>
      <c r="P6315" s="6" t="s">
        <v>4473</v>
      </c>
      <c r="Q6315" s="6" t="s">
        <v>90</v>
      </c>
      <c r="R6315" s="6" t="s">
        <v>4568</v>
      </c>
      <c r="S6315" s="6"/>
    </row>
    <row r="6316" spans="1:19" ht="15" hidden="1" customHeight="1" x14ac:dyDescent="0.25">
      <c r="A6316" t="s">
        <v>16420</v>
      </c>
      <c r="B6316" s="6" t="s">
        <v>16421</v>
      </c>
      <c r="G6316" s="9"/>
      <c r="H6316" s="3" t="e">
        <f>IF(I6316="",200,VLOOKUP(I6316,#REF!,2,FALSE))</f>
        <v>#REF!</v>
      </c>
      <c r="I6316" t="s">
        <v>4382</v>
      </c>
      <c r="J6316" s="3" t="s">
        <v>11</v>
      </c>
      <c r="K6316" s="3" t="s">
        <v>3</v>
      </c>
      <c r="L6316" t="s">
        <v>16347</v>
      </c>
      <c r="M6316" t="s">
        <v>90</v>
      </c>
      <c r="N6316" s="6" t="s">
        <v>4478</v>
      </c>
      <c r="P6316" s="6" t="s">
        <v>4479</v>
      </c>
      <c r="Q6316" s="6" t="s">
        <v>90</v>
      </c>
      <c r="R6316" s="6" t="s">
        <v>16422</v>
      </c>
      <c r="S6316" s="6"/>
    </row>
    <row r="6317" spans="1:19" ht="15" hidden="1" customHeight="1" x14ac:dyDescent="0.25">
      <c r="A6317" t="s">
        <v>16423</v>
      </c>
      <c r="B6317" s="6" t="s">
        <v>16424</v>
      </c>
      <c r="G6317" s="9"/>
      <c r="H6317" s="3" t="e">
        <f>IF(I6317="",200,VLOOKUP(I6317,#REF!,2,FALSE))</f>
        <v>#REF!</v>
      </c>
      <c r="I6317" t="s">
        <v>4382</v>
      </c>
      <c r="J6317" s="3" t="s">
        <v>11</v>
      </c>
      <c r="K6317" s="3" t="s">
        <v>3</v>
      </c>
      <c r="L6317" t="s">
        <v>16347</v>
      </c>
      <c r="M6317" t="s">
        <v>90</v>
      </c>
      <c r="N6317" s="6" t="s">
        <v>4577</v>
      </c>
      <c r="P6317" s="6" t="s">
        <v>4578</v>
      </c>
      <c r="Q6317" s="6" t="s">
        <v>90</v>
      </c>
      <c r="R6317" s="6" t="s">
        <v>4485</v>
      </c>
      <c r="S6317" s="6"/>
    </row>
    <row r="6318" spans="1:19" ht="15" hidden="1" customHeight="1" x14ac:dyDescent="0.25">
      <c r="A6318" t="s">
        <v>16425</v>
      </c>
      <c r="B6318" s="6" t="s">
        <v>16426</v>
      </c>
      <c r="G6318" s="9"/>
      <c r="H6318" s="3" t="e">
        <f>IF(I6318="",200,VLOOKUP(I6318,#REF!,2,FALSE))</f>
        <v>#REF!</v>
      </c>
      <c r="I6318" t="s">
        <v>4382</v>
      </c>
      <c r="J6318" s="3" t="s">
        <v>11</v>
      </c>
      <c r="K6318" s="3" t="s">
        <v>3</v>
      </c>
      <c r="L6318" t="s">
        <v>16347</v>
      </c>
      <c r="M6318" t="s">
        <v>90</v>
      </c>
      <c r="N6318" s="6" t="s">
        <v>4489</v>
      </c>
      <c r="P6318" s="6" t="s">
        <v>4490</v>
      </c>
      <c r="Q6318" s="6" t="s">
        <v>90</v>
      </c>
      <c r="R6318" s="6" t="s">
        <v>4583</v>
      </c>
      <c r="S6318" s="6"/>
    </row>
    <row r="6319" spans="1:19" ht="15" hidden="1" customHeight="1" x14ac:dyDescent="0.25">
      <c r="A6319" t="s">
        <v>16427</v>
      </c>
      <c r="B6319" s="6" t="s">
        <v>16428</v>
      </c>
      <c r="G6319" s="9"/>
      <c r="H6319" s="3" t="e">
        <f>IF(I6319="",200,VLOOKUP(I6319,#REF!,2,FALSE))</f>
        <v>#REF!</v>
      </c>
      <c r="I6319" t="s">
        <v>4382</v>
      </c>
      <c r="J6319" s="3" t="s">
        <v>11</v>
      </c>
      <c r="K6319" s="3" t="s">
        <v>3</v>
      </c>
      <c r="L6319" t="s">
        <v>16347</v>
      </c>
      <c r="M6319" t="s">
        <v>90</v>
      </c>
      <c r="N6319" s="6" t="s">
        <v>4588</v>
      </c>
      <c r="P6319" s="6" t="s">
        <v>4496</v>
      </c>
      <c r="Q6319" s="6" t="s">
        <v>90</v>
      </c>
      <c r="R6319" s="6" t="s">
        <v>4497</v>
      </c>
      <c r="S6319" s="6"/>
    </row>
    <row r="6320" spans="1:19" ht="15" hidden="1" customHeight="1" x14ac:dyDescent="0.25">
      <c r="A6320" t="s">
        <v>16429</v>
      </c>
      <c r="B6320" s="6" t="s">
        <v>16430</v>
      </c>
      <c r="G6320" s="9"/>
      <c r="H6320" s="3" t="e">
        <f>IF(I6320="",200,VLOOKUP(I6320,#REF!,2,FALSE))</f>
        <v>#REF!</v>
      </c>
      <c r="I6320" t="s">
        <v>4382</v>
      </c>
      <c r="J6320" s="3" t="s">
        <v>11</v>
      </c>
      <c r="K6320" s="3" t="s">
        <v>3</v>
      </c>
      <c r="L6320" t="s">
        <v>16347</v>
      </c>
      <c r="M6320" t="s">
        <v>90</v>
      </c>
      <c r="N6320" s="6" t="s">
        <v>4593</v>
      </c>
      <c r="P6320" s="6" t="s">
        <v>4594</v>
      </c>
      <c r="Q6320" s="6" t="s">
        <v>90</v>
      </c>
      <c r="R6320" s="6" t="s">
        <v>4503</v>
      </c>
      <c r="S6320" s="6"/>
    </row>
    <row r="6321" spans="1:19" ht="15" hidden="1" customHeight="1" x14ac:dyDescent="0.25">
      <c r="A6321" t="s">
        <v>16431</v>
      </c>
      <c r="B6321" s="6" t="s">
        <v>16432</v>
      </c>
      <c r="G6321" s="9"/>
      <c r="H6321" s="3" t="e">
        <f>IF(I6321="",200,VLOOKUP(I6321,#REF!,2,FALSE))</f>
        <v>#REF!</v>
      </c>
      <c r="I6321" t="s">
        <v>4382</v>
      </c>
      <c r="J6321" s="3" t="s">
        <v>11</v>
      </c>
      <c r="K6321" s="3" t="s">
        <v>3</v>
      </c>
      <c r="L6321" t="s">
        <v>16347</v>
      </c>
      <c r="M6321" t="s">
        <v>90</v>
      </c>
      <c r="N6321" s="6" t="s">
        <v>4507</v>
      </c>
      <c r="P6321" s="6" t="s">
        <v>4508</v>
      </c>
      <c r="Q6321" s="6" t="s">
        <v>90</v>
      </c>
      <c r="R6321" s="6" t="s">
        <v>4509</v>
      </c>
      <c r="S6321" s="6"/>
    </row>
    <row r="6322" spans="1:19" ht="15" hidden="1" customHeight="1" x14ac:dyDescent="0.25">
      <c r="A6322" t="s">
        <v>16433</v>
      </c>
      <c r="B6322" s="6" t="s">
        <v>16434</v>
      </c>
      <c r="G6322" s="9"/>
      <c r="H6322" s="3" t="e">
        <f>IF(I6322="",200,VLOOKUP(I6322,#REF!,2,FALSE))</f>
        <v>#REF!</v>
      </c>
      <c r="I6322" t="s">
        <v>4382</v>
      </c>
      <c r="J6322" s="3" t="s">
        <v>11</v>
      </c>
      <c r="K6322" s="3" t="s">
        <v>3</v>
      </c>
      <c r="L6322" t="s">
        <v>16347</v>
      </c>
      <c r="M6322" t="s">
        <v>90</v>
      </c>
      <c r="N6322" s="6" t="s">
        <v>4838</v>
      </c>
      <c r="P6322" s="6" t="s">
        <v>4839</v>
      </c>
      <c r="Q6322" s="6" t="s">
        <v>90</v>
      </c>
      <c r="R6322" s="6" t="s">
        <v>4840</v>
      </c>
      <c r="S6322" s="6"/>
    </row>
    <row r="6323" spans="1:19" ht="15" hidden="1" customHeight="1" x14ac:dyDescent="0.25">
      <c r="A6323" t="s">
        <v>16435</v>
      </c>
      <c r="B6323" s="6" t="s">
        <v>16436</v>
      </c>
      <c r="G6323" s="9"/>
      <c r="H6323" s="3" t="e">
        <f>IF(I6323="",200,VLOOKUP(I6323,#REF!,2,FALSE))</f>
        <v>#REF!</v>
      </c>
      <c r="I6323" t="s">
        <v>4382</v>
      </c>
      <c r="J6323" s="3" t="s">
        <v>11</v>
      </c>
      <c r="K6323" s="3" t="s">
        <v>3</v>
      </c>
      <c r="L6323" t="s">
        <v>16347</v>
      </c>
      <c r="M6323" t="s">
        <v>90</v>
      </c>
      <c r="N6323" s="6" t="s">
        <v>4603</v>
      </c>
      <c r="P6323" s="6" t="s">
        <v>4604</v>
      </c>
      <c r="Q6323" s="6" t="s">
        <v>90</v>
      </c>
      <c r="R6323" s="6" t="s">
        <v>4605</v>
      </c>
      <c r="S6323" s="6"/>
    </row>
    <row r="6324" spans="1:19" ht="15" hidden="1" customHeight="1" x14ac:dyDescent="0.25">
      <c r="A6324" t="s">
        <v>16437</v>
      </c>
      <c r="B6324" s="6" t="s">
        <v>16438</v>
      </c>
      <c r="G6324" s="9"/>
      <c r="H6324" s="3" t="e">
        <f>IF(I6324="",200,VLOOKUP(I6324,#REF!,2,FALSE))</f>
        <v>#REF!</v>
      </c>
      <c r="I6324" t="s">
        <v>4382</v>
      </c>
      <c r="J6324" s="3" t="s">
        <v>11</v>
      </c>
      <c r="K6324" s="3" t="s">
        <v>3</v>
      </c>
      <c r="L6324" t="s">
        <v>16347</v>
      </c>
      <c r="M6324" t="s">
        <v>90</v>
      </c>
      <c r="N6324" s="6" t="s">
        <v>4608</v>
      </c>
      <c r="P6324" s="6" t="s">
        <v>4609</v>
      </c>
      <c r="Q6324" s="6" t="s">
        <v>90</v>
      </c>
      <c r="R6324" s="6" t="s">
        <v>4610</v>
      </c>
      <c r="S6324" s="6"/>
    </row>
    <row r="6325" spans="1:19" ht="15" hidden="1" customHeight="1" x14ac:dyDescent="0.25">
      <c r="A6325" t="s">
        <v>16439</v>
      </c>
      <c r="B6325" s="6" t="s">
        <v>16440</v>
      </c>
      <c r="G6325" s="9"/>
      <c r="H6325" s="3" t="e">
        <f>IF(I6325="",200,VLOOKUP(I6325,#REF!,2,FALSE))</f>
        <v>#REF!</v>
      </c>
      <c r="I6325" t="s">
        <v>55</v>
      </c>
      <c r="J6325" s="3" t="s">
        <v>11</v>
      </c>
      <c r="K6325" s="3" t="s">
        <v>3</v>
      </c>
      <c r="L6325" t="s">
        <v>16441</v>
      </c>
      <c r="M6325" t="s">
        <v>90</v>
      </c>
      <c r="N6325" s="6" t="s">
        <v>4614</v>
      </c>
      <c r="O6325" s="6" t="s">
        <v>4615</v>
      </c>
      <c r="P6325" s="6" t="s">
        <v>4616</v>
      </c>
      <c r="Q6325" s="6" t="s">
        <v>90</v>
      </c>
      <c r="R6325" s="6" t="s">
        <v>4617</v>
      </c>
      <c r="S6325" s="6"/>
    </row>
    <row r="6326" spans="1:19" ht="15" hidden="1" customHeight="1" x14ac:dyDescent="0.25">
      <c r="A6326" t="s">
        <v>16442</v>
      </c>
      <c r="B6326" s="6" t="s">
        <v>16443</v>
      </c>
      <c r="G6326" s="9"/>
      <c r="H6326" s="3" t="e">
        <f>IF(I6326="",200,VLOOKUP(I6326,#REF!,2,FALSE))</f>
        <v>#REF!</v>
      </c>
      <c r="I6326" t="s">
        <v>55</v>
      </c>
      <c r="J6326" s="3" t="s">
        <v>11</v>
      </c>
      <c r="K6326" s="3" t="s">
        <v>3</v>
      </c>
      <c r="L6326" t="s">
        <v>16441</v>
      </c>
      <c r="M6326" t="s">
        <v>90</v>
      </c>
      <c r="N6326" s="6" t="s">
        <v>4614</v>
      </c>
      <c r="O6326" s="6" t="s">
        <v>4620</v>
      </c>
      <c r="P6326" s="6" t="s">
        <v>4621</v>
      </c>
      <c r="Q6326" s="6" t="s">
        <v>90</v>
      </c>
      <c r="R6326" s="6" t="s">
        <v>4622</v>
      </c>
      <c r="S6326" s="6"/>
    </row>
    <row r="6327" spans="1:19" ht="15" hidden="1" customHeight="1" x14ac:dyDescent="0.25">
      <c r="A6327" t="s">
        <v>16444</v>
      </c>
      <c r="B6327" s="6" t="s">
        <v>16445</v>
      </c>
      <c r="G6327" s="9"/>
      <c r="H6327" s="3" t="e">
        <f>IF(I6327="",200,VLOOKUP(I6327,#REF!,2,FALSE))</f>
        <v>#REF!</v>
      </c>
      <c r="I6327" t="s">
        <v>55</v>
      </c>
      <c r="J6327" s="3" t="s">
        <v>11</v>
      </c>
      <c r="K6327" s="3" t="s">
        <v>3</v>
      </c>
      <c r="L6327" t="s">
        <v>16441</v>
      </c>
      <c r="M6327" t="s">
        <v>90</v>
      </c>
      <c r="N6327" s="6" t="s">
        <v>4625</v>
      </c>
      <c r="O6327" s="6" t="s">
        <v>4626</v>
      </c>
      <c r="P6327" s="6" t="s">
        <v>4627</v>
      </c>
      <c r="Q6327" s="6" t="s">
        <v>90</v>
      </c>
      <c r="R6327" s="6" t="s">
        <v>4628</v>
      </c>
      <c r="S6327" s="6"/>
    </row>
    <row r="6328" spans="1:19" ht="15" hidden="1" customHeight="1" x14ac:dyDescent="0.25">
      <c r="A6328" t="s">
        <v>16446</v>
      </c>
      <c r="B6328" s="6" t="s">
        <v>16447</v>
      </c>
      <c r="G6328" s="9"/>
      <c r="H6328" s="3" t="e">
        <f>IF(I6328="",200,VLOOKUP(I6328,#REF!,2,FALSE))</f>
        <v>#REF!</v>
      </c>
      <c r="I6328" t="s">
        <v>54</v>
      </c>
      <c r="J6328" s="3" t="s">
        <v>11</v>
      </c>
      <c r="K6328" s="3" t="s">
        <v>3</v>
      </c>
      <c r="L6328" t="s">
        <v>16448</v>
      </c>
      <c r="M6328" t="s">
        <v>90</v>
      </c>
      <c r="N6328" s="6" t="s">
        <v>4639</v>
      </c>
      <c r="P6328" s="6" t="s">
        <v>4640</v>
      </c>
      <c r="Q6328" s="6" t="s">
        <v>90</v>
      </c>
      <c r="R6328" s="6" t="s">
        <v>4641</v>
      </c>
      <c r="S6328" s="6"/>
    </row>
    <row r="6329" spans="1:19" ht="15" hidden="1" customHeight="1" x14ac:dyDescent="0.25">
      <c r="A6329" t="s">
        <v>16449</v>
      </c>
      <c r="B6329" s="6" t="s">
        <v>16450</v>
      </c>
      <c r="G6329" s="9"/>
      <c r="H6329" s="3" t="e">
        <f>IF(I6329="",200,VLOOKUP(I6329,#REF!,2,FALSE))</f>
        <v>#REF!</v>
      </c>
      <c r="I6329" t="s">
        <v>54</v>
      </c>
      <c r="J6329" s="3" t="s">
        <v>11</v>
      </c>
      <c r="K6329" s="3" t="s">
        <v>3</v>
      </c>
      <c r="L6329" t="s">
        <v>16448</v>
      </c>
      <c r="M6329" t="s">
        <v>90</v>
      </c>
      <c r="N6329" s="6" t="s">
        <v>4644</v>
      </c>
      <c r="P6329" s="6" t="s">
        <v>4645</v>
      </c>
      <c r="Q6329" s="6" t="s">
        <v>90</v>
      </c>
      <c r="R6329" s="6" t="s">
        <v>4646</v>
      </c>
      <c r="S6329" s="6"/>
    </row>
    <row r="6330" spans="1:19" ht="15" hidden="1" customHeight="1" x14ac:dyDescent="0.25">
      <c r="A6330" t="s">
        <v>16451</v>
      </c>
      <c r="B6330" s="6" t="s">
        <v>16452</v>
      </c>
      <c r="G6330" s="9"/>
      <c r="H6330" s="3" t="e">
        <f>IF(I6330="",200,VLOOKUP(I6330,#REF!,2,FALSE))</f>
        <v>#REF!</v>
      </c>
      <c r="I6330" t="s">
        <v>53</v>
      </c>
      <c r="J6330" s="3" t="s">
        <v>11</v>
      </c>
      <c r="K6330" s="3" t="s">
        <v>3</v>
      </c>
      <c r="L6330" t="s">
        <v>16453</v>
      </c>
      <c r="M6330" t="s">
        <v>90</v>
      </c>
      <c r="N6330" s="6" t="s">
        <v>4650</v>
      </c>
      <c r="P6330" s="6" t="s">
        <v>4651</v>
      </c>
      <c r="Q6330" s="6" t="s">
        <v>90</v>
      </c>
      <c r="R6330" s="6" t="s">
        <v>4652</v>
      </c>
      <c r="S6330" s="6"/>
    </row>
    <row r="6331" spans="1:19" ht="15" hidden="1" customHeight="1" x14ac:dyDescent="0.25">
      <c r="A6331" t="s">
        <v>16454</v>
      </c>
      <c r="B6331" s="6" t="s">
        <v>16452</v>
      </c>
      <c r="G6331" s="9"/>
      <c r="H6331" s="3" t="e">
        <f>IF(I6331="",200,VLOOKUP(I6331,#REF!,2,FALSE))</f>
        <v>#REF!</v>
      </c>
      <c r="I6331" t="s">
        <v>54</v>
      </c>
      <c r="J6331" s="3" t="s">
        <v>11</v>
      </c>
      <c r="K6331" s="3" t="s">
        <v>3</v>
      </c>
      <c r="L6331" t="s">
        <v>16448</v>
      </c>
      <c r="M6331" t="s">
        <v>90</v>
      </c>
      <c r="N6331" s="6" t="s">
        <v>4650</v>
      </c>
      <c r="P6331" s="6" t="s">
        <v>4651</v>
      </c>
      <c r="Q6331" s="6" t="s">
        <v>90</v>
      </c>
      <c r="R6331" s="6" t="s">
        <v>4652</v>
      </c>
      <c r="S6331" s="6"/>
    </row>
    <row r="6332" spans="1:19" ht="15" hidden="1" customHeight="1" x14ac:dyDescent="0.25">
      <c r="A6332" t="s">
        <v>16455</v>
      </c>
      <c r="B6332" s="6" t="s">
        <v>16456</v>
      </c>
      <c r="G6332" s="9"/>
      <c r="H6332" s="3" t="e">
        <f>IF(I6332="",200,VLOOKUP(I6332,#REF!,2,FALSE))</f>
        <v>#REF!</v>
      </c>
      <c r="I6332" t="s">
        <v>53</v>
      </c>
      <c r="J6332" s="3" t="s">
        <v>11</v>
      </c>
      <c r="K6332" s="3" t="s">
        <v>3</v>
      </c>
      <c r="L6332" t="s">
        <v>16453</v>
      </c>
      <c r="M6332" t="s">
        <v>90</v>
      </c>
      <c r="N6332" s="6" t="s">
        <v>4656</v>
      </c>
      <c r="P6332" s="6" t="s">
        <v>4657</v>
      </c>
      <c r="Q6332" s="6" t="s">
        <v>90</v>
      </c>
      <c r="R6332" s="6" t="s">
        <v>4658</v>
      </c>
      <c r="S6332" s="6"/>
    </row>
    <row r="6333" spans="1:19" ht="15" hidden="1" customHeight="1" x14ac:dyDescent="0.25">
      <c r="A6333" t="s">
        <v>16457</v>
      </c>
      <c r="B6333" s="6" t="s">
        <v>16456</v>
      </c>
      <c r="G6333" s="9"/>
      <c r="H6333" s="3" t="e">
        <f>IF(I6333="",200,VLOOKUP(I6333,#REF!,2,FALSE))</f>
        <v>#REF!</v>
      </c>
      <c r="I6333" t="s">
        <v>54</v>
      </c>
      <c r="J6333" s="3" t="s">
        <v>11</v>
      </c>
      <c r="K6333" s="3" t="s">
        <v>3</v>
      </c>
      <c r="L6333" t="s">
        <v>16448</v>
      </c>
      <c r="M6333" t="s">
        <v>90</v>
      </c>
      <c r="N6333" s="6" t="s">
        <v>4656</v>
      </c>
      <c r="P6333" s="6" t="s">
        <v>4657</v>
      </c>
      <c r="Q6333" s="6" t="s">
        <v>90</v>
      </c>
      <c r="R6333" s="6" t="s">
        <v>4658</v>
      </c>
      <c r="S6333" s="6"/>
    </row>
    <row r="6334" spans="1:19" ht="15" hidden="1" customHeight="1" x14ac:dyDescent="0.25">
      <c r="A6334" t="s">
        <v>16458</v>
      </c>
      <c r="B6334" s="6" t="s">
        <v>16459</v>
      </c>
      <c r="G6334" s="9"/>
      <c r="H6334" s="3" t="e">
        <f>IF(I6334="",200,VLOOKUP(I6334,#REF!,2,FALSE))</f>
        <v>#REF!</v>
      </c>
      <c r="I6334" t="s">
        <v>53</v>
      </c>
      <c r="J6334" s="3" t="s">
        <v>11</v>
      </c>
      <c r="K6334" s="3" t="s">
        <v>3</v>
      </c>
      <c r="L6334" t="s">
        <v>16453</v>
      </c>
      <c r="M6334" t="s">
        <v>90</v>
      </c>
      <c r="N6334" s="6" t="s">
        <v>4662</v>
      </c>
      <c r="P6334" s="6" t="s">
        <v>4663</v>
      </c>
      <c r="Q6334" s="6" t="s">
        <v>90</v>
      </c>
      <c r="R6334" s="6" t="s">
        <v>4664</v>
      </c>
      <c r="S6334" s="6"/>
    </row>
    <row r="6335" spans="1:19" ht="15" hidden="1" customHeight="1" x14ac:dyDescent="0.25">
      <c r="A6335" t="s">
        <v>16460</v>
      </c>
      <c r="B6335" s="6" t="s">
        <v>16459</v>
      </c>
      <c r="G6335" s="9"/>
      <c r="H6335" s="3" t="e">
        <f>IF(I6335="",200,VLOOKUP(I6335,#REF!,2,FALSE))</f>
        <v>#REF!</v>
      </c>
      <c r="I6335" t="s">
        <v>54</v>
      </c>
      <c r="J6335" s="3" t="s">
        <v>11</v>
      </c>
      <c r="K6335" s="3" t="s">
        <v>3</v>
      </c>
      <c r="L6335" t="s">
        <v>16448</v>
      </c>
      <c r="M6335" t="s">
        <v>90</v>
      </c>
      <c r="N6335" s="6" t="s">
        <v>4662</v>
      </c>
      <c r="P6335" s="6" t="s">
        <v>4663</v>
      </c>
      <c r="Q6335" s="6" t="s">
        <v>90</v>
      </c>
      <c r="R6335" s="6" t="s">
        <v>4664</v>
      </c>
      <c r="S6335" s="6"/>
    </row>
    <row r="6336" spans="1:19" ht="15" hidden="1" customHeight="1" x14ac:dyDescent="0.25">
      <c r="A6336" t="s">
        <v>16461</v>
      </c>
      <c r="B6336" s="6" t="s">
        <v>16462</v>
      </c>
      <c r="G6336" s="9"/>
      <c r="H6336" s="3" t="e">
        <f>IF(I6336="",200,VLOOKUP(I6336,#REF!,2,FALSE))</f>
        <v>#REF!</v>
      </c>
      <c r="I6336" t="s">
        <v>54</v>
      </c>
      <c r="J6336" s="3" t="s">
        <v>11</v>
      </c>
      <c r="K6336" s="3" t="s">
        <v>3</v>
      </c>
      <c r="L6336" t="s">
        <v>16448</v>
      </c>
      <c r="M6336" t="s">
        <v>90</v>
      </c>
      <c r="N6336" s="6" t="s">
        <v>4668</v>
      </c>
      <c r="P6336" s="6" t="s">
        <v>4669</v>
      </c>
      <c r="Q6336" s="6" t="s">
        <v>90</v>
      </c>
      <c r="R6336" s="6" t="s">
        <v>4670</v>
      </c>
      <c r="S6336" s="6"/>
    </row>
    <row r="6337" spans="1:19" ht="15" hidden="1" customHeight="1" x14ac:dyDescent="0.25">
      <c r="A6337" t="s">
        <v>16463</v>
      </c>
      <c r="B6337" s="6" t="s">
        <v>16464</v>
      </c>
      <c r="G6337" s="9"/>
      <c r="H6337" s="3" t="e">
        <f>IF(I6337="",200,VLOOKUP(I6337,#REF!,2,FALSE))</f>
        <v>#REF!</v>
      </c>
      <c r="I6337" t="s">
        <v>53</v>
      </c>
      <c r="J6337" s="3" t="s">
        <v>11</v>
      </c>
      <c r="K6337" s="3" t="s">
        <v>3</v>
      </c>
      <c r="L6337" t="s">
        <v>16453</v>
      </c>
      <c r="M6337" t="s">
        <v>90</v>
      </c>
      <c r="N6337" s="6" t="s">
        <v>4673</v>
      </c>
      <c r="P6337" s="6" t="s">
        <v>4674</v>
      </c>
      <c r="Q6337" s="6" t="s">
        <v>90</v>
      </c>
      <c r="R6337" s="6" t="s">
        <v>4675</v>
      </c>
      <c r="S6337" s="6"/>
    </row>
    <row r="6338" spans="1:19" ht="15" hidden="1" customHeight="1" x14ac:dyDescent="0.25">
      <c r="A6338" t="s">
        <v>16465</v>
      </c>
      <c r="B6338" s="6" t="s">
        <v>16464</v>
      </c>
      <c r="G6338" s="9"/>
      <c r="H6338" s="3" t="e">
        <f>IF(I6338="",200,VLOOKUP(I6338,#REF!,2,FALSE))</f>
        <v>#REF!</v>
      </c>
      <c r="I6338" t="s">
        <v>54</v>
      </c>
      <c r="J6338" s="3" t="s">
        <v>11</v>
      </c>
      <c r="K6338" s="3" t="s">
        <v>3</v>
      </c>
      <c r="L6338" t="s">
        <v>16448</v>
      </c>
      <c r="M6338" t="s">
        <v>90</v>
      </c>
      <c r="N6338" s="6" t="s">
        <v>4673</v>
      </c>
      <c r="P6338" s="6" t="s">
        <v>4674</v>
      </c>
      <c r="Q6338" s="6" t="s">
        <v>90</v>
      </c>
      <c r="R6338" s="6" t="s">
        <v>4675</v>
      </c>
      <c r="S6338" s="6"/>
    </row>
    <row r="6339" spans="1:19" ht="15" hidden="1" customHeight="1" x14ac:dyDescent="0.25">
      <c r="A6339" t="s">
        <v>16466</v>
      </c>
      <c r="B6339" s="6" t="s">
        <v>16467</v>
      </c>
      <c r="H6339" s="3" t="e">
        <f>IF(I6339="",200,VLOOKUP(I6339,#REF!,2,FALSE))</f>
        <v>#REF!</v>
      </c>
      <c r="I6339" t="s">
        <v>54</v>
      </c>
      <c r="J6339" s="3" t="s">
        <v>85</v>
      </c>
      <c r="K6339" s="3" t="s">
        <v>3</v>
      </c>
      <c r="L6339" t="s">
        <v>16468</v>
      </c>
      <c r="M6339" t="s">
        <v>90</v>
      </c>
      <c r="N6339" s="6" t="s">
        <v>4639</v>
      </c>
      <c r="P6339" s="6" t="s">
        <v>4640</v>
      </c>
      <c r="Q6339" s="6" t="s">
        <v>90</v>
      </c>
      <c r="R6339" s="6" t="s">
        <v>4641</v>
      </c>
      <c r="S6339" s="6"/>
    </row>
    <row r="6340" spans="1:19" ht="15" hidden="1" customHeight="1" x14ac:dyDescent="0.25">
      <c r="A6340" t="s">
        <v>16469</v>
      </c>
      <c r="B6340" s="6" t="s">
        <v>16470</v>
      </c>
      <c r="H6340" s="3" t="e">
        <f>IF(I6340="",200,VLOOKUP(I6340,#REF!,2,FALSE))</f>
        <v>#REF!</v>
      </c>
      <c r="I6340" t="s">
        <v>54</v>
      </c>
      <c r="J6340" s="3" t="s">
        <v>85</v>
      </c>
      <c r="K6340" s="3" t="s">
        <v>3</v>
      </c>
      <c r="L6340" t="s">
        <v>16468</v>
      </c>
      <c r="M6340" t="s">
        <v>90</v>
      </c>
      <c r="N6340" s="6" t="s">
        <v>4644</v>
      </c>
      <c r="P6340" s="6" t="s">
        <v>4645</v>
      </c>
      <c r="Q6340" s="6" t="s">
        <v>90</v>
      </c>
      <c r="R6340" s="6" t="s">
        <v>4646</v>
      </c>
      <c r="S6340" s="6"/>
    </row>
    <row r="6341" spans="1:19" ht="15" hidden="1" customHeight="1" x14ac:dyDescent="0.25">
      <c r="A6341" t="s">
        <v>16471</v>
      </c>
      <c r="B6341" s="6" t="s">
        <v>16472</v>
      </c>
      <c r="H6341" s="3" t="e">
        <f>IF(I6341="",200,VLOOKUP(I6341,#REF!,2,FALSE))</f>
        <v>#REF!</v>
      </c>
      <c r="I6341" t="s">
        <v>53</v>
      </c>
      <c r="J6341" s="3" t="s">
        <v>85</v>
      </c>
      <c r="K6341" s="3" t="s">
        <v>3</v>
      </c>
      <c r="L6341" t="s">
        <v>16453</v>
      </c>
      <c r="M6341" t="s">
        <v>90</v>
      </c>
      <c r="N6341" s="6" t="s">
        <v>4650</v>
      </c>
      <c r="P6341" s="6" t="s">
        <v>4651</v>
      </c>
      <c r="Q6341" s="6" t="s">
        <v>90</v>
      </c>
      <c r="R6341" s="6" t="s">
        <v>4652</v>
      </c>
      <c r="S6341" s="6"/>
    </row>
    <row r="6342" spans="1:19" ht="15" hidden="1" customHeight="1" x14ac:dyDescent="0.25">
      <c r="A6342" t="s">
        <v>16473</v>
      </c>
      <c r="B6342" s="6" t="s">
        <v>16472</v>
      </c>
      <c r="H6342" s="3" t="e">
        <f>IF(I6342="",200,VLOOKUP(I6342,#REF!,2,FALSE))</f>
        <v>#REF!</v>
      </c>
      <c r="I6342" t="s">
        <v>54</v>
      </c>
      <c r="J6342" s="3" t="s">
        <v>85</v>
      </c>
      <c r="K6342" s="3" t="s">
        <v>3</v>
      </c>
      <c r="L6342" t="s">
        <v>16468</v>
      </c>
      <c r="M6342" t="s">
        <v>90</v>
      </c>
      <c r="N6342" s="6" t="s">
        <v>4650</v>
      </c>
      <c r="P6342" s="6" t="s">
        <v>4651</v>
      </c>
      <c r="Q6342" s="6" t="s">
        <v>90</v>
      </c>
      <c r="R6342" s="6" t="s">
        <v>4652</v>
      </c>
      <c r="S6342" s="6"/>
    </row>
    <row r="6343" spans="1:19" ht="15" hidden="1" customHeight="1" x14ac:dyDescent="0.25">
      <c r="A6343" t="s">
        <v>16474</v>
      </c>
      <c r="B6343" s="6" t="s">
        <v>16475</v>
      </c>
      <c r="H6343" s="3" t="e">
        <f>IF(I6343="",200,VLOOKUP(I6343,#REF!,2,FALSE))</f>
        <v>#REF!</v>
      </c>
      <c r="I6343" t="s">
        <v>53</v>
      </c>
      <c r="J6343" s="3" t="s">
        <v>85</v>
      </c>
      <c r="K6343" s="3" t="s">
        <v>3</v>
      </c>
      <c r="L6343" t="s">
        <v>16453</v>
      </c>
      <c r="M6343" t="s">
        <v>90</v>
      </c>
      <c r="N6343" s="6" t="s">
        <v>4656</v>
      </c>
      <c r="P6343" s="6" t="s">
        <v>4657</v>
      </c>
      <c r="Q6343" s="6" t="s">
        <v>90</v>
      </c>
      <c r="R6343" s="6" t="s">
        <v>4658</v>
      </c>
      <c r="S6343" s="6"/>
    </row>
    <row r="6344" spans="1:19" ht="15" hidden="1" customHeight="1" x14ac:dyDescent="0.25">
      <c r="A6344" t="s">
        <v>16476</v>
      </c>
      <c r="B6344" s="6" t="s">
        <v>16475</v>
      </c>
      <c r="H6344" s="3" t="e">
        <f>IF(I6344="",200,VLOOKUP(I6344,#REF!,2,FALSE))</f>
        <v>#REF!</v>
      </c>
      <c r="I6344" t="s">
        <v>54</v>
      </c>
      <c r="J6344" s="3" t="s">
        <v>85</v>
      </c>
      <c r="K6344" s="3" t="s">
        <v>3</v>
      </c>
      <c r="L6344" t="s">
        <v>16468</v>
      </c>
      <c r="M6344" t="s">
        <v>90</v>
      </c>
      <c r="N6344" s="6" t="s">
        <v>4656</v>
      </c>
      <c r="P6344" s="6" t="s">
        <v>4657</v>
      </c>
      <c r="Q6344" s="6" t="s">
        <v>90</v>
      </c>
      <c r="R6344" s="6" t="s">
        <v>4658</v>
      </c>
      <c r="S6344" s="6"/>
    </row>
    <row r="6345" spans="1:19" ht="15" hidden="1" customHeight="1" x14ac:dyDescent="0.25">
      <c r="A6345" t="s">
        <v>16477</v>
      </c>
      <c r="B6345" s="6" t="s">
        <v>16478</v>
      </c>
      <c r="H6345" s="3" t="e">
        <f>IF(I6345="",200,VLOOKUP(I6345,#REF!,2,FALSE))</f>
        <v>#REF!</v>
      </c>
      <c r="I6345" t="s">
        <v>53</v>
      </c>
      <c r="J6345" s="3" t="s">
        <v>85</v>
      </c>
      <c r="K6345" s="3" t="s">
        <v>3</v>
      </c>
      <c r="L6345" t="s">
        <v>16453</v>
      </c>
      <c r="M6345" t="s">
        <v>90</v>
      </c>
      <c r="N6345" s="6" t="s">
        <v>4662</v>
      </c>
      <c r="P6345" s="6" t="s">
        <v>4663</v>
      </c>
      <c r="Q6345" s="6" t="s">
        <v>90</v>
      </c>
      <c r="R6345" s="6" t="s">
        <v>4664</v>
      </c>
      <c r="S6345" s="6"/>
    </row>
    <row r="6346" spans="1:19" ht="15" hidden="1" customHeight="1" x14ac:dyDescent="0.25">
      <c r="A6346" t="s">
        <v>16479</v>
      </c>
      <c r="B6346" s="6" t="s">
        <v>16478</v>
      </c>
      <c r="H6346" s="3" t="e">
        <f>IF(I6346="",200,VLOOKUP(I6346,#REF!,2,FALSE))</f>
        <v>#REF!</v>
      </c>
      <c r="I6346" t="s">
        <v>54</v>
      </c>
      <c r="J6346" s="3" t="s">
        <v>85</v>
      </c>
      <c r="K6346" s="3" t="s">
        <v>3</v>
      </c>
      <c r="L6346" t="s">
        <v>16468</v>
      </c>
      <c r="M6346" t="s">
        <v>90</v>
      </c>
      <c r="N6346" s="6" t="s">
        <v>4662</v>
      </c>
      <c r="P6346" s="6" t="s">
        <v>4663</v>
      </c>
      <c r="Q6346" s="6" t="s">
        <v>90</v>
      </c>
      <c r="R6346" s="6" t="s">
        <v>4664</v>
      </c>
      <c r="S6346" s="6"/>
    </row>
    <row r="6347" spans="1:19" ht="15" hidden="1" customHeight="1" x14ac:dyDescent="0.25">
      <c r="A6347" t="s">
        <v>16480</v>
      </c>
      <c r="B6347" s="6" t="s">
        <v>16481</v>
      </c>
      <c r="H6347" s="3" t="e">
        <f>IF(I6347="",200,VLOOKUP(I6347,#REF!,2,FALSE))</f>
        <v>#REF!</v>
      </c>
      <c r="I6347" t="s">
        <v>54</v>
      </c>
      <c r="J6347" s="3" t="s">
        <v>85</v>
      </c>
      <c r="K6347" s="3" t="s">
        <v>3</v>
      </c>
      <c r="L6347" t="s">
        <v>16468</v>
      </c>
      <c r="M6347" t="s">
        <v>90</v>
      </c>
      <c r="N6347" s="6" t="s">
        <v>4668</v>
      </c>
      <c r="P6347" s="6" t="s">
        <v>4669</v>
      </c>
      <c r="Q6347" s="6" t="s">
        <v>90</v>
      </c>
      <c r="R6347" s="6" t="s">
        <v>4670</v>
      </c>
      <c r="S6347" s="6"/>
    </row>
    <row r="6348" spans="1:19" ht="15" hidden="1" customHeight="1" x14ac:dyDescent="0.25">
      <c r="A6348" t="s">
        <v>16482</v>
      </c>
      <c r="B6348" s="6" t="s">
        <v>16483</v>
      </c>
      <c r="H6348" s="3" t="e">
        <f>IF(I6348="",200,VLOOKUP(I6348,#REF!,2,FALSE))</f>
        <v>#REF!</v>
      </c>
      <c r="I6348" t="s">
        <v>53</v>
      </c>
      <c r="J6348" s="3" t="s">
        <v>85</v>
      </c>
      <c r="K6348" s="3" t="s">
        <v>3</v>
      </c>
      <c r="L6348" t="s">
        <v>16453</v>
      </c>
      <c r="M6348" t="s">
        <v>90</v>
      </c>
      <c r="N6348" s="6" t="s">
        <v>4673</v>
      </c>
      <c r="P6348" s="6" t="s">
        <v>4674</v>
      </c>
      <c r="Q6348" s="6" t="s">
        <v>90</v>
      </c>
      <c r="R6348" s="6" t="s">
        <v>4675</v>
      </c>
      <c r="S6348" s="6"/>
    </row>
    <row r="6349" spans="1:19" ht="15" hidden="1" customHeight="1" x14ac:dyDescent="0.25">
      <c r="A6349" t="s">
        <v>16484</v>
      </c>
      <c r="B6349" s="6" t="s">
        <v>16483</v>
      </c>
      <c r="H6349" s="3" t="e">
        <f>IF(I6349="",200,VLOOKUP(I6349,#REF!,2,FALSE))</f>
        <v>#REF!</v>
      </c>
      <c r="I6349" t="s">
        <v>54</v>
      </c>
      <c r="J6349" s="3" t="s">
        <v>85</v>
      </c>
      <c r="K6349" s="3" t="s">
        <v>3</v>
      </c>
      <c r="L6349" t="s">
        <v>16468</v>
      </c>
      <c r="M6349" t="s">
        <v>90</v>
      </c>
      <c r="N6349" s="6" t="s">
        <v>4673</v>
      </c>
      <c r="P6349" s="6" t="s">
        <v>4674</v>
      </c>
      <c r="Q6349" s="6" t="s">
        <v>90</v>
      </c>
      <c r="R6349" s="6" t="s">
        <v>4675</v>
      </c>
      <c r="S6349" s="6"/>
    </row>
    <row r="6350" spans="1:19" ht="15" hidden="1" customHeight="1" x14ac:dyDescent="0.25">
      <c r="A6350" t="s">
        <v>16485</v>
      </c>
      <c r="B6350" s="6" t="s">
        <v>16486</v>
      </c>
      <c r="G6350" s="9"/>
      <c r="H6350" s="3" t="e">
        <f>IF(I6350="",200,VLOOKUP(I6350,#REF!,2,FALSE))</f>
        <v>#REF!</v>
      </c>
      <c r="I6350" t="s">
        <v>4382</v>
      </c>
      <c r="J6350" s="3" t="s">
        <v>11</v>
      </c>
      <c r="K6350" s="3" t="s">
        <v>3</v>
      </c>
      <c r="L6350" t="s">
        <v>16347</v>
      </c>
      <c r="M6350" t="s">
        <v>90</v>
      </c>
      <c r="N6350" s="6" t="s">
        <v>4698</v>
      </c>
      <c r="P6350" s="6" t="s">
        <v>4699</v>
      </c>
      <c r="Q6350" s="6" t="s">
        <v>90</v>
      </c>
      <c r="R6350" s="6" t="s">
        <v>4700</v>
      </c>
      <c r="S6350" s="6"/>
    </row>
    <row r="6351" spans="1:19" ht="15" hidden="1" customHeight="1" x14ac:dyDescent="0.25">
      <c r="A6351" t="s">
        <v>16487</v>
      </c>
      <c r="B6351" s="6" t="s">
        <v>16488</v>
      </c>
      <c r="G6351" s="9"/>
      <c r="H6351" s="3" t="e">
        <f>IF(I6351="",200,VLOOKUP(I6351,#REF!,2,FALSE))</f>
        <v>#REF!</v>
      </c>
      <c r="I6351" t="s">
        <v>4382</v>
      </c>
      <c r="J6351" s="3" t="s">
        <v>11</v>
      </c>
      <c r="K6351" s="3" t="s">
        <v>3</v>
      </c>
      <c r="L6351" t="s">
        <v>16347</v>
      </c>
      <c r="M6351" t="s">
        <v>90</v>
      </c>
      <c r="N6351" s="6" t="s">
        <v>4703</v>
      </c>
      <c r="P6351" s="6" t="s">
        <v>4704</v>
      </c>
      <c r="Q6351" s="6" t="s">
        <v>90</v>
      </c>
      <c r="R6351" s="6" t="s">
        <v>4705</v>
      </c>
      <c r="S6351" s="6"/>
    </row>
    <row r="6352" spans="1:19" ht="15" hidden="1" customHeight="1" x14ac:dyDescent="0.25">
      <c r="A6352" t="s">
        <v>16489</v>
      </c>
      <c r="B6352" s="6" t="s">
        <v>16490</v>
      </c>
      <c r="G6352" s="9"/>
      <c r="H6352" s="3" t="e">
        <f>IF(I6352="",200,VLOOKUP(I6352,#REF!,2,FALSE))</f>
        <v>#REF!</v>
      </c>
      <c r="I6352" t="s">
        <v>4382</v>
      </c>
      <c r="J6352" s="3" t="s">
        <v>11</v>
      </c>
      <c r="K6352" s="3" t="s">
        <v>3</v>
      </c>
      <c r="L6352" t="s">
        <v>16347</v>
      </c>
      <c r="M6352" t="s">
        <v>90</v>
      </c>
      <c r="N6352" s="6" t="s">
        <v>4843</v>
      </c>
      <c r="P6352" s="6" t="s">
        <v>4844</v>
      </c>
      <c r="Q6352" s="6" t="s">
        <v>90</v>
      </c>
      <c r="R6352" s="6" t="s">
        <v>4845</v>
      </c>
      <c r="S6352" s="6"/>
    </row>
    <row r="6353" spans="1:19" ht="15" hidden="1" customHeight="1" x14ac:dyDescent="0.25">
      <c r="A6353" t="s">
        <v>16491</v>
      </c>
      <c r="B6353" s="6" t="s">
        <v>16492</v>
      </c>
      <c r="G6353" s="9"/>
      <c r="H6353" s="3" t="e">
        <f>IF(I6353="",200,VLOOKUP(I6353,#REF!,2,FALSE))</f>
        <v>#REF!</v>
      </c>
      <c r="I6353" t="s">
        <v>4382</v>
      </c>
      <c r="J6353" s="3" t="s">
        <v>11</v>
      </c>
      <c r="K6353" s="3" t="s">
        <v>3</v>
      </c>
      <c r="L6353" t="s">
        <v>16347</v>
      </c>
      <c r="M6353" t="s">
        <v>90</v>
      </c>
      <c r="N6353" s="6" t="s">
        <v>4708</v>
      </c>
      <c r="P6353" s="6" t="s">
        <v>4709</v>
      </c>
      <c r="Q6353" s="6" t="s">
        <v>90</v>
      </c>
      <c r="R6353" s="6" t="s">
        <v>4710</v>
      </c>
      <c r="S6353" s="6"/>
    </row>
    <row r="6354" spans="1:19" ht="15" hidden="1" customHeight="1" x14ac:dyDescent="0.25">
      <c r="A6354" t="s">
        <v>16493</v>
      </c>
      <c r="B6354" s="6" t="s">
        <v>16494</v>
      </c>
      <c r="H6354" s="3" t="e">
        <f>IF(I6354="",200,VLOOKUP(I6354,#REF!,2,FALSE))</f>
        <v>#REF!</v>
      </c>
      <c r="I6354" t="s">
        <v>4382</v>
      </c>
      <c r="J6354" s="3" t="s">
        <v>85</v>
      </c>
      <c r="K6354" s="3" t="s">
        <v>3</v>
      </c>
      <c r="L6354" t="s">
        <v>16338</v>
      </c>
      <c r="M6354" t="s">
        <v>90</v>
      </c>
      <c r="N6354" s="6" t="s">
        <v>852</v>
      </c>
      <c r="O6354" s="6" t="s">
        <v>853</v>
      </c>
      <c r="P6354" s="6" t="s">
        <v>854</v>
      </c>
      <c r="Q6354" s="6" t="s">
        <v>90</v>
      </c>
      <c r="R6354" s="6" t="s">
        <v>855</v>
      </c>
      <c r="S6354" s="6"/>
    </row>
    <row r="6355" spans="1:19" ht="15" hidden="1" customHeight="1" x14ac:dyDescent="0.25">
      <c r="A6355" t="s">
        <v>16495</v>
      </c>
      <c r="B6355" s="6" t="s">
        <v>16496</v>
      </c>
      <c r="H6355" s="3" t="e">
        <f>IF(I6355="",200,VLOOKUP(I6355,#REF!,2,FALSE))</f>
        <v>#REF!</v>
      </c>
      <c r="I6355" t="s">
        <v>4382</v>
      </c>
      <c r="J6355" s="3" t="s">
        <v>85</v>
      </c>
      <c r="K6355" s="3" t="s">
        <v>3</v>
      </c>
      <c r="L6355" t="s">
        <v>16338</v>
      </c>
      <c r="M6355" t="s">
        <v>90</v>
      </c>
      <c r="O6355" s="6" t="s">
        <v>858</v>
      </c>
      <c r="P6355" s="6" t="s">
        <v>859</v>
      </c>
      <c r="Q6355" s="6" t="s">
        <v>90</v>
      </c>
      <c r="R6355" s="6" t="s">
        <v>860</v>
      </c>
      <c r="S6355" s="6"/>
    </row>
    <row r="6356" spans="1:19" ht="15" hidden="1" customHeight="1" x14ac:dyDescent="0.25">
      <c r="A6356" t="s">
        <v>16497</v>
      </c>
      <c r="B6356" s="6" t="s">
        <v>16498</v>
      </c>
      <c r="H6356" s="3" t="e">
        <f>IF(I6356="",200,VLOOKUP(I6356,#REF!,2,FALSE))</f>
        <v>#REF!</v>
      </c>
      <c r="I6356" t="s">
        <v>4382</v>
      </c>
      <c r="J6356" s="3" t="s">
        <v>85</v>
      </c>
      <c r="K6356" s="3" t="s">
        <v>3</v>
      </c>
      <c r="L6356" t="s">
        <v>16338</v>
      </c>
      <c r="M6356" t="s">
        <v>90</v>
      </c>
      <c r="O6356" s="6" t="s">
        <v>863</v>
      </c>
      <c r="P6356" s="6" t="s">
        <v>864</v>
      </c>
      <c r="Q6356" s="6" t="s">
        <v>90</v>
      </c>
      <c r="R6356" s="6" t="s">
        <v>865</v>
      </c>
      <c r="S6356" s="6"/>
    </row>
    <row r="6357" spans="1:19" ht="15" hidden="1" customHeight="1" x14ac:dyDescent="0.25">
      <c r="A6357" t="s">
        <v>16499</v>
      </c>
      <c r="B6357" s="6" t="s">
        <v>16500</v>
      </c>
      <c r="H6357" s="3" t="e">
        <f>IF(I6357="",200,VLOOKUP(I6357,#REF!,2,FALSE))</f>
        <v>#REF!</v>
      </c>
      <c r="I6357" t="s">
        <v>4382</v>
      </c>
      <c r="J6357" s="3" t="s">
        <v>85</v>
      </c>
      <c r="K6357" s="3" t="s">
        <v>3</v>
      </c>
      <c r="L6357" t="s">
        <v>16338</v>
      </c>
      <c r="M6357" t="s">
        <v>90</v>
      </c>
      <c r="N6357" s="6" t="s">
        <v>868</v>
      </c>
      <c r="O6357" s="6" t="s">
        <v>869</v>
      </c>
      <c r="P6357" s="6" t="s">
        <v>870</v>
      </c>
      <c r="Q6357" s="6" t="s">
        <v>90</v>
      </c>
      <c r="R6357" s="6" t="s">
        <v>871</v>
      </c>
      <c r="S6357" s="6"/>
    </row>
    <row r="6358" spans="1:19" ht="15" hidden="1" customHeight="1" x14ac:dyDescent="0.25">
      <c r="A6358" t="s">
        <v>16501</v>
      </c>
      <c r="B6358" s="6" t="s">
        <v>16502</v>
      </c>
      <c r="H6358" s="3" t="e">
        <f>IF(I6358="",200,VLOOKUP(I6358,#REF!,2,FALSE))</f>
        <v>#REF!</v>
      </c>
      <c r="I6358" t="s">
        <v>4382</v>
      </c>
      <c r="J6358" s="3" t="s">
        <v>85</v>
      </c>
      <c r="K6358" s="3" t="s">
        <v>3</v>
      </c>
      <c r="L6358" t="s">
        <v>16338</v>
      </c>
      <c r="M6358" t="s">
        <v>90</v>
      </c>
      <c r="N6358" s="6" t="s">
        <v>874</v>
      </c>
      <c r="O6358" s="6" t="s">
        <v>875</v>
      </c>
      <c r="P6358" s="6" t="s">
        <v>876</v>
      </c>
      <c r="Q6358" s="6" t="s">
        <v>90</v>
      </c>
      <c r="R6358" s="6" t="s">
        <v>877</v>
      </c>
      <c r="S6358" s="6"/>
    </row>
    <row r="6359" spans="1:19" ht="15" hidden="1" customHeight="1" x14ac:dyDescent="0.25">
      <c r="A6359" t="s">
        <v>16503</v>
      </c>
      <c r="B6359" s="6" t="s">
        <v>16504</v>
      </c>
      <c r="H6359" s="3" t="e">
        <f>IF(I6359="",200,VLOOKUP(I6359,#REF!,2,FALSE))</f>
        <v>#REF!</v>
      </c>
      <c r="I6359" t="s">
        <v>4382</v>
      </c>
      <c r="J6359" s="3" t="s">
        <v>85</v>
      </c>
      <c r="K6359" s="3" t="s">
        <v>3</v>
      </c>
      <c r="L6359" t="s">
        <v>16338</v>
      </c>
      <c r="M6359" t="s">
        <v>90</v>
      </c>
      <c r="N6359" s="6" t="s">
        <v>880</v>
      </c>
      <c r="O6359" s="6" t="s">
        <v>881</v>
      </c>
      <c r="P6359" s="6" t="s">
        <v>882</v>
      </c>
      <c r="Q6359" s="6" t="s">
        <v>90</v>
      </c>
      <c r="R6359" s="6" t="s">
        <v>883</v>
      </c>
      <c r="S6359" s="6"/>
    </row>
    <row r="6360" spans="1:19" ht="15" hidden="1" customHeight="1" x14ac:dyDescent="0.25">
      <c r="A6360" t="s">
        <v>16505</v>
      </c>
      <c r="B6360" s="6" t="s">
        <v>16506</v>
      </c>
      <c r="H6360" s="3" t="e">
        <f>IF(I6360="",200,VLOOKUP(I6360,#REF!,2,FALSE))</f>
        <v>#REF!</v>
      </c>
      <c r="I6360" t="s">
        <v>4382</v>
      </c>
      <c r="J6360" s="3" t="s">
        <v>85</v>
      </c>
      <c r="K6360" s="3" t="s">
        <v>3</v>
      </c>
      <c r="L6360" t="s">
        <v>16338</v>
      </c>
      <c r="M6360" t="s">
        <v>90</v>
      </c>
      <c r="N6360" s="6" t="s">
        <v>886</v>
      </c>
      <c r="O6360" s="6" t="s">
        <v>887</v>
      </c>
      <c r="P6360" s="6" t="s">
        <v>888</v>
      </c>
      <c r="Q6360" s="6" t="s">
        <v>90</v>
      </c>
      <c r="R6360" s="6" t="s">
        <v>889</v>
      </c>
      <c r="S6360" s="6"/>
    </row>
    <row r="6361" spans="1:19" ht="15" hidden="1" customHeight="1" x14ac:dyDescent="0.25">
      <c r="A6361" t="s">
        <v>16507</v>
      </c>
      <c r="B6361" s="6" t="s">
        <v>16508</v>
      </c>
      <c r="H6361" s="3" t="e">
        <f>IF(I6361="",200,VLOOKUP(I6361,#REF!,2,FALSE))</f>
        <v>#REF!</v>
      </c>
      <c r="I6361" t="s">
        <v>4382</v>
      </c>
      <c r="J6361" s="3" t="s">
        <v>85</v>
      </c>
      <c r="K6361" s="3" t="s">
        <v>3</v>
      </c>
      <c r="L6361" t="s">
        <v>16338</v>
      </c>
      <c r="M6361" t="s">
        <v>90</v>
      </c>
      <c r="N6361" s="6" t="s">
        <v>892</v>
      </c>
      <c r="O6361" s="6" t="s">
        <v>893</v>
      </c>
      <c r="P6361" s="6" t="s">
        <v>894</v>
      </c>
      <c r="Q6361" s="6" t="s">
        <v>90</v>
      </c>
      <c r="R6361" s="6" t="s">
        <v>895</v>
      </c>
      <c r="S6361" s="6"/>
    </row>
    <row r="6362" spans="1:19" ht="15" hidden="1" customHeight="1" x14ac:dyDescent="0.25">
      <c r="A6362" t="s">
        <v>16509</v>
      </c>
      <c r="B6362" s="6" t="s">
        <v>16510</v>
      </c>
      <c r="H6362" s="3" t="e">
        <f>IF(I6362="",200,VLOOKUP(I6362,#REF!,2,FALSE))</f>
        <v>#REF!</v>
      </c>
      <c r="I6362" t="s">
        <v>4382</v>
      </c>
      <c r="J6362" s="3" t="s">
        <v>85</v>
      </c>
      <c r="K6362" s="3" t="s">
        <v>3</v>
      </c>
      <c r="L6362" t="s">
        <v>16338</v>
      </c>
      <c r="M6362" t="s">
        <v>90</v>
      </c>
      <c r="N6362" s="6" t="s">
        <v>16511</v>
      </c>
      <c r="O6362" s="6" t="s">
        <v>16512</v>
      </c>
      <c r="P6362" s="6" t="s">
        <v>16513</v>
      </c>
      <c r="Q6362" s="6" t="s">
        <v>90</v>
      </c>
      <c r="R6362" s="6" t="s">
        <v>16514</v>
      </c>
      <c r="S6362" s="6"/>
    </row>
    <row r="6363" spans="1:19" ht="15" hidden="1" customHeight="1" x14ac:dyDescent="0.25">
      <c r="A6363" t="s">
        <v>16515</v>
      </c>
      <c r="B6363" s="6" t="s">
        <v>16516</v>
      </c>
      <c r="H6363" s="3" t="e">
        <f>IF(I6363="",200,VLOOKUP(I6363,#REF!,2,FALSE))</f>
        <v>#REF!</v>
      </c>
      <c r="I6363" t="s">
        <v>4382</v>
      </c>
      <c r="J6363" s="3" t="s">
        <v>85</v>
      </c>
      <c r="K6363" s="3" t="s">
        <v>3</v>
      </c>
      <c r="L6363" t="s">
        <v>16338</v>
      </c>
      <c r="M6363" t="s">
        <v>90</v>
      </c>
      <c r="N6363" s="6" t="s">
        <v>898</v>
      </c>
      <c r="O6363" s="6" t="s">
        <v>4732</v>
      </c>
      <c r="P6363" s="6" t="s">
        <v>4733</v>
      </c>
      <c r="Q6363" s="6" t="s">
        <v>90</v>
      </c>
      <c r="R6363" s="6" t="s">
        <v>4734</v>
      </c>
      <c r="S6363" s="6"/>
    </row>
    <row r="6364" spans="1:19" ht="15" hidden="1" customHeight="1" x14ac:dyDescent="0.25">
      <c r="A6364" t="s">
        <v>16517</v>
      </c>
      <c r="B6364" s="6" t="s">
        <v>16518</v>
      </c>
      <c r="H6364" s="3" t="e">
        <f>IF(I6364="",200,VLOOKUP(I6364,#REF!,2,FALSE))</f>
        <v>#REF!</v>
      </c>
      <c r="I6364" t="s">
        <v>4382</v>
      </c>
      <c r="J6364" s="3" t="s">
        <v>85</v>
      </c>
      <c r="K6364" s="3" t="s">
        <v>3</v>
      </c>
      <c r="L6364" t="s">
        <v>16338</v>
      </c>
      <c r="M6364" t="s">
        <v>90</v>
      </c>
      <c r="N6364" s="6" t="s">
        <v>4737</v>
      </c>
      <c r="O6364" s="6" t="s">
        <v>4738</v>
      </c>
      <c r="P6364" s="6" t="s">
        <v>4739</v>
      </c>
      <c r="Q6364" s="6" t="s">
        <v>90</v>
      </c>
      <c r="R6364" s="6" t="s">
        <v>4740</v>
      </c>
      <c r="S6364" s="6"/>
    </row>
    <row r="6365" spans="1:19" ht="15" hidden="1" customHeight="1" x14ac:dyDescent="0.25">
      <c r="A6365" t="s">
        <v>16519</v>
      </c>
      <c r="B6365" s="6" t="s">
        <v>16520</v>
      </c>
      <c r="H6365" s="3" t="e">
        <f>IF(I6365="",200,VLOOKUP(I6365,#REF!,2,FALSE))</f>
        <v>#REF!</v>
      </c>
      <c r="I6365" t="s">
        <v>4382</v>
      </c>
      <c r="J6365" s="3" t="s">
        <v>85</v>
      </c>
      <c r="K6365" s="3" t="s">
        <v>3</v>
      </c>
      <c r="L6365" t="s">
        <v>16338</v>
      </c>
      <c r="M6365" t="s">
        <v>90</v>
      </c>
      <c r="N6365" s="6" t="s">
        <v>880</v>
      </c>
      <c r="O6365" s="6" t="s">
        <v>904</v>
      </c>
      <c r="P6365" s="6" t="s">
        <v>905</v>
      </c>
      <c r="Q6365" s="6" t="s">
        <v>90</v>
      </c>
      <c r="R6365" s="6" t="s">
        <v>906</v>
      </c>
      <c r="S6365" s="6"/>
    </row>
    <row r="6366" spans="1:19" ht="15" hidden="1" customHeight="1" x14ac:dyDescent="0.25">
      <c r="A6366" t="s">
        <v>16521</v>
      </c>
      <c r="B6366" s="6" t="s">
        <v>16522</v>
      </c>
      <c r="H6366" s="3" t="e">
        <f>IF(I6366="",200,VLOOKUP(I6366,#REF!,2,FALSE))</f>
        <v>#REF!</v>
      </c>
      <c r="I6366" t="s">
        <v>4382</v>
      </c>
      <c r="J6366" s="3" t="s">
        <v>85</v>
      </c>
      <c r="K6366" s="3" t="s">
        <v>3</v>
      </c>
      <c r="L6366" t="s">
        <v>16338</v>
      </c>
      <c r="M6366" t="s">
        <v>90</v>
      </c>
      <c r="N6366" s="6" t="s">
        <v>4745</v>
      </c>
      <c r="O6366" s="6" t="s">
        <v>4746</v>
      </c>
      <c r="P6366" s="6" t="s">
        <v>4747</v>
      </c>
      <c r="Q6366" s="6" t="s">
        <v>90</v>
      </c>
      <c r="R6366" s="6" t="s">
        <v>4748</v>
      </c>
      <c r="S6366" s="6"/>
    </row>
    <row r="6367" spans="1:19" ht="15" hidden="1" customHeight="1" x14ac:dyDescent="0.25">
      <c r="A6367" t="s">
        <v>16523</v>
      </c>
      <c r="B6367" s="6" t="s">
        <v>16524</v>
      </c>
      <c r="H6367" s="3" t="e">
        <f>IF(I6367="",200,VLOOKUP(I6367,#REF!,2,FALSE))</f>
        <v>#REF!</v>
      </c>
      <c r="I6367" t="s">
        <v>4382</v>
      </c>
      <c r="J6367" s="3" t="s">
        <v>85</v>
      </c>
      <c r="K6367" s="3" t="s">
        <v>3</v>
      </c>
      <c r="L6367" t="s">
        <v>16338</v>
      </c>
      <c r="M6367" t="s">
        <v>90</v>
      </c>
      <c r="N6367" s="6" t="s">
        <v>4751</v>
      </c>
      <c r="O6367" s="6" t="s">
        <v>4752</v>
      </c>
      <c r="P6367" s="6" t="s">
        <v>4753</v>
      </c>
      <c r="Q6367" s="6" t="s">
        <v>90</v>
      </c>
      <c r="R6367" s="6" t="s">
        <v>4754</v>
      </c>
      <c r="S6367" s="6"/>
    </row>
    <row r="6368" spans="1:19" ht="15" hidden="1" customHeight="1" x14ac:dyDescent="0.25">
      <c r="A6368" t="s">
        <v>16525</v>
      </c>
      <c r="B6368" s="6" t="s">
        <v>16526</v>
      </c>
      <c r="G6368" s="9"/>
      <c r="H6368" s="3" t="e">
        <f>IF(I6368="",200,VLOOKUP(I6368,#REF!,2,FALSE))</f>
        <v>#REF!</v>
      </c>
      <c r="I6368" t="s">
        <v>4382</v>
      </c>
      <c r="J6368" s="3" t="s">
        <v>11</v>
      </c>
      <c r="K6368" s="3" t="s">
        <v>3</v>
      </c>
      <c r="L6368" t="s">
        <v>16347</v>
      </c>
      <c r="M6368" t="s">
        <v>90</v>
      </c>
      <c r="N6368" s="6" t="s">
        <v>4757</v>
      </c>
      <c r="O6368" s="6" t="s">
        <v>4758</v>
      </c>
      <c r="P6368" s="6" t="s">
        <v>854</v>
      </c>
      <c r="Q6368" s="6" t="s">
        <v>90</v>
      </c>
      <c r="R6368" s="6" t="s">
        <v>855</v>
      </c>
      <c r="S6368" s="6"/>
    </row>
    <row r="6369" spans="1:19" ht="15" hidden="1" customHeight="1" x14ac:dyDescent="0.25">
      <c r="A6369" t="s">
        <v>16527</v>
      </c>
      <c r="B6369" s="6" t="s">
        <v>16528</v>
      </c>
      <c r="G6369" s="9"/>
      <c r="H6369" s="3" t="e">
        <f>IF(I6369="",200,VLOOKUP(I6369,#REF!,2,FALSE))</f>
        <v>#REF!</v>
      </c>
      <c r="I6369" t="s">
        <v>4382</v>
      </c>
      <c r="J6369" s="3" t="s">
        <v>11</v>
      </c>
      <c r="K6369" s="3" t="s">
        <v>3</v>
      </c>
      <c r="L6369" t="s">
        <v>16347</v>
      </c>
      <c r="M6369" t="s">
        <v>90</v>
      </c>
      <c r="N6369" s="6" t="s">
        <v>874</v>
      </c>
      <c r="O6369" s="6" t="s">
        <v>4761</v>
      </c>
      <c r="P6369" s="6" t="s">
        <v>4762</v>
      </c>
      <c r="Q6369" s="6" t="s">
        <v>90</v>
      </c>
      <c r="R6369" s="6" t="s">
        <v>4763</v>
      </c>
      <c r="S6369" s="6"/>
    </row>
    <row r="6370" spans="1:19" ht="15" hidden="1" customHeight="1" x14ac:dyDescent="0.25">
      <c r="A6370" t="s">
        <v>16529</v>
      </c>
      <c r="B6370" s="6" t="s">
        <v>16530</v>
      </c>
      <c r="G6370" s="9"/>
      <c r="H6370" s="3" t="e">
        <f>IF(I6370="",200,VLOOKUP(I6370,#REF!,2,FALSE))</f>
        <v>#REF!</v>
      </c>
      <c r="I6370" t="s">
        <v>4382</v>
      </c>
      <c r="J6370" s="3" t="s">
        <v>11</v>
      </c>
      <c r="K6370" s="3" t="s">
        <v>3</v>
      </c>
      <c r="L6370" t="s">
        <v>16347</v>
      </c>
      <c r="M6370" t="s">
        <v>90</v>
      </c>
      <c r="N6370" s="6" t="s">
        <v>4766</v>
      </c>
      <c r="O6370" s="6" t="s">
        <v>16531</v>
      </c>
      <c r="P6370" s="6" t="s">
        <v>4768</v>
      </c>
      <c r="Q6370" s="6" t="s">
        <v>90</v>
      </c>
      <c r="R6370" s="6" t="s">
        <v>4769</v>
      </c>
      <c r="S6370" s="6"/>
    </row>
    <row r="6371" spans="1:19" ht="15" hidden="1" customHeight="1" x14ac:dyDescent="0.25">
      <c r="A6371" t="s">
        <v>16532</v>
      </c>
      <c r="B6371" s="6" t="s">
        <v>16533</v>
      </c>
      <c r="G6371" s="9"/>
      <c r="H6371" s="3" t="e">
        <f>IF(I6371="",200,VLOOKUP(I6371,#REF!,2,FALSE))</f>
        <v>#REF!</v>
      </c>
      <c r="I6371" t="s">
        <v>4382</v>
      </c>
      <c r="J6371" s="3" t="s">
        <v>11</v>
      </c>
      <c r="K6371" s="3" t="s">
        <v>3</v>
      </c>
      <c r="L6371" t="s">
        <v>16347</v>
      </c>
      <c r="M6371" t="s">
        <v>90</v>
      </c>
      <c r="N6371" s="6" t="s">
        <v>4772</v>
      </c>
      <c r="O6371" s="6" t="s">
        <v>4773</v>
      </c>
      <c r="P6371" s="6" t="s">
        <v>4774</v>
      </c>
      <c r="Q6371" s="6" t="s">
        <v>90</v>
      </c>
      <c r="R6371" s="6" t="s">
        <v>4775</v>
      </c>
      <c r="S6371" s="6"/>
    </row>
    <row r="6372" spans="1:19" ht="15" hidden="1" customHeight="1" x14ac:dyDescent="0.25">
      <c r="A6372" t="s">
        <v>16534</v>
      </c>
      <c r="B6372" s="6" t="s">
        <v>16535</v>
      </c>
      <c r="G6372" s="9"/>
      <c r="H6372" s="3" t="e">
        <f>IF(I6372="",200,VLOOKUP(I6372,#REF!,2,FALSE))</f>
        <v>#REF!</v>
      </c>
      <c r="I6372" t="s">
        <v>4382</v>
      </c>
      <c r="J6372" s="3" t="s">
        <v>11</v>
      </c>
      <c r="K6372" s="3" t="s">
        <v>3</v>
      </c>
      <c r="L6372" t="s">
        <v>16347</v>
      </c>
      <c r="M6372" t="s">
        <v>90</v>
      </c>
      <c r="N6372" s="6" t="s">
        <v>4778</v>
      </c>
      <c r="O6372" s="6" t="s">
        <v>4779</v>
      </c>
      <c r="P6372" s="6" t="s">
        <v>4780</v>
      </c>
      <c r="Q6372" s="6" t="s">
        <v>90</v>
      </c>
      <c r="R6372" s="6" t="s">
        <v>4781</v>
      </c>
      <c r="S6372" s="6"/>
    </row>
    <row r="6373" spans="1:19" ht="15" hidden="1" customHeight="1" x14ac:dyDescent="0.25">
      <c r="A6373" t="s">
        <v>16536</v>
      </c>
      <c r="B6373" s="6" t="s">
        <v>16537</v>
      </c>
      <c r="G6373" s="9"/>
      <c r="H6373" s="3" t="e">
        <f>IF(I6373="",200,VLOOKUP(I6373,#REF!,2,FALSE))</f>
        <v>#REF!</v>
      </c>
      <c r="I6373" t="s">
        <v>4382</v>
      </c>
      <c r="J6373" s="3" t="s">
        <v>11</v>
      </c>
      <c r="K6373" s="3" t="s">
        <v>3</v>
      </c>
      <c r="L6373" t="s">
        <v>16347</v>
      </c>
      <c r="M6373" t="s">
        <v>4784</v>
      </c>
      <c r="O6373" s="6" t="s">
        <v>4785</v>
      </c>
      <c r="P6373" s="6" t="s">
        <v>859</v>
      </c>
      <c r="Q6373" s="6" t="s">
        <v>90</v>
      </c>
      <c r="R6373" s="6" t="s">
        <v>4786</v>
      </c>
      <c r="S6373" s="6"/>
    </row>
    <row r="6374" spans="1:19" ht="15" hidden="1" customHeight="1" x14ac:dyDescent="0.25">
      <c r="A6374" t="s">
        <v>16538</v>
      </c>
      <c r="B6374" s="6" t="s">
        <v>16539</v>
      </c>
      <c r="G6374" s="9"/>
      <c r="H6374" s="3" t="e">
        <f>IF(I6374="",200,VLOOKUP(I6374,#REF!,2,FALSE))</f>
        <v>#REF!</v>
      </c>
      <c r="I6374" t="s">
        <v>4382</v>
      </c>
      <c r="J6374" s="3" t="s">
        <v>11</v>
      </c>
      <c r="K6374" s="3" t="s">
        <v>3</v>
      </c>
      <c r="L6374" t="s">
        <v>16347</v>
      </c>
      <c r="M6374" t="s">
        <v>90</v>
      </c>
      <c r="O6374" s="6" t="s">
        <v>4789</v>
      </c>
      <c r="P6374" s="6" t="s">
        <v>864</v>
      </c>
      <c r="Q6374" s="6" t="s">
        <v>90</v>
      </c>
      <c r="R6374" s="6" t="s">
        <v>4790</v>
      </c>
      <c r="S6374" s="6"/>
    </row>
    <row r="6375" spans="1:19" ht="15" hidden="1" customHeight="1" x14ac:dyDescent="0.25">
      <c r="A6375" t="s">
        <v>16540</v>
      </c>
      <c r="B6375" s="6" t="s">
        <v>16541</v>
      </c>
      <c r="G6375" s="9"/>
      <c r="H6375" s="3" t="e">
        <f>IF(I6375="",200,VLOOKUP(I6375,#REF!,2,FALSE))</f>
        <v>#REF!</v>
      </c>
      <c r="I6375" t="s">
        <v>4382</v>
      </c>
      <c r="J6375" s="3" t="s">
        <v>11</v>
      </c>
      <c r="K6375" s="3" t="s">
        <v>3</v>
      </c>
      <c r="L6375" t="s">
        <v>16347</v>
      </c>
      <c r="M6375" t="s">
        <v>90</v>
      </c>
      <c r="N6375" s="6" t="s">
        <v>868</v>
      </c>
      <c r="O6375" s="6" t="s">
        <v>4793</v>
      </c>
      <c r="P6375" s="6" t="s">
        <v>870</v>
      </c>
      <c r="Q6375" s="6" t="s">
        <v>90</v>
      </c>
      <c r="R6375" s="6" t="s">
        <v>4794</v>
      </c>
      <c r="S6375" s="6"/>
    </row>
    <row r="6376" spans="1:19" ht="15" hidden="1" customHeight="1" x14ac:dyDescent="0.25">
      <c r="A6376" t="s">
        <v>16542</v>
      </c>
      <c r="B6376" s="6" t="s">
        <v>16543</v>
      </c>
      <c r="G6376" s="9"/>
      <c r="H6376" s="3" t="e">
        <f>IF(I6376="",200,VLOOKUP(I6376,#REF!,2,FALSE))</f>
        <v>#REF!</v>
      </c>
      <c r="I6376" t="s">
        <v>4382</v>
      </c>
      <c r="J6376" s="3" t="s">
        <v>11</v>
      </c>
      <c r="K6376" s="3" t="s">
        <v>3</v>
      </c>
      <c r="L6376" t="s">
        <v>16347</v>
      </c>
      <c r="M6376" t="s">
        <v>90</v>
      </c>
      <c r="N6376" s="6" t="s">
        <v>4797</v>
      </c>
      <c r="O6376" s="6" t="s">
        <v>4798</v>
      </c>
      <c r="P6376" s="6" t="s">
        <v>4733</v>
      </c>
      <c r="Q6376" s="6" t="s">
        <v>90</v>
      </c>
      <c r="R6376" s="6" t="s">
        <v>4734</v>
      </c>
      <c r="S6376" s="6"/>
    </row>
    <row r="6377" spans="1:19" ht="15" hidden="1" customHeight="1" x14ac:dyDescent="0.25">
      <c r="A6377" t="s">
        <v>16544</v>
      </c>
      <c r="B6377" s="6" t="s">
        <v>16545</v>
      </c>
      <c r="G6377" s="9"/>
      <c r="H6377" s="3" t="e">
        <f>IF(I6377="",200,VLOOKUP(I6377,#REF!,2,FALSE))</f>
        <v>#REF!</v>
      </c>
      <c r="I6377" t="s">
        <v>4382</v>
      </c>
      <c r="J6377" s="3" t="s">
        <v>11</v>
      </c>
      <c r="K6377" s="3" t="s">
        <v>3</v>
      </c>
      <c r="L6377" t="s">
        <v>16347</v>
      </c>
      <c r="M6377" t="s">
        <v>90</v>
      </c>
      <c r="N6377" s="6" t="s">
        <v>4766</v>
      </c>
      <c r="O6377" s="6" t="s">
        <v>4801</v>
      </c>
      <c r="P6377" s="6" t="s">
        <v>4802</v>
      </c>
      <c r="Q6377" s="6" t="s">
        <v>90</v>
      </c>
      <c r="R6377" s="6" t="s">
        <v>4803</v>
      </c>
      <c r="S6377" s="6"/>
    </row>
    <row r="6378" spans="1:19" ht="15" hidden="1" customHeight="1" x14ac:dyDescent="0.25">
      <c r="A6378" t="s">
        <v>16546</v>
      </c>
      <c r="B6378" s="6" t="s">
        <v>16547</v>
      </c>
      <c r="G6378" s="9"/>
      <c r="H6378" s="3" t="e">
        <f>IF(I6378="",200,VLOOKUP(I6378,#REF!,2,FALSE))</f>
        <v>#REF!</v>
      </c>
      <c r="I6378" t="s">
        <v>4382</v>
      </c>
      <c r="J6378" s="3" t="s">
        <v>11</v>
      </c>
      <c r="K6378" s="3" t="s">
        <v>3</v>
      </c>
      <c r="L6378" t="s">
        <v>16347</v>
      </c>
      <c r="M6378" t="s">
        <v>90</v>
      </c>
      <c r="N6378" s="6" t="s">
        <v>4745</v>
      </c>
      <c r="O6378" s="6" t="s">
        <v>4806</v>
      </c>
      <c r="P6378" s="6" t="s">
        <v>4807</v>
      </c>
      <c r="Q6378" s="6" t="s">
        <v>90</v>
      </c>
      <c r="R6378" s="6" t="s">
        <v>4808</v>
      </c>
      <c r="S6378" s="6"/>
    </row>
    <row r="6379" spans="1:19" ht="15" hidden="1" customHeight="1" x14ac:dyDescent="0.25">
      <c r="A6379" t="s">
        <v>16548</v>
      </c>
      <c r="B6379" s="6" t="s">
        <v>16549</v>
      </c>
      <c r="G6379" s="9"/>
      <c r="H6379" s="3" t="e">
        <f>IF(I6379="",200,VLOOKUP(I6379,#REF!,2,FALSE))</f>
        <v>#REF!</v>
      </c>
      <c r="I6379" t="s">
        <v>4382</v>
      </c>
      <c r="J6379" s="3" t="s">
        <v>11</v>
      </c>
      <c r="K6379" s="3" t="s">
        <v>3</v>
      </c>
      <c r="L6379" t="s">
        <v>16347</v>
      </c>
      <c r="M6379" t="s">
        <v>90</v>
      </c>
      <c r="N6379" s="6" t="s">
        <v>4811</v>
      </c>
      <c r="O6379" s="6" t="s">
        <v>4812</v>
      </c>
      <c r="P6379" s="6" t="s">
        <v>4813</v>
      </c>
      <c r="Q6379" s="6" t="s">
        <v>90</v>
      </c>
      <c r="R6379" s="6" t="s">
        <v>4814</v>
      </c>
      <c r="S6379" s="6"/>
    </row>
    <row r="6380" spans="1:19" ht="15" hidden="1" customHeight="1" x14ac:dyDescent="0.25">
      <c r="A6380" t="s">
        <v>16550</v>
      </c>
      <c r="B6380" s="6" t="s">
        <v>16551</v>
      </c>
      <c r="G6380" s="9"/>
      <c r="H6380" s="3" t="e">
        <f>IF(I6380="",200,VLOOKUP(I6380,#REF!,2,FALSE))</f>
        <v>#REF!</v>
      </c>
      <c r="I6380" t="s">
        <v>4382</v>
      </c>
      <c r="J6380" s="3" t="s">
        <v>11</v>
      </c>
      <c r="K6380" s="3" t="s">
        <v>3</v>
      </c>
      <c r="L6380" t="s">
        <v>16347</v>
      </c>
      <c r="M6380" t="s">
        <v>90</v>
      </c>
      <c r="N6380" s="6" t="s">
        <v>453</v>
      </c>
      <c r="O6380" s="6" t="s">
        <v>4817</v>
      </c>
      <c r="P6380" s="6" t="s">
        <v>4818</v>
      </c>
      <c r="Q6380" s="6" t="s">
        <v>90</v>
      </c>
      <c r="R6380" s="6" t="s">
        <v>4819</v>
      </c>
      <c r="S6380" s="6"/>
    </row>
    <row r="6381" spans="1:19" ht="15" hidden="1" customHeight="1" x14ac:dyDescent="0.25">
      <c r="A6381" t="s">
        <v>16552</v>
      </c>
      <c r="B6381" s="6" t="s">
        <v>16553</v>
      </c>
      <c r="G6381" s="9"/>
      <c r="H6381" s="3" t="e">
        <f>IF(I6381="",200,VLOOKUP(I6381,#REF!,2,FALSE))</f>
        <v>#REF!</v>
      </c>
      <c r="I6381" t="s">
        <v>4382</v>
      </c>
      <c r="J6381" s="3" t="s">
        <v>11</v>
      </c>
      <c r="K6381" s="3" t="s">
        <v>3</v>
      </c>
      <c r="L6381" t="s">
        <v>16347</v>
      </c>
      <c r="M6381" t="s">
        <v>90</v>
      </c>
      <c r="N6381" s="6" t="s">
        <v>16554</v>
      </c>
      <c r="O6381" s="6" t="s">
        <v>16555</v>
      </c>
      <c r="P6381" s="6" t="s">
        <v>16556</v>
      </c>
      <c r="Q6381" s="6" t="s">
        <v>90</v>
      </c>
      <c r="R6381" s="6" t="s">
        <v>16557</v>
      </c>
      <c r="S6381" s="6"/>
    </row>
    <row r="6382" spans="1:19" ht="15" hidden="1" customHeight="1" x14ac:dyDescent="0.25">
      <c r="A6382" t="s">
        <v>16558</v>
      </c>
      <c r="B6382" s="6" t="s">
        <v>16559</v>
      </c>
      <c r="G6382" s="9"/>
      <c r="H6382" s="3" t="e">
        <f>IF(I6382="",200,VLOOKUP(I6382,#REF!,2,FALSE))</f>
        <v>#REF!</v>
      </c>
      <c r="I6382" t="s">
        <v>4382</v>
      </c>
      <c r="J6382" s="3" t="s">
        <v>11</v>
      </c>
      <c r="K6382" s="3" t="s">
        <v>3</v>
      </c>
      <c r="L6382" t="s">
        <v>16347</v>
      </c>
      <c r="M6382" t="s">
        <v>90</v>
      </c>
      <c r="N6382" s="6" t="s">
        <v>16560</v>
      </c>
      <c r="O6382" s="6" t="s">
        <v>16561</v>
      </c>
      <c r="P6382" s="6" t="s">
        <v>4830</v>
      </c>
      <c r="Q6382" s="6" t="s">
        <v>90</v>
      </c>
      <c r="R6382" s="6" t="s">
        <v>16562</v>
      </c>
      <c r="S6382" s="6"/>
    </row>
    <row r="6383" spans="1:19" ht="15" hidden="1" customHeight="1" x14ac:dyDescent="0.25">
      <c r="A6383" t="s">
        <v>16563</v>
      </c>
      <c r="B6383" s="6" t="s">
        <v>16564</v>
      </c>
      <c r="H6383" s="3" t="e">
        <f>IF(I6383="",200,VLOOKUP(I6383,#REF!,2,FALSE))</f>
        <v>#REF!</v>
      </c>
      <c r="I6383" t="s">
        <v>4382</v>
      </c>
      <c r="J6383" s="3" t="s">
        <v>85</v>
      </c>
      <c r="K6383" s="3" t="s">
        <v>3</v>
      </c>
      <c r="L6383" t="s">
        <v>16338</v>
      </c>
      <c r="M6383" t="s">
        <v>4834</v>
      </c>
      <c r="O6383" s="6" t="s">
        <v>105</v>
      </c>
      <c r="P6383" s="6" t="s">
        <v>16565</v>
      </c>
      <c r="Q6383" s="6" t="s">
        <v>90</v>
      </c>
      <c r="R6383" s="6" t="s">
        <v>5112</v>
      </c>
      <c r="S6383" s="6"/>
    </row>
    <row r="6384" spans="1:19" ht="15" hidden="1" customHeight="1" x14ac:dyDescent="0.25">
      <c r="A6384" t="s">
        <v>16566</v>
      </c>
      <c r="B6384" s="6" t="s">
        <v>16567</v>
      </c>
      <c r="G6384" s="9"/>
      <c r="H6384" s="3" t="e">
        <f>IF(I6384="",200,VLOOKUP(I6384,#REF!,2,FALSE))</f>
        <v>#REF!</v>
      </c>
      <c r="I6384" t="s">
        <v>55</v>
      </c>
      <c r="J6384" s="3" t="s">
        <v>11</v>
      </c>
      <c r="K6384" s="3" t="s">
        <v>3</v>
      </c>
      <c r="L6384" t="s">
        <v>16441</v>
      </c>
      <c r="M6384" t="s">
        <v>90</v>
      </c>
      <c r="N6384" s="6" t="s">
        <v>4625</v>
      </c>
      <c r="O6384" s="6" t="s">
        <v>4626</v>
      </c>
      <c r="P6384" s="6" t="s">
        <v>4627</v>
      </c>
      <c r="Q6384" s="6" t="s">
        <v>90</v>
      </c>
      <c r="R6384" s="6" t="s">
        <v>16568</v>
      </c>
      <c r="S6384" s="6"/>
    </row>
    <row r="6385" spans="1:19" ht="15" hidden="1" customHeight="1" x14ac:dyDescent="0.25">
      <c r="A6385" t="s">
        <v>16569</v>
      </c>
      <c r="B6385" s="6" t="s">
        <v>16570</v>
      </c>
      <c r="G6385" s="9"/>
      <c r="H6385" s="3" t="e">
        <f>IF(I6385="",200,VLOOKUP(I6385,#REF!,2,FALSE))</f>
        <v>#REF!</v>
      </c>
      <c r="I6385" t="s">
        <v>4382</v>
      </c>
      <c r="J6385" s="3" t="s">
        <v>11</v>
      </c>
      <c r="K6385" s="3" t="s">
        <v>6</v>
      </c>
      <c r="L6385" t="s">
        <v>16571</v>
      </c>
      <c r="M6385" t="s">
        <v>90</v>
      </c>
      <c r="P6385" s="6" t="s">
        <v>16572</v>
      </c>
      <c r="Q6385" s="6" t="s">
        <v>90</v>
      </c>
      <c r="R6385" s="6" t="s">
        <v>4387</v>
      </c>
      <c r="S6385" s="6"/>
    </row>
    <row r="6386" spans="1:19" ht="15" hidden="1" customHeight="1" x14ac:dyDescent="0.25">
      <c r="A6386" t="s">
        <v>16573</v>
      </c>
      <c r="B6386" s="6" t="s">
        <v>16574</v>
      </c>
      <c r="G6386" s="9"/>
      <c r="H6386" s="3" t="e">
        <f>IF(I6386="",200,VLOOKUP(I6386,#REF!,2,FALSE))</f>
        <v>#REF!</v>
      </c>
      <c r="I6386" t="s">
        <v>4382</v>
      </c>
      <c r="J6386" s="3" t="s">
        <v>11</v>
      </c>
      <c r="K6386" s="3" t="s">
        <v>6</v>
      </c>
      <c r="L6386" t="s">
        <v>16575</v>
      </c>
      <c r="M6386" t="s">
        <v>90</v>
      </c>
      <c r="N6386" s="6" t="s">
        <v>16351</v>
      </c>
      <c r="O6386" s="6" t="s">
        <v>4392</v>
      </c>
      <c r="P6386" s="6" t="s">
        <v>16352</v>
      </c>
      <c r="Q6386" s="6" t="s">
        <v>90</v>
      </c>
      <c r="R6386" s="6" t="s">
        <v>4394</v>
      </c>
      <c r="S6386" s="6"/>
    </row>
    <row r="6387" spans="1:19" ht="15" hidden="1" customHeight="1" x14ac:dyDescent="0.25">
      <c r="A6387" t="s">
        <v>16576</v>
      </c>
      <c r="B6387" s="6" t="s">
        <v>16577</v>
      </c>
      <c r="G6387" s="9"/>
      <c r="H6387" s="3" t="e">
        <f>IF(I6387="",200,VLOOKUP(I6387,#REF!,2,FALSE))</f>
        <v>#REF!</v>
      </c>
      <c r="I6387" t="s">
        <v>4382</v>
      </c>
      <c r="J6387" s="3" t="s">
        <v>11</v>
      </c>
      <c r="K6387" s="3" t="s">
        <v>6</v>
      </c>
      <c r="L6387" t="s">
        <v>16575</v>
      </c>
      <c r="M6387" t="s">
        <v>90</v>
      </c>
      <c r="N6387" s="6" t="s">
        <v>16355</v>
      </c>
      <c r="O6387" s="6" t="s">
        <v>4398</v>
      </c>
      <c r="P6387" s="6" t="s">
        <v>4399</v>
      </c>
      <c r="Q6387" s="6" t="s">
        <v>90</v>
      </c>
      <c r="R6387" s="6" t="s">
        <v>90</v>
      </c>
      <c r="S6387" s="6"/>
    </row>
    <row r="6388" spans="1:19" ht="15" hidden="1" customHeight="1" x14ac:dyDescent="0.25">
      <c r="A6388" t="s">
        <v>16578</v>
      </c>
      <c r="B6388" s="6" t="s">
        <v>16579</v>
      </c>
      <c r="H6388" s="3" t="e">
        <f>IF(I6388="",200,VLOOKUP(I6388,#REF!,2,FALSE))</f>
        <v>#REF!</v>
      </c>
      <c r="I6388" t="s">
        <v>4382</v>
      </c>
      <c r="J6388" s="3" t="s">
        <v>85</v>
      </c>
      <c r="K6388" s="3" t="s">
        <v>6</v>
      </c>
      <c r="L6388" t="s">
        <v>16571</v>
      </c>
      <c r="M6388" t="s">
        <v>90</v>
      </c>
      <c r="N6388" s="6" t="s">
        <v>16351</v>
      </c>
      <c r="O6388" s="6" t="s">
        <v>4392</v>
      </c>
      <c r="P6388" s="6" t="s">
        <v>16352</v>
      </c>
      <c r="Q6388" s="6" t="s">
        <v>90</v>
      </c>
      <c r="R6388" s="6" t="s">
        <v>4394</v>
      </c>
      <c r="S6388" s="6"/>
    </row>
    <row r="6389" spans="1:19" ht="15" hidden="1" customHeight="1" x14ac:dyDescent="0.25">
      <c r="A6389" t="s">
        <v>16580</v>
      </c>
      <c r="B6389" s="6" t="s">
        <v>16581</v>
      </c>
      <c r="H6389" s="3" t="e">
        <f>IF(I6389="",200,VLOOKUP(I6389,#REF!,2,FALSE))</f>
        <v>#REF!</v>
      </c>
      <c r="I6389" t="s">
        <v>4382</v>
      </c>
      <c r="J6389" s="3" t="s">
        <v>85</v>
      </c>
      <c r="K6389" s="3" t="s">
        <v>6</v>
      </c>
      <c r="L6389" t="s">
        <v>16582</v>
      </c>
      <c r="M6389" t="s">
        <v>90</v>
      </c>
      <c r="N6389" s="6" t="s">
        <v>4416</v>
      </c>
      <c r="P6389" s="6" t="s">
        <v>4417</v>
      </c>
      <c r="Q6389" s="6" t="s">
        <v>90</v>
      </c>
      <c r="R6389" s="6" t="s">
        <v>4418</v>
      </c>
      <c r="S6389" s="6"/>
    </row>
    <row r="6390" spans="1:19" ht="15" hidden="1" customHeight="1" x14ac:dyDescent="0.25">
      <c r="A6390" t="s">
        <v>16583</v>
      </c>
      <c r="B6390" s="6" t="s">
        <v>16584</v>
      </c>
      <c r="H6390" s="3" t="e">
        <f>IF(I6390="",200,VLOOKUP(I6390,#REF!,2,FALSE))</f>
        <v>#REF!</v>
      </c>
      <c r="I6390" t="s">
        <v>4382</v>
      </c>
      <c r="J6390" s="3" t="s">
        <v>85</v>
      </c>
      <c r="K6390" s="3" t="s">
        <v>6</v>
      </c>
      <c r="L6390" t="s">
        <v>16582</v>
      </c>
      <c r="M6390" t="s">
        <v>90</v>
      </c>
      <c r="N6390" s="6" t="s">
        <v>4422</v>
      </c>
      <c r="P6390" s="6" t="s">
        <v>4423</v>
      </c>
      <c r="Q6390" s="6" t="s">
        <v>90</v>
      </c>
      <c r="R6390" s="6" t="s">
        <v>4424</v>
      </c>
      <c r="S6390" s="6"/>
    </row>
    <row r="6391" spans="1:19" ht="15" hidden="1" customHeight="1" x14ac:dyDescent="0.25">
      <c r="A6391" t="s">
        <v>16585</v>
      </c>
      <c r="B6391" s="6" t="s">
        <v>16586</v>
      </c>
      <c r="H6391" s="3" t="e">
        <f>IF(I6391="",200,VLOOKUP(I6391,#REF!,2,FALSE))</f>
        <v>#REF!</v>
      </c>
      <c r="I6391" t="s">
        <v>4382</v>
      </c>
      <c r="J6391" s="3" t="s">
        <v>85</v>
      </c>
      <c r="K6391" s="3" t="s">
        <v>6</v>
      </c>
      <c r="L6391" t="s">
        <v>16582</v>
      </c>
      <c r="M6391" t="s">
        <v>90</v>
      </c>
      <c r="N6391" s="6" t="s">
        <v>4428</v>
      </c>
      <c r="P6391" s="6" t="s">
        <v>4417</v>
      </c>
      <c r="Q6391" s="6" t="s">
        <v>90</v>
      </c>
      <c r="R6391" s="6" t="s">
        <v>4429</v>
      </c>
      <c r="S6391" s="6"/>
    </row>
    <row r="6392" spans="1:19" ht="15" hidden="1" customHeight="1" x14ac:dyDescent="0.25">
      <c r="A6392" t="s">
        <v>16587</v>
      </c>
      <c r="B6392" s="6" t="s">
        <v>16588</v>
      </c>
      <c r="H6392" s="3" t="e">
        <f>IF(I6392="",200,VLOOKUP(I6392,#REF!,2,FALSE))</f>
        <v>#REF!</v>
      </c>
      <c r="I6392" t="s">
        <v>4382</v>
      </c>
      <c r="J6392" s="3" t="s">
        <v>85</v>
      </c>
      <c r="K6392" s="3" t="s">
        <v>6</v>
      </c>
      <c r="L6392" t="s">
        <v>16582</v>
      </c>
      <c r="M6392" t="s">
        <v>90</v>
      </c>
      <c r="N6392" s="6" t="s">
        <v>4433</v>
      </c>
      <c r="P6392" s="6" t="s">
        <v>16589</v>
      </c>
      <c r="Q6392" s="6" t="s">
        <v>90</v>
      </c>
      <c r="R6392" s="6" t="s">
        <v>4435</v>
      </c>
      <c r="S6392" s="6"/>
    </row>
    <row r="6393" spans="1:19" ht="15" hidden="1" customHeight="1" x14ac:dyDescent="0.25">
      <c r="A6393" t="s">
        <v>16590</v>
      </c>
      <c r="B6393" s="6" t="s">
        <v>16591</v>
      </c>
      <c r="H6393" s="3" t="e">
        <f>IF(I6393="",200,VLOOKUP(I6393,#REF!,2,FALSE))</f>
        <v>#REF!</v>
      </c>
      <c r="I6393" t="s">
        <v>4382</v>
      </c>
      <c r="J6393" s="3" t="s">
        <v>85</v>
      </c>
      <c r="K6393" s="3" t="s">
        <v>6</v>
      </c>
      <c r="L6393" t="s">
        <v>16582</v>
      </c>
      <c r="M6393" t="s">
        <v>90</v>
      </c>
      <c r="N6393" s="6" t="s">
        <v>4433</v>
      </c>
      <c r="P6393" s="6" t="s">
        <v>16592</v>
      </c>
      <c r="Q6393" s="6" t="s">
        <v>90</v>
      </c>
      <c r="R6393" s="6" t="s">
        <v>4440</v>
      </c>
      <c r="S6393" s="6"/>
    </row>
    <row r="6394" spans="1:19" ht="15" hidden="1" customHeight="1" x14ac:dyDescent="0.25">
      <c r="A6394" t="s">
        <v>16593</v>
      </c>
      <c r="B6394" s="6" t="s">
        <v>16594</v>
      </c>
      <c r="H6394" s="3" t="e">
        <f>IF(I6394="",200,VLOOKUP(I6394,#REF!,2,FALSE))</f>
        <v>#REF!</v>
      </c>
      <c r="I6394" t="s">
        <v>4382</v>
      </c>
      <c r="J6394" s="3" t="s">
        <v>85</v>
      </c>
      <c r="K6394" s="3" t="s">
        <v>6</v>
      </c>
      <c r="L6394" t="s">
        <v>16582</v>
      </c>
      <c r="M6394" t="s">
        <v>90</v>
      </c>
      <c r="N6394" s="6" t="s">
        <v>4444</v>
      </c>
      <c r="P6394" s="6" t="s">
        <v>4445</v>
      </c>
      <c r="Q6394" s="6" t="s">
        <v>90</v>
      </c>
      <c r="R6394" s="6" t="s">
        <v>16376</v>
      </c>
      <c r="S6394" s="6"/>
    </row>
    <row r="6395" spans="1:19" ht="15" hidden="1" customHeight="1" x14ac:dyDescent="0.25">
      <c r="A6395" t="s">
        <v>16595</v>
      </c>
      <c r="B6395" s="6" t="s">
        <v>16596</v>
      </c>
      <c r="H6395" s="3" t="e">
        <f>IF(I6395="",200,VLOOKUP(I6395,#REF!,2,FALSE))</f>
        <v>#REF!</v>
      </c>
      <c r="I6395" t="s">
        <v>4382</v>
      </c>
      <c r="J6395" s="3" t="s">
        <v>85</v>
      </c>
      <c r="K6395" s="3" t="s">
        <v>6</v>
      </c>
      <c r="L6395" t="s">
        <v>16582</v>
      </c>
      <c r="M6395" t="s">
        <v>90</v>
      </c>
      <c r="N6395" s="6" t="s">
        <v>4450</v>
      </c>
      <c r="P6395" s="6" t="s">
        <v>16597</v>
      </c>
      <c r="Q6395" s="6" t="s">
        <v>90</v>
      </c>
      <c r="R6395" s="6" t="s">
        <v>4452</v>
      </c>
      <c r="S6395" s="6"/>
    </row>
    <row r="6396" spans="1:19" ht="15" hidden="1" customHeight="1" x14ac:dyDescent="0.25">
      <c r="A6396" t="s">
        <v>16598</v>
      </c>
      <c r="B6396" s="6" t="s">
        <v>16599</v>
      </c>
      <c r="H6396" s="3" t="e">
        <f>IF(I6396="",200,VLOOKUP(I6396,#REF!,2,FALSE))</f>
        <v>#REF!</v>
      </c>
      <c r="I6396" t="s">
        <v>4382</v>
      </c>
      <c r="J6396" s="3" t="s">
        <v>85</v>
      </c>
      <c r="K6396" s="3" t="s">
        <v>6</v>
      </c>
      <c r="L6396" t="s">
        <v>16582</v>
      </c>
      <c r="M6396" t="s">
        <v>90</v>
      </c>
      <c r="N6396" s="6" t="s">
        <v>4456</v>
      </c>
      <c r="P6396" s="6" t="s">
        <v>4457</v>
      </c>
      <c r="Q6396" s="6" t="s">
        <v>90</v>
      </c>
      <c r="R6396" s="6" t="s">
        <v>4458</v>
      </c>
      <c r="S6396" s="6"/>
    </row>
    <row r="6397" spans="1:19" ht="15" hidden="1" customHeight="1" x14ac:dyDescent="0.25">
      <c r="A6397" t="s">
        <v>16600</v>
      </c>
      <c r="B6397" s="6" t="s">
        <v>16601</v>
      </c>
      <c r="H6397" s="3" t="e">
        <f>IF(I6397="",200,VLOOKUP(I6397,#REF!,2,FALSE))</f>
        <v>#REF!</v>
      </c>
      <c r="I6397" t="s">
        <v>4382</v>
      </c>
      <c r="J6397" s="3" t="s">
        <v>85</v>
      </c>
      <c r="K6397" s="3" t="s">
        <v>6</v>
      </c>
      <c r="L6397" t="s">
        <v>16582</v>
      </c>
      <c r="M6397" t="s">
        <v>90</v>
      </c>
      <c r="N6397" s="6" t="s">
        <v>4462</v>
      </c>
      <c r="P6397" s="6" t="s">
        <v>4463</v>
      </c>
      <c r="Q6397" s="6" t="s">
        <v>90</v>
      </c>
      <c r="R6397" s="6" t="s">
        <v>4464</v>
      </c>
      <c r="S6397" s="6"/>
    </row>
    <row r="6398" spans="1:19" ht="15" hidden="1" customHeight="1" x14ac:dyDescent="0.25">
      <c r="A6398" t="s">
        <v>16602</v>
      </c>
      <c r="B6398" s="6" t="s">
        <v>16603</v>
      </c>
      <c r="H6398" s="3" t="e">
        <f>IF(I6398="",200,VLOOKUP(I6398,#REF!,2,FALSE))</f>
        <v>#REF!</v>
      </c>
      <c r="I6398" t="s">
        <v>4382</v>
      </c>
      <c r="J6398" s="3" t="s">
        <v>85</v>
      </c>
      <c r="K6398" s="3" t="s">
        <v>6</v>
      </c>
      <c r="L6398" t="s">
        <v>16582</v>
      </c>
      <c r="M6398" t="s">
        <v>90</v>
      </c>
      <c r="N6398" s="6" t="s">
        <v>4444</v>
      </c>
      <c r="P6398" s="6" t="s">
        <v>4468</v>
      </c>
      <c r="Q6398" s="6" t="s">
        <v>90</v>
      </c>
      <c r="R6398" s="6" t="s">
        <v>90</v>
      </c>
      <c r="S6398" s="6"/>
    </row>
    <row r="6399" spans="1:19" ht="15" hidden="1" customHeight="1" x14ac:dyDescent="0.25">
      <c r="A6399" t="s">
        <v>16604</v>
      </c>
      <c r="B6399" s="6" t="s">
        <v>16605</v>
      </c>
      <c r="H6399" s="3" t="e">
        <f>IF(I6399="",200,VLOOKUP(I6399,#REF!,2,FALSE))</f>
        <v>#REF!</v>
      </c>
      <c r="I6399" t="s">
        <v>4382</v>
      </c>
      <c r="J6399" s="3" t="s">
        <v>85</v>
      </c>
      <c r="K6399" s="3" t="s">
        <v>6</v>
      </c>
      <c r="L6399" t="s">
        <v>16582</v>
      </c>
      <c r="M6399" t="s">
        <v>90</v>
      </c>
      <c r="N6399" s="6" t="s">
        <v>4472</v>
      </c>
      <c r="P6399" s="6" t="s">
        <v>4473</v>
      </c>
      <c r="Q6399" s="6" t="s">
        <v>90</v>
      </c>
      <c r="R6399" s="6" t="s">
        <v>16606</v>
      </c>
      <c r="S6399" s="6"/>
    </row>
    <row r="6400" spans="1:19" ht="15" hidden="1" customHeight="1" x14ac:dyDescent="0.25">
      <c r="A6400" t="s">
        <v>16607</v>
      </c>
      <c r="B6400" s="6" t="s">
        <v>16608</v>
      </c>
      <c r="H6400" s="3" t="e">
        <f>IF(I6400="",200,VLOOKUP(I6400,#REF!,2,FALSE))</f>
        <v>#REF!</v>
      </c>
      <c r="I6400" t="s">
        <v>4382</v>
      </c>
      <c r="J6400" s="3" t="s">
        <v>85</v>
      </c>
      <c r="K6400" s="3" t="s">
        <v>6</v>
      </c>
      <c r="L6400" t="s">
        <v>16582</v>
      </c>
      <c r="M6400" t="s">
        <v>90</v>
      </c>
      <c r="N6400" s="6" t="s">
        <v>4478</v>
      </c>
      <c r="P6400" s="6" t="s">
        <v>4479</v>
      </c>
      <c r="Q6400" s="6" t="s">
        <v>90</v>
      </c>
      <c r="R6400" s="6" t="s">
        <v>4480</v>
      </c>
      <c r="S6400" s="6"/>
    </row>
    <row r="6401" spans="1:19" ht="15" hidden="1" customHeight="1" x14ac:dyDescent="0.25">
      <c r="A6401" t="s">
        <v>16609</v>
      </c>
      <c r="B6401" s="6" t="s">
        <v>16610</v>
      </c>
      <c r="H6401" s="3" t="e">
        <f>IF(I6401="",200,VLOOKUP(I6401,#REF!,2,FALSE))</f>
        <v>#REF!</v>
      </c>
      <c r="I6401" t="s">
        <v>4382</v>
      </c>
      <c r="J6401" s="3" t="s">
        <v>85</v>
      </c>
      <c r="K6401" s="3" t="s">
        <v>6</v>
      </c>
      <c r="L6401" t="s">
        <v>16582</v>
      </c>
      <c r="M6401" t="s">
        <v>90</v>
      </c>
      <c r="N6401" s="6" t="s">
        <v>4444</v>
      </c>
      <c r="P6401" s="6" t="s">
        <v>4484</v>
      </c>
      <c r="Q6401" s="6" t="s">
        <v>90</v>
      </c>
      <c r="R6401" s="6" t="s">
        <v>4485</v>
      </c>
      <c r="S6401" s="6"/>
    </row>
    <row r="6402" spans="1:19" ht="15" hidden="1" customHeight="1" x14ac:dyDescent="0.25">
      <c r="A6402" t="s">
        <v>16611</v>
      </c>
      <c r="B6402" s="6" t="s">
        <v>16612</v>
      </c>
      <c r="H6402" s="3" t="e">
        <f>IF(I6402="",200,VLOOKUP(I6402,#REF!,2,FALSE))</f>
        <v>#REF!</v>
      </c>
      <c r="I6402" t="s">
        <v>4382</v>
      </c>
      <c r="J6402" s="3" t="s">
        <v>85</v>
      </c>
      <c r="K6402" s="3" t="s">
        <v>6</v>
      </c>
      <c r="L6402" t="s">
        <v>16582</v>
      </c>
      <c r="M6402" t="s">
        <v>90</v>
      </c>
      <c r="N6402" s="6" t="s">
        <v>4489</v>
      </c>
      <c r="P6402" s="6" t="s">
        <v>4490</v>
      </c>
      <c r="Q6402" s="6" t="s">
        <v>90</v>
      </c>
      <c r="R6402" s="6" t="s">
        <v>4583</v>
      </c>
      <c r="S6402" s="6"/>
    </row>
    <row r="6403" spans="1:19" ht="15" hidden="1" customHeight="1" x14ac:dyDescent="0.25">
      <c r="A6403" t="s">
        <v>16613</v>
      </c>
      <c r="B6403" s="6" t="s">
        <v>16614</v>
      </c>
      <c r="H6403" s="3" t="e">
        <f>IF(I6403="",200,VLOOKUP(I6403,#REF!,2,FALSE))</f>
        <v>#REF!</v>
      </c>
      <c r="I6403" t="s">
        <v>4382</v>
      </c>
      <c r="J6403" s="3" t="s">
        <v>85</v>
      </c>
      <c r="K6403" s="3" t="s">
        <v>6</v>
      </c>
      <c r="L6403" t="s">
        <v>16582</v>
      </c>
      <c r="M6403" t="s">
        <v>90</v>
      </c>
      <c r="N6403" s="6" t="s">
        <v>4495</v>
      </c>
      <c r="P6403" s="6" t="s">
        <v>4496</v>
      </c>
      <c r="Q6403" s="6" t="s">
        <v>90</v>
      </c>
      <c r="R6403" s="6" t="s">
        <v>4497</v>
      </c>
      <c r="S6403" s="6"/>
    </row>
    <row r="6404" spans="1:19" ht="15" hidden="1" customHeight="1" x14ac:dyDescent="0.25">
      <c r="A6404" t="s">
        <v>16615</v>
      </c>
      <c r="B6404" s="6" t="s">
        <v>16616</v>
      </c>
      <c r="H6404" s="3" t="e">
        <f>IF(I6404="",200,VLOOKUP(I6404,#REF!,2,FALSE))</f>
        <v>#REF!</v>
      </c>
      <c r="I6404" t="s">
        <v>4382</v>
      </c>
      <c r="J6404" s="3" t="s">
        <v>85</v>
      </c>
      <c r="K6404" s="3" t="s">
        <v>6</v>
      </c>
      <c r="L6404" t="s">
        <v>16582</v>
      </c>
      <c r="M6404" t="s">
        <v>90</v>
      </c>
      <c r="N6404" s="6" t="s">
        <v>4501</v>
      </c>
      <c r="P6404" s="6" t="s">
        <v>4502</v>
      </c>
      <c r="Q6404" s="6" t="s">
        <v>90</v>
      </c>
      <c r="R6404" s="6" t="s">
        <v>4503</v>
      </c>
      <c r="S6404" s="6"/>
    </row>
    <row r="6405" spans="1:19" ht="15" hidden="1" customHeight="1" x14ac:dyDescent="0.25">
      <c r="A6405" t="s">
        <v>16617</v>
      </c>
      <c r="B6405" s="6" t="s">
        <v>16618</v>
      </c>
      <c r="H6405" s="3" t="e">
        <f>IF(I6405="",200,VLOOKUP(I6405,#REF!,2,FALSE))</f>
        <v>#REF!</v>
      </c>
      <c r="I6405" t="s">
        <v>4382</v>
      </c>
      <c r="J6405" s="3" t="s">
        <v>85</v>
      </c>
      <c r="K6405" s="3" t="s">
        <v>6</v>
      </c>
      <c r="L6405" t="s">
        <v>16582</v>
      </c>
      <c r="M6405" t="s">
        <v>90</v>
      </c>
      <c r="N6405" s="6" t="s">
        <v>4507</v>
      </c>
      <c r="P6405" s="6" t="s">
        <v>4508</v>
      </c>
      <c r="Q6405" s="6" t="s">
        <v>90</v>
      </c>
      <c r="R6405" s="6" t="s">
        <v>4509</v>
      </c>
      <c r="S6405" s="6"/>
    </row>
    <row r="6406" spans="1:19" ht="15" hidden="1" customHeight="1" x14ac:dyDescent="0.25">
      <c r="A6406" t="s">
        <v>16619</v>
      </c>
      <c r="B6406" s="6" t="s">
        <v>16620</v>
      </c>
      <c r="G6406" s="9"/>
      <c r="H6406" s="3" t="e">
        <f>IF(I6406="",200,VLOOKUP(I6406,#REF!,2,FALSE))</f>
        <v>#REF!</v>
      </c>
      <c r="I6406" t="s">
        <v>4382</v>
      </c>
      <c r="J6406" s="3" t="s">
        <v>11</v>
      </c>
      <c r="K6406" s="3" t="s">
        <v>6</v>
      </c>
      <c r="L6406" t="s">
        <v>16575</v>
      </c>
      <c r="M6406" t="s">
        <v>90</v>
      </c>
      <c r="N6406" s="6" t="s">
        <v>4405</v>
      </c>
      <c r="P6406" s="6" t="s">
        <v>4406</v>
      </c>
      <c r="Q6406" s="6" t="s">
        <v>90</v>
      </c>
      <c r="R6406" s="6" t="s">
        <v>16621</v>
      </c>
      <c r="S6406" s="6"/>
    </row>
    <row r="6407" spans="1:19" ht="15" hidden="1" customHeight="1" x14ac:dyDescent="0.25">
      <c r="A6407" t="s">
        <v>16622</v>
      </c>
      <c r="B6407" s="6" t="s">
        <v>16623</v>
      </c>
      <c r="G6407" s="9"/>
      <c r="H6407" s="3" t="e">
        <f>IF(I6407="",200,VLOOKUP(I6407,#REF!,2,FALSE))</f>
        <v>#REF!</v>
      </c>
      <c r="I6407" t="s">
        <v>4382</v>
      </c>
      <c r="J6407" s="3" t="s">
        <v>11</v>
      </c>
      <c r="K6407" s="3" t="s">
        <v>6</v>
      </c>
      <c r="L6407" t="s">
        <v>16575</v>
      </c>
      <c r="M6407" t="s">
        <v>90</v>
      </c>
      <c r="N6407" s="6" t="s">
        <v>4410</v>
      </c>
      <c r="P6407" s="6" t="s">
        <v>4411</v>
      </c>
      <c r="Q6407" s="6" t="s">
        <v>90</v>
      </c>
      <c r="R6407" s="6" t="s">
        <v>4412</v>
      </c>
      <c r="S6407" s="6"/>
    </row>
    <row r="6408" spans="1:19" ht="15" hidden="1" customHeight="1" x14ac:dyDescent="0.25">
      <c r="A6408" t="s">
        <v>16624</v>
      </c>
      <c r="B6408" s="6" t="s">
        <v>16625</v>
      </c>
      <c r="H6408" s="3" t="e">
        <f>IF(I6408="",200,VLOOKUP(I6408,#REF!,2,FALSE))</f>
        <v>#REF!</v>
      </c>
      <c r="I6408" t="s">
        <v>4382</v>
      </c>
      <c r="J6408" s="3" t="s">
        <v>85</v>
      </c>
      <c r="K6408" s="3" t="s">
        <v>6</v>
      </c>
      <c r="L6408" t="s">
        <v>16571</v>
      </c>
      <c r="M6408" t="s">
        <v>90</v>
      </c>
      <c r="N6408" s="6" t="s">
        <v>4416</v>
      </c>
      <c r="P6408" s="6" t="s">
        <v>4417</v>
      </c>
      <c r="Q6408" s="6" t="s">
        <v>90</v>
      </c>
      <c r="R6408" s="6" t="s">
        <v>4418</v>
      </c>
      <c r="S6408" s="6"/>
    </row>
    <row r="6409" spans="1:19" ht="15" hidden="1" customHeight="1" x14ac:dyDescent="0.25">
      <c r="A6409" t="s">
        <v>16626</v>
      </c>
      <c r="B6409" s="6" t="s">
        <v>16627</v>
      </c>
      <c r="H6409" s="3" t="e">
        <f>IF(I6409="",200,VLOOKUP(I6409,#REF!,2,FALSE))</f>
        <v>#REF!</v>
      </c>
      <c r="I6409" t="s">
        <v>4382</v>
      </c>
      <c r="J6409" s="3" t="s">
        <v>85</v>
      </c>
      <c r="K6409" s="3" t="s">
        <v>6</v>
      </c>
      <c r="L6409" t="s">
        <v>16571</v>
      </c>
      <c r="M6409" t="s">
        <v>90</v>
      </c>
      <c r="N6409" s="6" t="s">
        <v>4422</v>
      </c>
      <c r="P6409" s="6" t="s">
        <v>4423</v>
      </c>
      <c r="Q6409" s="6" t="s">
        <v>90</v>
      </c>
      <c r="R6409" s="6" t="s">
        <v>4424</v>
      </c>
      <c r="S6409" s="6"/>
    </row>
    <row r="6410" spans="1:19" ht="15" hidden="1" customHeight="1" x14ac:dyDescent="0.25">
      <c r="A6410" t="s">
        <v>16628</v>
      </c>
      <c r="B6410" s="6" t="s">
        <v>16629</v>
      </c>
      <c r="H6410" s="3" t="e">
        <f>IF(I6410="",200,VLOOKUP(I6410,#REF!,2,FALSE))</f>
        <v>#REF!</v>
      </c>
      <c r="I6410" t="s">
        <v>4382</v>
      </c>
      <c r="J6410" s="3" t="s">
        <v>85</v>
      </c>
      <c r="K6410" s="3" t="s">
        <v>6</v>
      </c>
      <c r="L6410" t="s">
        <v>16571</v>
      </c>
      <c r="M6410" t="s">
        <v>90</v>
      </c>
      <c r="N6410" s="6" t="s">
        <v>4428</v>
      </c>
      <c r="P6410" s="6" t="s">
        <v>4417</v>
      </c>
      <c r="Q6410" s="6" t="s">
        <v>90</v>
      </c>
      <c r="R6410" s="6" t="s">
        <v>4429</v>
      </c>
      <c r="S6410" s="6"/>
    </row>
    <row r="6411" spans="1:19" ht="15" hidden="1" customHeight="1" x14ac:dyDescent="0.25">
      <c r="A6411" t="s">
        <v>16630</v>
      </c>
      <c r="B6411" s="6" t="s">
        <v>16631</v>
      </c>
      <c r="H6411" s="3" t="e">
        <f>IF(I6411="",200,VLOOKUP(I6411,#REF!,2,FALSE))</f>
        <v>#REF!</v>
      </c>
      <c r="I6411" t="s">
        <v>4382</v>
      </c>
      <c r="J6411" s="3" t="s">
        <v>85</v>
      </c>
      <c r="K6411" s="3" t="s">
        <v>6</v>
      </c>
      <c r="L6411" t="s">
        <v>16571</v>
      </c>
      <c r="M6411" t="s">
        <v>90</v>
      </c>
      <c r="N6411" s="6" t="s">
        <v>4433</v>
      </c>
      <c r="P6411" s="6" t="s">
        <v>4434</v>
      </c>
      <c r="Q6411" s="6" t="s">
        <v>90</v>
      </c>
      <c r="R6411" s="6" t="s">
        <v>4435</v>
      </c>
      <c r="S6411" s="6"/>
    </row>
    <row r="6412" spans="1:19" ht="15" hidden="1" customHeight="1" x14ac:dyDescent="0.25">
      <c r="A6412" t="s">
        <v>16632</v>
      </c>
      <c r="B6412" s="6" t="s">
        <v>16633</v>
      </c>
      <c r="H6412" s="3" t="e">
        <f>IF(I6412="",200,VLOOKUP(I6412,#REF!,2,FALSE))</f>
        <v>#REF!</v>
      </c>
      <c r="I6412" t="s">
        <v>4382</v>
      </c>
      <c r="J6412" s="3" t="s">
        <v>85</v>
      </c>
      <c r="K6412" s="3" t="s">
        <v>6</v>
      </c>
      <c r="L6412" t="s">
        <v>16571</v>
      </c>
      <c r="M6412" t="s">
        <v>90</v>
      </c>
      <c r="N6412" s="6" t="s">
        <v>4433</v>
      </c>
      <c r="P6412" s="6" t="s">
        <v>4439</v>
      </c>
      <c r="Q6412" s="6" t="s">
        <v>90</v>
      </c>
      <c r="R6412" s="6" t="s">
        <v>4440</v>
      </c>
      <c r="S6412" s="6"/>
    </row>
    <row r="6413" spans="1:19" ht="15" hidden="1" customHeight="1" x14ac:dyDescent="0.25">
      <c r="A6413" t="s">
        <v>16634</v>
      </c>
      <c r="B6413" s="6" t="s">
        <v>16635</v>
      </c>
      <c r="H6413" s="3" t="e">
        <f>IF(I6413="",200,VLOOKUP(I6413,#REF!,2,FALSE))</f>
        <v>#REF!</v>
      </c>
      <c r="I6413" t="s">
        <v>4382</v>
      </c>
      <c r="J6413" s="3" t="s">
        <v>85</v>
      </c>
      <c r="K6413" s="3" t="s">
        <v>6</v>
      </c>
      <c r="L6413" t="s">
        <v>16571</v>
      </c>
      <c r="M6413" t="s">
        <v>90</v>
      </c>
      <c r="N6413" s="6" t="s">
        <v>4444</v>
      </c>
      <c r="P6413" s="6" t="s">
        <v>4445</v>
      </c>
      <c r="Q6413" s="6" t="s">
        <v>90</v>
      </c>
      <c r="R6413" s="6" t="s">
        <v>16376</v>
      </c>
      <c r="S6413" s="6"/>
    </row>
    <row r="6414" spans="1:19" ht="15" hidden="1" customHeight="1" x14ac:dyDescent="0.25">
      <c r="A6414" t="s">
        <v>16636</v>
      </c>
      <c r="B6414" s="6" t="s">
        <v>16637</v>
      </c>
      <c r="H6414" s="3" t="e">
        <f>IF(I6414="",200,VLOOKUP(I6414,#REF!,2,FALSE))</f>
        <v>#REF!</v>
      </c>
      <c r="I6414" t="s">
        <v>4382</v>
      </c>
      <c r="J6414" s="3" t="s">
        <v>85</v>
      </c>
      <c r="K6414" s="3" t="s">
        <v>6</v>
      </c>
      <c r="L6414" t="s">
        <v>16571</v>
      </c>
      <c r="M6414" t="s">
        <v>90</v>
      </c>
      <c r="N6414" s="6" t="s">
        <v>4450</v>
      </c>
      <c r="P6414" s="6" t="s">
        <v>16379</v>
      </c>
      <c r="Q6414" s="6" t="s">
        <v>90</v>
      </c>
      <c r="R6414" s="6" t="s">
        <v>4452</v>
      </c>
      <c r="S6414" s="6"/>
    </row>
    <row r="6415" spans="1:19" ht="15" hidden="1" customHeight="1" x14ac:dyDescent="0.25">
      <c r="A6415" t="s">
        <v>16638</v>
      </c>
      <c r="B6415" s="6" t="s">
        <v>16639</v>
      </c>
      <c r="H6415" s="3" t="e">
        <f>IF(I6415="",200,VLOOKUP(I6415,#REF!,2,FALSE))</f>
        <v>#REF!</v>
      </c>
      <c r="I6415" t="s">
        <v>4382</v>
      </c>
      <c r="J6415" s="3" t="s">
        <v>85</v>
      </c>
      <c r="K6415" s="3" t="s">
        <v>6</v>
      </c>
      <c r="L6415" t="s">
        <v>16571</v>
      </c>
      <c r="M6415" t="s">
        <v>90</v>
      </c>
      <c r="N6415" s="6" t="s">
        <v>4456</v>
      </c>
      <c r="P6415" s="6" t="s">
        <v>4457</v>
      </c>
      <c r="Q6415" s="6" t="s">
        <v>90</v>
      </c>
      <c r="R6415" s="6" t="s">
        <v>4458</v>
      </c>
      <c r="S6415" s="6"/>
    </row>
    <row r="6416" spans="1:19" ht="15" hidden="1" customHeight="1" x14ac:dyDescent="0.25">
      <c r="A6416" t="s">
        <v>16640</v>
      </c>
      <c r="B6416" s="6" t="s">
        <v>16641</v>
      </c>
      <c r="H6416" s="3" t="e">
        <f>IF(I6416="",200,VLOOKUP(I6416,#REF!,2,FALSE))</f>
        <v>#REF!</v>
      </c>
      <c r="I6416" t="s">
        <v>4382</v>
      </c>
      <c r="J6416" s="3" t="s">
        <v>85</v>
      </c>
      <c r="K6416" s="3" t="s">
        <v>6</v>
      </c>
      <c r="L6416" t="s">
        <v>16571</v>
      </c>
      <c r="M6416" t="s">
        <v>90</v>
      </c>
      <c r="N6416" s="6" t="s">
        <v>4462</v>
      </c>
      <c r="P6416" s="6" t="s">
        <v>4463</v>
      </c>
      <c r="Q6416" s="6" t="s">
        <v>90</v>
      </c>
      <c r="R6416" s="6" t="s">
        <v>4464</v>
      </c>
      <c r="S6416" s="6"/>
    </row>
    <row r="6417" spans="1:19" ht="15" hidden="1" customHeight="1" x14ac:dyDescent="0.25">
      <c r="A6417" t="s">
        <v>16642</v>
      </c>
      <c r="B6417" s="6" t="s">
        <v>16643</v>
      </c>
      <c r="H6417" s="3" t="e">
        <f>IF(I6417="",200,VLOOKUP(I6417,#REF!,2,FALSE))</f>
        <v>#REF!</v>
      </c>
      <c r="I6417" t="s">
        <v>4382</v>
      </c>
      <c r="J6417" s="3" t="s">
        <v>85</v>
      </c>
      <c r="K6417" s="3" t="s">
        <v>6</v>
      </c>
      <c r="L6417" t="s">
        <v>16571</v>
      </c>
      <c r="M6417" t="s">
        <v>90</v>
      </c>
      <c r="N6417" s="6" t="s">
        <v>4444</v>
      </c>
      <c r="P6417" s="6" t="s">
        <v>4468</v>
      </c>
      <c r="Q6417" s="6" t="s">
        <v>90</v>
      </c>
      <c r="R6417" s="6" t="s">
        <v>90</v>
      </c>
      <c r="S6417" s="6"/>
    </row>
    <row r="6418" spans="1:19" ht="15" hidden="1" customHeight="1" x14ac:dyDescent="0.25">
      <c r="A6418" t="s">
        <v>16644</v>
      </c>
      <c r="B6418" s="6" t="s">
        <v>16645</v>
      </c>
      <c r="H6418" s="3" t="e">
        <f>IF(I6418="",200,VLOOKUP(I6418,#REF!,2,FALSE))</f>
        <v>#REF!</v>
      </c>
      <c r="I6418" t="s">
        <v>4382</v>
      </c>
      <c r="J6418" s="3" t="s">
        <v>85</v>
      </c>
      <c r="K6418" s="3" t="s">
        <v>6</v>
      </c>
      <c r="L6418" t="s">
        <v>16571</v>
      </c>
      <c r="M6418" t="s">
        <v>90</v>
      </c>
      <c r="N6418" s="6" t="s">
        <v>4472</v>
      </c>
      <c r="P6418" s="6" t="s">
        <v>4473</v>
      </c>
      <c r="Q6418" s="6" t="s">
        <v>90</v>
      </c>
      <c r="R6418" s="6" t="s">
        <v>4474</v>
      </c>
      <c r="S6418" s="6"/>
    </row>
    <row r="6419" spans="1:19" ht="15" hidden="1" customHeight="1" x14ac:dyDescent="0.25">
      <c r="A6419" t="s">
        <v>16646</v>
      </c>
      <c r="B6419" s="6" t="s">
        <v>16647</v>
      </c>
      <c r="H6419" s="3" t="e">
        <f>IF(I6419="",200,VLOOKUP(I6419,#REF!,2,FALSE))</f>
        <v>#REF!</v>
      </c>
      <c r="I6419" t="s">
        <v>4382</v>
      </c>
      <c r="J6419" s="3" t="s">
        <v>85</v>
      </c>
      <c r="K6419" s="3" t="s">
        <v>6</v>
      </c>
      <c r="L6419" t="s">
        <v>16571</v>
      </c>
      <c r="M6419" t="s">
        <v>90</v>
      </c>
      <c r="N6419" s="6" t="s">
        <v>4478</v>
      </c>
      <c r="P6419" s="6" t="s">
        <v>4479</v>
      </c>
      <c r="Q6419" s="6" t="s">
        <v>90</v>
      </c>
      <c r="R6419" s="6" t="s">
        <v>4480</v>
      </c>
      <c r="S6419" s="6"/>
    </row>
    <row r="6420" spans="1:19" ht="15" hidden="1" customHeight="1" x14ac:dyDescent="0.25">
      <c r="A6420" t="s">
        <v>16648</v>
      </c>
      <c r="B6420" s="6" t="s">
        <v>16649</v>
      </c>
      <c r="H6420" s="3" t="e">
        <f>IF(I6420="",200,VLOOKUP(I6420,#REF!,2,FALSE))</f>
        <v>#REF!</v>
      </c>
      <c r="I6420" t="s">
        <v>4382</v>
      </c>
      <c r="J6420" s="3" t="s">
        <v>85</v>
      </c>
      <c r="K6420" s="3" t="s">
        <v>6</v>
      </c>
      <c r="L6420" t="s">
        <v>16571</v>
      </c>
      <c r="M6420" t="s">
        <v>90</v>
      </c>
      <c r="N6420" s="6" t="s">
        <v>4444</v>
      </c>
      <c r="P6420" s="6" t="s">
        <v>4484</v>
      </c>
      <c r="Q6420" s="6" t="s">
        <v>90</v>
      </c>
      <c r="R6420" s="6" t="s">
        <v>4485</v>
      </c>
      <c r="S6420" s="6"/>
    </row>
    <row r="6421" spans="1:19" ht="15" hidden="1" customHeight="1" x14ac:dyDescent="0.25">
      <c r="A6421" t="s">
        <v>16650</v>
      </c>
      <c r="B6421" s="6" t="s">
        <v>16651</v>
      </c>
      <c r="H6421" s="3" t="e">
        <f>IF(I6421="",200,VLOOKUP(I6421,#REF!,2,FALSE))</f>
        <v>#REF!</v>
      </c>
      <c r="I6421" t="s">
        <v>4382</v>
      </c>
      <c r="J6421" s="3" t="s">
        <v>85</v>
      </c>
      <c r="K6421" s="3" t="s">
        <v>6</v>
      </c>
      <c r="L6421" t="s">
        <v>16571</v>
      </c>
      <c r="M6421" t="s">
        <v>90</v>
      </c>
      <c r="N6421" s="6" t="s">
        <v>4489</v>
      </c>
      <c r="P6421" s="6" t="s">
        <v>4490</v>
      </c>
      <c r="Q6421" s="6" t="s">
        <v>90</v>
      </c>
      <c r="R6421" s="6" t="s">
        <v>4583</v>
      </c>
      <c r="S6421" s="6"/>
    </row>
    <row r="6422" spans="1:19" ht="15" hidden="1" customHeight="1" x14ac:dyDescent="0.25">
      <c r="A6422" t="s">
        <v>16652</v>
      </c>
      <c r="B6422" s="6" t="s">
        <v>16653</v>
      </c>
      <c r="H6422" s="3" t="e">
        <f>IF(I6422="",200,VLOOKUP(I6422,#REF!,2,FALSE))</f>
        <v>#REF!</v>
      </c>
      <c r="I6422" t="s">
        <v>4382</v>
      </c>
      <c r="J6422" s="3" t="s">
        <v>85</v>
      </c>
      <c r="K6422" s="3" t="s">
        <v>6</v>
      </c>
      <c r="L6422" t="s">
        <v>16571</v>
      </c>
      <c r="M6422" t="s">
        <v>90</v>
      </c>
      <c r="N6422" s="6" t="s">
        <v>4495</v>
      </c>
      <c r="P6422" s="6" t="s">
        <v>4496</v>
      </c>
      <c r="Q6422" s="6" t="s">
        <v>90</v>
      </c>
      <c r="R6422" s="6" t="s">
        <v>4497</v>
      </c>
      <c r="S6422" s="6"/>
    </row>
    <row r="6423" spans="1:19" ht="15" hidden="1" customHeight="1" x14ac:dyDescent="0.25">
      <c r="A6423" t="s">
        <v>16654</v>
      </c>
      <c r="B6423" s="6" t="s">
        <v>16655</v>
      </c>
      <c r="H6423" s="3" t="e">
        <f>IF(I6423="",200,VLOOKUP(I6423,#REF!,2,FALSE))</f>
        <v>#REF!</v>
      </c>
      <c r="I6423" t="s">
        <v>4382</v>
      </c>
      <c r="J6423" s="3" t="s">
        <v>85</v>
      </c>
      <c r="K6423" s="3" t="s">
        <v>6</v>
      </c>
      <c r="L6423" t="s">
        <v>16571</v>
      </c>
      <c r="M6423" t="s">
        <v>90</v>
      </c>
      <c r="N6423" s="6" t="s">
        <v>4501</v>
      </c>
      <c r="P6423" s="6" t="s">
        <v>4502</v>
      </c>
      <c r="Q6423" s="6" t="s">
        <v>90</v>
      </c>
      <c r="R6423" s="6" t="s">
        <v>4503</v>
      </c>
      <c r="S6423" s="6"/>
    </row>
    <row r="6424" spans="1:19" ht="15" hidden="1" customHeight="1" x14ac:dyDescent="0.25">
      <c r="A6424" t="s">
        <v>16656</v>
      </c>
      <c r="B6424" s="6" t="s">
        <v>16657</v>
      </c>
      <c r="H6424" s="3" t="e">
        <f>IF(I6424="",200,VLOOKUP(I6424,#REF!,2,FALSE))</f>
        <v>#REF!</v>
      </c>
      <c r="I6424" t="s">
        <v>4382</v>
      </c>
      <c r="J6424" s="3" t="s">
        <v>85</v>
      </c>
      <c r="K6424" s="3" t="s">
        <v>6</v>
      </c>
      <c r="L6424" t="s">
        <v>16571</v>
      </c>
      <c r="M6424" t="s">
        <v>90</v>
      </c>
      <c r="N6424" s="6" t="s">
        <v>4507</v>
      </c>
      <c r="P6424" s="6" t="s">
        <v>4508</v>
      </c>
      <c r="Q6424" s="6" t="s">
        <v>90</v>
      </c>
      <c r="R6424" s="6" t="s">
        <v>4509</v>
      </c>
      <c r="S6424" s="6"/>
    </row>
    <row r="6425" spans="1:19" ht="15" hidden="1" customHeight="1" x14ac:dyDescent="0.25">
      <c r="A6425" t="s">
        <v>16658</v>
      </c>
      <c r="B6425" s="6" t="s">
        <v>16659</v>
      </c>
      <c r="G6425" s="9"/>
      <c r="H6425" s="3" t="e">
        <f>IF(I6425="",200,VLOOKUP(I6425,#REF!,2,FALSE))</f>
        <v>#REF!</v>
      </c>
      <c r="I6425" t="s">
        <v>4382</v>
      </c>
      <c r="J6425" s="3" t="s">
        <v>11</v>
      </c>
      <c r="K6425" s="3" t="s">
        <v>6</v>
      </c>
      <c r="L6425" t="s">
        <v>16575</v>
      </c>
      <c r="M6425" t="s">
        <v>90</v>
      </c>
      <c r="N6425" s="6" t="s">
        <v>4416</v>
      </c>
      <c r="P6425" s="6" t="s">
        <v>4514</v>
      </c>
      <c r="Q6425" s="6" t="s">
        <v>90</v>
      </c>
      <c r="R6425" s="6" t="s">
        <v>4515</v>
      </c>
      <c r="S6425" s="6"/>
    </row>
    <row r="6426" spans="1:19" ht="15" hidden="1" customHeight="1" x14ac:dyDescent="0.25">
      <c r="A6426" t="s">
        <v>16660</v>
      </c>
      <c r="B6426" s="6" t="s">
        <v>16661</v>
      </c>
      <c r="G6426" s="9"/>
      <c r="H6426" s="3" t="e">
        <f>IF(I6426="",200,VLOOKUP(I6426,#REF!,2,FALSE))</f>
        <v>#REF!</v>
      </c>
      <c r="I6426" t="s">
        <v>4382</v>
      </c>
      <c r="J6426" s="3" t="s">
        <v>11</v>
      </c>
      <c r="K6426" s="3" t="s">
        <v>6</v>
      </c>
      <c r="L6426" t="s">
        <v>16575</v>
      </c>
      <c r="M6426" t="s">
        <v>90</v>
      </c>
      <c r="N6426" s="6" t="s">
        <v>4520</v>
      </c>
      <c r="P6426" s="6" t="s">
        <v>4521</v>
      </c>
      <c r="Q6426" s="6" t="s">
        <v>90</v>
      </c>
      <c r="R6426" s="6" t="s">
        <v>4522</v>
      </c>
      <c r="S6426" s="6"/>
    </row>
    <row r="6427" spans="1:19" ht="15" hidden="1" customHeight="1" x14ac:dyDescent="0.25">
      <c r="A6427" t="s">
        <v>16662</v>
      </c>
      <c r="B6427" s="6" t="s">
        <v>16663</v>
      </c>
      <c r="G6427" s="9"/>
      <c r="H6427" s="3" t="e">
        <f>IF(I6427="",200,VLOOKUP(I6427,#REF!,2,FALSE))</f>
        <v>#REF!</v>
      </c>
      <c r="I6427" t="s">
        <v>4382</v>
      </c>
      <c r="J6427" s="3" t="s">
        <v>11</v>
      </c>
      <c r="K6427" s="3" t="s">
        <v>6</v>
      </c>
      <c r="L6427" t="s">
        <v>16575</v>
      </c>
      <c r="M6427" t="s">
        <v>90</v>
      </c>
      <c r="N6427" s="6" t="s">
        <v>4527</v>
      </c>
      <c r="P6427" s="6" t="s">
        <v>4468</v>
      </c>
      <c r="Q6427" s="6" t="s">
        <v>90</v>
      </c>
      <c r="R6427" s="6" t="s">
        <v>90</v>
      </c>
      <c r="S6427" s="6"/>
    </row>
    <row r="6428" spans="1:19" ht="15" hidden="1" customHeight="1" x14ac:dyDescent="0.25">
      <c r="A6428" t="s">
        <v>16664</v>
      </c>
      <c r="B6428" s="6" t="s">
        <v>16665</v>
      </c>
      <c r="G6428" s="9"/>
      <c r="H6428" s="3" t="e">
        <f>IF(I6428="",200,VLOOKUP(I6428,#REF!,2,FALSE))</f>
        <v>#REF!</v>
      </c>
      <c r="I6428" t="s">
        <v>4382</v>
      </c>
      <c r="J6428" s="3" t="s">
        <v>11</v>
      </c>
      <c r="K6428" s="3" t="s">
        <v>6</v>
      </c>
      <c r="L6428" t="s">
        <v>16575</v>
      </c>
      <c r="M6428" t="s">
        <v>90</v>
      </c>
      <c r="N6428" s="6" t="s">
        <v>4532</v>
      </c>
      <c r="P6428" s="6" t="s">
        <v>4533</v>
      </c>
      <c r="Q6428" s="6" t="s">
        <v>90</v>
      </c>
      <c r="R6428" s="6" t="s">
        <v>4534</v>
      </c>
      <c r="S6428" s="6"/>
    </row>
    <row r="6429" spans="1:19" ht="15" hidden="1" customHeight="1" x14ac:dyDescent="0.25">
      <c r="A6429" t="s">
        <v>16666</v>
      </c>
      <c r="B6429" s="6" t="s">
        <v>16667</v>
      </c>
      <c r="G6429" s="9"/>
      <c r="H6429" s="3" t="e">
        <f>IF(I6429="",200,VLOOKUP(I6429,#REF!,2,FALSE))</f>
        <v>#REF!</v>
      </c>
      <c r="I6429" t="s">
        <v>4382</v>
      </c>
      <c r="J6429" s="3" t="s">
        <v>11</v>
      </c>
      <c r="K6429" s="3" t="s">
        <v>6</v>
      </c>
      <c r="L6429" t="s">
        <v>16575</v>
      </c>
      <c r="M6429" t="s">
        <v>90</v>
      </c>
      <c r="N6429" s="6" t="s">
        <v>4539</v>
      </c>
      <c r="P6429" s="6" t="s">
        <v>4434</v>
      </c>
      <c r="Q6429" s="6" t="s">
        <v>90</v>
      </c>
      <c r="R6429" s="6" t="s">
        <v>4540</v>
      </c>
      <c r="S6429" s="6"/>
    </row>
    <row r="6430" spans="1:19" ht="15" hidden="1" customHeight="1" x14ac:dyDescent="0.25">
      <c r="A6430" t="s">
        <v>16668</v>
      </c>
      <c r="B6430" s="6" t="s">
        <v>16669</v>
      </c>
      <c r="G6430" s="9"/>
      <c r="H6430" s="3" t="e">
        <f>IF(I6430="",200,VLOOKUP(I6430,#REF!,2,FALSE))</f>
        <v>#REF!</v>
      </c>
      <c r="I6430" t="s">
        <v>4382</v>
      </c>
      <c r="J6430" s="3" t="s">
        <v>11</v>
      </c>
      <c r="K6430" s="3" t="s">
        <v>6</v>
      </c>
      <c r="L6430" t="s">
        <v>16575</v>
      </c>
      <c r="M6430" t="s">
        <v>90</v>
      </c>
      <c r="N6430" s="6" t="s">
        <v>4539</v>
      </c>
      <c r="P6430" s="6" t="s">
        <v>4439</v>
      </c>
      <c r="Q6430" s="6" t="s">
        <v>90</v>
      </c>
      <c r="R6430" s="6" t="s">
        <v>4545</v>
      </c>
      <c r="S6430" s="6"/>
    </row>
    <row r="6431" spans="1:19" ht="15" hidden="1" customHeight="1" x14ac:dyDescent="0.25">
      <c r="A6431" t="s">
        <v>16670</v>
      </c>
      <c r="B6431" s="6" t="s">
        <v>16671</v>
      </c>
      <c r="G6431" s="9"/>
      <c r="H6431" s="3" t="e">
        <f>IF(I6431="",200,VLOOKUP(I6431,#REF!,2,FALSE))</f>
        <v>#REF!</v>
      </c>
      <c r="I6431" t="s">
        <v>4382</v>
      </c>
      <c r="J6431" s="3" t="s">
        <v>11</v>
      </c>
      <c r="K6431" s="3" t="s">
        <v>6</v>
      </c>
      <c r="L6431" t="s">
        <v>16575</v>
      </c>
      <c r="M6431" t="s">
        <v>90</v>
      </c>
      <c r="N6431" s="6" t="s">
        <v>4527</v>
      </c>
      <c r="P6431" s="6" t="s">
        <v>4550</v>
      </c>
      <c r="Q6431" s="6" t="s">
        <v>90</v>
      </c>
      <c r="R6431" s="6" t="s">
        <v>4551</v>
      </c>
      <c r="S6431" s="6"/>
    </row>
    <row r="6432" spans="1:19" ht="15" hidden="1" customHeight="1" x14ac:dyDescent="0.25">
      <c r="A6432" t="s">
        <v>16672</v>
      </c>
      <c r="B6432" s="6" t="s">
        <v>16673</v>
      </c>
      <c r="G6432" s="9"/>
      <c r="H6432" s="3" t="e">
        <f>IF(I6432="",200,VLOOKUP(I6432,#REF!,2,FALSE))</f>
        <v>#REF!</v>
      </c>
      <c r="I6432" t="s">
        <v>4382</v>
      </c>
      <c r="J6432" s="3" t="s">
        <v>11</v>
      </c>
      <c r="K6432" s="3" t="s">
        <v>6</v>
      </c>
      <c r="L6432" t="s">
        <v>16575</v>
      </c>
      <c r="M6432" t="s">
        <v>90</v>
      </c>
      <c r="N6432" s="6" t="s">
        <v>4556</v>
      </c>
      <c r="P6432" s="6" t="s">
        <v>4557</v>
      </c>
      <c r="Q6432" s="6" t="s">
        <v>90</v>
      </c>
      <c r="R6432" s="6" t="s">
        <v>4452</v>
      </c>
      <c r="S6432" s="6"/>
    </row>
    <row r="6433" spans="1:19" ht="15" hidden="1" customHeight="1" x14ac:dyDescent="0.25">
      <c r="A6433" t="s">
        <v>16674</v>
      </c>
      <c r="B6433" s="6" t="s">
        <v>16675</v>
      </c>
      <c r="G6433" s="9"/>
      <c r="H6433" s="3" t="e">
        <f>IF(I6433="",200,VLOOKUP(I6433,#REF!,2,FALSE))</f>
        <v>#REF!</v>
      </c>
      <c r="I6433" t="s">
        <v>4382</v>
      </c>
      <c r="J6433" s="3" t="s">
        <v>11</v>
      </c>
      <c r="K6433" s="3" t="s">
        <v>6</v>
      </c>
      <c r="L6433" t="s">
        <v>16575</v>
      </c>
      <c r="M6433" t="s">
        <v>90</v>
      </c>
      <c r="N6433" s="6" t="s">
        <v>4562</v>
      </c>
      <c r="P6433" s="6" t="s">
        <v>4457</v>
      </c>
      <c r="Q6433" s="6" t="s">
        <v>90</v>
      </c>
      <c r="R6433" s="6" t="s">
        <v>4458</v>
      </c>
      <c r="S6433" s="6"/>
    </row>
    <row r="6434" spans="1:19" ht="15" hidden="1" customHeight="1" x14ac:dyDescent="0.25">
      <c r="A6434" t="s">
        <v>16676</v>
      </c>
      <c r="B6434" s="6" t="s">
        <v>16677</v>
      </c>
      <c r="G6434" s="9"/>
      <c r="H6434" s="3" t="e">
        <f>IF(I6434="",200,VLOOKUP(I6434,#REF!,2,FALSE))</f>
        <v>#REF!</v>
      </c>
      <c r="I6434" t="s">
        <v>4382</v>
      </c>
      <c r="J6434" s="3" t="s">
        <v>11</v>
      </c>
      <c r="K6434" s="3" t="s">
        <v>6</v>
      </c>
      <c r="L6434" t="s">
        <v>16575</v>
      </c>
      <c r="M6434" t="s">
        <v>90</v>
      </c>
      <c r="N6434" s="6" t="s">
        <v>4567</v>
      </c>
      <c r="P6434" s="6" t="s">
        <v>4473</v>
      </c>
      <c r="Q6434" s="6" t="s">
        <v>90</v>
      </c>
      <c r="R6434" s="6" t="s">
        <v>4568</v>
      </c>
      <c r="S6434" s="6"/>
    </row>
    <row r="6435" spans="1:19" ht="15" hidden="1" customHeight="1" x14ac:dyDescent="0.25">
      <c r="A6435" t="s">
        <v>16678</v>
      </c>
      <c r="B6435" s="6" t="s">
        <v>16679</v>
      </c>
      <c r="G6435" s="9"/>
      <c r="H6435" s="3" t="e">
        <f>IF(I6435="",200,VLOOKUP(I6435,#REF!,2,FALSE))</f>
        <v>#REF!</v>
      </c>
      <c r="I6435" t="s">
        <v>4382</v>
      </c>
      <c r="J6435" s="3" t="s">
        <v>11</v>
      </c>
      <c r="K6435" s="3" t="s">
        <v>6</v>
      </c>
      <c r="L6435" t="s">
        <v>16575</v>
      </c>
      <c r="M6435" t="s">
        <v>90</v>
      </c>
      <c r="N6435" s="6" t="s">
        <v>4478</v>
      </c>
      <c r="P6435" s="6" t="s">
        <v>4479</v>
      </c>
      <c r="Q6435" s="6" t="s">
        <v>90</v>
      </c>
      <c r="R6435" s="6" t="s">
        <v>4480</v>
      </c>
      <c r="S6435" s="6"/>
    </row>
    <row r="6436" spans="1:19" ht="15" hidden="1" customHeight="1" x14ac:dyDescent="0.25">
      <c r="A6436" t="s">
        <v>16680</v>
      </c>
      <c r="B6436" s="6" t="s">
        <v>16681</v>
      </c>
      <c r="G6436" s="9"/>
      <c r="H6436" s="3" t="e">
        <f>IF(I6436="",200,VLOOKUP(I6436,#REF!,2,FALSE))</f>
        <v>#REF!</v>
      </c>
      <c r="I6436" t="s">
        <v>4382</v>
      </c>
      <c r="J6436" s="3" t="s">
        <v>11</v>
      </c>
      <c r="K6436" s="3" t="s">
        <v>6</v>
      </c>
      <c r="L6436" t="s">
        <v>16575</v>
      </c>
      <c r="M6436" t="s">
        <v>90</v>
      </c>
      <c r="N6436" s="6" t="s">
        <v>4577</v>
      </c>
      <c r="P6436" s="6" t="s">
        <v>4578</v>
      </c>
      <c r="Q6436" s="6" t="s">
        <v>90</v>
      </c>
      <c r="R6436" s="6" t="s">
        <v>4485</v>
      </c>
      <c r="S6436" s="6"/>
    </row>
    <row r="6437" spans="1:19" ht="15" hidden="1" customHeight="1" x14ac:dyDescent="0.25">
      <c r="A6437" t="s">
        <v>16682</v>
      </c>
      <c r="B6437" s="6" t="s">
        <v>16683</v>
      </c>
      <c r="G6437" s="9"/>
      <c r="H6437" s="3" t="e">
        <f>IF(I6437="",200,VLOOKUP(I6437,#REF!,2,FALSE))</f>
        <v>#REF!</v>
      </c>
      <c r="I6437" t="s">
        <v>4382</v>
      </c>
      <c r="J6437" s="3" t="s">
        <v>11</v>
      </c>
      <c r="K6437" s="3" t="s">
        <v>6</v>
      </c>
      <c r="L6437" t="s">
        <v>16575</v>
      </c>
      <c r="M6437" t="s">
        <v>90</v>
      </c>
      <c r="N6437" s="6" t="s">
        <v>4489</v>
      </c>
      <c r="P6437" s="6" t="s">
        <v>4490</v>
      </c>
      <c r="Q6437" s="6" t="s">
        <v>90</v>
      </c>
      <c r="R6437" s="6" t="s">
        <v>4583</v>
      </c>
      <c r="S6437" s="6"/>
    </row>
    <row r="6438" spans="1:19" ht="15" hidden="1" customHeight="1" x14ac:dyDescent="0.25">
      <c r="A6438" t="s">
        <v>16684</v>
      </c>
      <c r="B6438" s="6" t="s">
        <v>16685</v>
      </c>
      <c r="G6438" s="9"/>
      <c r="H6438" s="3" t="e">
        <f>IF(I6438="",200,VLOOKUP(I6438,#REF!,2,FALSE))</f>
        <v>#REF!</v>
      </c>
      <c r="I6438" t="s">
        <v>4382</v>
      </c>
      <c r="J6438" s="3" t="s">
        <v>11</v>
      </c>
      <c r="K6438" s="3" t="s">
        <v>6</v>
      </c>
      <c r="L6438" t="s">
        <v>16575</v>
      </c>
      <c r="M6438" t="s">
        <v>90</v>
      </c>
      <c r="N6438" s="6" t="s">
        <v>4588</v>
      </c>
      <c r="P6438" s="6" t="s">
        <v>4496</v>
      </c>
      <c r="Q6438" s="6" t="s">
        <v>90</v>
      </c>
      <c r="R6438" s="6" t="s">
        <v>4497</v>
      </c>
      <c r="S6438" s="6"/>
    </row>
    <row r="6439" spans="1:19" ht="15" hidden="1" customHeight="1" x14ac:dyDescent="0.25">
      <c r="A6439" t="s">
        <v>16686</v>
      </c>
      <c r="B6439" s="6" t="s">
        <v>16687</v>
      </c>
      <c r="G6439" s="9"/>
      <c r="H6439" s="3" t="e">
        <f>IF(I6439="",200,VLOOKUP(I6439,#REF!,2,FALSE))</f>
        <v>#REF!</v>
      </c>
      <c r="I6439" t="s">
        <v>4382</v>
      </c>
      <c r="J6439" s="3" t="s">
        <v>11</v>
      </c>
      <c r="K6439" s="3" t="s">
        <v>6</v>
      </c>
      <c r="L6439" t="s">
        <v>16575</v>
      </c>
      <c r="M6439" t="s">
        <v>90</v>
      </c>
      <c r="N6439" s="6" t="s">
        <v>4593</v>
      </c>
      <c r="P6439" s="6" t="s">
        <v>4594</v>
      </c>
      <c r="Q6439" s="6" t="s">
        <v>90</v>
      </c>
      <c r="R6439" s="6" t="s">
        <v>4503</v>
      </c>
      <c r="S6439" s="6"/>
    </row>
    <row r="6440" spans="1:19" ht="15" hidden="1" customHeight="1" x14ac:dyDescent="0.25">
      <c r="A6440" t="s">
        <v>16688</v>
      </c>
      <c r="B6440" s="6" t="s">
        <v>16689</v>
      </c>
      <c r="G6440" s="9"/>
      <c r="H6440" s="3" t="e">
        <f>IF(I6440="",200,VLOOKUP(I6440,#REF!,2,FALSE))</f>
        <v>#REF!</v>
      </c>
      <c r="I6440" t="s">
        <v>4382</v>
      </c>
      <c r="J6440" s="3" t="s">
        <v>11</v>
      </c>
      <c r="K6440" s="3" t="s">
        <v>6</v>
      </c>
      <c r="L6440" t="s">
        <v>16575</v>
      </c>
      <c r="M6440" t="s">
        <v>90</v>
      </c>
      <c r="N6440" s="6" t="s">
        <v>4507</v>
      </c>
      <c r="P6440" s="6" t="s">
        <v>4508</v>
      </c>
      <c r="Q6440" s="6" t="s">
        <v>90</v>
      </c>
      <c r="R6440" s="6" t="s">
        <v>4509</v>
      </c>
      <c r="S6440" s="6"/>
    </row>
    <row r="6441" spans="1:19" ht="15" hidden="1" customHeight="1" x14ac:dyDescent="0.25">
      <c r="A6441" t="s">
        <v>16690</v>
      </c>
      <c r="B6441" s="6" t="s">
        <v>16691</v>
      </c>
      <c r="G6441" s="9"/>
      <c r="H6441" s="3" t="e">
        <f>IF(I6441="",200,VLOOKUP(I6441,#REF!,2,FALSE))</f>
        <v>#REF!</v>
      </c>
      <c r="I6441" t="s">
        <v>4382</v>
      </c>
      <c r="J6441" s="3" t="s">
        <v>11</v>
      </c>
      <c r="K6441" s="3" t="s">
        <v>6</v>
      </c>
      <c r="L6441" t="s">
        <v>16575</v>
      </c>
      <c r="M6441" t="s">
        <v>90</v>
      </c>
      <c r="N6441" s="6" t="s">
        <v>4603</v>
      </c>
      <c r="P6441" s="6" t="s">
        <v>16692</v>
      </c>
      <c r="Q6441" s="6" t="s">
        <v>90</v>
      </c>
      <c r="R6441" s="6" t="s">
        <v>4605</v>
      </c>
      <c r="S6441" s="6"/>
    </row>
    <row r="6442" spans="1:19" ht="15" hidden="1" customHeight="1" x14ac:dyDescent="0.25">
      <c r="A6442" t="s">
        <v>16693</v>
      </c>
      <c r="B6442" s="6" t="s">
        <v>16694</v>
      </c>
      <c r="G6442" s="9"/>
      <c r="H6442" s="3" t="e">
        <f>IF(I6442="",200,VLOOKUP(I6442,#REF!,2,FALSE))</f>
        <v>#REF!</v>
      </c>
      <c r="I6442" t="s">
        <v>4382</v>
      </c>
      <c r="J6442" s="3" t="s">
        <v>11</v>
      </c>
      <c r="K6442" s="3" t="s">
        <v>6</v>
      </c>
      <c r="L6442" t="s">
        <v>16575</v>
      </c>
      <c r="M6442" t="s">
        <v>90</v>
      </c>
      <c r="N6442" s="6" t="s">
        <v>4608</v>
      </c>
      <c r="P6442" s="6" t="s">
        <v>4609</v>
      </c>
      <c r="Q6442" s="6" t="s">
        <v>90</v>
      </c>
      <c r="R6442" s="6" t="s">
        <v>4610</v>
      </c>
      <c r="S6442" s="6"/>
    </row>
    <row r="6443" spans="1:19" ht="15" hidden="1" customHeight="1" x14ac:dyDescent="0.25">
      <c r="A6443" t="s">
        <v>16695</v>
      </c>
      <c r="B6443" s="6" t="s">
        <v>16696</v>
      </c>
      <c r="G6443" s="9"/>
      <c r="H6443" s="3" t="e">
        <f>IF(I6443="",200,VLOOKUP(I6443,#REF!,2,FALSE))</f>
        <v>#REF!</v>
      </c>
      <c r="I6443" t="s">
        <v>52</v>
      </c>
      <c r="J6443" s="3" t="s">
        <v>11</v>
      </c>
      <c r="K6443" s="3" t="s">
        <v>6</v>
      </c>
      <c r="L6443" t="s">
        <v>16697</v>
      </c>
      <c r="M6443" t="s">
        <v>90</v>
      </c>
      <c r="N6443" s="6" t="s">
        <v>16698</v>
      </c>
      <c r="P6443" s="6" t="s">
        <v>16699</v>
      </c>
      <c r="Q6443" s="6" t="s">
        <v>90</v>
      </c>
      <c r="R6443" s="6" t="s">
        <v>16700</v>
      </c>
      <c r="S6443" s="6"/>
    </row>
    <row r="6444" spans="1:19" ht="15" hidden="1" customHeight="1" x14ac:dyDescent="0.25">
      <c r="A6444" t="s">
        <v>16701</v>
      </c>
      <c r="B6444" s="6" t="s">
        <v>16702</v>
      </c>
      <c r="G6444" s="9"/>
      <c r="H6444" s="3" t="e">
        <f>IF(I6444="",200,VLOOKUP(I6444,#REF!,2,FALSE))</f>
        <v>#REF!</v>
      </c>
      <c r="I6444" t="s">
        <v>52</v>
      </c>
      <c r="J6444" s="3" t="s">
        <v>11</v>
      </c>
      <c r="K6444" s="3" t="s">
        <v>6</v>
      </c>
      <c r="L6444" t="s">
        <v>16697</v>
      </c>
      <c r="M6444" t="s">
        <v>90</v>
      </c>
      <c r="N6444" s="6" t="s">
        <v>16703</v>
      </c>
      <c r="P6444" s="6" t="s">
        <v>16704</v>
      </c>
      <c r="Q6444" s="6" t="s">
        <v>90</v>
      </c>
      <c r="R6444" s="6" t="s">
        <v>16705</v>
      </c>
      <c r="S6444" s="6"/>
    </row>
    <row r="6445" spans="1:19" ht="15" hidden="1" customHeight="1" x14ac:dyDescent="0.25">
      <c r="A6445" t="s">
        <v>16706</v>
      </c>
      <c r="B6445" s="6" t="s">
        <v>16707</v>
      </c>
      <c r="G6445" s="9"/>
      <c r="H6445" s="3" t="e">
        <f>IF(I6445="",200,VLOOKUP(I6445,#REF!,2,FALSE))</f>
        <v>#REF!</v>
      </c>
      <c r="I6445" t="s">
        <v>52</v>
      </c>
      <c r="J6445" s="3" t="s">
        <v>11</v>
      </c>
      <c r="K6445" s="3" t="s">
        <v>6</v>
      </c>
      <c r="L6445" t="s">
        <v>16697</v>
      </c>
      <c r="M6445" t="s">
        <v>90</v>
      </c>
      <c r="N6445" s="6" t="s">
        <v>16708</v>
      </c>
      <c r="P6445" s="6" t="s">
        <v>16709</v>
      </c>
      <c r="Q6445" s="6" t="s">
        <v>90</v>
      </c>
      <c r="R6445" s="6" t="s">
        <v>16710</v>
      </c>
      <c r="S6445" s="6"/>
    </row>
    <row r="6446" spans="1:19" ht="15" hidden="1" customHeight="1" x14ac:dyDescent="0.25">
      <c r="A6446" t="s">
        <v>16711</v>
      </c>
      <c r="B6446" s="6" t="s">
        <v>16712</v>
      </c>
      <c r="G6446" s="9"/>
      <c r="H6446" s="3" t="e">
        <f>IF(I6446="",200,VLOOKUP(I6446,#REF!,2,FALSE))</f>
        <v>#REF!</v>
      </c>
      <c r="I6446" t="s">
        <v>52</v>
      </c>
      <c r="J6446" s="3" t="s">
        <v>11</v>
      </c>
      <c r="K6446" s="3" t="s">
        <v>6</v>
      </c>
      <c r="L6446" t="s">
        <v>16697</v>
      </c>
      <c r="M6446" t="s">
        <v>90</v>
      </c>
      <c r="N6446" s="6" t="s">
        <v>16713</v>
      </c>
      <c r="P6446" s="6" t="s">
        <v>16714</v>
      </c>
      <c r="Q6446" s="6" t="s">
        <v>90</v>
      </c>
      <c r="R6446" s="6" t="s">
        <v>16715</v>
      </c>
      <c r="S6446" s="6"/>
    </row>
    <row r="6447" spans="1:19" ht="15" hidden="1" customHeight="1" x14ac:dyDescent="0.25">
      <c r="A6447" t="s">
        <v>16716</v>
      </c>
      <c r="B6447" s="6" t="s">
        <v>16717</v>
      </c>
      <c r="G6447" s="9"/>
      <c r="H6447" s="3" t="e">
        <f>IF(I6447="",200,VLOOKUP(I6447,#REF!,2,FALSE))</f>
        <v>#REF!</v>
      </c>
      <c r="I6447" t="s">
        <v>52</v>
      </c>
      <c r="J6447" s="3" t="s">
        <v>11</v>
      </c>
      <c r="K6447" s="3" t="s">
        <v>6</v>
      </c>
      <c r="L6447" t="s">
        <v>16697</v>
      </c>
      <c r="M6447" t="s">
        <v>90</v>
      </c>
      <c r="N6447" s="6" t="s">
        <v>16718</v>
      </c>
      <c r="P6447" s="6" t="s">
        <v>16719</v>
      </c>
      <c r="Q6447" s="6" t="s">
        <v>90</v>
      </c>
      <c r="R6447" s="6" t="s">
        <v>16720</v>
      </c>
      <c r="S6447" s="6"/>
    </row>
    <row r="6448" spans="1:19" ht="15" hidden="1" customHeight="1" x14ac:dyDescent="0.25">
      <c r="A6448" t="s">
        <v>16721</v>
      </c>
      <c r="B6448" s="6" t="s">
        <v>16722</v>
      </c>
      <c r="G6448" s="9"/>
      <c r="H6448" s="3" t="e">
        <f>IF(I6448="",200,VLOOKUP(I6448,#REF!,2,FALSE))</f>
        <v>#REF!</v>
      </c>
      <c r="I6448" t="s">
        <v>52</v>
      </c>
      <c r="J6448" s="3" t="s">
        <v>11</v>
      </c>
      <c r="K6448" s="3" t="s">
        <v>6</v>
      </c>
      <c r="L6448" t="s">
        <v>16697</v>
      </c>
      <c r="M6448" t="s">
        <v>90</v>
      </c>
      <c r="N6448" s="6" t="s">
        <v>16723</v>
      </c>
      <c r="P6448" s="6" t="s">
        <v>16724</v>
      </c>
      <c r="Q6448" s="6" t="s">
        <v>90</v>
      </c>
      <c r="R6448" s="6" t="s">
        <v>16725</v>
      </c>
      <c r="S6448" s="6"/>
    </row>
    <row r="6449" spans="1:19" ht="15" hidden="1" customHeight="1" x14ac:dyDescent="0.25">
      <c r="A6449" t="s">
        <v>16726</v>
      </c>
      <c r="B6449" s="6" t="s">
        <v>16727</v>
      </c>
      <c r="G6449" s="9"/>
      <c r="H6449" s="3" t="e">
        <f>IF(I6449="",200,VLOOKUP(I6449,#REF!,2,FALSE))</f>
        <v>#REF!</v>
      </c>
      <c r="I6449" t="s">
        <v>52</v>
      </c>
      <c r="J6449" s="3" t="s">
        <v>11</v>
      </c>
      <c r="K6449" s="3" t="s">
        <v>6</v>
      </c>
      <c r="L6449" t="s">
        <v>16697</v>
      </c>
      <c r="M6449" t="s">
        <v>90</v>
      </c>
      <c r="N6449" s="6" t="s">
        <v>16728</v>
      </c>
      <c r="P6449" s="6" t="s">
        <v>16724</v>
      </c>
      <c r="Q6449" s="6" t="s">
        <v>90</v>
      </c>
      <c r="R6449" s="6" t="s">
        <v>16729</v>
      </c>
      <c r="S6449" s="6"/>
    </row>
    <row r="6450" spans="1:19" ht="15" hidden="1" customHeight="1" x14ac:dyDescent="0.25">
      <c r="A6450" t="s">
        <v>16730</v>
      </c>
      <c r="B6450" s="6" t="s">
        <v>16731</v>
      </c>
      <c r="G6450" s="9"/>
      <c r="H6450" s="3" t="e">
        <f>IF(I6450="",200,VLOOKUP(I6450,#REF!,2,FALSE))</f>
        <v>#REF!</v>
      </c>
      <c r="I6450" t="s">
        <v>52</v>
      </c>
      <c r="J6450" s="3" t="s">
        <v>11</v>
      </c>
      <c r="K6450" s="3" t="s">
        <v>6</v>
      </c>
      <c r="L6450" t="s">
        <v>16697</v>
      </c>
      <c r="M6450" t="s">
        <v>90</v>
      </c>
      <c r="N6450" s="6" t="s">
        <v>16732</v>
      </c>
      <c r="P6450" s="6" t="s">
        <v>16724</v>
      </c>
      <c r="Q6450" s="6" t="s">
        <v>90</v>
      </c>
      <c r="R6450" s="6" t="s">
        <v>16733</v>
      </c>
      <c r="S6450" s="6"/>
    </row>
    <row r="6451" spans="1:19" ht="15" hidden="1" customHeight="1" x14ac:dyDescent="0.25">
      <c r="A6451" t="s">
        <v>16734</v>
      </c>
      <c r="B6451" s="6" t="s">
        <v>16735</v>
      </c>
      <c r="G6451" s="9"/>
      <c r="H6451" s="3" t="e">
        <f>IF(I6451="",200,VLOOKUP(I6451,#REF!,2,FALSE))</f>
        <v>#REF!</v>
      </c>
      <c r="I6451" t="s">
        <v>52</v>
      </c>
      <c r="J6451" s="3" t="s">
        <v>11</v>
      </c>
      <c r="K6451" s="3" t="s">
        <v>6</v>
      </c>
      <c r="L6451" t="s">
        <v>16697</v>
      </c>
      <c r="M6451" t="s">
        <v>90</v>
      </c>
      <c r="N6451" s="6" t="s">
        <v>16736</v>
      </c>
      <c r="P6451" s="6" t="s">
        <v>16724</v>
      </c>
      <c r="Q6451" s="6" t="s">
        <v>90</v>
      </c>
      <c r="R6451" s="6" t="s">
        <v>16737</v>
      </c>
      <c r="S6451" s="6"/>
    </row>
    <row r="6452" spans="1:19" ht="15" hidden="1" customHeight="1" x14ac:dyDescent="0.25">
      <c r="A6452" t="s">
        <v>16738</v>
      </c>
      <c r="B6452" s="6" t="s">
        <v>16739</v>
      </c>
      <c r="G6452" s="9"/>
      <c r="H6452" s="3" t="e">
        <f>IF(I6452="",200,VLOOKUP(I6452,#REF!,2,FALSE))</f>
        <v>#REF!</v>
      </c>
      <c r="I6452" t="s">
        <v>52</v>
      </c>
      <c r="J6452" s="3" t="s">
        <v>11</v>
      </c>
      <c r="K6452" s="3" t="s">
        <v>6</v>
      </c>
      <c r="L6452" t="s">
        <v>16697</v>
      </c>
      <c r="M6452" t="s">
        <v>90</v>
      </c>
      <c r="N6452" s="6" t="s">
        <v>16740</v>
      </c>
      <c r="P6452" s="6" t="s">
        <v>16741</v>
      </c>
      <c r="Q6452" s="6" t="s">
        <v>90</v>
      </c>
      <c r="R6452" s="6" t="s">
        <v>16742</v>
      </c>
      <c r="S6452" s="6"/>
    </row>
    <row r="6453" spans="1:19" ht="15" hidden="1" customHeight="1" x14ac:dyDescent="0.25">
      <c r="A6453" t="s">
        <v>16743</v>
      </c>
      <c r="B6453" s="6" t="s">
        <v>16744</v>
      </c>
      <c r="G6453" s="9"/>
      <c r="H6453" s="3" t="e">
        <f>IF(I6453="",200,VLOOKUP(I6453,#REF!,2,FALSE))</f>
        <v>#REF!</v>
      </c>
      <c r="I6453" t="s">
        <v>52</v>
      </c>
      <c r="J6453" s="3" t="s">
        <v>11</v>
      </c>
      <c r="K6453" s="3" t="s">
        <v>6</v>
      </c>
      <c r="L6453" t="s">
        <v>16697</v>
      </c>
      <c r="M6453" t="s">
        <v>90</v>
      </c>
      <c r="N6453" s="6" t="s">
        <v>16745</v>
      </c>
      <c r="P6453" s="6" t="s">
        <v>16746</v>
      </c>
      <c r="Q6453" s="6" t="s">
        <v>90</v>
      </c>
      <c r="R6453" s="6" t="s">
        <v>16747</v>
      </c>
      <c r="S6453" s="6"/>
    </row>
    <row r="6454" spans="1:19" ht="15" hidden="1" customHeight="1" x14ac:dyDescent="0.25">
      <c r="A6454" t="s">
        <v>16748</v>
      </c>
      <c r="B6454" s="6" t="s">
        <v>16749</v>
      </c>
      <c r="G6454" s="9"/>
      <c r="H6454" s="3" t="e">
        <f>IF(I6454="",200,VLOOKUP(I6454,#REF!,2,FALSE))</f>
        <v>#REF!</v>
      </c>
      <c r="I6454" t="s">
        <v>52</v>
      </c>
      <c r="J6454" s="3" t="s">
        <v>11</v>
      </c>
      <c r="K6454" s="3" t="s">
        <v>6</v>
      </c>
      <c r="L6454" t="s">
        <v>16697</v>
      </c>
      <c r="M6454" t="s">
        <v>90</v>
      </c>
      <c r="P6454" s="6" t="s">
        <v>16750</v>
      </c>
      <c r="Q6454" s="6" t="s">
        <v>90</v>
      </c>
      <c r="R6454" s="6" t="s">
        <v>16751</v>
      </c>
      <c r="S6454" s="6"/>
    </row>
    <row r="6455" spans="1:19" ht="15" hidden="1" customHeight="1" x14ac:dyDescent="0.25">
      <c r="A6455" t="s">
        <v>16752</v>
      </c>
      <c r="B6455" s="6" t="s">
        <v>16753</v>
      </c>
      <c r="G6455" s="9"/>
      <c r="H6455" s="3" t="e">
        <f>IF(I6455="",200,VLOOKUP(I6455,#REF!,2,FALSE))</f>
        <v>#REF!</v>
      </c>
      <c r="I6455" t="s">
        <v>52</v>
      </c>
      <c r="J6455" s="3" t="s">
        <v>11</v>
      </c>
      <c r="K6455" s="3" t="s">
        <v>6</v>
      </c>
      <c r="L6455" t="s">
        <v>16697</v>
      </c>
      <c r="M6455" t="s">
        <v>90</v>
      </c>
      <c r="P6455" s="6" t="s">
        <v>16754</v>
      </c>
      <c r="Q6455" s="6" t="s">
        <v>90</v>
      </c>
      <c r="R6455" s="6" t="s">
        <v>16755</v>
      </c>
      <c r="S6455" s="6"/>
    </row>
    <row r="6456" spans="1:19" ht="15" hidden="1" customHeight="1" x14ac:dyDescent="0.25">
      <c r="A6456" t="s">
        <v>16756</v>
      </c>
      <c r="B6456" s="6" t="s">
        <v>16757</v>
      </c>
      <c r="G6456" s="9"/>
      <c r="H6456" s="3" t="e">
        <f>IF(I6456="",200,VLOOKUP(I6456,#REF!,2,FALSE))</f>
        <v>#REF!</v>
      </c>
      <c r="I6456" t="s">
        <v>52</v>
      </c>
      <c r="J6456" s="3" t="s">
        <v>11</v>
      </c>
      <c r="K6456" s="3" t="s">
        <v>6</v>
      </c>
      <c r="L6456" t="s">
        <v>16697</v>
      </c>
      <c r="M6456" t="s">
        <v>90</v>
      </c>
      <c r="N6456" s="6" t="s">
        <v>16758</v>
      </c>
      <c r="P6456" s="6" t="s">
        <v>16759</v>
      </c>
      <c r="Q6456" s="6" t="s">
        <v>90</v>
      </c>
      <c r="R6456" s="6" t="s">
        <v>16760</v>
      </c>
      <c r="S6456" s="6"/>
    </row>
    <row r="6457" spans="1:19" ht="15" hidden="1" customHeight="1" x14ac:dyDescent="0.25">
      <c r="A6457" t="s">
        <v>16761</v>
      </c>
      <c r="B6457" s="6" t="s">
        <v>16762</v>
      </c>
      <c r="H6457" s="3" t="e">
        <f>IF(I6457="",200,VLOOKUP(I6457,#REF!,2,FALSE))</f>
        <v>#REF!</v>
      </c>
      <c r="I6457" t="s">
        <v>52</v>
      </c>
      <c r="J6457" s="3" t="s">
        <v>85</v>
      </c>
      <c r="K6457" s="3" t="s">
        <v>6</v>
      </c>
      <c r="L6457" t="s">
        <v>16763</v>
      </c>
      <c r="M6457" t="s">
        <v>90</v>
      </c>
      <c r="N6457" s="6" t="s">
        <v>16698</v>
      </c>
      <c r="P6457" s="6" t="s">
        <v>16699</v>
      </c>
      <c r="Q6457" s="6" t="s">
        <v>90</v>
      </c>
      <c r="R6457" s="6" t="s">
        <v>16700</v>
      </c>
      <c r="S6457" s="6"/>
    </row>
    <row r="6458" spans="1:19" ht="15" hidden="1" customHeight="1" x14ac:dyDescent="0.25">
      <c r="A6458" t="s">
        <v>16764</v>
      </c>
      <c r="B6458" s="6" t="s">
        <v>16765</v>
      </c>
      <c r="H6458" s="3" t="e">
        <f>IF(I6458="",200,VLOOKUP(I6458,#REF!,2,FALSE))</f>
        <v>#REF!</v>
      </c>
      <c r="I6458" t="s">
        <v>52</v>
      </c>
      <c r="J6458" s="3" t="s">
        <v>85</v>
      </c>
      <c r="K6458" s="3" t="s">
        <v>6</v>
      </c>
      <c r="L6458" t="s">
        <v>16763</v>
      </c>
      <c r="M6458" t="s">
        <v>90</v>
      </c>
      <c r="N6458" s="6" t="s">
        <v>16703</v>
      </c>
      <c r="P6458" s="6" t="s">
        <v>16704</v>
      </c>
      <c r="Q6458" s="6" t="s">
        <v>90</v>
      </c>
      <c r="R6458" s="6" t="s">
        <v>16705</v>
      </c>
      <c r="S6458" s="6"/>
    </row>
    <row r="6459" spans="1:19" ht="15" hidden="1" customHeight="1" x14ac:dyDescent="0.25">
      <c r="A6459" t="s">
        <v>16766</v>
      </c>
      <c r="B6459" s="6" t="s">
        <v>16767</v>
      </c>
      <c r="H6459" s="3" t="e">
        <f>IF(I6459="",200,VLOOKUP(I6459,#REF!,2,FALSE))</f>
        <v>#REF!</v>
      </c>
      <c r="I6459" t="s">
        <v>52</v>
      </c>
      <c r="J6459" s="3" t="s">
        <v>85</v>
      </c>
      <c r="K6459" s="3" t="s">
        <v>6</v>
      </c>
      <c r="L6459" t="s">
        <v>16763</v>
      </c>
      <c r="M6459" t="s">
        <v>90</v>
      </c>
      <c r="N6459" s="6" t="s">
        <v>16708</v>
      </c>
      <c r="P6459" s="6" t="s">
        <v>16709</v>
      </c>
      <c r="Q6459" s="6" t="s">
        <v>90</v>
      </c>
      <c r="R6459" s="6" t="s">
        <v>16710</v>
      </c>
      <c r="S6459" s="6"/>
    </row>
    <row r="6460" spans="1:19" ht="15" hidden="1" customHeight="1" x14ac:dyDescent="0.25">
      <c r="A6460" t="s">
        <v>16768</v>
      </c>
      <c r="B6460" s="6" t="s">
        <v>16769</v>
      </c>
      <c r="H6460" s="3" t="e">
        <f>IF(I6460="",200,VLOOKUP(I6460,#REF!,2,FALSE))</f>
        <v>#REF!</v>
      </c>
      <c r="I6460" t="s">
        <v>52</v>
      </c>
      <c r="J6460" s="3" t="s">
        <v>85</v>
      </c>
      <c r="K6460" s="3" t="s">
        <v>6</v>
      </c>
      <c r="L6460" t="s">
        <v>16763</v>
      </c>
      <c r="M6460" t="s">
        <v>90</v>
      </c>
      <c r="N6460" s="6" t="s">
        <v>16713</v>
      </c>
      <c r="P6460" s="6" t="s">
        <v>16714</v>
      </c>
      <c r="Q6460" s="6" t="s">
        <v>90</v>
      </c>
      <c r="R6460" s="6" t="s">
        <v>16715</v>
      </c>
      <c r="S6460" s="6"/>
    </row>
    <row r="6461" spans="1:19" ht="15" hidden="1" customHeight="1" x14ac:dyDescent="0.25">
      <c r="A6461" t="s">
        <v>16770</v>
      </c>
      <c r="B6461" s="6" t="s">
        <v>16771</v>
      </c>
      <c r="H6461" s="3" t="e">
        <f>IF(I6461="",200,VLOOKUP(I6461,#REF!,2,FALSE))</f>
        <v>#REF!</v>
      </c>
      <c r="I6461" t="s">
        <v>52</v>
      </c>
      <c r="J6461" s="3" t="s">
        <v>85</v>
      </c>
      <c r="K6461" s="3" t="s">
        <v>6</v>
      </c>
      <c r="L6461" t="s">
        <v>16763</v>
      </c>
      <c r="M6461" t="s">
        <v>90</v>
      </c>
      <c r="N6461" s="6" t="s">
        <v>16718</v>
      </c>
      <c r="P6461" s="6" t="s">
        <v>16719</v>
      </c>
      <c r="Q6461" s="6" t="s">
        <v>90</v>
      </c>
      <c r="R6461" s="6" t="s">
        <v>16720</v>
      </c>
      <c r="S6461" s="6"/>
    </row>
    <row r="6462" spans="1:19" ht="15" hidden="1" customHeight="1" x14ac:dyDescent="0.25">
      <c r="A6462" t="s">
        <v>16772</v>
      </c>
      <c r="B6462" s="6" t="s">
        <v>16773</v>
      </c>
      <c r="H6462" s="3" t="e">
        <f>IF(I6462="",200,VLOOKUP(I6462,#REF!,2,FALSE))</f>
        <v>#REF!</v>
      </c>
      <c r="I6462" t="s">
        <v>52</v>
      </c>
      <c r="J6462" s="3" t="s">
        <v>85</v>
      </c>
      <c r="K6462" s="3" t="s">
        <v>6</v>
      </c>
      <c r="L6462" t="s">
        <v>16763</v>
      </c>
      <c r="M6462" t="s">
        <v>90</v>
      </c>
      <c r="N6462" s="6" t="s">
        <v>16723</v>
      </c>
      <c r="P6462" s="6" t="s">
        <v>16724</v>
      </c>
      <c r="Q6462" s="6" t="s">
        <v>90</v>
      </c>
      <c r="R6462" s="6" t="s">
        <v>16725</v>
      </c>
      <c r="S6462" s="6"/>
    </row>
    <row r="6463" spans="1:19" ht="15" hidden="1" customHeight="1" x14ac:dyDescent="0.25">
      <c r="A6463" t="s">
        <v>16774</v>
      </c>
      <c r="B6463" s="6" t="s">
        <v>16775</v>
      </c>
      <c r="H6463" s="3" t="e">
        <f>IF(I6463="",200,VLOOKUP(I6463,#REF!,2,FALSE))</f>
        <v>#REF!</v>
      </c>
      <c r="I6463" t="s">
        <v>52</v>
      </c>
      <c r="J6463" s="3" t="s">
        <v>85</v>
      </c>
      <c r="K6463" s="3" t="s">
        <v>6</v>
      </c>
      <c r="L6463" t="s">
        <v>16763</v>
      </c>
      <c r="M6463" t="s">
        <v>90</v>
      </c>
      <c r="N6463" s="6" t="s">
        <v>16728</v>
      </c>
      <c r="P6463" s="6" t="s">
        <v>16724</v>
      </c>
      <c r="Q6463" s="6" t="s">
        <v>90</v>
      </c>
      <c r="R6463" s="6" t="s">
        <v>16729</v>
      </c>
      <c r="S6463" s="6"/>
    </row>
    <row r="6464" spans="1:19" ht="15" hidden="1" customHeight="1" x14ac:dyDescent="0.25">
      <c r="A6464" t="s">
        <v>16776</v>
      </c>
      <c r="B6464" s="6" t="s">
        <v>16777</v>
      </c>
      <c r="H6464" s="3" t="e">
        <f>IF(I6464="",200,VLOOKUP(I6464,#REF!,2,FALSE))</f>
        <v>#REF!</v>
      </c>
      <c r="I6464" t="s">
        <v>52</v>
      </c>
      <c r="J6464" s="3" t="s">
        <v>85</v>
      </c>
      <c r="K6464" s="3" t="s">
        <v>6</v>
      </c>
      <c r="L6464" t="s">
        <v>16763</v>
      </c>
      <c r="M6464" t="s">
        <v>90</v>
      </c>
      <c r="N6464" s="6" t="s">
        <v>16732</v>
      </c>
      <c r="P6464" s="6" t="s">
        <v>16724</v>
      </c>
      <c r="Q6464" s="6" t="s">
        <v>90</v>
      </c>
      <c r="R6464" s="6" t="s">
        <v>16733</v>
      </c>
      <c r="S6464" s="6"/>
    </row>
    <row r="6465" spans="1:19" ht="15" hidden="1" customHeight="1" x14ac:dyDescent="0.25">
      <c r="A6465" t="s">
        <v>16778</v>
      </c>
      <c r="B6465" s="6" t="s">
        <v>16779</v>
      </c>
      <c r="H6465" s="3" t="e">
        <f>IF(I6465="",200,VLOOKUP(I6465,#REF!,2,FALSE))</f>
        <v>#REF!</v>
      </c>
      <c r="I6465" t="s">
        <v>52</v>
      </c>
      <c r="J6465" s="3" t="s">
        <v>85</v>
      </c>
      <c r="K6465" s="3" t="s">
        <v>6</v>
      </c>
      <c r="L6465" t="s">
        <v>16763</v>
      </c>
      <c r="M6465" t="s">
        <v>90</v>
      </c>
      <c r="N6465" s="6" t="s">
        <v>16736</v>
      </c>
      <c r="P6465" s="6" t="s">
        <v>16724</v>
      </c>
      <c r="Q6465" s="6" t="s">
        <v>90</v>
      </c>
      <c r="R6465" s="6" t="s">
        <v>16737</v>
      </c>
      <c r="S6465" s="6"/>
    </row>
    <row r="6466" spans="1:19" ht="15" hidden="1" customHeight="1" x14ac:dyDescent="0.25">
      <c r="A6466" t="s">
        <v>16780</v>
      </c>
      <c r="B6466" s="6" t="s">
        <v>16781</v>
      </c>
      <c r="H6466" s="3" t="e">
        <f>IF(I6466="",200,VLOOKUP(I6466,#REF!,2,FALSE))</f>
        <v>#REF!</v>
      </c>
      <c r="I6466" t="s">
        <v>52</v>
      </c>
      <c r="J6466" s="3" t="s">
        <v>85</v>
      </c>
      <c r="K6466" s="3" t="s">
        <v>6</v>
      </c>
      <c r="L6466" t="s">
        <v>16763</v>
      </c>
      <c r="M6466" t="s">
        <v>90</v>
      </c>
      <c r="N6466" s="6" t="s">
        <v>16740</v>
      </c>
      <c r="P6466" s="6" t="s">
        <v>16741</v>
      </c>
      <c r="Q6466" s="6" t="s">
        <v>90</v>
      </c>
      <c r="R6466" s="6" t="s">
        <v>16742</v>
      </c>
      <c r="S6466" s="6"/>
    </row>
    <row r="6467" spans="1:19" ht="15" hidden="1" customHeight="1" x14ac:dyDescent="0.25">
      <c r="A6467" t="s">
        <v>16782</v>
      </c>
      <c r="B6467" s="6" t="s">
        <v>16783</v>
      </c>
      <c r="H6467" s="3" t="e">
        <f>IF(I6467="",200,VLOOKUP(I6467,#REF!,2,FALSE))</f>
        <v>#REF!</v>
      </c>
      <c r="I6467" t="s">
        <v>52</v>
      </c>
      <c r="J6467" s="3" t="s">
        <v>85</v>
      </c>
      <c r="K6467" s="3" t="s">
        <v>6</v>
      </c>
      <c r="L6467" t="s">
        <v>16763</v>
      </c>
      <c r="M6467" t="s">
        <v>90</v>
      </c>
      <c r="N6467" s="6" t="s">
        <v>16745</v>
      </c>
      <c r="P6467" s="6" t="s">
        <v>16746</v>
      </c>
      <c r="Q6467" s="6" t="s">
        <v>90</v>
      </c>
      <c r="R6467" s="6" t="s">
        <v>16747</v>
      </c>
      <c r="S6467" s="6"/>
    </row>
    <row r="6468" spans="1:19" ht="15" hidden="1" customHeight="1" x14ac:dyDescent="0.25">
      <c r="A6468" t="s">
        <v>16784</v>
      </c>
      <c r="B6468" s="6" t="s">
        <v>16785</v>
      </c>
      <c r="H6468" s="3" t="e">
        <f>IF(I6468="",200,VLOOKUP(I6468,#REF!,2,FALSE))</f>
        <v>#REF!</v>
      </c>
      <c r="I6468" t="s">
        <v>52</v>
      </c>
      <c r="J6468" s="3" t="s">
        <v>85</v>
      </c>
      <c r="K6468" s="3" t="s">
        <v>6</v>
      </c>
      <c r="L6468" t="s">
        <v>16763</v>
      </c>
      <c r="M6468" t="s">
        <v>90</v>
      </c>
      <c r="P6468" s="6" t="s">
        <v>16750</v>
      </c>
      <c r="Q6468" s="6" t="s">
        <v>90</v>
      </c>
      <c r="R6468" s="6" t="s">
        <v>16751</v>
      </c>
      <c r="S6468" s="6"/>
    </row>
    <row r="6469" spans="1:19" ht="15" hidden="1" customHeight="1" x14ac:dyDescent="0.25">
      <c r="A6469" t="s">
        <v>16786</v>
      </c>
      <c r="B6469" s="6" t="s">
        <v>16787</v>
      </c>
      <c r="H6469" s="3" t="e">
        <f>IF(I6469="",200,VLOOKUP(I6469,#REF!,2,FALSE))</f>
        <v>#REF!</v>
      </c>
      <c r="I6469" t="s">
        <v>52</v>
      </c>
      <c r="J6469" s="3" t="s">
        <v>85</v>
      </c>
      <c r="K6469" s="3" t="s">
        <v>6</v>
      </c>
      <c r="L6469" t="s">
        <v>16763</v>
      </c>
      <c r="M6469" t="s">
        <v>90</v>
      </c>
      <c r="P6469" s="6" t="s">
        <v>16754</v>
      </c>
      <c r="Q6469" s="6" t="s">
        <v>90</v>
      </c>
      <c r="R6469" s="6" t="s">
        <v>16755</v>
      </c>
      <c r="S6469" s="6"/>
    </row>
    <row r="6470" spans="1:19" ht="15" hidden="1" customHeight="1" x14ac:dyDescent="0.25">
      <c r="A6470" t="s">
        <v>16788</v>
      </c>
      <c r="B6470" s="6" t="s">
        <v>16789</v>
      </c>
      <c r="H6470" s="3" t="e">
        <f>IF(I6470="",200,VLOOKUP(I6470,#REF!,2,FALSE))</f>
        <v>#REF!</v>
      </c>
      <c r="I6470" t="s">
        <v>52</v>
      </c>
      <c r="J6470" s="3" t="s">
        <v>85</v>
      </c>
      <c r="K6470" s="3" t="s">
        <v>6</v>
      </c>
      <c r="L6470" t="s">
        <v>16763</v>
      </c>
      <c r="M6470" t="s">
        <v>90</v>
      </c>
      <c r="N6470" s="6" t="s">
        <v>16758</v>
      </c>
      <c r="P6470" s="6" t="s">
        <v>16759</v>
      </c>
      <c r="Q6470" s="6" t="s">
        <v>90</v>
      </c>
      <c r="R6470" s="6" t="s">
        <v>16760</v>
      </c>
      <c r="S6470" s="6"/>
    </row>
    <row r="6471" spans="1:19" ht="15" hidden="1" customHeight="1" x14ac:dyDescent="0.25">
      <c r="A6471" t="s">
        <v>16790</v>
      </c>
      <c r="B6471" s="6" t="s">
        <v>16791</v>
      </c>
      <c r="G6471" s="9"/>
      <c r="H6471" s="3" t="e">
        <f>IF(I6471="",200,VLOOKUP(I6471,#REF!,2,FALSE))</f>
        <v>#REF!</v>
      </c>
      <c r="I6471" t="s">
        <v>52</v>
      </c>
      <c r="J6471" s="3" t="s">
        <v>11</v>
      </c>
      <c r="K6471" s="3" t="s">
        <v>6</v>
      </c>
      <c r="L6471" t="s">
        <v>16697</v>
      </c>
      <c r="M6471" t="s">
        <v>90</v>
      </c>
      <c r="N6471" s="6" t="s">
        <v>16792</v>
      </c>
      <c r="P6471" s="6" t="s">
        <v>16793</v>
      </c>
      <c r="Q6471" s="6" t="s">
        <v>90</v>
      </c>
      <c r="R6471" s="6" t="s">
        <v>16794</v>
      </c>
      <c r="S6471" s="6"/>
    </row>
    <row r="6472" spans="1:19" ht="15" hidden="1" customHeight="1" x14ac:dyDescent="0.25">
      <c r="A6472" t="s">
        <v>16795</v>
      </c>
      <c r="B6472" s="6" t="s">
        <v>16796</v>
      </c>
      <c r="G6472" s="9"/>
      <c r="H6472" s="3" t="e">
        <f>IF(I6472="",200,VLOOKUP(I6472,#REF!,2,FALSE))</f>
        <v>#REF!</v>
      </c>
      <c r="I6472" t="s">
        <v>52</v>
      </c>
      <c r="J6472" s="3" t="s">
        <v>11</v>
      </c>
      <c r="K6472" s="3" t="s">
        <v>6</v>
      </c>
      <c r="L6472" t="s">
        <v>16697</v>
      </c>
      <c r="M6472" t="s">
        <v>90</v>
      </c>
      <c r="N6472" s="6" t="s">
        <v>16797</v>
      </c>
      <c r="P6472" s="6" t="s">
        <v>16798</v>
      </c>
      <c r="Q6472" s="6" t="s">
        <v>90</v>
      </c>
      <c r="R6472" s="6" t="s">
        <v>16799</v>
      </c>
      <c r="S6472" s="6"/>
    </row>
    <row r="6473" spans="1:19" ht="15" hidden="1" customHeight="1" x14ac:dyDescent="0.25">
      <c r="A6473" t="s">
        <v>16800</v>
      </c>
      <c r="B6473" s="6" t="s">
        <v>16801</v>
      </c>
      <c r="G6473" s="9"/>
      <c r="H6473" s="3" t="e">
        <f>IF(I6473="",200,VLOOKUP(I6473,#REF!,2,FALSE))</f>
        <v>#REF!</v>
      </c>
      <c r="I6473" t="s">
        <v>52</v>
      </c>
      <c r="J6473" s="3" t="s">
        <v>11</v>
      </c>
      <c r="K6473" s="3" t="s">
        <v>6</v>
      </c>
      <c r="L6473" t="s">
        <v>16697</v>
      </c>
      <c r="M6473" t="s">
        <v>90</v>
      </c>
      <c r="N6473" s="6" t="s">
        <v>16802</v>
      </c>
      <c r="P6473" s="6" t="s">
        <v>16803</v>
      </c>
      <c r="Q6473" s="6" t="s">
        <v>90</v>
      </c>
      <c r="R6473" s="6" t="s">
        <v>16804</v>
      </c>
      <c r="S6473" s="6"/>
    </row>
    <row r="6474" spans="1:19" ht="15" hidden="1" customHeight="1" x14ac:dyDescent="0.25">
      <c r="A6474" t="s">
        <v>16805</v>
      </c>
      <c r="B6474" s="6" t="s">
        <v>16806</v>
      </c>
      <c r="G6474" s="9"/>
      <c r="H6474" s="3" t="e">
        <f>IF(I6474="",200,VLOOKUP(I6474,#REF!,2,FALSE))</f>
        <v>#REF!</v>
      </c>
      <c r="I6474" t="s">
        <v>52</v>
      </c>
      <c r="J6474" s="3" t="s">
        <v>11</v>
      </c>
      <c r="K6474" s="3" t="s">
        <v>6</v>
      </c>
      <c r="L6474" t="s">
        <v>16697</v>
      </c>
      <c r="M6474" t="s">
        <v>90</v>
      </c>
      <c r="N6474" s="6" t="s">
        <v>16807</v>
      </c>
      <c r="P6474" s="6" t="s">
        <v>16803</v>
      </c>
      <c r="Q6474" s="6" t="s">
        <v>90</v>
      </c>
      <c r="R6474" s="6" t="s">
        <v>16808</v>
      </c>
      <c r="S6474" s="6"/>
    </row>
    <row r="6475" spans="1:19" ht="15" hidden="1" customHeight="1" x14ac:dyDescent="0.25">
      <c r="A6475" t="s">
        <v>16809</v>
      </c>
      <c r="B6475" s="6" t="s">
        <v>16810</v>
      </c>
      <c r="G6475" s="9"/>
      <c r="H6475" s="3" t="e">
        <f>IF(I6475="",200,VLOOKUP(I6475,#REF!,2,FALSE))</f>
        <v>#REF!</v>
      </c>
      <c r="I6475" t="s">
        <v>52</v>
      </c>
      <c r="J6475" s="3" t="s">
        <v>11</v>
      </c>
      <c r="K6475" s="3" t="s">
        <v>6</v>
      </c>
      <c r="L6475" t="s">
        <v>16697</v>
      </c>
      <c r="M6475" t="s">
        <v>90</v>
      </c>
      <c r="N6475" s="6" t="s">
        <v>16811</v>
      </c>
      <c r="P6475" s="6" t="s">
        <v>16812</v>
      </c>
      <c r="Q6475" s="6" t="s">
        <v>90</v>
      </c>
      <c r="R6475" s="6" t="s">
        <v>16813</v>
      </c>
      <c r="S6475" s="6"/>
    </row>
    <row r="6476" spans="1:19" ht="15" hidden="1" customHeight="1" x14ac:dyDescent="0.25">
      <c r="A6476" t="s">
        <v>16814</v>
      </c>
      <c r="B6476" s="6" t="s">
        <v>16815</v>
      </c>
      <c r="G6476" s="9"/>
      <c r="H6476" s="3" t="e">
        <f>IF(I6476="",200,VLOOKUP(I6476,#REF!,2,FALSE))</f>
        <v>#REF!</v>
      </c>
      <c r="I6476" t="s">
        <v>52</v>
      </c>
      <c r="J6476" s="3" t="s">
        <v>11</v>
      </c>
      <c r="K6476" s="3" t="s">
        <v>6</v>
      </c>
      <c r="L6476" t="s">
        <v>16697</v>
      </c>
      <c r="M6476" t="s">
        <v>90</v>
      </c>
      <c r="N6476" s="6" t="s">
        <v>16816</v>
      </c>
      <c r="P6476" s="6" t="s">
        <v>16817</v>
      </c>
      <c r="Q6476" s="6" t="s">
        <v>90</v>
      </c>
      <c r="R6476" s="6" t="s">
        <v>16818</v>
      </c>
      <c r="S6476" s="6"/>
    </row>
    <row r="6477" spans="1:19" ht="15" hidden="1" customHeight="1" x14ac:dyDescent="0.25">
      <c r="A6477" t="s">
        <v>16819</v>
      </c>
      <c r="B6477" s="6" t="s">
        <v>16820</v>
      </c>
      <c r="G6477" s="9"/>
      <c r="H6477" s="3" t="e">
        <f>IF(I6477="",200,VLOOKUP(I6477,#REF!,2,FALSE))</f>
        <v>#REF!</v>
      </c>
      <c r="I6477" t="s">
        <v>52</v>
      </c>
      <c r="J6477" s="3" t="s">
        <v>11</v>
      </c>
      <c r="K6477" s="3" t="s">
        <v>6</v>
      </c>
      <c r="L6477" t="s">
        <v>16697</v>
      </c>
      <c r="M6477" t="s">
        <v>90</v>
      </c>
      <c r="N6477" s="6" t="s">
        <v>16821</v>
      </c>
      <c r="P6477" s="6" t="s">
        <v>16817</v>
      </c>
      <c r="Q6477" s="6" t="s">
        <v>90</v>
      </c>
      <c r="R6477" s="6" t="s">
        <v>16822</v>
      </c>
      <c r="S6477" s="6"/>
    </row>
    <row r="6478" spans="1:19" ht="15" hidden="1" customHeight="1" x14ac:dyDescent="0.25">
      <c r="A6478" t="s">
        <v>16823</v>
      </c>
      <c r="B6478" s="6" t="s">
        <v>16824</v>
      </c>
      <c r="G6478" s="9"/>
      <c r="H6478" s="3" t="e">
        <f>IF(I6478="",200,VLOOKUP(I6478,#REF!,2,FALSE))</f>
        <v>#REF!</v>
      </c>
      <c r="I6478" t="s">
        <v>52</v>
      </c>
      <c r="J6478" s="3" t="s">
        <v>11</v>
      </c>
      <c r="K6478" s="3" t="s">
        <v>6</v>
      </c>
      <c r="L6478" t="s">
        <v>16697</v>
      </c>
      <c r="M6478" t="s">
        <v>90</v>
      </c>
      <c r="N6478" s="6" t="s">
        <v>16825</v>
      </c>
      <c r="P6478" s="6" t="s">
        <v>16817</v>
      </c>
      <c r="Q6478" s="6" t="s">
        <v>90</v>
      </c>
      <c r="R6478" s="6" t="s">
        <v>16822</v>
      </c>
      <c r="S6478" s="6"/>
    </row>
    <row r="6479" spans="1:19" ht="15" hidden="1" customHeight="1" x14ac:dyDescent="0.25">
      <c r="A6479" t="s">
        <v>16826</v>
      </c>
      <c r="B6479" s="6" t="s">
        <v>16827</v>
      </c>
      <c r="G6479" s="9"/>
      <c r="H6479" s="3" t="e">
        <f>IF(I6479="",200,VLOOKUP(I6479,#REF!,2,FALSE))</f>
        <v>#REF!</v>
      </c>
      <c r="I6479" t="s">
        <v>52</v>
      </c>
      <c r="J6479" s="3" t="s">
        <v>11</v>
      </c>
      <c r="K6479" s="3" t="s">
        <v>6</v>
      </c>
      <c r="L6479" t="s">
        <v>16697</v>
      </c>
      <c r="M6479" t="s">
        <v>90</v>
      </c>
      <c r="N6479" s="6" t="s">
        <v>16828</v>
      </c>
      <c r="P6479" s="6" t="s">
        <v>16829</v>
      </c>
      <c r="Q6479" s="6" t="s">
        <v>90</v>
      </c>
      <c r="R6479" s="6" t="s">
        <v>16830</v>
      </c>
      <c r="S6479" s="6"/>
    </row>
    <row r="6480" spans="1:19" ht="15" hidden="1" customHeight="1" x14ac:dyDescent="0.25">
      <c r="A6480" t="s">
        <v>16831</v>
      </c>
      <c r="B6480" s="6" t="s">
        <v>16832</v>
      </c>
      <c r="G6480" s="9"/>
      <c r="H6480" s="3" t="e">
        <f>IF(I6480="",200,VLOOKUP(I6480,#REF!,2,FALSE))</f>
        <v>#REF!</v>
      </c>
      <c r="I6480" t="s">
        <v>52</v>
      </c>
      <c r="J6480" s="3" t="s">
        <v>11</v>
      </c>
      <c r="K6480" s="3" t="s">
        <v>6</v>
      </c>
      <c r="L6480" t="s">
        <v>16697</v>
      </c>
      <c r="M6480" t="s">
        <v>90</v>
      </c>
      <c r="N6480" s="6" t="s">
        <v>16833</v>
      </c>
      <c r="P6480" s="6" t="s">
        <v>16834</v>
      </c>
      <c r="Q6480" s="6" t="s">
        <v>90</v>
      </c>
      <c r="R6480" s="6" t="s">
        <v>16835</v>
      </c>
      <c r="S6480" s="6"/>
    </row>
    <row r="6481" spans="1:19" ht="15" hidden="1" customHeight="1" x14ac:dyDescent="0.25">
      <c r="A6481" t="s">
        <v>16836</v>
      </c>
      <c r="B6481" s="6" t="s">
        <v>16837</v>
      </c>
      <c r="G6481" s="9"/>
      <c r="H6481" s="3" t="e">
        <f>IF(I6481="",200,VLOOKUP(I6481,#REF!,2,FALSE))</f>
        <v>#REF!</v>
      </c>
      <c r="I6481" t="s">
        <v>52</v>
      </c>
      <c r="J6481" s="3" t="s">
        <v>11</v>
      </c>
      <c r="K6481" s="3" t="s">
        <v>6</v>
      </c>
      <c r="L6481" t="s">
        <v>16697</v>
      </c>
      <c r="M6481" t="s">
        <v>90</v>
      </c>
      <c r="N6481" s="6" t="s">
        <v>16838</v>
      </c>
      <c r="P6481" s="6" t="s">
        <v>16839</v>
      </c>
      <c r="Q6481" s="6" t="s">
        <v>90</v>
      </c>
      <c r="R6481" s="6" t="s">
        <v>16840</v>
      </c>
      <c r="S6481" s="6"/>
    </row>
    <row r="6482" spans="1:19" ht="15" hidden="1" customHeight="1" x14ac:dyDescent="0.25">
      <c r="A6482" t="s">
        <v>16841</v>
      </c>
      <c r="B6482" s="6" t="s">
        <v>16842</v>
      </c>
      <c r="H6482" s="3" t="e">
        <f>IF(I6482="",200,VLOOKUP(I6482,#REF!,2,FALSE))</f>
        <v>#REF!</v>
      </c>
      <c r="I6482" t="s">
        <v>52</v>
      </c>
      <c r="J6482" s="3" t="s">
        <v>85</v>
      </c>
      <c r="K6482" s="3" t="s">
        <v>6</v>
      </c>
      <c r="L6482" t="s">
        <v>16763</v>
      </c>
      <c r="M6482" t="s">
        <v>90</v>
      </c>
      <c r="N6482" s="6" t="s">
        <v>16792</v>
      </c>
      <c r="P6482" s="6" t="s">
        <v>16793</v>
      </c>
      <c r="Q6482" s="6" t="s">
        <v>90</v>
      </c>
      <c r="R6482" s="6" t="s">
        <v>16794</v>
      </c>
      <c r="S6482" s="6"/>
    </row>
    <row r="6483" spans="1:19" ht="15" hidden="1" customHeight="1" x14ac:dyDescent="0.25">
      <c r="A6483" t="s">
        <v>16843</v>
      </c>
      <c r="B6483" s="6" t="s">
        <v>16844</v>
      </c>
      <c r="H6483" s="3" t="e">
        <f>IF(I6483="",200,VLOOKUP(I6483,#REF!,2,FALSE))</f>
        <v>#REF!</v>
      </c>
      <c r="I6483" t="s">
        <v>52</v>
      </c>
      <c r="J6483" s="3" t="s">
        <v>85</v>
      </c>
      <c r="K6483" s="3" t="s">
        <v>6</v>
      </c>
      <c r="L6483" t="s">
        <v>16763</v>
      </c>
      <c r="M6483" t="s">
        <v>90</v>
      </c>
      <c r="N6483" s="6" t="s">
        <v>16797</v>
      </c>
      <c r="P6483" s="6" t="s">
        <v>16798</v>
      </c>
      <c r="Q6483" s="6" t="s">
        <v>90</v>
      </c>
      <c r="R6483" s="6" t="s">
        <v>16799</v>
      </c>
      <c r="S6483" s="6"/>
    </row>
    <row r="6484" spans="1:19" ht="15" hidden="1" customHeight="1" x14ac:dyDescent="0.25">
      <c r="A6484" t="s">
        <v>16845</v>
      </c>
      <c r="B6484" s="6" t="s">
        <v>16846</v>
      </c>
      <c r="H6484" s="3" t="e">
        <f>IF(I6484="",200,VLOOKUP(I6484,#REF!,2,FALSE))</f>
        <v>#REF!</v>
      </c>
      <c r="I6484" t="s">
        <v>52</v>
      </c>
      <c r="J6484" s="3" t="s">
        <v>85</v>
      </c>
      <c r="K6484" s="3" t="s">
        <v>6</v>
      </c>
      <c r="L6484" t="s">
        <v>16763</v>
      </c>
      <c r="M6484" t="s">
        <v>90</v>
      </c>
      <c r="N6484" s="6" t="s">
        <v>16802</v>
      </c>
      <c r="P6484" s="6" t="s">
        <v>16803</v>
      </c>
      <c r="Q6484" s="6" t="s">
        <v>90</v>
      </c>
      <c r="R6484" s="6" t="s">
        <v>16804</v>
      </c>
      <c r="S6484" s="6"/>
    </row>
    <row r="6485" spans="1:19" ht="15" hidden="1" customHeight="1" x14ac:dyDescent="0.25">
      <c r="A6485" t="s">
        <v>16847</v>
      </c>
      <c r="B6485" s="6" t="s">
        <v>16848</v>
      </c>
      <c r="H6485" s="3" t="e">
        <f>IF(I6485="",200,VLOOKUP(I6485,#REF!,2,FALSE))</f>
        <v>#REF!</v>
      </c>
      <c r="I6485" t="s">
        <v>52</v>
      </c>
      <c r="J6485" s="3" t="s">
        <v>85</v>
      </c>
      <c r="K6485" s="3" t="s">
        <v>6</v>
      </c>
      <c r="L6485" t="s">
        <v>16763</v>
      </c>
      <c r="M6485" t="s">
        <v>90</v>
      </c>
      <c r="N6485" s="6" t="s">
        <v>16807</v>
      </c>
      <c r="P6485" s="6" t="s">
        <v>16803</v>
      </c>
      <c r="Q6485" s="6" t="s">
        <v>90</v>
      </c>
      <c r="R6485" s="6" t="s">
        <v>16808</v>
      </c>
      <c r="S6485" s="6"/>
    </row>
    <row r="6486" spans="1:19" ht="15" hidden="1" customHeight="1" x14ac:dyDescent="0.25">
      <c r="A6486" t="s">
        <v>16849</v>
      </c>
      <c r="B6486" s="6" t="s">
        <v>16850</v>
      </c>
      <c r="H6486" s="3" t="e">
        <f>IF(I6486="",200,VLOOKUP(I6486,#REF!,2,FALSE))</f>
        <v>#REF!</v>
      </c>
      <c r="I6486" t="s">
        <v>52</v>
      </c>
      <c r="J6486" s="3" t="s">
        <v>85</v>
      </c>
      <c r="K6486" s="3" t="s">
        <v>6</v>
      </c>
      <c r="L6486" t="s">
        <v>16763</v>
      </c>
      <c r="M6486" t="s">
        <v>90</v>
      </c>
      <c r="N6486" s="6" t="s">
        <v>16811</v>
      </c>
      <c r="P6486" s="6" t="s">
        <v>16812</v>
      </c>
      <c r="Q6486" s="6" t="s">
        <v>90</v>
      </c>
      <c r="R6486" s="6" t="s">
        <v>16813</v>
      </c>
      <c r="S6486" s="6"/>
    </row>
    <row r="6487" spans="1:19" ht="15" hidden="1" customHeight="1" x14ac:dyDescent="0.25">
      <c r="A6487" t="s">
        <v>16851</v>
      </c>
      <c r="B6487" s="6" t="s">
        <v>16852</v>
      </c>
      <c r="H6487" s="3" t="e">
        <f>IF(I6487="",200,VLOOKUP(I6487,#REF!,2,FALSE))</f>
        <v>#REF!</v>
      </c>
      <c r="I6487" t="s">
        <v>52</v>
      </c>
      <c r="J6487" s="3" t="s">
        <v>85</v>
      </c>
      <c r="K6487" s="3" t="s">
        <v>6</v>
      </c>
      <c r="L6487" t="s">
        <v>16763</v>
      </c>
      <c r="M6487" t="s">
        <v>90</v>
      </c>
      <c r="N6487" s="6" t="s">
        <v>16816</v>
      </c>
      <c r="P6487" s="6" t="s">
        <v>16817</v>
      </c>
      <c r="Q6487" s="6" t="s">
        <v>90</v>
      </c>
      <c r="R6487" s="6" t="s">
        <v>16818</v>
      </c>
      <c r="S6487" s="6"/>
    </row>
    <row r="6488" spans="1:19" ht="15" hidden="1" customHeight="1" x14ac:dyDescent="0.25">
      <c r="A6488" t="s">
        <v>16853</v>
      </c>
      <c r="B6488" s="6" t="s">
        <v>16854</v>
      </c>
      <c r="H6488" s="3" t="e">
        <f>IF(I6488="",200,VLOOKUP(I6488,#REF!,2,FALSE))</f>
        <v>#REF!</v>
      </c>
      <c r="I6488" t="s">
        <v>52</v>
      </c>
      <c r="J6488" s="3" t="s">
        <v>85</v>
      </c>
      <c r="K6488" s="3" t="s">
        <v>6</v>
      </c>
      <c r="L6488" t="s">
        <v>16763</v>
      </c>
      <c r="M6488" t="s">
        <v>90</v>
      </c>
      <c r="N6488" s="6" t="s">
        <v>16855</v>
      </c>
      <c r="P6488" s="6" t="s">
        <v>16817</v>
      </c>
      <c r="Q6488" s="6" t="s">
        <v>90</v>
      </c>
      <c r="R6488" s="6" t="s">
        <v>16822</v>
      </c>
      <c r="S6488" s="6"/>
    </row>
    <row r="6489" spans="1:19" ht="15" hidden="1" customHeight="1" x14ac:dyDescent="0.25">
      <c r="A6489" t="s">
        <v>16856</v>
      </c>
      <c r="B6489" s="6" t="s">
        <v>16857</v>
      </c>
      <c r="H6489" s="3" t="e">
        <f>IF(I6489="",200,VLOOKUP(I6489,#REF!,2,FALSE))</f>
        <v>#REF!</v>
      </c>
      <c r="I6489" t="s">
        <v>52</v>
      </c>
      <c r="J6489" s="3" t="s">
        <v>85</v>
      </c>
      <c r="K6489" s="3" t="s">
        <v>6</v>
      </c>
      <c r="L6489" t="s">
        <v>16763</v>
      </c>
      <c r="M6489" t="s">
        <v>90</v>
      </c>
      <c r="N6489" s="6" t="s">
        <v>16821</v>
      </c>
      <c r="P6489" s="6" t="s">
        <v>16817</v>
      </c>
      <c r="Q6489" s="6" t="s">
        <v>90</v>
      </c>
      <c r="R6489" s="6" t="s">
        <v>16822</v>
      </c>
      <c r="S6489" s="6"/>
    </row>
    <row r="6490" spans="1:19" ht="15" hidden="1" customHeight="1" x14ac:dyDescent="0.25">
      <c r="A6490" t="s">
        <v>16858</v>
      </c>
      <c r="B6490" s="6" t="s">
        <v>16859</v>
      </c>
      <c r="H6490" s="3" t="e">
        <f>IF(I6490="",200,VLOOKUP(I6490,#REF!,2,FALSE))</f>
        <v>#REF!</v>
      </c>
      <c r="I6490" t="s">
        <v>52</v>
      </c>
      <c r="J6490" s="3" t="s">
        <v>85</v>
      </c>
      <c r="K6490" s="3" t="s">
        <v>6</v>
      </c>
      <c r="L6490" t="s">
        <v>16763</v>
      </c>
      <c r="M6490" t="s">
        <v>90</v>
      </c>
      <c r="N6490" s="6" t="s">
        <v>16825</v>
      </c>
      <c r="P6490" s="6" t="s">
        <v>16817</v>
      </c>
      <c r="Q6490" s="6" t="s">
        <v>90</v>
      </c>
      <c r="R6490" s="6" t="s">
        <v>16822</v>
      </c>
      <c r="S6490" s="6"/>
    </row>
    <row r="6491" spans="1:19" ht="15" hidden="1" customHeight="1" x14ac:dyDescent="0.25">
      <c r="A6491" t="s">
        <v>16860</v>
      </c>
      <c r="B6491" s="6" t="s">
        <v>16861</v>
      </c>
      <c r="H6491" s="3" t="e">
        <f>IF(I6491="",200,VLOOKUP(I6491,#REF!,2,FALSE))</f>
        <v>#REF!</v>
      </c>
      <c r="I6491" t="s">
        <v>52</v>
      </c>
      <c r="J6491" s="3" t="s">
        <v>85</v>
      </c>
      <c r="K6491" s="3" t="s">
        <v>6</v>
      </c>
      <c r="L6491" t="s">
        <v>16763</v>
      </c>
      <c r="M6491" t="s">
        <v>90</v>
      </c>
      <c r="N6491" s="6" t="s">
        <v>16828</v>
      </c>
      <c r="P6491" s="6" t="s">
        <v>16829</v>
      </c>
      <c r="Q6491" s="6" t="s">
        <v>90</v>
      </c>
      <c r="R6491" s="6" t="s">
        <v>16830</v>
      </c>
      <c r="S6491" s="6"/>
    </row>
    <row r="6492" spans="1:19" ht="15" hidden="1" customHeight="1" x14ac:dyDescent="0.25">
      <c r="A6492" t="s">
        <v>16862</v>
      </c>
      <c r="B6492" s="6" t="s">
        <v>16863</v>
      </c>
      <c r="H6492" s="3" t="e">
        <f>IF(I6492="",200,VLOOKUP(I6492,#REF!,2,FALSE))</f>
        <v>#REF!</v>
      </c>
      <c r="I6492" t="s">
        <v>52</v>
      </c>
      <c r="J6492" s="3" t="s">
        <v>85</v>
      </c>
      <c r="K6492" s="3" t="s">
        <v>6</v>
      </c>
      <c r="L6492" t="s">
        <v>16763</v>
      </c>
      <c r="M6492" t="s">
        <v>90</v>
      </c>
      <c r="N6492" s="6" t="s">
        <v>16833</v>
      </c>
      <c r="P6492" s="6" t="s">
        <v>16834</v>
      </c>
      <c r="Q6492" s="6" t="s">
        <v>90</v>
      </c>
      <c r="R6492" s="6" t="s">
        <v>16835</v>
      </c>
      <c r="S6492" s="6"/>
    </row>
    <row r="6493" spans="1:19" ht="15" hidden="1" customHeight="1" x14ac:dyDescent="0.25">
      <c r="A6493" t="s">
        <v>16864</v>
      </c>
      <c r="B6493" s="6" t="s">
        <v>16865</v>
      </c>
      <c r="H6493" s="3" t="e">
        <f>IF(I6493="",200,VLOOKUP(I6493,#REF!,2,FALSE))</f>
        <v>#REF!</v>
      </c>
      <c r="I6493" t="s">
        <v>52</v>
      </c>
      <c r="J6493" s="3" t="s">
        <v>85</v>
      </c>
      <c r="K6493" s="3" t="s">
        <v>6</v>
      </c>
      <c r="L6493" t="s">
        <v>16763</v>
      </c>
      <c r="M6493" t="s">
        <v>90</v>
      </c>
      <c r="N6493" s="6" t="s">
        <v>16838</v>
      </c>
      <c r="P6493" s="6" t="s">
        <v>16839</v>
      </c>
      <c r="Q6493" s="6" t="s">
        <v>90</v>
      </c>
      <c r="R6493" s="6" t="s">
        <v>16840</v>
      </c>
      <c r="S6493" s="6"/>
    </row>
    <row r="6494" spans="1:19" ht="15" hidden="1" customHeight="1" x14ac:dyDescent="0.25">
      <c r="A6494" t="s">
        <v>16866</v>
      </c>
      <c r="B6494" s="6" t="s">
        <v>16867</v>
      </c>
      <c r="G6494" s="9"/>
      <c r="H6494" s="3" t="e">
        <f>IF(I6494="",200,VLOOKUP(I6494,#REF!,2,FALSE))</f>
        <v>#REF!</v>
      </c>
      <c r="I6494" t="s">
        <v>4382</v>
      </c>
      <c r="J6494" s="3" t="s">
        <v>11</v>
      </c>
      <c r="K6494" s="3" t="s">
        <v>6</v>
      </c>
      <c r="L6494" t="s">
        <v>16575</v>
      </c>
      <c r="M6494" t="s">
        <v>90</v>
      </c>
      <c r="N6494" s="6" t="s">
        <v>4698</v>
      </c>
      <c r="P6494" s="6" t="s">
        <v>4699</v>
      </c>
      <c r="Q6494" s="6" t="s">
        <v>90</v>
      </c>
      <c r="R6494" s="6" t="s">
        <v>16868</v>
      </c>
      <c r="S6494" s="6"/>
    </row>
    <row r="6495" spans="1:19" ht="15" hidden="1" customHeight="1" x14ac:dyDescent="0.25">
      <c r="A6495" t="s">
        <v>16869</v>
      </c>
      <c r="B6495" s="6" t="s">
        <v>16870</v>
      </c>
      <c r="G6495" s="9"/>
      <c r="H6495" s="3" t="e">
        <f>IF(I6495="",200,VLOOKUP(I6495,#REF!,2,FALSE))</f>
        <v>#REF!</v>
      </c>
      <c r="I6495" t="s">
        <v>4382</v>
      </c>
      <c r="J6495" s="3" t="s">
        <v>11</v>
      </c>
      <c r="K6495" s="3" t="s">
        <v>6</v>
      </c>
      <c r="L6495" t="s">
        <v>16575</v>
      </c>
      <c r="M6495" t="s">
        <v>90</v>
      </c>
      <c r="N6495" s="6" t="s">
        <v>16871</v>
      </c>
      <c r="P6495" s="6" t="s">
        <v>4704</v>
      </c>
      <c r="Q6495" s="6" t="s">
        <v>90</v>
      </c>
      <c r="R6495" s="6" t="s">
        <v>16872</v>
      </c>
      <c r="S6495" s="6"/>
    </row>
    <row r="6496" spans="1:19" ht="15" hidden="1" customHeight="1" x14ac:dyDescent="0.25">
      <c r="A6496" t="s">
        <v>16873</v>
      </c>
      <c r="B6496" s="6" t="s">
        <v>16874</v>
      </c>
      <c r="G6496" s="9"/>
      <c r="H6496" s="3" t="e">
        <f>IF(I6496="",200,VLOOKUP(I6496,#REF!,2,FALSE))</f>
        <v>#REF!</v>
      </c>
      <c r="I6496" t="s">
        <v>4382</v>
      </c>
      <c r="J6496" s="3" t="s">
        <v>11</v>
      </c>
      <c r="K6496" s="3" t="s">
        <v>6</v>
      </c>
      <c r="L6496" t="s">
        <v>16575</v>
      </c>
      <c r="M6496" t="s">
        <v>90</v>
      </c>
      <c r="N6496" s="6" t="s">
        <v>4708</v>
      </c>
      <c r="P6496" s="6" t="s">
        <v>4709</v>
      </c>
      <c r="Q6496" s="6" t="s">
        <v>90</v>
      </c>
      <c r="R6496" s="6" t="s">
        <v>16875</v>
      </c>
      <c r="S6496" s="6"/>
    </row>
    <row r="6497" spans="1:19" ht="15" hidden="1" customHeight="1" x14ac:dyDescent="0.25">
      <c r="A6497" t="s">
        <v>16876</v>
      </c>
      <c r="B6497" s="6" t="s">
        <v>16877</v>
      </c>
      <c r="H6497" s="3" t="e">
        <f>IF(I6497="",200,VLOOKUP(I6497,#REF!,2,FALSE))</f>
        <v>#REF!</v>
      </c>
      <c r="I6497" t="s">
        <v>4382</v>
      </c>
      <c r="J6497" s="3" t="s">
        <v>85</v>
      </c>
      <c r="K6497" s="3" t="s">
        <v>6</v>
      </c>
      <c r="L6497" t="s">
        <v>16571</v>
      </c>
      <c r="M6497" t="s">
        <v>90</v>
      </c>
      <c r="N6497" s="6" t="s">
        <v>852</v>
      </c>
      <c r="O6497" s="6" t="s">
        <v>853</v>
      </c>
      <c r="P6497" s="6" t="s">
        <v>854</v>
      </c>
      <c r="Q6497" s="6" t="s">
        <v>90</v>
      </c>
      <c r="R6497" s="6" t="s">
        <v>855</v>
      </c>
      <c r="S6497" s="6"/>
    </row>
    <row r="6498" spans="1:19" ht="15" hidden="1" customHeight="1" x14ac:dyDescent="0.25">
      <c r="A6498" t="s">
        <v>16878</v>
      </c>
      <c r="B6498" s="6" t="s">
        <v>16879</v>
      </c>
      <c r="H6498" s="3" t="e">
        <f>IF(I6498="",200,VLOOKUP(I6498,#REF!,2,FALSE))</f>
        <v>#REF!</v>
      </c>
      <c r="I6498" t="s">
        <v>4382</v>
      </c>
      <c r="J6498" s="3" t="s">
        <v>85</v>
      </c>
      <c r="K6498" s="3" t="s">
        <v>6</v>
      </c>
      <c r="L6498" t="s">
        <v>16571</v>
      </c>
      <c r="M6498" t="s">
        <v>90</v>
      </c>
      <c r="O6498" s="6" t="s">
        <v>858</v>
      </c>
      <c r="P6498" s="6" t="s">
        <v>859</v>
      </c>
      <c r="Q6498" s="6" t="s">
        <v>90</v>
      </c>
      <c r="R6498" s="6" t="s">
        <v>860</v>
      </c>
      <c r="S6498" s="6"/>
    </row>
    <row r="6499" spans="1:19" ht="15" hidden="1" customHeight="1" x14ac:dyDescent="0.25">
      <c r="A6499" t="s">
        <v>16880</v>
      </c>
      <c r="B6499" s="6" t="s">
        <v>16881</v>
      </c>
      <c r="H6499" s="3" t="e">
        <f>IF(I6499="",200,VLOOKUP(I6499,#REF!,2,FALSE))</f>
        <v>#REF!</v>
      </c>
      <c r="I6499" t="s">
        <v>4382</v>
      </c>
      <c r="J6499" s="3" t="s">
        <v>85</v>
      </c>
      <c r="K6499" s="3" t="s">
        <v>6</v>
      </c>
      <c r="L6499" t="s">
        <v>16571</v>
      </c>
      <c r="M6499" t="s">
        <v>90</v>
      </c>
      <c r="O6499" s="6" t="s">
        <v>863</v>
      </c>
      <c r="P6499" s="6" t="s">
        <v>864</v>
      </c>
      <c r="Q6499" s="6" t="s">
        <v>90</v>
      </c>
      <c r="R6499" s="6" t="s">
        <v>865</v>
      </c>
      <c r="S6499" s="6"/>
    </row>
    <row r="6500" spans="1:19" ht="15" hidden="1" customHeight="1" x14ac:dyDescent="0.25">
      <c r="A6500" t="s">
        <v>16882</v>
      </c>
      <c r="B6500" s="6" t="s">
        <v>16883</v>
      </c>
      <c r="H6500" s="3" t="e">
        <f>IF(I6500="",200,VLOOKUP(I6500,#REF!,2,FALSE))</f>
        <v>#REF!</v>
      </c>
      <c r="I6500" t="s">
        <v>4382</v>
      </c>
      <c r="J6500" s="3" t="s">
        <v>85</v>
      </c>
      <c r="K6500" s="3" t="s">
        <v>6</v>
      </c>
      <c r="L6500" t="s">
        <v>16571</v>
      </c>
      <c r="M6500" t="s">
        <v>90</v>
      </c>
      <c r="N6500" s="6" t="s">
        <v>868</v>
      </c>
      <c r="O6500" s="6" t="s">
        <v>869</v>
      </c>
      <c r="P6500" s="6" t="s">
        <v>870</v>
      </c>
      <c r="Q6500" s="6" t="s">
        <v>90</v>
      </c>
      <c r="R6500" s="6" t="s">
        <v>871</v>
      </c>
      <c r="S6500" s="6"/>
    </row>
    <row r="6501" spans="1:19" ht="15" hidden="1" customHeight="1" x14ac:dyDescent="0.25">
      <c r="A6501" t="s">
        <v>16884</v>
      </c>
      <c r="B6501" s="6" t="s">
        <v>16885</v>
      </c>
      <c r="H6501" s="3" t="e">
        <f>IF(I6501="",200,VLOOKUP(I6501,#REF!,2,FALSE))</f>
        <v>#REF!</v>
      </c>
      <c r="I6501" t="s">
        <v>4382</v>
      </c>
      <c r="J6501" s="3" t="s">
        <v>85</v>
      </c>
      <c r="K6501" s="3" t="s">
        <v>6</v>
      </c>
      <c r="L6501" t="s">
        <v>16571</v>
      </c>
      <c r="M6501" t="s">
        <v>90</v>
      </c>
      <c r="N6501" s="6" t="s">
        <v>874</v>
      </c>
      <c r="O6501" s="6" t="s">
        <v>875</v>
      </c>
      <c r="P6501" s="6" t="s">
        <v>16886</v>
      </c>
      <c r="Q6501" s="6" t="s">
        <v>90</v>
      </c>
      <c r="R6501" s="6" t="s">
        <v>877</v>
      </c>
      <c r="S6501" s="6"/>
    </row>
    <row r="6502" spans="1:19" ht="15" hidden="1" customHeight="1" x14ac:dyDescent="0.25">
      <c r="A6502" t="s">
        <v>16887</v>
      </c>
      <c r="B6502" s="6" t="s">
        <v>16888</v>
      </c>
      <c r="H6502" s="3" t="e">
        <f>IF(I6502="",200,VLOOKUP(I6502,#REF!,2,FALSE))</f>
        <v>#REF!</v>
      </c>
      <c r="I6502" t="s">
        <v>4382</v>
      </c>
      <c r="J6502" s="3" t="s">
        <v>85</v>
      </c>
      <c r="K6502" s="3" t="s">
        <v>6</v>
      </c>
      <c r="L6502" t="s">
        <v>16571</v>
      </c>
      <c r="M6502" t="s">
        <v>90</v>
      </c>
      <c r="N6502" s="6" t="s">
        <v>880</v>
      </c>
      <c r="O6502" s="6" t="s">
        <v>881</v>
      </c>
      <c r="P6502" s="6" t="s">
        <v>882</v>
      </c>
      <c r="Q6502" s="6" t="s">
        <v>90</v>
      </c>
      <c r="R6502" s="6" t="s">
        <v>883</v>
      </c>
      <c r="S6502" s="6"/>
    </row>
    <row r="6503" spans="1:19" ht="15" hidden="1" customHeight="1" x14ac:dyDescent="0.25">
      <c r="A6503" t="s">
        <v>16889</v>
      </c>
      <c r="B6503" s="6" t="s">
        <v>16890</v>
      </c>
      <c r="H6503" s="3" t="e">
        <f>IF(I6503="",200,VLOOKUP(I6503,#REF!,2,FALSE))</f>
        <v>#REF!</v>
      </c>
      <c r="I6503" t="s">
        <v>4382</v>
      </c>
      <c r="J6503" s="3" t="s">
        <v>85</v>
      </c>
      <c r="K6503" s="3" t="s">
        <v>6</v>
      </c>
      <c r="L6503" t="s">
        <v>16571</v>
      </c>
      <c r="M6503" t="s">
        <v>90</v>
      </c>
      <c r="N6503" s="6" t="s">
        <v>886</v>
      </c>
      <c r="O6503" s="6" t="s">
        <v>887</v>
      </c>
      <c r="P6503" s="6" t="s">
        <v>888</v>
      </c>
      <c r="Q6503" s="6" t="s">
        <v>90</v>
      </c>
      <c r="R6503" s="6" t="s">
        <v>889</v>
      </c>
      <c r="S6503" s="6"/>
    </row>
    <row r="6504" spans="1:19" ht="15" hidden="1" customHeight="1" x14ac:dyDescent="0.25">
      <c r="A6504" t="s">
        <v>16891</v>
      </c>
      <c r="B6504" s="6" t="s">
        <v>16892</v>
      </c>
      <c r="H6504" s="3" t="e">
        <f>IF(I6504="",200,VLOOKUP(I6504,#REF!,2,FALSE))</f>
        <v>#REF!</v>
      </c>
      <c r="I6504" t="s">
        <v>4382</v>
      </c>
      <c r="J6504" s="3" t="s">
        <v>85</v>
      </c>
      <c r="K6504" s="3" t="s">
        <v>6</v>
      </c>
      <c r="L6504" t="s">
        <v>16571</v>
      </c>
      <c r="M6504" t="s">
        <v>90</v>
      </c>
      <c r="N6504" s="6" t="s">
        <v>892</v>
      </c>
      <c r="O6504" s="6" t="s">
        <v>893</v>
      </c>
      <c r="P6504" s="6" t="s">
        <v>894</v>
      </c>
      <c r="Q6504" s="6" t="s">
        <v>90</v>
      </c>
      <c r="R6504" s="6" t="s">
        <v>895</v>
      </c>
      <c r="S6504" s="6"/>
    </row>
    <row r="6505" spans="1:19" ht="15" hidden="1" customHeight="1" x14ac:dyDescent="0.25">
      <c r="A6505" t="s">
        <v>16893</v>
      </c>
      <c r="B6505" s="6" t="s">
        <v>16894</v>
      </c>
      <c r="H6505" s="3" t="e">
        <f>IF(I6505="",200,VLOOKUP(I6505,#REF!,2,FALSE))</f>
        <v>#REF!</v>
      </c>
      <c r="I6505" t="s">
        <v>4382</v>
      </c>
      <c r="J6505" s="3" t="s">
        <v>85</v>
      </c>
      <c r="K6505" s="3" t="s">
        <v>6</v>
      </c>
      <c r="L6505" t="s">
        <v>16571</v>
      </c>
      <c r="M6505" t="s">
        <v>90</v>
      </c>
      <c r="N6505" s="6" t="s">
        <v>4727</v>
      </c>
      <c r="O6505" s="6" t="s">
        <v>4728</v>
      </c>
      <c r="P6505" s="6" t="s">
        <v>4729</v>
      </c>
      <c r="Q6505" s="6" t="s">
        <v>90</v>
      </c>
      <c r="R6505" s="6" t="s">
        <v>4730</v>
      </c>
      <c r="S6505" s="6"/>
    </row>
    <row r="6506" spans="1:19" ht="15" hidden="1" customHeight="1" x14ac:dyDescent="0.25">
      <c r="A6506" t="s">
        <v>16895</v>
      </c>
      <c r="B6506" s="6" t="s">
        <v>16896</v>
      </c>
      <c r="H6506" s="3" t="e">
        <f>IF(I6506="",200,VLOOKUP(I6506,#REF!,2,FALSE))</f>
        <v>#REF!</v>
      </c>
      <c r="I6506" t="s">
        <v>4382</v>
      </c>
      <c r="J6506" s="3" t="s">
        <v>85</v>
      </c>
      <c r="K6506" s="3" t="s">
        <v>6</v>
      </c>
      <c r="L6506" t="s">
        <v>16571</v>
      </c>
      <c r="M6506" t="s">
        <v>90</v>
      </c>
      <c r="N6506" s="6" t="s">
        <v>898</v>
      </c>
      <c r="O6506" s="6" t="s">
        <v>4732</v>
      </c>
      <c r="P6506" s="6" t="s">
        <v>4733</v>
      </c>
      <c r="Q6506" s="6" t="s">
        <v>90</v>
      </c>
      <c r="R6506" s="6" t="s">
        <v>4734</v>
      </c>
      <c r="S6506" s="6"/>
    </row>
    <row r="6507" spans="1:19" ht="15" hidden="1" customHeight="1" x14ac:dyDescent="0.25">
      <c r="A6507" t="s">
        <v>16897</v>
      </c>
      <c r="B6507" s="6" t="s">
        <v>16898</v>
      </c>
      <c r="H6507" s="3" t="e">
        <f>IF(I6507="",200,VLOOKUP(I6507,#REF!,2,FALSE))</f>
        <v>#REF!</v>
      </c>
      <c r="I6507" t="s">
        <v>4382</v>
      </c>
      <c r="J6507" s="3" t="s">
        <v>85</v>
      </c>
      <c r="K6507" s="3" t="s">
        <v>6</v>
      </c>
      <c r="L6507" t="s">
        <v>16571</v>
      </c>
      <c r="M6507" t="s">
        <v>90</v>
      </c>
      <c r="N6507" s="6" t="s">
        <v>4737</v>
      </c>
      <c r="O6507" s="6" t="s">
        <v>4738</v>
      </c>
      <c r="P6507" s="6" t="s">
        <v>4739</v>
      </c>
      <c r="Q6507" s="6" t="s">
        <v>90</v>
      </c>
      <c r="R6507" s="6" t="s">
        <v>4740</v>
      </c>
      <c r="S6507" s="6"/>
    </row>
    <row r="6508" spans="1:19" ht="15" hidden="1" customHeight="1" x14ac:dyDescent="0.25">
      <c r="A6508" t="s">
        <v>16899</v>
      </c>
      <c r="B6508" s="6" t="s">
        <v>16900</v>
      </c>
      <c r="H6508" s="3" t="e">
        <f>IF(I6508="",200,VLOOKUP(I6508,#REF!,2,FALSE))</f>
        <v>#REF!</v>
      </c>
      <c r="I6508" t="s">
        <v>4382</v>
      </c>
      <c r="J6508" s="3" t="s">
        <v>85</v>
      </c>
      <c r="K6508" s="3" t="s">
        <v>6</v>
      </c>
      <c r="L6508" t="s">
        <v>16571</v>
      </c>
      <c r="M6508" t="s">
        <v>90</v>
      </c>
      <c r="N6508" s="6" t="s">
        <v>880</v>
      </c>
      <c r="O6508" s="6" t="s">
        <v>904</v>
      </c>
      <c r="P6508" s="6" t="s">
        <v>905</v>
      </c>
      <c r="Q6508" s="6" t="s">
        <v>90</v>
      </c>
      <c r="R6508" s="6" t="s">
        <v>906</v>
      </c>
      <c r="S6508" s="6"/>
    </row>
    <row r="6509" spans="1:19" ht="15" hidden="1" customHeight="1" x14ac:dyDescent="0.25">
      <c r="A6509" t="s">
        <v>16901</v>
      </c>
      <c r="B6509" s="6" t="s">
        <v>16902</v>
      </c>
      <c r="H6509" s="3" t="e">
        <f>IF(I6509="",200,VLOOKUP(I6509,#REF!,2,FALSE))</f>
        <v>#REF!</v>
      </c>
      <c r="I6509" t="s">
        <v>4382</v>
      </c>
      <c r="J6509" s="3" t="s">
        <v>85</v>
      </c>
      <c r="K6509" s="3" t="s">
        <v>6</v>
      </c>
      <c r="L6509" t="s">
        <v>16571</v>
      </c>
      <c r="M6509" t="s">
        <v>90</v>
      </c>
      <c r="N6509" s="6" t="s">
        <v>4745</v>
      </c>
      <c r="O6509" s="6" t="s">
        <v>16903</v>
      </c>
      <c r="P6509" s="6" t="s">
        <v>16904</v>
      </c>
      <c r="Q6509" s="6" t="s">
        <v>90</v>
      </c>
      <c r="R6509" s="6" t="s">
        <v>4748</v>
      </c>
      <c r="S6509" s="6"/>
    </row>
    <row r="6510" spans="1:19" ht="15" hidden="1" customHeight="1" x14ac:dyDescent="0.25">
      <c r="A6510" t="s">
        <v>16905</v>
      </c>
      <c r="B6510" s="6" t="s">
        <v>16906</v>
      </c>
      <c r="H6510" s="3" t="e">
        <f>IF(I6510="",200,VLOOKUP(I6510,#REF!,2,FALSE))</f>
        <v>#REF!</v>
      </c>
      <c r="I6510" t="s">
        <v>4382</v>
      </c>
      <c r="J6510" s="3" t="s">
        <v>85</v>
      </c>
      <c r="K6510" s="3" t="s">
        <v>6</v>
      </c>
      <c r="L6510" t="s">
        <v>16571</v>
      </c>
      <c r="M6510" t="s">
        <v>90</v>
      </c>
      <c r="N6510" s="6" t="s">
        <v>4751</v>
      </c>
      <c r="O6510" s="6" t="s">
        <v>16907</v>
      </c>
      <c r="P6510" s="6" t="s">
        <v>4753</v>
      </c>
      <c r="Q6510" s="6" t="s">
        <v>90</v>
      </c>
      <c r="R6510" s="6" t="s">
        <v>16908</v>
      </c>
      <c r="S6510" s="6"/>
    </row>
    <row r="6511" spans="1:19" ht="15" hidden="1" customHeight="1" x14ac:dyDescent="0.25">
      <c r="A6511" t="s">
        <v>16909</v>
      </c>
      <c r="B6511" s="6" t="s">
        <v>16910</v>
      </c>
      <c r="H6511" s="3" t="e">
        <f>IF(I6511="",200,VLOOKUP(I6511,#REF!,2,FALSE))</f>
        <v>#REF!</v>
      </c>
      <c r="I6511" t="s">
        <v>4382</v>
      </c>
      <c r="J6511" s="3" t="s">
        <v>85</v>
      </c>
      <c r="K6511" s="3" t="s">
        <v>6</v>
      </c>
      <c r="L6511" t="s">
        <v>16571</v>
      </c>
      <c r="M6511" t="s">
        <v>90</v>
      </c>
      <c r="N6511" s="6" t="s">
        <v>453</v>
      </c>
      <c r="O6511" s="6" t="s">
        <v>454</v>
      </c>
      <c r="P6511" s="6" t="s">
        <v>455</v>
      </c>
      <c r="Q6511" s="6" t="s">
        <v>90</v>
      </c>
      <c r="R6511" s="6" t="s">
        <v>456</v>
      </c>
      <c r="S6511" s="6"/>
    </row>
    <row r="6512" spans="1:19" ht="15" hidden="1" customHeight="1" x14ac:dyDescent="0.25">
      <c r="A6512" t="s">
        <v>16911</v>
      </c>
      <c r="B6512" s="6" t="s">
        <v>16912</v>
      </c>
      <c r="G6512" s="9"/>
      <c r="H6512" s="3" t="e">
        <f>IF(I6512="",200,VLOOKUP(I6512,#REF!,2,FALSE))</f>
        <v>#REF!</v>
      </c>
      <c r="I6512" t="s">
        <v>4382</v>
      </c>
      <c r="J6512" s="3" t="s">
        <v>11</v>
      </c>
      <c r="K6512" s="3" t="s">
        <v>6</v>
      </c>
      <c r="L6512" t="s">
        <v>16575</v>
      </c>
      <c r="M6512" t="s">
        <v>90</v>
      </c>
      <c r="N6512" s="6" t="s">
        <v>4757</v>
      </c>
      <c r="O6512" s="6" t="s">
        <v>4758</v>
      </c>
      <c r="P6512" s="6" t="s">
        <v>854</v>
      </c>
      <c r="Q6512" s="6" t="s">
        <v>90</v>
      </c>
      <c r="R6512" s="6" t="s">
        <v>855</v>
      </c>
      <c r="S6512" s="6"/>
    </row>
    <row r="6513" spans="1:19" ht="15" hidden="1" customHeight="1" x14ac:dyDescent="0.25">
      <c r="A6513" t="s">
        <v>16913</v>
      </c>
      <c r="B6513" s="6" t="s">
        <v>16914</v>
      </c>
      <c r="G6513" s="9"/>
      <c r="H6513" s="3" t="e">
        <f>IF(I6513="",200,VLOOKUP(I6513,#REF!,2,FALSE))</f>
        <v>#REF!</v>
      </c>
      <c r="I6513" t="s">
        <v>4382</v>
      </c>
      <c r="J6513" s="3" t="s">
        <v>11</v>
      </c>
      <c r="K6513" s="3" t="s">
        <v>6</v>
      </c>
      <c r="L6513" t="s">
        <v>16575</v>
      </c>
      <c r="M6513" t="s">
        <v>90</v>
      </c>
      <c r="N6513" s="6" t="s">
        <v>874</v>
      </c>
      <c r="O6513" s="6" t="s">
        <v>4761</v>
      </c>
      <c r="P6513" s="6" t="s">
        <v>16915</v>
      </c>
      <c r="Q6513" s="6" t="s">
        <v>90</v>
      </c>
      <c r="R6513" s="6" t="s">
        <v>4763</v>
      </c>
      <c r="S6513" s="6"/>
    </row>
    <row r="6514" spans="1:19" ht="15" hidden="1" customHeight="1" x14ac:dyDescent="0.25">
      <c r="A6514" t="s">
        <v>16916</v>
      </c>
      <c r="B6514" s="6" t="s">
        <v>16917</v>
      </c>
      <c r="G6514" s="9"/>
      <c r="H6514" s="3" t="e">
        <f>IF(I6514="",200,VLOOKUP(I6514,#REF!,2,FALSE))</f>
        <v>#REF!</v>
      </c>
      <c r="I6514" t="s">
        <v>4382</v>
      </c>
      <c r="J6514" s="3" t="s">
        <v>11</v>
      </c>
      <c r="K6514" s="3" t="s">
        <v>6</v>
      </c>
      <c r="L6514" t="s">
        <v>16575</v>
      </c>
      <c r="M6514" t="s">
        <v>90</v>
      </c>
      <c r="N6514" s="6" t="s">
        <v>4766</v>
      </c>
      <c r="O6514" s="6" t="s">
        <v>16531</v>
      </c>
      <c r="P6514" s="6" t="s">
        <v>4768</v>
      </c>
      <c r="Q6514" s="6" t="s">
        <v>90</v>
      </c>
      <c r="R6514" s="6" t="s">
        <v>4769</v>
      </c>
      <c r="S6514" s="6"/>
    </row>
    <row r="6515" spans="1:19" ht="15" hidden="1" customHeight="1" x14ac:dyDescent="0.25">
      <c r="A6515" t="s">
        <v>16918</v>
      </c>
      <c r="B6515" s="6" t="s">
        <v>16919</v>
      </c>
      <c r="G6515" s="9"/>
      <c r="H6515" s="3" t="e">
        <f>IF(I6515="",200,VLOOKUP(I6515,#REF!,2,FALSE))</f>
        <v>#REF!</v>
      </c>
      <c r="I6515" t="s">
        <v>4382</v>
      </c>
      <c r="J6515" s="3" t="s">
        <v>11</v>
      </c>
      <c r="K6515" s="3" t="s">
        <v>6</v>
      </c>
      <c r="L6515" t="s">
        <v>16575</v>
      </c>
      <c r="M6515" t="s">
        <v>90</v>
      </c>
      <c r="N6515" s="6" t="s">
        <v>4772</v>
      </c>
      <c r="O6515" s="6" t="s">
        <v>4773</v>
      </c>
      <c r="P6515" s="6" t="s">
        <v>4774</v>
      </c>
      <c r="Q6515" s="6" t="s">
        <v>90</v>
      </c>
      <c r="R6515" s="6" t="s">
        <v>4775</v>
      </c>
      <c r="S6515" s="6"/>
    </row>
    <row r="6516" spans="1:19" ht="15" hidden="1" customHeight="1" x14ac:dyDescent="0.25">
      <c r="A6516" t="s">
        <v>16920</v>
      </c>
      <c r="B6516" s="6" t="s">
        <v>16921</v>
      </c>
      <c r="G6516" s="9"/>
      <c r="H6516" s="3" t="e">
        <f>IF(I6516="",200,VLOOKUP(I6516,#REF!,2,FALSE))</f>
        <v>#REF!</v>
      </c>
      <c r="I6516" t="s">
        <v>4382</v>
      </c>
      <c r="J6516" s="3" t="s">
        <v>11</v>
      </c>
      <c r="K6516" s="3" t="s">
        <v>6</v>
      </c>
      <c r="L6516" t="s">
        <v>16575</v>
      </c>
      <c r="M6516" t="s">
        <v>90</v>
      </c>
      <c r="N6516" s="6" t="s">
        <v>4778</v>
      </c>
      <c r="O6516" s="6" t="s">
        <v>4779</v>
      </c>
      <c r="P6516" s="6" t="s">
        <v>4780</v>
      </c>
      <c r="Q6516" s="6" t="s">
        <v>90</v>
      </c>
      <c r="R6516" s="6" t="s">
        <v>4781</v>
      </c>
      <c r="S6516" s="6"/>
    </row>
    <row r="6517" spans="1:19" ht="15" hidden="1" customHeight="1" x14ac:dyDescent="0.25">
      <c r="A6517" t="s">
        <v>16922</v>
      </c>
      <c r="B6517" s="6" t="s">
        <v>16923</v>
      </c>
      <c r="G6517" s="9"/>
      <c r="H6517" s="3" t="e">
        <f>IF(I6517="",200,VLOOKUP(I6517,#REF!,2,FALSE))</f>
        <v>#REF!</v>
      </c>
      <c r="I6517" t="s">
        <v>4382</v>
      </c>
      <c r="J6517" s="3" t="s">
        <v>11</v>
      </c>
      <c r="K6517" s="3" t="s">
        <v>6</v>
      </c>
      <c r="L6517" t="s">
        <v>16575</v>
      </c>
      <c r="M6517" t="s">
        <v>4784</v>
      </c>
      <c r="O6517" s="6" t="s">
        <v>4785</v>
      </c>
      <c r="P6517" s="6" t="s">
        <v>859</v>
      </c>
      <c r="Q6517" s="6" t="s">
        <v>90</v>
      </c>
      <c r="R6517" s="6" t="s">
        <v>4786</v>
      </c>
      <c r="S6517" s="6"/>
    </row>
    <row r="6518" spans="1:19" ht="15" hidden="1" customHeight="1" x14ac:dyDescent="0.25">
      <c r="A6518" t="s">
        <v>16924</v>
      </c>
      <c r="B6518" s="6" t="s">
        <v>16925</v>
      </c>
      <c r="G6518" s="9"/>
      <c r="H6518" s="3" t="e">
        <f>IF(I6518="",200,VLOOKUP(I6518,#REF!,2,FALSE))</f>
        <v>#REF!</v>
      </c>
      <c r="I6518" t="s">
        <v>4382</v>
      </c>
      <c r="J6518" s="3" t="s">
        <v>11</v>
      </c>
      <c r="K6518" s="3" t="s">
        <v>6</v>
      </c>
      <c r="L6518" t="s">
        <v>16575</v>
      </c>
      <c r="M6518" t="s">
        <v>90</v>
      </c>
      <c r="O6518" s="6" t="s">
        <v>4789</v>
      </c>
      <c r="P6518" s="6" t="s">
        <v>864</v>
      </c>
      <c r="Q6518" s="6" t="s">
        <v>90</v>
      </c>
      <c r="R6518" s="6" t="s">
        <v>4790</v>
      </c>
      <c r="S6518" s="6"/>
    </row>
    <row r="6519" spans="1:19" ht="15" hidden="1" customHeight="1" x14ac:dyDescent="0.25">
      <c r="A6519" t="s">
        <v>16926</v>
      </c>
      <c r="B6519" s="6" t="s">
        <v>16927</v>
      </c>
      <c r="G6519" s="9"/>
      <c r="H6519" s="3" t="e">
        <f>IF(I6519="",200,VLOOKUP(I6519,#REF!,2,FALSE))</f>
        <v>#REF!</v>
      </c>
      <c r="I6519" t="s">
        <v>4382</v>
      </c>
      <c r="J6519" s="3" t="s">
        <v>11</v>
      </c>
      <c r="K6519" s="3" t="s">
        <v>6</v>
      </c>
      <c r="L6519" t="s">
        <v>16575</v>
      </c>
      <c r="M6519" t="s">
        <v>90</v>
      </c>
      <c r="N6519" s="6" t="s">
        <v>868</v>
      </c>
      <c r="O6519" s="6" t="s">
        <v>4793</v>
      </c>
      <c r="P6519" s="6" t="s">
        <v>870</v>
      </c>
      <c r="Q6519" s="6" t="s">
        <v>90</v>
      </c>
      <c r="R6519" s="6" t="s">
        <v>4794</v>
      </c>
      <c r="S6519" s="6"/>
    </row>
    <row r="6520" spans="1:19" ht="15" hidden="1" customHeight="1" x14ac:dyDescent="0.25">
      <c r="A6520" t="s">
        <v>16928</v>
      </c>
      <c r="B6520" s="6" t="s">
        <v>16929</v>
      </c>
      <c r="G6520" s="9"/>
      <c r="H6520" s="3" t="e">
        <f>IF(I6520="",200,VLOOKUP(I6520,#REF!,2,FALSE))</f>
        <v>#REF!</v>
      </c>
      <c r="I6520" t="s">
        <v>4382</v>
      </c>
      <c r="J6520" s="3" t="s">
        <v>11</v>
      </c>
      <c r="K6520" s="3" t="s">
        <v>6</v>
      </c>
      <c r="L6520" t="s">
        <v>16575</v>
      </c>
      <c r="M6520" t="s">
        <v>90</v>
      </c>
      <c r="N6520" s="6" t="s">
        <v>4797</v>
      </c>
      <c r="O6520" s="6" t="s">
        <v>4798</v>
      </c>
      <c r="P6520" s="6" t="s">
        <v>4733</v>
      </c>
      <c r="Q6520" s="6" t="s">
        <v>90</v>
      </c>
      <c r="R6520" s="6" t="s">
        <v>4734</v>
      </c>
      <c r="S6520" s="6"/>
    </row>
    <row r="6521" spans="1:19" ht="15" hidden="1" customHeight="1" x14ac:dyDescent="0.25">
      <c r="A6521" t="s">
        <v>16930</v>
      </c>
      <c r="B6521" s="6" t="s">
        <v>16931</v>
      </c>
      <c r="G6521" s="9"/>
      <c r="H6521" s="3" t="e">
        <f>IF(I6521="",200,VLOOKUP(I6521,#REF!,2,FALSE))</f>
        <v>#REF!</v>
      </c>
      <c r="I6521" t="s">
        <v>4382</v>
      </c>
      <c r="J6521" s="3" t="s">
        <v>11</v>
      </c>
      <c r="K6521" s="3" t="s">
        <v>6</v>
      </c>
      <c r="L6521" t="s">
        <v>16575</v>
      </c>
      <c r="M6521" t="s">
        <v>90</v>
      </c>
      <c r="N6521" s="6" t="s">
        <v>4766</v>
      </c>
      <c r="O6521" s="6" t="s">
        <v>4801</v>
      </c>
      <c r="P6521" s="6" t="s">
        <v>4802</v>
      </c>
      <c r="Q6521" s="6" t="s">
        <v>90</v>
      </c>
      <c r="R6521" s="6" t="s">
        <v>4803</v>
      </c>
      <c r="S6521" s="6"/>
    </row>
    <row r="6522" spans="1:19" ht="15" hidden="1" customHeight="1" x14ac:dyDescent="0.25">
      <c r="A6522" t="s">
        <v>16932</v>
      </c>
      <c r="B6522" s="6" t="s">
        <v>16933</v>
      </c>
      <c r="G6522" s="9"/>
      <c r="H6522" s="3" t="e">
        <f>IF(I6522="",200,VLOOKUP(I6522,#REF!,2,FALSE))</f>
        <v>#REF!</v>
      </c>
      <c r="I6522" t="s">
        <v>4382</v>
      </c>
      <c r="J6522" s="3" t="s">
        <v>11</v>
      </c>
      <c r="K6522" s="3" t="s">
        <v>6</v>
      </c>
      <c r="L6522" t="s">
        <v>16575</v>
      </c>
      <c r="M6522" t="s">
        <v>90</v>
      </c>
      <c r="N6522" s="6" t="s">
        <v>4745</v>
      </c>
      <c r="O6522" s="6" t="s">
        <v>16934</v>
      </c>
      <c r="P6522" s="6" t="s">
        <v>16935</v>
      </c>
      <c r="Q6522" s="6" t="s">
        <v>90</v>
      </c>
      <c r="R6522" s="6" t="s">
        <v>4808</v>
      </c>
      <c r="S6522" s="6"/>
    </row>
    <row r="6523" spans="1:19" ht="15" hidden="1" customHeight="1" x14ac:dyDescent="0.25">
      <c r="A6523" t="s">
        <v>16936</v>
      </c>
      <c r="B6523" s="6" t="s">
        <v>16937</v>
      </c>
      <c r="G6523" s="9"/>
      <c r="H6523" s="3" t="e">
        <f>IF(I6523="",200,VLOOKUP(I6523,#REF!,2,FALSE))</f>
        <v>#REF!</v>
      </c>
      <c r="I6523" t="s">
        <v>4382</v>
      </c>
      <c r="J6523" s="3" t="s">
        <v>11</v>
      </c>
      <c r="K6523" s="3" t="s">
        <v>6</v>
      </c>
      <c r="L6523" t="s">
        <v>16575</v>
      </c>
      <c r="M6523" t="s">
        <v>90</v>
      </c>
      <c r="N6523" s="6" t="s">
        <v>4811</v>
      </c>
      <c r="O6523" s="6" t="s">
        <v>16938</v>
      </c>
      <c r="P6523" s="6" t="s">
        <v>4813</v>
      </c>
      <c r="Q6523" s="6" t="s">
        <v>90</v>
      </c>
      <c r="R6523" s="6" t="s">
        <v>16939</v>
      </c>
      <c r="S6523" s="6"/>
    </row>
    <row r="6524" spans="1:19" ht="15" hidden="1" customHeight="1" x14ac:dyDescent="0.25">
      <c r="A6524" t="s">
        <v>16940</v>
      </c>
      <c r="B6524" s="6" t="s">
        <v>16941</v>
      </c>
      <c r="G6524" s="9"/>
      <c r="H6524" s="3" t="e">
        <f>IF(I6524="",200,VLOOKUP(I6524,#REF!,2,FALSE))</f>
        <v>#REF!</v>
      </c>
      <c r="I6524" t="s">
        <v>4382</v>
      </c>
      <c r="J6524" s="3" t="s">
        <v>11</v>
      </c>
      <c r="K6524" s="3" t="s">
        <v>6</v>
      </c>
      <c r="L6524" t="s">
        <v>16575</v>
      </c>
      <c r="M6524" t="s">
        <v>90</v>
      </c>
      <c r="N6524" s="6" t="s">
        <v>453</v>
      </c>
      <c r="O6524" s="6" t="s">
        <v>4817</v>
      </c>
      <c r="P6524" s="6" t="s">
        <v>4818</v>
      </c>
      <c r="Q6524" s="6" t="s">
        <v>90</v>
      </c>
      <c r="R6524" s="6" t="s">
        <v>4819</v>
      </c>
      <c r="S6524" s="6"/>
    </row>
    <row r="6525" spans="1:19" ht="15" hidden="1" customHeight="1" x14ac:dyDescent="0.25">
      <c r="A6525" t="s">
        <v>16942</v>
      </c>
      <c r="B6525" s="6" t="s">
        <v>16943</v>
      </c>
      <c r="G6525" s="9"/>
      <c r="H6525" s="3" t="e">
        <f>IF(I6525="",200,VLOOKUP(I6525,#REF!,2,FALSE))</f>
        <v>#REF!</v>
      </c>
      <c r="I6525" t="s">
        <v>4382</v>
      </c>
      <c r="J6525" s="3" t="s">
        <v>11</v>
      </c>
      <c r="K6525" s="3" t="s">
        <v>6</v>
      </c>
      <c r="L6525" t="s">
        <v>16575</v>
      </c>
      <c r="M6525" t="s">
        <v>90</v>
      </c>
      <c r="N6525" s="6" t="s">
        <v>16554</v>
      </c>
      <c r="O6525" s="6" t="s">
        <v>16555</v>
      </c>
      <c r="P6525" s="6" t="s">
        <v>16556</v>
      </c>
      <c r="Q6525" s="6" t="s">
        <v>90</v>
      </c>
      <c r="R6525" s="6" t="s">
        <v>16557</v>
      </c>
      <c r="S6525" s="6"/>
    </row>
    <row r="6526" spans="1:19" ht="15" hidden="1" customHeight="1" x14ac:dyDescent="0.25">
      <c r="A6526" t="s">
        <v>16944</v>
      </c>
      <c r="B6526" s="6" t="s">
        <v>16945</v>
      </c>
      <c r="H6526" s="3" t="e">
        <f>IF(I6526="",200,VLOOKUP(I6526,#REF!,2,FALSE))</f>
        <v>#REF!</v>
      </c>
      <c r="I6526" t="s">
        <v>4382</v>
      </c>
      <c r="J6526" s="3" t="s">
        <v>85</v>
      </c>
      <c r="K6526" s="3" t="s">
        <v>6</v>
      </c>
      <c r="L6526" t="s">
        <v>16575</v>
      </c>
      <c r="M6526" t="s">
        <v>90</v>
      </c>
      <c r="N6526" s="6" t="s">
        <v>16560</v>
      </c>
      <c r="O6526" s="6" t="s">
        <v>16946</v>
      </c>
      <c r="P6526" s="6" t="s">
        <v>4830</v>
      </c>
      <c r="Q6526" s="6" t="s">
        <v>90</v>
      </c>
      <c r="R6526" s="6" t="s">
        <v>16947</v>
      </c>
      <c r="S6526" s="6"/>
    </row>
    <row r="6527" spans="1:19" ht="15" hidden="1" customHeight="1" x14ac:dyDescent="0.25">
      <c r="A6527" t="s">
        <v>16948</v>
      </c>
      <c r="B6527" s="6" t="s">
        <v>16949</v>
      </c>
      <c r="H6527" s="3" t="e">
        <f>IF(I6527="",200,VLOOKUP(I6527,#REF!,2,FALSE))</f>
        <v>#REF!</v>
      </c>
      <c r="I6527" t="s">
        <v>4382</v>
      </c>
      <c r="J6527" s="3" t="s">
        <v>85</v>
      </c>
      <c r="K6527" s="3" t="s">
        <v>6</v>
      </c>
      <c r="L6527" t="s">
        <v>16571</v>
      </c>
      <c r="M6527" t="s">
        <v>4834</v>
      </c>
      <c r="O6527" s="6" t="s">
        <v>105</v>
      </c>
      <c r="P6527" s="6" t="s">
        <v>16950</v>
      </c>
      <c r="Q6527" s="6" t="s">
        <v>90</v>
      </c>
      <c r="R6527" s="6" t="s">
        <v>16951</v>
      </c>
      <c r="S6527" s="6"/>
    </row>
    <row r="6528" spans="1:19" ht="15" hidden="1" customHeight="1" x14ac:dyDescent="0.25">
      <c r="A6528" t="s">
        <v>16952</v>
      </c>
      <c r="B6528" s="6" t="s">
        <v>16953</v>
      </c>
      <c r="G6528" s="9"/>
      <c r="H6528" s="3" t="e">
        <f>IF(I6528="",200,VLOOKUP(I6528,#REF!,2,FALSE))</f>
        <v>#REF!</v>
      </c>
      <c r="I6528" t="s">
        <v>4382</v>
      </c>
      <c r="J6528" s="3" t="s">
        <v>11</v>
      </c>
      <c r="K6528" s="3" t="s">
        <v>6</v>
      </c>
      <c r="L6528" t="s">
        <v>16575</v>
      </c>
      <c r="M6528" t="s">
        <v>90</v>
      </c>
      <c r="N6528" s="6" t="s">
        <v>4838</v>
      </c>
      <c r="P6528" s="6" t="s">
        <v>4839</v>
      </c>
      <c r="Q6528" s="6" t="s">
        <v>90</v>
      </c>
      <c r="R6528" s="6" t="s">
        <v>4840</v>
      </c>
      <c r="S6528" s="6"/>
    </row>
    <row r="6529" spans="1:19" ht="15" hidden="1" customHeight="1" x14ac:dyDescent="0.25">
      <c r="A6529" t="s">
        <v>16954</v>
      </c>
      <c r="B6529" s="6" t="s">
        <v>16955</v>
      </c>
      <c r="G6529" s="9"/>
      <c r="H6529" s="3" t="e">
        <f>IF(I6529="",200,VLOOKUP(I6529,#REF!,2,FALSE))</f>
        <v>#REF!</v>
      </c>
      <c r="I6529" t="s">
        <v>4382</v>
      </c>
      <c r="J6529" s="3" t="s">
        <v>11</v>
      </c>
      <c r="K6529" s="3" t="s">
        <v>6</v>
      </c>
      <c r="L6529" t="s">
        <v>16575</v>
      </c>
      <c r="M6529" t="s">
        <v>90</v>
      </c>
      <c r="N6529" s="6" t="s">
        <v>16956</v>
      </c>
      <c r="P6529" s="6" t="s">
        <v>4844</v>
      </c>
      <c r="Q6529" s="6" t="s">
        <v>90</v>
      </c>
      <c r="R6529" s="6" t="s">
        <v>4845</v>
      </c>
      <c r="S6529" s="6"/>
    </row>
    <row r="6530" spans="1:19" ht="15" hidden="1" customHeight="1" x14ac:dyDescent="0.25">
      <c r="A6530" t="s">
        <v>16957</v>
      </c>
      <c r="B6530" s="6" t="s">
        <v>4630</v>
      </c>
      <c r="H6530" s="3" t="e">
        <f>IF(I6530="",200,VLOOKUP(I6530,#REF!,2,FALSE))</f>
        <v>#REF!</v>
      </c>
      <c r="I6530" t="s">
        <v>55</v>
      </c>
      <c r="J6530" s="3" t="s">
        <v>85</v>
      </c>
      <c r="K6530" s="3" t="s">
        <v>3</v>
      </c>
      <c r="L6530" t="s">
        <v>16958</v>
      </c>
      <c r="M6530" t="s">
        <v>90</v>
      </c>
      <c r="N6530" s="6" t="s">
        <v>4614</v>
      </c>
      <c r="O6530" s="6" t="s">
        <v>4620</v>
      </c>
      <c r="P6530" s="6" t="s">
        <v>4621</v>
      </c>
      <c r="Q6530" s="6" t="s">
        <v>90</v>
      </c>
      <c r="R6530" s="6" t="s">
        <v>4622</v>
      </c>
      <c r="S6530" s="6"/>
    </row>
    <row r="6531" spans="1:19" ht="15" hidden="1" customHeight="1" x14ac:dyDescent="0.25">
      <c r="A6531" t="s">
        <v>16959</v>
      </c>
      <c r="B6531" s="6" t="s">
        <v>4633</v>
      </c>
      <c r="H6531" s="3" t="e">
        <f>IF(I6531="",200,VLOOKUP(I6531,#REF!,2,FALSE))</f>
        <v>#REF!</v>
      </c>
      <c r="I6531" t="s">
        <v>55</v>
      </c>
      <c r="J6531" s="3" t="s">
        <v>85</v>
      </c>
      <c r="K6531" s="3" t="s">
        <v>3</v>
      </c>
      <c r="L6531" t="s">
        <v>16958</v>
      </c>
      <c r="M6531" t="s">
        <v>90</v>
      </c>
      <c r="N6531" s="6" t="s">
        <v>4625</v>
      </c>
      <c r="O6531" s="6" t="s">
        <v>4626</v>
      </c>
      <c r="P6531" s="6" t="s">
        <v>4627</v>
      </c>
      <c r="Q6531" s="6" t="s">
        <v>90</v>
      </c>
      <c r="R6531" s="6" t="s">
        <v>4628</v>
      </c>
      <c r="S6531" s="6"/>
    </row>
    <row r="6532" spans="1:19" ht="15" hidden="1" customHeight="1" x14ac:dyDescent="0.25">
      <c r="A6532" t="s">
        <v>16960</v>
      </c>
      <c r="B6532" s="6" t="s">
        <v>4635</v>
      </c>
      <c r="H6532" s="3" t="e">
        <f>IF(I6532="",200,VLOOKUP(I6532,#REF!,2,FALSE))</f>
        <v>#REF!</v>
      </c>
      <c r="I6532" t="s">
        <v>55</v>
      </c>
      <c r="J6532" s="3" t="s">
        <v>85</v>
      </c>
      <c r="K6532" s="3" t="s">
        <v>3</v>
      </c>
      <c r="L6532" t="s">
        <v>16958</v>
      </c>
      <c r="M6532" t="s">
        <v>90</v>
      </c>
      <c r="N6532" s="6" t="s">
        <v>4614</v>
      </c>
      <c r="O6532" s="6" t="s">
        <v>4615</v>
      </c>
      <c r="P6532" s="6" t="s">
        <v>4616</v>
      </c>
      <c r="Q6532" s="6" t="s">
        <v>90</v>
      </c>
      <c r="R6532" s="6" t="s">
        <v>4617</v>
      </c>
      <c r="S6532" s="6"/>
    </row>
    <row r="6533" spans="1:19" ht="15" hidden="1" customHeight="1" x14ac:dyDescent="0.25">
      <c r="A6533" t="s">
        <v>16961</v>
      </c>
      <c r="B6533" s="6" t="s">
        <v>16962</v>
      </c>
      <c r="G6533" s="9"/>
      <c r="H6533" s="3" t="e">
        <f>IF(I6533="",200,VLOOKUP(I6533,#REF!,2,FALSE))</f>
        <v>#REF!</v>
      </c>
      <c r="I6533" t="s">
        <v>51</v>
      </c>
      <c r="J6533" s="3" t="s">
        <v>11</v>
      </c>
      <c r="K6533" s="3" t="s">
        <v>7</v>
      </c>
      <c r="L6533" t="s">
        <v>16963</v>
      </c>
      <c r="M6533" t="s">
        <v>16964</v>
      </c>
      <c r="O6533" s="6" t="s">
        <v>16965</v>
      </c>
      <c r="P6533" s="6" t="s">
        <v>16966</v>
      </c>
      <c r="Q6533" s="6" t="s">
        <v>90</v>
      </c>
      <c r="R6533" s="6" t="s">
        <v>90</v>
      </c>
      <c r="S6533" s="6"/>
    </row>
    <row r="6534" spans="1:19" ht="15" hidden="1" customHeight="1" x14ac:dyDescent="0.25">
      <c r="A6534" t="s">
        <v>16967</v>
      </c>
      <c r="B6534" s="6" t="s">
        <v>16968</v>
      </c>
      <c r="G6534" s="9"/>
      <c r="H6534" s="3" t="e">
        <f>IF(I6534="",200,VLOOKUP(I6534,#REF!,2,FALSE))</f>
        <v>#REF!</v>
      </c>
      <c r="I6534" t="s">
        <v>51</v>
      </c>
      <c r="J6534" s="3" t="s">
        <v>11</v>
      </c>
      <c r="K6534" s="3" t="s">
        <v>7</v>
      </c>
      <c r="L6534" t="s">
        <v>16963</v>
      </c>
      <c r="M6534" t="s">
        <v>16964</v>
      </c>
      <c r="O6534" s="6" t="s">
        <v>16969</v>
      </c>
      <c r="P6534" s="6" t="s">
        <v>16970</v>
      </c>
      <c r="Q6534" s="6" t="s">
        <v>90</v>
      </c>
      <c r="R6534" s="6" t="s">
        <v>90</v>
      </c>
      <c r="S6534" s="6"/>
    </row>
    <row r="6535" spans="1:19" ht="15" hidden="1" customHeight="1" x14ac:dyDescent="0.25">
      <c r="A6535" t="s">
        <v>16971</v>
      </c>
      <c r="B6535" s="6" t="s">
        <v>16972</v>
      </c>
      <c r="G6535" s="9"/>
      <c r="H6535" s="3" t="e">
        <f>IF(I6535="",200,VLOOKUP(I6535,#REF!,2,FALSE))</f>
        <v>#REF!</v>
      </c>
      <c r="I6535" t="s">
        <v>51</v>
      </c>
      <c r="J6535" s="3" t="s">
        <v>11</v>
      </c>
      <c r="K6535" s="3" t="s">
        <v>7</v>
      </c>
      <c r="L6535" t="s">
        <v>16963</v>
      </c>
      <c r="M6535" t="s">
        <v>16964</v>
      </c>
      <c r="O6535" s="6" t="s">
        <v>16973</v>
      </c>
      <c r="P6535" s="6" t="s">
        <v>16966</v>
      </c>
      <c r="Q6535" s="6" t="s">
        <v>90</v>
      </c>
      <c r="R6535" s="6" t="s">
        <v>90</v>
      </c>
      <c r="S6535" s="6"/>
    </row>
    <row r="6536" spans="1:19" ht="15" hidden="1" customHeight="1" x14ac:dyDescent="0.25">
      <c r="A6536" t="s">
        <v>16974</v>
      </c>
      <c r="B6536" s="6" t="s">
        <v>16975</v>
      </c>
      <c r="G6536" s="9"/>
      <c r="H6536" s="3" t="e">
        <f>IF(I6536="",200,VLOOKUP(I6536,#REF!,2,FALSE))</f>
        <v>#REF!</v>
      </c>
      <c r="I6536" t="s">
        <v>51</v>
      </c>
      <c r="J6536" s="3" t="s">
        <v>11</v>
      </c>
      <c r="K6536" s="3" t="s">
        <v>7</v>
      </c>
      <c r="L6536" t="s">
        <v>16963</v>
      </c>
      <c r="M6536" t="s">
        <v>16964</v>
      </c>
      <c r="O6536" s="6" t="s">
        <v>16976</v>
      </c>
      <c r="P6536" s="6" t="s">
        <v>16977</v>
      </c>
      <c r="Q6536" s="6" t="s">
        <v>90</v>
      </c>
      <c r="R6536" s="6" t="s">
        <v>90</v>
      </c>
      <c r="S6536" s="6"/>
    </row>
    <row r="6537" spans="1:19" ht="15" hidden="1" customHeight="1" x14ac:dyDescent="0.25">
      <c r="A6537" t="s">
        <v>16978</v>
      </c>
      <c r="B6537" s="6" t="s">
        <v>16979</v>
      </c>
      <c r="G6537" s="9"/>
      <c r="H6537" s="3" t="e">
        <f>IF(I6537="",200,VLOOKUP(I6537,#REF!,2,FALSE))</f>
        <v>#REF!</v>
      </c>
      <c r="I6537" t="s">
        <v>51</v>
      </c>
      <c r="J6537" s="3" t="s">
        <v>11</v>
      </c>
      <c r="K6537" s="3" t="s">
        <v>8</v>
      </c>
      <c r="L6537" t="s">
        <v>16980</v>
      </c>
      <c r="M6537" t="s">
        <v>16964</v>
      </c>
      <c r="O6537" s="6" t="s">
        <v>16965</v>
      </c>
      <c r="P6537" s="6" t="s">
        <v>16966</v>
      </c>
      <c r="Q6537" s="6" t="s">
        <v>90</v>
      </c>
      <c r="R6537" s="6" t="s">
        <v>90</v>
      </c>
      <c r="S6537" s="6"/>
    </row>
    <row r="6538" spans="1:19" ht="15" hidden="1" customHeight="1" x14ac:dyDescent="0.25">
      <c r="A6538" t="s">
        <v>16981</v>
      </c>
      <c r="B6538" s="6" t="s">
        <v>16982</v>
      </c>
      <c r="G6538" s="9"/>
      <c r="H6538" s="3" t="e">
        <f>IF(I6538="",200,VLOOKUP(I6538,#REF!,2,FALSE))</f>
        <v>#REF!</v>
      </c>
      <c r="I6538" t="s">
        <v>51</v>
      </c>
      <c r="J6538" s="3" t="s">
        <v>11</v>
      </c>
      <c r="K6538" s="3" t="s">
        <v>8</v>
      </c>
      <c r="L6538" t="s">
        <v>16980</v>
      </c>
      <c r="M6538" t="s">
        <v>16964</v>
      </c>
      <c r="O6538" s="6" t="s">
        <v>16969</v>
      </c>
      <c r="P6538" s="6" t="s">
        <v>16970</v>
      </c>
      <c r="Q6538" s="6" t="s">
        <v>90</v>
      </c>
      <c r="R6538" s="6" t="s">
        <v>90</v>
      </c>
      <c r="S6538" s="6"/>
    </row>
    <row r="6539" spans="1:19" ht="15" hidden="1" customHeight="1" x14ac:dyDescent="0.25">
      <c r="A6539" t="s">
        <v>16983</v>
      </c>
      <c r="B6539" s="6" t="s">
        <v>16984</v>
      </c>
      <c r="G6539" s="9"/>
      <c r="H6539" s="3" t="e">
        <f>IF(I6539="",200,VLOOKUP(I6539,#REF!,2,FALSE))</f>
        <v>#REF!</v>
      </c>
      <c r="I6539" t="s">
        <v>51</v>
      </c>
      <c r="J6539" s="3" t="s">
        <v>11</v>
      </c>
      <c r="K6539" s="3" t="s">
        <v>8</v>
      </c>
      <c r="L6539" t="s">
        <v>16980</v>
      </c>
      <c r="M6539" t="s">
        <v>16964</v>
      </c>
      <c r="O6539" s="6" t="s">
        <v>16973</v>
      </c>
      <c r="P6539" s="6" t="s">
        <v>16966</v>
      </c>
      <c r="Q6539" s="6" t="s">
        <v>90</v>
      </c>
      <c r="R6539" s="6" t="s">
        <v>90</v>
      </c>
      <c r="S6539" s="6"/>
    </row>
    <row r="6540" spans="1:19" ht="15" hidden="1" customHeight="1" x14ac:dyDescent="0.25">
      <c r="A6540" t="s">
        <v>16985</v>
      </c>
      <c r="B6540" s="6" t="s">
        <v>16986</v>
      </c>
      <c r="G6540" s="9"/>
      <c r="H6540" s="3" t="e">
        <f>IF(I6540="",200,VLOOKUP(I6540,#REF!,2,FALSE))</f>
        <v>#REF!</v>
      </c>
      <c r="I6540" t="s">
        <v>51</v>
      </c>
      <c r="J6540" s="3" t="s">
        <v>11</v>
      </c>
      <c r="K6540" s="3" t="s">
        <v>8</v>
      </c>
      <c r="L6540" t="s">
        <v>16980</v>
      </c>
      <c r="M6540" t="s">
        <v>16964</v>
      </c>
      <c r="O6540" s="6" t="s">
        <v>16976</v>
      </c>
      <c r="P6540" s="6" t="s">
        <v>16977</v>
      </c>
      <c r="Q6540" s="6" t="s">
        <v>90</v>
      </c>
      <c r="R6540" s="6" t="s">
        <v>90</v>
      </c>
      <c r="S6540" s="6"/>
    </row>
    <row r="6541" spans="1:19" ht="15" hidden="1" customHeight="1" x14ac:dyDescent="0.25">
      <c r="A6541" t="s">
        <v>16987</v>
      </c>
      <c r="B6541" s="6" t="s">
        <v>16988</v>
      </c>
      <c r="H6541" s="3" t="e">
        <f>IF(I6541="",200,VLOOKUP(I6541,#REF!,2,FALSE))</f>
        <v>#REF!</v>
      </c>
      <c r="I6541" t="s">
        <v>51</v>
      </c>
      <c r="J6541" s="3" t="s">
        <v>85</v>
      </c>
      <c r="K6541" s="3" t="s">
        <v>7</v>
      </c>
      <c r="L6541" t="s">
        <v>16989</v>
      </c>
      <c r="M6541" t="s">
        <v>16990</v>
      </c>
      <c r="O6541" s="6" t="s">
        <v>16965</v>
      </c>
      <c r="P6541" s="6" t="s">
        <v>16966</v>
      </c>
      <c r="Q6541" s="6" t="s">
        <v>90</v>
      </c>
      <c r="R6541" s="6" t="s">
        <v>90</v>
      </c>
      <c r="S6541" s="6"/>
    </row>
    <row r="6542" spans="1:19" ht="15" hidden="1" customHeight="1" x14ac:dyDescent="0.25">
      <c r="A6542" t="s">
        <v>16991</v>
      </c>
      <c r="B6542" s="6" t="s">
        <v>16992</v>
      </c>
      <c r="H6542" s="3" t="e">
        <f>IF(I6542="",200,VLOOKUP(I6542,#REF!,2,FALSE))</f>
        <v>#REF!</v>
      </c>
      <c r="I6542" t="s">
        <v>51</v>
      </c>
      <c r="J6542" s="3" t="s">
        <v>85</v>
      </c>
      <c r="K6542" s="3" t="s">
        <v>7</v>
      </c>
      <c r="L6542" t="s">
        <v>16989</v>
      </c>
      <c r="M6542" t="s">
        <v>16990</v>
      </c>
      <c r="O6542" s="6" t="s">
        <v>16969</v>
      </c>
      <c r="P6542" s="6" t="s">
        <v>16970</v>
      </c>
      <c r="Q6542" s="6" t="s">
        <v>90</v>
      </c>
      <c r="R6542" s="6" t="s">
        <v>90</v>
      </c>
      <c r="S6542" s="6"/>
    </row>
    <row r="6543" spans="1:19" ht="15" hidden="1" customHeight="1" x14ac:dyDescent="0.25">
      <c r="A6543" t="s">
        <v>16993</v>
      </c>
      <c r="B6543" s="6" t="s">
        <v>16994</v>
      </c>
      <c r="H6543" s="3" t="e">
        <f>IF(I6543="",200,VLOOKUP(I6543,#REF!,2,FALSE))</f>
        <v>#REF!</v>
      </c>
      <c r="I6543" t="s">
        <v>51</v>
      </c>
      <c r="J6543" s="3" t="s">
        <v>85</v>
      </c>
      <c r="K6543" s="3" t="s">
        <v>7</v>
      </c>
      <c r="L6543" t="s">
        <v>16989</v>
      </c>
      <c r="M6543" t="s">
        <v>16990</v>
      </c>
      <c r="O6543" s="6" t="s">
        <v>16973</v>
      </c>
      <c r="P6543" s="6" t="s">
        <v>16966</v>
      </c>
      <c r="Q6543" s="6" t="s">
        <v>90</v>
      </c>
      <c r="R6543" s="6" t="s">
        <v>90</v>
      </c>
      <c r="S6543" s="6"/>
    </row>
    <row r="6544" spans="1:19" ht="15" hidden="1" customHeight="1" x14ac:dyDescent="0.25">
      <c r="A6544" t="s">
        <v>16995</v>
      </c>
      <c r="B6544" s="6" t="s">
        <v>16996</v>
      </c>
      <c r="H6544" s="3" t="e">
        <f>IF(I6544="",200,VLOOKUP(I6544,#REF!,2,FALSE))</f>
        <v>#REF!</v>
      </c>
      <c r="I6544" t="s">
        <v>51</v>
      </c>
      <c r="J6544" s="3" t="s">
        <v>85</v>
      </c>
      <c r="K6544" s="3" t="s">
        <v>7</v>
      </c>
      <c r="L6544" t="s">
        <v>16989</v>
      </c>
      <c r="M6544" t="s">
        <v>16990</v>
      </c>
      <c r="O6544" s="6" t="s">
        <v>16976</v>
      </c>
      <c r="P6544" s="6" t="s">
        <v>16977</v>
      </c>
      <c r="Q6544" s="6" t="s">
        <v>90</v>
      </c>
      <c r="R6544" s="6" t="s">
        <v>90</v>
      </c>
      <c r="S6544" s="6"/>
    </row>
    <row r="6545" spans="1:19" ht="15" hidden="1" customHeight="1" x14ac:dyDescent="0.25">
      <c r="A6545" t="s">
        <v>16997</v>
      </c>
      <c r="B6545" s="6" t="s">
        <v>16998</v>
      </c>
      <c r="H6545" s="3" t="e">
        <f>IF(I6545="",200,VLOOKUP(I6545,#REF!,2,FALSE))</f>
        <v>#REF!</v>
      </c>
      <c r="I6545" t="s">
        <v>51</v>
      </c>
      <c r="J6545" s="3" t="s">
        <v>85</v>
      </c>
      <c r="K6545" s="3" t="s">
        <v>8</v>
      </c>
      <c r="L6545" t="s">
        <v>16999</v>
      </c>
      <c r="M6545" t="s">
        <v>16990</v>
      </c>
      <c r="O6545" s="6" t="s">
        <v>16965</v>
      </c>
      <c r="P6545" s="6" t="s">
        <v>16966</v>
      </c>
      <c r="Q6545" s="6" t="s">
        <v>90</v>
      </c>
      <c r="R6545" s="6" t="s">
        <v>90</v>
      </c>
      <c r="S6545" s="6"/>
    </row>
    <row r="6546" spans="1:19" ht="15" hidden="1" customHeight="1" x14ac:dyDescent="0.25">
      <c r="A6546" t="s">
        <v>17000</v>
      </c>
      <c r="B6546" s="6" t="s">
        <v>17001</v>
      </c>
      <c r="H6546" s="3" t="e">
        <f>IF(I6546="",200,VLOOKUP(I6546,#REF!,2,FALSE))</f>
        <v>#REF!</v>
      </c>
      <c r="I6546" t="s">
        <v>51</v>
      </c>
      <c r="J6546" s="3" t="s">
        <v>85</v>
      </c>
      <c r="K6546" s="3" t="s">
        <v>8</v>
      </c>
      <c r="L6546" t="s">
        <v>16999</v>
      </c>
      <c r="M6546" t="s">
        <v>16990</v>
      </c>
      <c r="O6546" s="6" t="s">
        <v>16969</v>
      </c>
      <c r="P6546" s="6" t="s">
        <v>16970</v>
      </c>
      <c r="Q6546" s="6" t="s">
        <v>90</v>
      </c>
      <c r="R6546" s="6" t="s">
        <v>90</v>
      </c>
      <c r="S6546" s="6"/>
    </row>
    <row r="6547" spans="1:19" ht="15" hidden="1" customHeight="1" x14ac:dyDescent="0.25">
      <c r="A6547" t="s">
        <v>17002</v>
      </c>
      <c r="B6547" s="6" t="s">
        <v>17003</v>
      </c>
      <c r="H6547" s="3" t="e">
        <f>IF(I6547="",200,VLOOKUP(I6547,#REF!,2,FALSE))</f>
        <v>#REF!</v>
      </c>
      <c r="I6547" t="s">
        <v>51</v>
      </c>
      <c r="J6547" s="3" t="s">
        <v>85</v>
      </c>
      <c r="K6547" s="3" t="s">
        <v>8</v>
      </c>
      <c r="L6547" t="s">
        <v>16999</v>
      </c>
      <c r="M6547" t="s">
        <v>16990</v>
      </c>
      <c r="O6547" s="6" t="s">
        <v>16973</v>
      </c>
      <c r="P6547" s="6" t="s">
        <v>16966</v>
      </c>
      <c r="Q6547" s="6" t="s">
        <v>90</v>
      </c>
      <c r="R6547" s="6" t="s">
        <v>90</v>
      </c>
      <c r="S6547" s="6"/>
    </row>
    <row r="6548" spans="1:19" ht="15" hidden="1" customHeight="1" x14ac:dyDescent="0.25">
      <c r="A6548" t="s">
        <v>17004</v>
      </c>
      <c r="B6548" s="6" t="s">
        <v>17005</v>
      </c>
      <c r="H6548" s="3" t="e">
        <f>IF(I6548="",200,VLOOKUP(I6548,#REF!,2,FALSE))</f>
        <v>#REF!</v>
      </c>
      <c r="I6548" t="s">
        <v>51</v>
      </c>
      <c r="J6548" s="3" t="s">
        <v>85</v>
      </c>
      <c r="K6548" s="3" t="s">
        <v>8</v>
      </c>
      <c r="L6548" t="s">
        <v>16999</v>
      </c>
      <c r="M6548" t="s">
        <v>16990</v>
      </c>
      <c r="O6548" s="6" t="s">
        <v>16976</v>
      </c>
      <c r="P6548" s="6" t="s">
        <v>16977</v>
      </c>
      <c r="Q6548" s="6" t="s">
        <v>90</v>
      </c>
      <c r="R6548" s="6" t="s">
        <v>90</v>
      </c>
      <c r="S6548" s="6"/>
    </row>
    <row r="6549" spans="1:19" ht="15" hidden="1" customHeight="1" x14ac:dyDescent="0.25">
      <c r="A6549" t="s">
        <v>17006</v>
      </c>
      <c r="B6549" s="6" t="s">
        <v>17007</v>
      </c>
      <c r="H6549" s="3" t="e">
        <f>IF(I6549="",200,VLOOKUP(I6549,#REF!,2,FALSE))</f>
        <v>#REF!</v>
      </c>
      <c r="I6549" t="s">
        <v>52</v>
      </c>
      <c r="J6549" s="3" t="s">
        <v>85</v>
      </c>
      <c r="K6549" s="3" t="s">
        <v>7</v>
      </c>
      <c r="L6549" t="s">
        <v>17008</v>
      </c>
      <c r="M6549" t="s">
        <v>90</v>
      </c>
      <c r="N6549" s="6" t="s">
        <v>16745</v>
      </c>
      <c r="P6549" s="6" t="s">
        <v>16746</v>
      </c>
      <c r="Q6549" s="6" t="s">
        <v>90</v>
      </c>
      <c r="R6549" s="6" t="s">
        <v>16747</v>
      </c>
      <c r="S6549" s="6"/>
    </row>
    <row r="6550" spans="1:19" ht="15" hidden="1" customHeight="1" x14ac:dyDescent="0.25">
      <c r="A6550" t="s">
        <v>17009</v>
      </c>
      <c r="B6550" s="6" t="s">
        <v>17010</v>
      </c>
      <c r="H6550" s="3" t="e">
        <f>IF(I6550="",200,VLOOKUP(I6550,#REF!,2,FALSE))</f>
        <v>#REF!</v>
      </c>
      <c r="I6550" t="s">
        <v>52</v>
      </c>
      <c r="J6550" s="3" t="s">
        <v>85</v>
      </c>
      <c r="K6550" s="3" t="s">
        <v>7</v>
      </c>
      <c r="L6550" t="s">
        <v>17008</v>
      </c>
      <c r="M6550" t="s">
        <v>90</v>
      </c>
      <c r="N6550" s="6" t="s">
        <v>16833</v>
      </c>
      <c r="P6550" s="6" t="s">
        <v>16834</v>
      </c>
      <c r="Q6550" s="6" t="s">
        <v>90</v>
      </c>
      <c r="R6550" s="6" t="s">
        <v>16835</v>
      </c>
      <c r="S6550" s="6"/>
    </row>
    <row r="6551" spans="1:19" ht="15" hidden="1" customHeight="1" x14ac:dyDescent="0.25">
      <c r="A6551" t="s">
        <v>17011</v>
      </c>
      <c r="B6551" s="6" t="s">
        <v>17012</v>
      </c>
      <c r="G6551" s="9"/>
      <c r="H6551" s="3" t="e">
        <f>IF(I6551="",200,VLOOKUP(I6551,#REF!,2,FALSE))</f>
        <v>#REF!</v>
      </c>
      <c r="I6551" t="s">
        <v>52</v>
      </c>
      <c r="J6551" s="3" t="s">
        <v>11</v>
      </c>
      <c r="K6551" s="3" t="s">
        <v>7</v>
      </c>
      <c r="L6551" t="s">
        <v>17013</v>
      </c>
      <c r="M6551" t="s">
        <v>90</v>
      </c>
      <c r="N6551" s="6" t="s">
        <v>16698</v>
      </c>
      <c r="P6551" s="6" t="s">
        <v>16699</v>
      </c>
      <c r="Q6551" s="6" t="s">
        <v>90</v>
      </c>
      <c r="R6551" s="6" t="s">
        <v>16700</v>
      </c>
      <c r="S6551" s="6"/>
    </row>
    <row r="6552" spans="1:19" ht="15" hidden="1" customHeight="1" x14ac:dyDescent="0.25">
      <c r="A6552" t="s">
        <v>17014</v>
      </c>
      <c r="B6552" s="6" t="s">
        <v>17015</v>
      </c>
      <c r="G6552" s="9"/>
      <c r="H6552" s="3" t="e">
        <f>IF(I6552="",200,VLOOKUP(I6552,#REF!,2,FALSE))</f>
        <v>#REF!</v>
      </c>
      <c r="I6552" t="s">
        <v>52</v>
      </c>
      <c r="J6552" s="3" t="s">
        <v>11</v>
      </c>
      <c r="K6552" s="3" t="s">
        <v>7</v>
      </c>
      <c r="L6552" t="s">
        <v>17013</v>
      </c>
      <c r="M6552" t="s">
        <v>90</v>
      </c>
      <c r="N6552" s="6" t="s">
        <v>16703</v>
      </c>
      <c r="P6552" s="6" t="s">
        <v>16704</v>
      </c>
      <c r="Q6552" s="6" t="s">
        <v>90</v>
      </c>
      <c r="R6552" s="6" t="s">
        <v>16705</v>
      </c>
      <c r="S6552" s="6"/>
    </row>
    <row r="6553" spans="1:19" ht="15" hidden="1" customHeight="1" x14ac:dyDescent="0.25">
      <c r="A6553" t="s">
        <v>17016</v>
      </c>
      <c r="B6553" s="6" t="s">
        <v>17017</v>
      </c>
      <c r="G6553" s="9"/>
      <c r="H6553" s="3" t="e">
        <f>IF(I6553="",200,VLOOKUP(I6553,#REF!,2,FALSE))</f>
        <v>#REF!</v>
      </c>
      <c r="I6553" t="s">
        <v>52</v>
      </c>
      <c r="J6553" s="3" t="s">
        <v>11</v>
      </c>
      <c r="K6553" s="3" t="s">
        <v>7</v>
      </c>
      <c r="L6553" t="s">
        <v>17013</v>
      </c>
      <c r="M6553" t="s">
        <v>90</v>
      </c>
      <c r="N6553" s="6" t="s">
        <v>16708</v>
      </c>
      <c r="P6553" s="6" t="s">
        <v>16709</v>
      </c>
      <c r="Q6553" s="6" t="s">
        <v>90</v>
      </c>
      <c r="R6553" s="6" t="s">
        <v>16710</v>
      </c>
      <c r="S6553" s="6"/>
    </row>
    <row r="6554" spans="1:19" ht="15" hidden="1" customHeight="1" x14ac:dyDescent="0.25">
      <c r="A6554" t="s">
        <v>17018</v>
      </c>
      <c r="B6554" s="6" t="s">
        <v>17019</v>
      </c>
      <c r="G6554" s="9"/>
      <c r="H6554" s="3" t="e">
        <f>IF(I6554="",200,VLOOKUP(I6554,#REF!,2,FALSE))</f>
        <v>#REF!</v>
      </c>
      <c r="I6554" t="s">
        <v>52</v>
      </c>
      <c r="J6554" s="3" t="s">
        <v>11</v>
      </c>
      <c r="K6554" s="3" t="s">
        <v>7</v>
      </c>
      <c r="L6554" t="s">
        <v>17013</v>
      </c>
      <c r="M6554" t="s">
        <v>90</v>
      </c>
      <c r="N6554" s="6" t="s">
        <v>16713</v>
      </c>
      <c r="P6554" s="6" t="s">
        <v>16714</v>
      </c>
      <c r="Q6554" s="6" t="s">
        <v>90</v>
      </c>
      <c r="R6554" s="6" t="s">
        <v>16715</v>
      </c>
      <c r="S6554" s="6"/>
    </row>
    <row r="6555" spans="1:19" ht="15" hidden="1" customHeight="1" x14ac:dyDescent="0.25">
      <c r="A6555" t="s">
        <v>17020</v>
      </c>
      <c r="B6555" s="6" t="s">
        <v>17021</v>
      </c>
      <c r="G6555" s="9"/>
      <c r="H6555" s="3" t="e">
        <f>IF(I6555="",200,VLOOKUP(I6555,#REF!,2,FALSE))</f>
        <v>#REF!</v>
      </c>
      <c r="I6555" t="s">
        <v>52</v>
      </c>
      <c r="J6555" s="3" t="s">
        <v>11</v>
      </c>
      <c r="K6555" s="3" t="s">
        <v>7</v>
      </c>
      <c r="L6555" t="s">
        <v>17013</v>
      </c>
      <c r="M6555" t="s">
        <v>90</v>
      </c>
      <c r="N6555" s="6" t="s">
        <v>16718</v>
      </c>
      <c r="P6555" s="6" t="s">
        <v>16719</v>
      </c>
      <c r="Q6555" s="6" t="s">
        <v>90</v>
      </c>
      <c r="R6555" s="6" t="s">
        <v>16720</v>
      </c>
      <c r="S6555" s="6"/>
    </row>
    <row r="6556" spans="1:19" ht="15" hidden="1" customHeight="1" x14ac:dyDescent="0.25">
      <c r="A6556" t="s">
        <v>17022</v>
      </c>
      <c r="B6556" s="6" t="s">
        <v>17023</v>
      </c>
      <c r="G6556" s="9"/>
      <c r="H6556" s="3" t="e">
        <f>IF(I6556="",200,VLOOKUP(I6556,#REF!,2,FALSE))</f>
        <v>#REF!</v>
      </c>
      <c r="I6556" t="s">
        <v>52</v>
      </c>
      <c r="J6556" s="3" t="s">
        <v>11</v>
      </c>
      <c r="K6556" s="3" t="s">
        <v>7</v>
      </c>
      <c r="L6556" t="s">
        <v>17013</v>
      </c>
      <c r="M6556" t="s">
        <v>90</v>
      </c>
      <c r="N6556" s="6" t="s">
        <v>16723</v>
      </c>
      <c r="P6556" s="6" t="s">
        <v>16724</v>
      </c>
      <c r="Q6556" s="6" t="s">
        <v>90</v>
      </c>
      <c r="R6556" s="6" t="s">
        <v>16725</v>
      </c>
      <c r="S6556" s="6"/>
    </row>
    <row r="6557" spans="1:19" ht="15" hidden="1" customHeight="1" x14ac:dyDescent="0.25">
      <c r="A6557" t="s">
        <v>17024</v>
      </c>
      <c r="B6557" s="6" t="s">
        <v>17025</v>
      </c>
      <c r="G6557" s="9"/>
      <c r="H6557" s="3" t="e">
        <f>IF(I6557="",200,VLOOKUP(I6557,#REF!,2,FALSE))</f>
        <v>#REF!</v>
      </c>
      <c r="I6557" t="s">
        <v>52</v>
      </c>
      <c r="J6557" s="3" t="s">
        <v>11</v>
      </c>
      <c r="K6557" s="3" t="s">
        <v>7</v>
      </c>
      <c r="L6557" t="s">
        <v>17013</v>
      </c>
      <c r="M6557" t="s">
        <v>90</v>
      </c>
      <c r="N6557" s="6" t="s">
        <v>16728</v>
      </c>
      <c r="P6557" s="6" t="s">
        <v>16724</v>
      </c>
      <c r="Q6557" s="6" t="s">
        <v>90</v>
      </c>
      <c r="R6557" s="6" t="s">
        <v>16729</v>
      </c>
      <c r="S6557" s="6"/>
    </row>
    <row r="6558" spans="1:19" ht="15" hidden="1" customHeight="1" x14ac:dyDescent="0.25">
      <c r="A6558" t="s">
        <v>17026</v>
      </c>
      <c r="B6558" s="6" t="s">
        <v>17027</v>
      </c>
      <c r="G6558" s="9"/>
      <c r="H6558" s="3" t="e">
        <f>IF(I6558="",200,VLOOKUP(I6558,#REF!,2,FALSE))</f>
        <v>#REF!</v>
      </c>
      <c r="I6558" t="s">
        <v>52</v>
      </c>
      <c r="J6558" s="3" t="s">
        <v>11</v>
      </c>
      <c r="K6558" s="3" t="s">
        <v>7</v>
      </c>
      <c r="L6558" t="s">
        <v>17013</v>
      </c>
      <c r="M6558" t="s">
        <v>90</v>
      </c>
      <c r="N6558" s="6" t="s">
        <v>16732</v>
      </c>
      <c r="P6558" s="6" t="s">
        <v>16724</v>
      </c>
      <c r="Q6558" s="6" t="s">
        <v>90</v>
      </c>
      <c r="R6558" s="6" t="s">
        <v>16733</v>
      </c>
      <c r="S6558" s="6"/>
    </row>
    <row r="6559" spans="1:19" ht="15" hidden="1" customHeight="1" x14ac:dyDescent="0.25">
      <c r="A6559" t="s">
        <v>17028</v>
      </c>
      <c r="B6559" s="6" t="s">
        <v>17029</v>
      </c>
      <c r="G6559" s="9"/>
      <c r="H6559" s="3" t="e">
        <f>IF(I6559="",200,VLOOKUP(I6559,#REF!,2,FALSE))</f>
        <v>#REF!</v>
      </c>
      <c r="I6559" t="s">
        <v>52</v>
      </c>
      <c r="J6559" s="3" t="s">
        <v>11</v>
      </c>
      <c r="K6559" s="3" t="s">
        <v>7</v>
      </c>
      <c r="L6559" t="s">
        <v>17013</v>
      </c>
      <c r="M6559" t="s">
        <v>90</v>
      </c>
      <c r="N6559" s="6" t="s">
        <v>16736</v>
      </c>
      <c r="P6559" s="6" t="s">
        <v>16724</v>
      </c>
      <c r="Q6559" s="6" t="s">
        <v>90</v>
      </c>
      <c r="R6559" s="6" t="s">
        <v>16737</v>
      </c>
      <c r="S6559" s="6"/>
    </row>
    <row r="6560" spans="1:19" ht="15" hidden="1" customHeight="1" x14ac:dyDescent="0.25">
      <c r="A6560" t="s">
        <v>17030</v>
      </c>
      <c r="B6560" s="6" t="s">
        <v>17031</v>
      </c>
      <c r="G6560" s="9"/>
      <c r="H6560" s="3" t="e">
        <f>IF(I6560="",200,VLOOKUP(I6560,#REF!,2,FALSE))</f>
        <v>#REF!</v>
      </c>
      <c r="I6560" t="s">
        <v>52</v>
      </c>
      <c r="J6560" s="3" t="s">
        <v>11</v>
      </c>
      <c r="K6560" s="3" t="s">
        <v>7</v>
      </c>
      <c r="L6560" t="s">
        <v>17013</v>
      </c>
      <c r="M6560" t="s">
        <v>90</v>
      </c>
      <c r="N6560" s="6" t="s">
        <v>16740</v>
      </c>
      <c r="P6560" s="6" t="s">
        <v>16741</v>
      </c>
      <c r="Q6560" s="6" t="s">
        <v>90</v>
      </c>
      <c r="R6560" s="6" t="s">
        <v>16742</v>
      </c>
      <c r="S6560" s="6"/>
    </row>
    <row r="6561" spans="1:19" ht="15" hidden="1" customHeight="1" x14ac:dyDescent="0.25">
      <c r="A6561" t="s">
        <v>17032</v>
      </c>
      <c r="B6561" s="6" t="s">
        <v>17033</v>
      </c>
      <c r="G6561" s="9"/>
      <c r="H6561" s="3" t="e">
        <f>IF(I6561="",200,VLOOKUP(I6561,#REF!,2,FALSE))</f>
        <v>#REF!</v>
      </c>
      <c r="I6561" t="s">
        <v>52</v>
      </c>
      <c r="J6561" s="3" t="s">
        <v>11</v>
      </c>
      <c r="K6561" s="3" t="s">
        <v>7</v>
      </c>
      <c r="L6561" t="s">
        <v>17013</v>
      </c>
      <c r="M6561" t="s">
        <v>90</v>
      </c>
      <c r="N6561" s="6" t="s">
        <v>16745</v>
      </c>
      <c r="P6561" s="6" t="s">
        <v>16746</v>
      </c>
      <c r="Q6561" s="6" t="s">
        <v>90</v>
      </c>
      <c r="R6561" s="6" t="s">
        <v>16747</v>
      </c>
      <c r="S6561" s="6"/>
    </row>
    <row r="6562" spans="1:19" ht="15" hidden="1" customHeight="1" x14ac:dyDescent="0.25">
      <c r="A6562" t="s">
        <v>17034</v>
      </c>
      <c r="B6562" s="6" t="s">
        <v>17035</v>
      </c>
      <c r="G6562" s="9"/>
      <c r="H6562" s="3" t="e">
        <f>IF(I6562="",200,VLOOKUP(I6562,#REF!,2,FALSE))</f>
        <v>#REF!</v>
      </c>
      <c r="I6562" t="s">
        <v>52</v>
      </c>
      <c r="J6562" s="3" t="s">
        <v>11</v>
      </c>
      <c r="K6562" s="3" t="s">
        <v>7</v>
      </c>
      <c r="L6562" t="s">
        <v>17013</v>
      </c>
      <c r="M6562" t="s">
        <v>90</v>
      </c>
      <c r="P6562" s="6" t="s">
        <v>16750</v>
      </c>
      <c r="Q6562" s="6" t="s">
        <v>90</v>
      </c>
      <c r="R6562" s="6" t="s">
        <v>16751</v>
      </c>
      <c r="S6562" s="6"/>
    </row>
    <row r="6563" spans="1:19" ht="15" hidden="1" customHeight="1" x14ac:dyDescent="0.25">
      <c r="A6563" t="s">
        <v>17036</v>
      </c>
      <c r="B6563" s="6" t="s">
        <v>17037</v>
      </c>
      <c r="G6563" s="9"/>
      <c r="H6563" s="3" t="e">
        <f>IF(I6563="",200,VLOOKUP(I6563,#REF!,2,FALSE))</f>
        <v>#REF!</v>
      </c>
      <c r="I6563" t="s">
        <v>52</v>
      </c>
      <c r="J6563" s="3" t="s">
        <v>11</v>
      </c>
      <c r="K6563" s="3" t="s">
        <v>7</v>
      </c>
      <c r="L6563" t="s">
        <v>17013</v>
      </c>
      <c r="M6563" t="s">
        <v>90</v>
      </c>
      <c r="P6563" s="6" t="s">
        <v>16754</v>
      </c>
      <c r="Q6563" s="6" t="s">
        <v>90</v>
      </c>
      <c r="R6563" s="6" t="s">
        <v>16755</v>
      </c>
      <c r="S6563" s="6"/>
    </row>
    <row r="6564" spans="1:19" ht="15" hidden="1" customHeight="1" x14ac:dyDescent="0.25">
      <c r="A6564" t="s">
        <v>17038</v>
      </c>
      <c r="B6564" s="6" t="s">
        <v>17039</v>
      </c>
      <c r="G6564" s="9"/>
      <c r="H6564" s="3" t="e">
        <f>IF(I6564="",200,VLOOKUP(I6564,#REF!,2,FALSE))</f>
        <v>#REF!</v>
      </c>
      <c r="I6564" t="s">
        <v>52</v>
      </c>
      <c r="J6564" s="3" t="s">
        <v>11</v>
      </c>
      <c r="K6564" s="3" t="s">
        <v>7</v>
      </c>
      <c r="L6564" t="s">
        <v>17013</v>
      </c>
      <c r="M6564" t="s">
        <v>90</v>
      </c>
      <c r="N6564" s="6" t="s">
        <v>16758</v>
      </c>
      <c r="P6564" s="6" t="s">
        <v>16759</v>
      </c>
      <c r="Q6564" s="6" t="s">
        <v>90</v>
      </c>
      <c r="R6564" s="6" t="s">
        <v>16760</v>
      </c>
      <c r="S6564" s="6"/>
    </row>
    <row r="6565" spans="1:19" ht="15" hidden="1" customHeight="1" x14ac:dyDescent="0.25">
      <c r="A6565" t="s">
        <v>17040</v>
      </c>
      <c r="B6565" s="6" t="s">
        <v>17041</v>
      </c>
      <c r="H6565" s="3" t="e">
        <f>IF(I6565="",200,VLOOKUP(I6565,#REF!,2,FALSE))</f>
        <v>#REF!</v>
      </c>
      <c r="I6565" t="s">
        <v>52</v>
      </c>
      <c r="J6565" s="3" t="s">
        <v>85</v>
      </c>
      <c r="K6565" s="3" t="s">
        <v>7</v>
      </c>
      <c r="L6565" t="s">
        <v>17008</v>
      </c>
      <c r="M6565" t="s">
        <v>90</v>
      </c>
      <c r="N6565" s="6" t="s">
        <v>16698</v>
      </c>
      <c r="P6565" s="6" t="s">
        <v>16699</v>
      </c>
      <c r="Q6565" s="6" t="s">
        <v>90</v>
      </c>
      <c r="R6565" s="6" t="s">
        <v>16700</v>
      </c>
      <c r="S6565" s="6"/>
    </row>
    <row r="6566" spans="1:19" ht="15" hidden="1" customHeight="1" x14ac:dyDescent="0.25">
      <c r="A6566" t="s">
        <v>17042</v>
      </c>
      <c r="B6566" s="6" t="s">
        <v>17043</v>
      </c>
      <c r="H6566" s="3" t="e">
        <f>IF(I6566="",200,VLOOKUP(I6566,#REF!,2,FALSE))</f>
        <v>#REF!</v>
      </c>
      <c r="I6566" t="s">
        <v>52</v>
      </c>
      <c r="J6566" s="3" t="s">
        <v>85</v>
      </c>
      <c r="K6566" s="3" t="s">
        <v>7</v>
      </c>
      <c r="L6566" t="s">
        <v>17008</v>
      </c>
      <c r="M6566" t="s">
        <v>90</v>
      </c>
      <c r="N6566" s="6" t="s">
        <v>16703</v>
      </c>
      <c r="P6566" s="6" t="s">
        <v>16704</v>
      </c>
      <c r="Q6566" s="6" t="s">
        <v>90</v>
      </c>
      <c r="R6566" s="6" t="s">
        <v>16705</v>
      </c>
      <c r="S6566" s="6"/>
    </row>
    <row r="6567" spans="1:19" ht="15" hidden="1" customHeight="1" x14ac:dyDescent="0.25">
      <c r="A6567" t="s">
        <v>17044</v>
      </c>
      <c r="B6567" s="6" t="s">
        <v>17045</v>
      </c>
      <c r="H6567" s="3" t="e">
        <f>IF(I6567="",200,VLOOKUP(I6567,#REF!,2,FALSE))</f>
        <v>#REF!</v>
      </c>
      <c r="I6567" t="s">
        <v>52</v>
      </c>
      <c r="J6567" s="3" t="s">
        <v>85</v>
      </c>
      <c r="K6567" s="3" t="s">
        <v>7</v>
      </c>
      <c r="L6567" t="s">
        <v>17008</v>
      </c>
      <c r="M6567" t="s">
        <v>90</v>
      </c>
      <c r="N6567" s="6" t="s">
        <v>16708</v>
      </c>
      <c r="P6567" s="6" t="s">
        <v>16709</v>
      </c>
      <c r="Q6567" s="6" t="s">
        <v>90</v>
      </c>
      <c r="R6567" s="6" t="s">
        <v>16710</v>
      </c>
      <c r="S6567" s="6"/>
    </row>
    <row r="6568" spans="1:19" ht="15" hidden="1" customHeight="1" x14ac:dyDescent="0.25">
      <c r="A6568" t="s">
        <v>17046</v>
      </c>
      <c r="B6568" s="6" t="s">
        <v>17047</v>
      </c>
      <c r="H6568" s="3" t="e">
        <f>IF(I6568="",200,VLOOKUP(I6568,#REF!,2,FALSE))</f>
        <v>#REF!</v>
      </c>
      <c r="I6568" t="s">
        <v>52</v>
      </c>
      <c r="J6568" s="3" t="s">
        <v>85</v>
      </c>
      <c r="K6568" s="3" t="s">
        <v>7</v>
      </c>
      <c r="L6568" t="s">
        <v>17008</v>
      </c>
      <c r="M6568" t="s">
        <v>90</v>
      </c>
      <c r="N6568" s="6" t="s">
        <v>16713</v>
      </c>
      <c r="P6568" s="6" t="s">
        <v>16714</v>
      </c>
      <c r="Q6568" s="6" t="s">
        <v>90</v>
      </c>
      <c r="R6568" s="6" t="s">
        <v>16715</v>
      </c>
      <c r="S6568" s="6"/>
    </row>
    <row r="6569" spans="1:19" ht="15" hidden="1" customHeight="1" x14ac:dyDescent="0.25">
      <c r="A6569" t="s">
        <v>17048</v>
      </c>
      <c r="B6569" s="6" t="s">
        <v>17049</v>
      </c>
      <c r="H6569" s="3" t="e">
        <f>IF(I6569="",200,VLOOKUP(I6569,#REF!,2,FALSE))</f>
        <v>#REF!</v>
      </c>
      <c r="I6569" t="s">
        <v>52</v>
      </c>
      <c r="J6569" s="3" t="s">
        <v>85</v>
      </c>
      <c r="K6569" s="3" t="s">
        <v>7</v>
      </c>
      <c r="L6569" t="s">
        <v>17008</v>
      </c>
      <c r="M6569" t="s">
        <v>90</v>
      </c>
      <c r="N6569" s="6" t="s">
        <v>16718</v>
      </c>
      <c r="P6569" s="6" t="s">
        <v>16719</v>
      </c>
      <c r="Q6569" s="6" t="s">
        <v>90</v>
      </c>
      <c r="R6569" s="6" t="s">
        <v>16720</v>
      </c>
      <c r="S6569" s="6"/>
    </row>
    <row r="6570" spans="1:19" ht="15" hidden="1" customHeight="1" x14ac:dyDescent="0.25">
      <c r="A6570" t="s">
        <v>17050</v>
      </c>
      <c r="B6570" s="6" t="s">
        <v>17051</v>
      </c>
      <c r="H6570" s="3" t="e">
        <f>IF(I6570="",200,VLOOKUP(I6570,#REF!,2,FALSE))</f>
        <v>#REF!</v>
      </c>
      <c r="I6570" t="s">
        <v>52</v>
      </c>
      <c r="J6570" s="3" t="s">
        <v>85</v>
      </c>
      <c r="K6570" s="3" t="s">
        <v>7</v>
      </c>
      <c r="L6570" t="s">
        <v>17008</v>
      </c>
      <c r="M6570" t="s">
        <v>90</v>
      </c>
      <c r="N6570" s="6" t="s">
        <v>16723</v>
      </c>
      <c r="P6570" s="6" t="s">
        <v>16724</v>
      </c>
      <c r="Q6570" s="6" t="s">
        <v>90</v>
      </c>
      <c r="R6570" s="6" t="s">
        <v>16725</v>
      </c>
      <c r="S6570" s="6"/>
    </row>
    <row r="6571" spans="1:19" ht="15" hidden="1" customHeight="1" x14ac:dyDescent="0.25">
      <c r="A6571" t="s">
        <v>17052</v>
      </c>
      <c r="B6571" s="6" t="s">
        <v>17053</v>
      </c>
      <c r="H6571" s="3" t="e">
        <f>IF(I6571="",200,VLOOKUP(I6571,#REF!,2,FALSE))</f>
        <v>#REF!</v>
      </c>
      <c r="I6571" t="s">
        <v>52</v>
      </c>
      <c r="J6571" s="3" t="s">
        <v>85</v>
      </c>
      <c r="K6571" s="3" t="s">
        <v>7</v>
      </c>
      <c r="L6571" t="s">
        <v>17008</v>
      </c>
      <c r="M6571" t="s">
        <v>90</v>
      </c>
      <c r="N6571" s="6" t="s">
        <v>16728</v>
      </c>
      <c r="P6571" s="6" t="s">
        <v>16724</v>
      </c>
      <c r="Q6571" s="6" t="s">
        <v>90</v>
      </c>
      <c r="R6571" s="6" t="s">
        <v>16729</v>
      </c>
      <c r="S6571" s="6"/>
    </row>
    <row r="6572" spans="1:19" ht="15" hidden="1" customHeight="1" x14ac:dyDescent="0.25">
      <c r="A6572" t="s">
        <v>17054</v>
      </c>
      <c r="B6572" s="6" t="s">
        <v>17055</v>
      </c>
      <c r="H6572" s="3" t="e">
        <f>IF(I6572="",200,VLOOKUP(I6572,#REF!,2,FALSE))</f>
        <v>#REF!</v>
      </c>
      <c r="I6572" t="s">
        <v>52</v>
      </c>
      <c r="J6572" s="3" t="s">
        <v>85</v>
      </c>
      <c r="K6572" s="3" t="s">
        <v>7</v>
      </c>
      <c r="L6572" t="s">
        <v>17008</v>
      </c>
      <c r="M6572" t="s">
        <v>90</v>
      </c>
      <c r="N6572" s="6" t="s">
        <v>16732</v>
      </c>
      <c r="P6572" s="6" t="s">
        <v>16724</v>
      </c>
      <c r="Q6572" s="6" t="s">
        <v>90</v>
      </c>
      <c r="R6572" s="6" t="s">
        <v>16733</v>
      </c>
      <c r="S6572" s="6"/>
    </row>
    <row r="6573" spans="1:19" ht="15" hidden="1" customHeight="1" x14ac:dyDescent="0.25">
      <c r="A6573" t="s">
        <v>17056</v>
      </c>
      <c r="B6573" s="6" t="s">
        <v>17057</v>
      </c>
      <c r="H6573" s="3" t="e">
        <f>IF(I6573="",200,VLOOKUP(I6573,#REF!,2,FALSE))</f>
        <v>#REF!</v>
      </c>
      <c r="I6573" t="s">
        <v>52</v>
      </c>
      <c r="J6573" s="3" t="s">
        <v>85</v>
      </c>
      <c r="K6573" s="3" t="s">
        <v>7</v>
      </c>
      <c r="L6573" t="s">
        <v>17008</v>
      </c>
      <c r="M6573" t="s">
        <v>90</v>
      </c>
      <c r="N6573" s="6" t="s">
        <v>16736</v>
      </c>
      <c r="P6573" s="6" t="s">
        <v>16724</v>
      </c>
      <c r="Q6573" s="6" t="s">
        <v>90</v>
      </c>
      <c r="R6573" s="6" t="s">
        <v>16737</v>
      </c>
      <c r="S6573" s="6"/>
    </row>
    <row r="6574" spans="1:19" ht="15" hidden="1" customHeight="1" x14ac:dyDescent="0.25">
      <c r="A6574" t="s">
        <v>17058</v>
      </c>
      <c r="B6574" s="6" t="s">
        <v>17059</v>
      </c>
      <c r="H6574" s="3" t="e">
        <f>IF(I6574="",200,VLOOKUP(I6574,#REF!,2,FALSE))</f>
        <v>#REF!</v>
      </c>
      <c r="I6574" t="s">
        <v>52</v>
      </c>
      <c r="J6574" s="3" t="s">
        <v>85</v>
      </c>
      <c r="K6574" s="3" t="s">
        <v>7</v>
      </c>
      <c r="L6574" t="s">
        <v>17008</v>
      </c>
      <c r="M6574" t="s">
        <v>90</v>
      </c>
      <c r="N6574" s="6" t="s">
        <v>16740</v>
      </c>
      <c r="P6574" s="6" t="s">
        <v>16741</v>
      </c>
      <c r="Q6574" s="6" t="s">
        <v>90</v>
      </c>
      <c r="R6574" s="6" t="s">
        <v>16742</v>
      </c>
      <c r="S6574" s="6"/>
    </row>
    <row r="6575" spans="1:19" ht="15" hidden="1" customHeight="1" x14ac:dyDescent="0.25">
      <c r="A6575" t="s">
        <v>17060</v>
      </c>
      <c r="B6575" s="6" t="s">
        <v>17061</v>
      </c>
      <c r="H6575" s="3" t="e">
        <f>IF(I6575="",200,VLOOKUP(I6575,#REF!,2,FALSE))</f>
        <v>#REF!</v>
      </c>
      <c r="I6575" t="s">
        <v>52</v>
      </c>
      <c r="J6575" s="3" t="s">
        <v>85</v>
      </c>
      <c r="K6575" s="3" t="s">
        <v>7</v>
      </c>
      <c r="L6575" t="s">
        <v>17008</v>
      </c>
      <c r="M6575" t="s">
        <v>90</v>
      </c>
      <c r="P6575" s="6" t="s">
        <v>16750</v>
      </c>
      <c r="Q6575" s="6" t="s">
        <v>90</v>
      </c>
      <c r="R6575" s="6" t="s">
        <v>16751</v>
      </c>
      <c r="S6575" s="6"/>
    </row>
    <row r="6576" spans="1:19" ht="15" hidden="1" customHeight="1" x14ac:dyDescent="0.25">
      <c r="A6576" t="s">
        <v>17062</v>
      </c>
      <c r="B6576" s="6" t="s">
        <v>17063</v>
      </c>
      <c r="H6576" s="3" t="e">
        <f>IF(I6576="",200,VLOOKUP(I6576,#REF!,2,FALSE))</f>
        <v>#REF!</v>
      </c>
      <c r="I6576" t="s">
        <v>52</v>
      </c>
      <c r="J6576" s="3" t="s">
        <v>85</v>
      </c>
      <c r="K6576" s="3" t="s">
        <v>7</v>
      </c>
      <c r="L6576" t="s">
        <v>17008</v>
      </c>
      <c r="M6576" t="s">
        <v>90</v>
      </c>
      <c r="P6576" s="6" t="s">
        <v>16754</v>
      </c>
      <c r="Q6576" s="6" t="s">
        <v>90</v>
      </c>
      <c r="R6576" s="6" t="s">
        <v>16755</v>
      </c>
      <c r="S6576" s="6"/>
    </row>
    <row r="6577" spans="1:19" ht="15" hidden="1" customHeight="1" x14ac:dyDescent="0.25">
      <c r="A6577" t="s">
        <v>17064</v>
      </c>
      <c r="B6577" s="6" t="s">
        <v>17065</v>
      </c>
      <c r="H6577" s="3" t="e">
        <f>IF(I6577="",200,VLOOKUP(I6577,#REF!,2,FALSE))</f>
        <v>#REF!</v>
      </c>
      <c r="I6577" t="s">
        <v>52</v>
      </c>
      <c r="J6577" s="3" t="s">
        <v>85</v>
      </c>
      <c r="K6577" s="3" t="s">
        <v>7</v>
      </c>
      <c r="L6577" t="s">
        <v>17008</v>
      </c>
      <c r="M6577" t="s">
        <v>90</v>
      </c>
      <c r="N6577" s="6" t="s">
        <v>16758</v>
      </c>
      <c r="P6577" s="6" t="s">
        <v>16759</v>
      </c>
      <c r="Q6577" s="6" t="s">
        <v>90</v>
      </c>
      <c r="R6577" s="6" t="s">
        <v>16760</v>
      </c>
      <c r="S6577" s="6"/>
    </row>
    <row r="6578" spans="1:19" ht="15" hidden="1" customHeight="1" x14ac:dyDescent="0.25">
      <c r="A6578" t="s">
        <v>17066</v>
      </c>
      <c r="B6578" s="6" t="s">
        <v>17067</v>
      </c>
      <c r="G6578" s="9"/>
      <c r="H6578" s="3" t="e">
        <f>IF(I6578="",200,VLOOKUP(I6578,#REF!,2,FALSE))</f>
        <v>#REF!</v>
      </c>
      <c r="I6578" t="s">
        <v>52</v>
      </c>
      <c r="J6578" s="3" t="s">
        <v>11</v>
      </c>
      <c r="K6578" s="3" t="s">
        <v>7</v>
      </c>
      <c r="L6578" t="s">
        <v>17013</v>
      </c>
      <c r="M6578" t="s">
        <v>90</v>
      </c>
      <c r="N6578" s="6" t="s">
        <v>16792</v>
      </c>
      <c r="P6578" s="6" t="s">
        <v>16793</v>
      </c>
      <c r="Q6578" s="6" t="s">
        <v>90</v>
      </c>
      <c r="R6578" s="6" t="s">
        <v>16794</v>
      </c>
      <c r="S6578" s="6"/>
    </row>
    <row r="6579" spans="1:19" ht="15" hidden="1" customHeight="1" x14ac:dyDescent="0.25">
      <c r="A6579" t="s">
        <v>17068</v>
      </c>
      <c r="B6579" s="6" t="s">
        <v>17069</v>
      </c>
      <c r="G6579" s="9"/>
      <c r="H6579" s="3" t="e">
        <f>IF(I6579="",200,VLOOKUP(I6579,#REF!,2,FALSE))</f>
        <v>#REF!</v>
      </c>
      <c r="I6579" t="s">
        <v>52</v>
      </c>
      <c r="J6579" s="3" t="s">
        <v>11</v>
      </c>
      <c r="K6579" s="3" t="s">
        <v>7</v>
      </c>
      <c r="L6579" t="s">
        <v>17013</v>
      </c>
      <c r="M6579" t="s">
        <v>90</v>
      </c>
      <c r="N6579" s="6" t="s">
        <v>16797</v>
      </c>
      <c r="P6579" s="6" t="s">
        <v>16798</v>
      </c>
      <c r="Q6579" s="6" t="s">
        <v>90</v>
      </c>
      <c r="R6579" s="6" t="s">
        <v>16799</v>
      </c>
      <c r="S6579" s="6"/>
    </row>
    <row r="6580" spans="1:19" ht="15" hidden="1" customHeight="1" x14ac:dyDescent="0.25">
      <c r="A6580" t="s">
        <v>17070</v>
      </c>
      <c r="B6580" s="6" t="s">
        <v>17071</v>
      </c>
      <c r="G6580" s="9"/>
      <c r="H6580" s="3" t="e">
        <f>IF(I6580="",200,VLOOKUP(I6580,#REF!,2,FALSE))</f>
        <v>#REF!</v>
      </c>
      <c r="I6580" t="s">
        <v>52</v>
      </c>
      <c r="J6580" s="3" t="s">
        <v>11</v>
      </c>
      <c r="K6580" s="3" t="s">
        <v>7</v>
      </c>
      <c r="L6580" t="s">
        <v>17013</v>
      </c>
      <c r="M6580" t="s">
        <v>90</v>
      </c>
      <c r="N6580" s="6" t="s">
        <v>16802</v>
      </c>
      <c r="P6580" s="6" t="s">
        <v>16803</v>
      </c>
      <c r="Q6580" s="6" t="s">
        <v>90</v>
      </c>
      <c r="R6580" s="6" t="s">
        <v>16804</v>
      </c>
      <c r="S6580" s="6"/>
    </row>
    <row r="6581" spans="1:19" ht="15" hidden="1" customHeight="1" x14ac:dyDescent="0.25">
      <c r="A6581" t="s">
        <v>17072</v>
      </c>
      <c r="B6581" s="6" t="s">
        <v>17073</v>
      </c>
      <c r="G6581" s="9"/>
      <c r="H6581" s="3" t="e">
        <f>IF(I6581="",200,VLOOKUP(I6581,#REF!,2,FALSE))</f>
        <v>#REF!</v>
      </c>
      <c r="I6581" t="s">
        <v>52</v>
      </c>
      <c r="J6581" s="3" t="s">
        <v>11</v>
      </c>
      <c r="K6581" s="3" t="s">
        <v>7</v>
      </c>
      <c r="L6581" t="s">
        <v>17013</v>
      </c>
      <c r="M6581" t="s">
        <v>90</v>
      </c>
      <c r="N6581" s="6" t="s">
        <v>16807</v>
      </c>
      <c r="P6581" s="6" t="s">
        <v>16803</v>
      </c>
      <c r="Q6581" s="6" t="s">
        <v>90</v>
      </c>
      <c r="R6581" s="6" t="s">
        <v>16808</v>
      </c>
      <c r="S6581" s="6"/>
    </row>
    <row r="6582" spans="1:19" ht="15" hidden="1" customHeight="1" x14ac:dyDescent="0.25">
      <c r="A6582" t="s">
        <v>17074</v>
      </c>
      <c r="B6582" s="6" t="s">
        <v>17075</v>
      </c>
      <c r="G6582" s="9"/>
      <c r="H6582" s="3" t="e">
        <f>IF(I6582="",200,VLOOKUP(I6582,#REF!,2,FALSE))</f>
        <v>#REF!</v>
      </c>
      <c r="I6582" t="s">
        <v>52</v>
      </c>
      <c r="J6582" s="3" t="s">
        <v>11</v>
      </c>
      <c r="K6582" s="3" t="s">
        <v>7</v>
      </c>
      <c r="L6582" t="s">
        <v>17013</v>
      </c>
      <c r="M6582" t="s">
        <v>90</v>
      </c>
      <c r="N6582" s="6" t="s">
        <v>16811</v>
      </c>
      <c r="P6582" s="6" t="s">
        <v>16812</v>
      </c>
      <c r="Q6582" s="6" t="s">
        <v>90</v>
      </c>
      <c r="R6582" s="6" t="s">
        <v>16813</v>
      </c>
      <c r="S6582" s="6"/>
    </row>
    <row r="6583" spans="1:19" ht="15" hidden="1" customHeight="1" x14ac:dyDescent="0.25">
      <c r="A6583" t="s">
        <v>17076</v>
      </c>
      <c r="B6583" s="6" t="s">
        <v>17077</v>
      </c>
      <c r="G6583" s="9"/>
      <c r="H6583" s="3" t="e">
        <f>IF(I6583="",200,VLOOKUP(I6583,#REF!,2,FALSE))</f>
        <v>#REF!</v>
      </c>
      <c r="I6583" t="s">
        <v>52</v>
      </c>
      <c r="J6583" s="3" t="s">
        <v>11</v>
      </c>
      <c r="K6583" s="3" t="s">
        <v>7</v>
      </c>
      <c r="L6583" t="s">
        <v>17013</v>
      </c>
      <c r="M6583" t="s">
        <v>90</v>
      </c>
      <c r="N6583" s="6" t="s">
        <v>16816</v>
      </c>
      <c r="P6583" s="6" t="s">
        <v>16817</v>
      </c>
      <c r="Q6583" s="6" t="s">
        <v>90</v>
      </c>
      <c r="R6583" s="6" t="s">
        <v>16818</v>
      </c>
      <c r="S6583" s="6"/>
    </row>
    <row r="6584" spans="1:19" ht="15" hidden="1" customHeight="1" x14ac:dyDescent="0.25">
      <c r="A6584" t="s">
        <v>17078</v>
      </c>
      <c r="B6584" s="6" t="s">
        <v>17079</v>
      </c>
      <c r="G6584" s="9"/>
      <c r="H6584" s="3" t="e">
        <f>IF(I6584="",200,VLOOKUP(I6584,#REF!,2,FALSE))</f>
        <v>#REF!</v>
      </c>
      <c r="I6584" t="s">
        <v>52</v>
      </c>
      <c r="J6584" s="3" t="s">
        <v>11</v>
      </c>
      <c r="K6584" s="3" t="s">
        <v>6</v>
      </c>
      <c r="L6584" t="s">
        <v>16697</v>
      </c>
      <c r="M6584" t="s">
        <v>90</v>
      </c>
      <c r="N6584" s="6" t="s">
        <v>16855</v>
      </c>
      <c r="P6584" s="6" t="s">
        <v>16817</v>
      </c>
      <c r="Q6584" s="6" t="s">
        <v>90</v>
      </c>
      <c r="R6584" s="6" t="s">
        <v>16822</v>
      </c>
      <c r="S6584" s="6"/>
    </row>
    <row r="6585" spans="1:19" ht="15" hidden="1" customHeight="1" x14ac:dyDescent="0.25">
      <c r="A6585" t="s">
        <v>17080</v>
      </c>
      <c r="B6585" s="6" t="s">
        <v>17079</v>
      </c>
      <c r="G6585" s="9"/>
      <c r="H6585" s="3" t="e">
        <f>IF(I6585="",200,VLOOKUP(I6585,#REF!,2,FALSE))</f>
        <v>#REF!</v>
      </c>
      <c r="I6585" t="s">
        <v>52</v>
      </c>
      <c r="J6585" s="3" t="s">
        <v>11</v>
      </c>
      <c r="K6585" s="3" t="s">
        <v>7</v>
      </c>
      <c r="L6585" t="s">
        <v>17013</v>
      </c>
      <c r="M6585" t="s">
        <v>90</v>
      </c>
      <c r="N6585" s="6" t="s">
        <v>16855</v>
      </c>
      <c r="P6585" s="6" t="s">
        <v>16817</v>
      </c>
      <c r="Q6585" s="6" t="s">
        <v>90</v>
      </c>
      <c r="R6585" s="6" t="s">
        <v>16822</v>
      </c>
      <c r="S6585" s="6"/>
    </row>
    <row r="6586" spans="1:19" ht="15" hidden="1" customHeight="1" x14ac:dyDescent="0.25">
      <c r="A6586" t="s">
        <v>17081</v>
      </c>
      <c r="B6586" s="6" t="s">
        <v>17082</v>
      </c>
      <c r="G6586" s="9"/>
      <c r="H6586" s="3" t="e">
        <f>IF(I6586="",200,VLOOKUP(I6586,#REF!,2,FALSE))</f>
        <v>#REF!</v>
      </c>
      <c r="I6586" t="s">
        <v>52</v>
      </c>
      <c r="J6586" s="3" t="s">
        <v>11</v>
      </c>
      <c r="K6586" s="3" t="s">
        <v>7</v>
      </c>
      <c r="L6586" t="s">
        <v>17013</v>
      </c>
      <c r="M6586" t="s">
        <v>90</v>
      </c>
      <c r="N6586" s="6" t="s">
        <v>16821</v>
      </c>
      <c r="P6586" s="6" t="s">
        <v>16817</v>
      </c>
      <c r="Q6586" s="6" t="s">
        <v>90</v>
      </c>
      <c r="R6586" s="6" t="s">
        <v>16822</v>
      </c>
      <c r="S6586" s="6"/>
    </row>
    <row r="6587" spans="1:19" ht="15" hidden="1" customHeight="1" x14ac:dyDescent="0.25">
      <c r="A6587" t="s">
        <v>17083</v>
      </c>
      <c r="B6587" s="6" t="s">
        <v>17084</v>
      </c>
      <c r="G6587" s="9"/>
      <c r="H6587" s="3" t="e">
        <f>IF(I6587="",200,VLOOKUP(I6587,#REF!,2,FALSE))</f>
        <v>#REF!</v>
      </c>
      <c r="I6587" t="s">
        <v>52</v>
      </c>
      <c r="J6587" s="3" t="s">
        <v>11</v>
      </c>
      <c r="K6587" s="3" t="s">
        <v>7</v>
      </c>
      <c r="L6587" t="s">
        <v>17013</v>
      </c>
      <c r="M6587" t="s">
        <v>90</v>
      </c>
      <c r="N6587" s="6" t="s">
        <v>16825</v>
      </c>
      <c r="P6587" s="6" t="s">
        <v>16817</v>
      </c>
      <c r="Q6587" s="6" t="s">
        <v>90</v>
      </c>
      <c r="R6587" s="6" t="s">
        <v>16822</v>
      </c>
      <c r="S6587" s="6"/>
    </row>
    <row r="6588" spans="1:19" ht="15" hidden="1" customHeight="1" x14ac:dyDescent="0.25">
      <c r="A6588" t="s">
        <v>17085</v>
      </c>
      <c r="B6588" s="6" t="s">
        <v>17086</v>
      </c>
      <c r="G6588" s="9"/>
      <c r="H6588" s="3" t="e">
        <f>IF(I6588="",200,VLOOKUP(I6588,#REF!,2,FALSE))</f>
        <v>#REF!</v>
      </c>
      <c r="I6588" t="s">
        <v>52</v>
      </c>
      <c r="J6588" s="3" t="s">
        <v>11</v>
      </c>
      <c r="K6588" s="3" t="s">
        <v>7</v>
      </c>
      <c r="L6588" t="s">
        <v>17013</v>
      </c>
      <c r="M6588" t="s">
        <v>90</v>
      </c>
      <c r="N6588" s="6" t="s">
        <v>16828</v>
      </c>
      <c r="P6588" s="6" t="s">
        <v>16829</v>
      </c>
      <c r="Q6588" s="6" t="s">
        <v>90</v>
      </c>
      <c r="R6588" s="6" t="s">
        <v>16830</v>
      </c>
      <c r="S6588" s="6"/>
    </row>
    <row r="6589" spans="1:19" ht="15" hidden="1" customHeight="1" x14ac:dyDescent="0.25">
      <c r="A6589" t="s">
        <v>17087</v>
      </c>
      <c r="B6589" s="6" t="s">
        <v>17088</v>
      </c>
      <c r="G6589" s="9"/>
      <c r="H6589" s="3" t="e">
        <f>IF(I6589="",200,VLOOKUP(I6589,#REF!,2,FALSE))</f>
        <v>#REF!</v>
      </c>
      <c r="I6589" t="s">
        <v>52</v>
      </c>
      <c r="J6589" s="3" t="s">
        <v>11</v>
      </c>
      <c r="K6589" s="3" t="s">
        <v>7</v>
      </c>
      <c r="L6589" t="s">
        <v>17013</v>
      </c>
      <c r="M6589" t="s">
        <v>90</v>
      </c>
      <c r="N6589" s="6" t="s">
        <v>16833</v>
      </c>
      <c r="P6589" s="6" t="s">
        <v>16834</v>
      </c>
      <c r="Q6589" s="6" t="s">
        <v>90</v>
      </c>
      <c r="R6589" s="6" t="s">
        <v>16835</v>
      </c>
      <c r="S6589" s="6"/>
    </row>
    <row r="6590" spans="1:19" ht="15" hidden="1" customHeight="1" x14ac:dyDescent="0.25">
      <c r="A6590" t="s">
        <v>17089</v>
      </c>
      <c r="B6590" s="6" t="s">
        <v>17090</v>
      </c>
      <c r="G6590" s="9"/>
      <c r="H6590" s="3" t="e">
        <f>IF(I6590="",200,VLOOKUP(I6590,#REF!,2,FALSE))</f>
        <v>#REF!</v>
      </c>
      <c r="I6590" t="s">
        <v>52</v>
      </c>
      <c r="J6590" s="3" t="s">
        <v>11</v>
      </c>
      <c r="K6590" s="3" t="s">
        <v>7</v>
      </c>
      <c r="L6590" t="s">
        <v>17013</v>
      </c>
      <c r="M6590" t="s">
        <v>90</v>
      </c>
      <c r="N6590" s="6" t="s">
        <v>16838</v>
      </c>
      <c r="P6590" s="6" t="s">
        <v>16839</v>
      </c>
      <c r="Q6590" s="6" t="s">
        <v>90</v>
      </c>
      <c r="R6590" s="6" t="s">
        <v>16840</v>
      </c>
      <c r="S6590" s="6"/>
    </row>
    <row r="6591" spans="1:19" ht="15" hidden="1" customHeight="1" x14ac:dyDescent="0.25">
      <c r="A6591" t="s">
        <v>17091</v>
      </c>
      <c r="B6591" s="6" t="s">
        <v>17092</v>
      </c>
      <c r="H6591" s="3" t="e">
        <f>IF(I6591="",200,VLOOKUP(I6591,#REF!,2,FALSE))</f>
        <v>#REF!</v>
      </c>
      <c r="I6591" t="s">
        <v>52</v>
      </c>
      <c r="J6591" s="3" t="s">
        <v>85</v>
      </c>
      <c r="K6591" s="3" t="s">
        <v>7</v>
      </c>
      <c r="L6591" t="s">
        <v>17008</v>
      </c>
      <c r="M6591" t="s">
        <v>90</v>
      </c>
      <c r="N6591" s="6" t="s">
        <v>16792</v>
      </c>
      <c r="P6591" s="6" t="s">
        <v>16793</v>
      </c>
      <c r="Q6591" s="6" t="s">
        <v>90</v>
      </c>
      <c r="R6591" s="6" t="s">
        <v>16794</v>
      </c>
      <c r="S6591" s="6"/>
    </row>
    <row r="6592" spans="1:19" ht="15" hidden="1" customHeight="1" x14ac:dyDescent="0.25">
      <c r="A6592" t="s">
        <v>17093</v>
      </c>
      <c r="B6592" s="6" t="s">
        <v>17094</v>
      </c>
      <c r="H6592" s="3" t="e">
        <f>IF(I6592="",200,VLOOKUP(I6592,#REF!,2,FALSE))</f>
        <v>#REF!</v>
      </c>
      <c r="I6592" t="s">
        <v>52</v>
      </c>
      <c r="J6592" s="3" t="s">
        <v>85</v>
      </c>
      <c r="K6592" s="3" t="s">
        <v>7</v>
      </c>
      <c r="L6592" t="s">
        <v>17008</v>
      </c>
      <c r="M6592" t="s">
        <v>90</v>
      </c>
      <c r="N6592" s="6" t="s">
        <v>16797</v>
      </c>
      <c r="P6592" s="6" t="s">
        <v>16798</v>
      </c>
      <c r="Q6592" s="6" t="s">
        <v>90</v>
      </c>
      <c r="R6592" s="6" t="s">
        <v>16799</v>
      </c>
      <c r="S6592" s="6"/>
    </row>
    <row r="6593" spans="1:19" ht="15" hidden="1" customHeight="1" x14ac:dyDescent="0.25">
      <c r="A6593" t="s">
        <v>17095</v>
      </c>
      <c r="B6593" s="6" t="s">
        <v>17096</v>
      </c>
      <c r="H6593" s="3" t="e">
        <f>IF(I6593="",200,VLOOKUP(I6593,#REF!,2,FALSE))</f>
        <v>#REF!</v>
      </c>
      <c r="I6593" t="s">
        <v>52</v>
      </c>
      <c r="J6593" s="3" t="s">
        <v>85</v>
      </c>
      <c r="K6593" s="3" t="s">
        <v>7</v>
      </c>
      <c r="L6593" t="s">
        <v>17008</v>
      </c>
      <c r="M6593" t="s">
        <v>90</v>
      </c>
      <c r="N6593" s="6" t="s">
        <v>16802</v>
      </c>
      <c r="P6593" s="6" t="s">
        <v>16803</v>
      </c>
      <c r="Q6593" s="6" t="s">
        <v>90</v>
      </c>
      <c r="R6593" s="6" t="s">
        <v>16804</v>
      </c>
      <c r="S6593" s="6"/>
    </row>
    <row r="6594" spans="1:19" ht="15" hidden="1" customHeight="1" x14ac:dyDescent="0.25">
      <c r="A6594" t="s">
        <v>17097</v>
      </c>
      <c r="B6594" s="6" t="s">
        <v>17098</v>
      </c>
      <c r="H6594" s="3" t="e">
        <f>IF(I6594="",200,VLOOKUP(I6594,#REF!,2,FALSE))</f>
        <v>#REF!</v>
      </c>
      <c r="I6594" t="s">
        <v>52</v>
      </c>
      <c r="J6594" s="3" t="s">
        <v>85</v>
      </c>
      <c r="K6594" s="3" t="s">
        <v>7</v>
      </c>
      <c r="L6594" t="s">
        <v>17008</v>
      </c>
      <c r="M6594" t="s">
        <v>90</v>
      </c>
      <c r="N6594" s="6" t="s">
        <v>16807</v>
      </c>
      <c r="P6594" s="6" t="s">
        <v>16803</v>
      </c>
      <c r="Q6594" s="6" t="s">
        <v>90</v>
      </c>
      <c r="R6594" s="6" t="s">
        <v>16808</v>
      </c>
      <c r="S6594" s="6"/>
    </row>
    <row r="6595" spans="1:19" ht="15" hidden="1" customHeight="1" x14ac:dyDescent="0.25">
      <c r="A6595" t="s">
        <v>17099</v>
      </c>
      <c r="B6595" s="6" t="s">
        <v>17100</v>
      </c>
      <c r="H6595" s="3" t="e">
        <f>IF(I6595="",200,VLOOKUP(I6595,#REF!,2,FALSE))</f>
        <v>#REF!</v>
      </c>
      <c r="I6595" t="s">
        <v>52</v>
      </c>
      <c r="J6595" s="3" t="s">
        <v>85</v>
      </c>
      <c r="K6595" s="3" t="s">
        <v>7</v>
      </c>
      <c r="L6595" t="s">
        <v>17008</v>
      </c>
      <c r="M6595" t="s">
        <v>90</v>
      </c>
      <c r="N6595" s="6" t="s">
        <v>16811</v>
      </c>
      <c r="P6595" s="6" t="s">
        <v>16812</v>
      </c>
      <c r="Q6595" s="6" t="s">
        <v>90</v>
      </c>
      <c r="R6595" s="6" t="s">
        <v>16813</v>
      </c>
      <c r="S6595" s="6"/>
    </row>
    <row r="6596" spans="1:19" ht="15" hidden="1" customHeight="1" x14ac:dyDescent="0.25">
      <c r="A6596" t="s">
        <v>17101</v>
      </c>
      <c r="B6596" s="6" t="s">
        <v>17102</v>
      </c>
      <c r="H6596" s="3" t="e">
        <f>IF(I6596="",200,VLOOKUP(I6596,#REF!,2,FALSE))</f>
        <v>#REF!</v>
      </c>
      <c r="I6596" t="s">
        <v>52</v>
      </c>
      <c r="J6596" s="3" t="s">
        <v>85</v>
      </c>
      <c r="K6596" s="3" t="s">
        <v>7</v>
      </c>
      <c r="L6596" t="s">
        <v>17008</v>
      </c>
      <c r="M6596" t="s">
        <v>90</v>
      </c>
      <c r="N6596" s="6" t="s">
        <v>16816</v>
      </c>
      <c r="P6596" s="6" t="s">
        <v>16817</v>
      </c>
      <c r="Q6596" s="6" t="s">
        <v>90</v>
      </c>
      <c r="R6596" s="6" t="s">
        <v>16818</v>
      </c>
      <c r="S6596" s="6"/>
    </row>
    <row r="6597" spans="1:19" ht="15" hidden="1" customHeight="1" x14ac:dyDescent="0.25">
      <c r="A6597" t="s">
        <v>17103</v>
      </c>
      <c r="B6597" s="6" t="s">
        <v>17104</v>
      </c>
      <c r="H6597" s="3" t="e">
        <f>IF(I6597="",200,VLOOKUP(I6597,#REF!,2,FALSE))</f>
        <v>#REF!</v>
      </c>
      <c r="I6597" t="s">
        <v>52</v>
      </c>
      <c r="J6597" s="3" t="s">
        <v>85</v>
      </c>
      <c r="K6597" s="3" t="s">
        <v>7</v>
      </c>
      <c r="L6597" t="s">
        <v>17008</v>
      </c>
      <c r="M6597" t="s">
        <v>90</v>
      </c>
      <c r="N6597" s="6" t="s">
        <v>16855</v>
      </c>
      <c r="P6597" s="6" t="s">
        <v>16817</v>
      </c>
      <c r="Q6597" s="6" t="s">
        <v>90</v>
      </c>
      <c r="R6597" s="6" t="s">
        <v>16822</v>
      </c>
      <c r="S6597" s="6"/>
    </row>
    <row r="6598" spans="1:19" ht="15" hidden="1" customHeight="1" x14ac:dyDescent="0.25">
      <c r="A6598" t="s">
        <v>17105</v>
      </c>
      <c r="B6598" s="6" t="s">
        <v>17106</v>
      </c>
      <c r="H6598" s="3" t="e">
        <f>IF(I6598="",200,VLOOKUP(I6598,#REF!,2,FALSE))</f>
        <v>#REF!</v>
      </c>
      <c r="I6598" t="s">
        <v>52</v>
      </c>
      <c r="J6598" s="3" t="s">
        <v>85</v>
      </c>
      <c r="K6598" s="3" t="s">
        <v>7</v>
      </c>
      <c r="L6598" t="s">
        <v>17008</v>
      </c>
      <c r="M6598" t="s">
        <v>90</v>
      </c>
      <c r="N6598" s="6" t="s">
        <v>16821</v>
      </c>
      <c r="P6598" s="6" t="s">
        <v>16817</v>
      </c>
      <c r="Q6598" s="6" t="s">
        <v>90</v>
      </c>
      <c r="R6598" s="6" t="s">
        <v>16822</v>
      </c>
      <c r="S6598" s="6"/>
    </row>
    <row r="6599" spans="1:19" ht="15" hidden="1" customHeight="1" x14ac:dyDescent="0.25">
      <c r="A6599" t="s">
        <v>17107</v>
      </c>
      <c r="B6599" s="6" t="s">
        <v>17108</v>
      </c>
      <c r="H6599" s="3" t="e">
        <f>IF(I6599="",200,VLOOKUP(I6599,#REF!,2,FALSE))</f>
        <v>#REF!</v>
      </c>
      <c r="I6599" t="s">
        <v>52</v>
      </c>
      <c r="J6599" s="3" t="s">
        <v>85</v>
      </c>
      <c r="K6599" s="3" t="s">
        <v>7</v>
      </c>
      <c r="L6599" t="s">
        <v>17008</v>
      </c>
      <c r="M6599" t="s">
        <v>90</v>
      </c>
      <c r="N6599" s="6" t="s">
        <v>16825</v>
      </c>
      <c r="P6599" s="6" t="s">
        <v>16817</v>
      </c>
      <c r="Q6599" s="6" t="s">
        <v>90</v>
      </c>
      <c r="R6599" s="6" t="s">
        <v>16822</v>
      </c>
      <c r="S6599" s="6"/>
    </row>
    <row r="6600" spans="1:19" ht="15" hidden="1" customHeight="1" x14ac:dyDescent="0.25">
      <c r="A6600" t="s">
        <v>17109</v>
      </c>
      <c r="B6600" s="6" t="s">
        <v>17110</v>
      </c>
      <c r="H6600" s="3" t="e">
        <f>IF(I6600="",200,VLOOKUP(I6600,#REF!,2,FALSE))</f>
        <v>#REF!</v>
      </c>
      <c r="I6600" t="s">
        <v>52</v>
      </c>
      <c r="J6600" s="3" t="s">
        <v>85</v>
      </c>
      <c r="K6600" s="3" t="s">
        <v>7</v>
      </c>
      <c r="L6600" t="s">
        <v>17008</v>
      </c>
      <c r="M6600" t="s">
        <v>90</v>
      </c>
      <c r="N6600" s="6" t="s">
        <v>16828</v>
      </c>
      <c r="P6600" s="6" t="s">
        <v>16829</v>
      </c>
      <c r="Q6600" s="6" t="s">
        <v>90</v>
      </c>
      <c r="R6600" s="6" t="s">
        <v>16830</v>
      </c>
      <c r="S6600" s="6"/>
    </row>
    <row r="6601" spans="1:19" ht="15" hidden="1" customHeight="1" x14ac:dyDescent="0.25">
      <c r="A6601" t="s">
        <v>17111</v>
      </c>
      <c r="B6601" s="6" t="s">
        <v>17112</v>
      </c>
      <c r="H6601" s="3" t="e">
        <f>IF(I6601="",200,VLOOKUP(I6601,#REF!,2,FALSE))</f>
        <v>#REF!</v>
      </c>
      <c r="I6601" t="s">
        <v>52</v>
      </c>
      <c r="J6601" s="3" t="s">
        <v>85</v>
      </c>
      <c r="K6601" s="3" t="s">
        <v>7</v>
      </c>
      <c r="L6601" t="s">
        <v>17008</v>
      </c>
      <c r="M6601" t="s">
        <v>90</v>
      </c>
      <c r="N6601" s="6" t="s">
        <v>16838</v>
      </c>
      <c r="P6601" s="6" t="s">
        <v>16839</v>
      </c>
      <c r="Q6601" s="6" t="s">
        <v>90</v>
      </c>
      <c r="R6601" s="6" t="s">
        <v>16840</v>
      </c>
      <c r="S6601" s="6"/>
    </row>
    <row r="6602" spans="1:19" ht="15" hidden="1" customHeight="1" x14ac:dyDescent="0.25">
      <c r="A6602" t="s">
        <v>17113</v>
      </c>
      <c r="B6602" s="6" t="s">
        <v>17114</v>
      </c>
      <c r="G6602" s="9"/>
      <c r="H6602" s="3" t="e">
        <f>IF(I6602="",200,VLOOKUP(I6602,#REF!,2,FALSE))</f>
        <v>#REF!</v>
      </c>
      <c r="I6602" t="s">
        <v>4382</v>
      </c>
      <c r="J6602" s="3" t="s">
        <v>11</v>
      </c>
      <c r="K6602" s="3" t="s">
        <v>5</v>
      </c>
      <c r="L6602" t="s">
        <v>17115</v>
      </c>
      <c r="M6602" t="s">
        <v>90</v>
      </c>
      <c r="N6602" s="6" t="s">
        <v>4397</v>
      </c>
      <c r="O6602" s="6" t="s">
        <v>4398</v>
      </c>
      <c r="P6602" s="6" t="s">
        <v>4399</v>
      </c>
      <c r="Q6602" s="6" t="s">
        <v>90</v>
      </c>
      <c r="R6602" s="6" t="s">
        <v>17116</v>
      </c>
      <c r="S6602" s="6"/>
    </row>
    <row r="6603" spans="1:19" ht="15" hidden="1" customHeight="1" x14ac:dyDescent="0.25">
      <c r="A6603" t="s">
        <v>17117</v>
      </c>
      <c r="B6603" s="6" t="s">
        <v>17118</v>
      </c>
      <c r="G6603" s="9"/>
      <c r="H6603" s="3" t="e">
        <f>IF(I6603="",200,VLOOKUP(I6603,#REF!,2,FALSE))</f>
        <v>#REF!</v>
      </c>
      <c r="I6603" t="s">
        <v>4382</v>
      </c>
      <c r="J6603" s="3" t="s">
        <v>11</v>
      </c>
      <c r="K6603" s="3" t="s">
        <v>5</v>
      </c>
      <c r="L6603" t="s">
        <v>17115</v>
      </c>
      <c r="M6603" t="s">
        <v>90</v>
      </c>
      <c r="P6603" s="6" t="s">
        <v>4386</v>
      </c>
      <c r="Q6603" s="6" t="s">
        <v>90</v>
      </c>
      <c r="R6603" s="6" t="s">
        <v>4387</v>
      </c>
      <c r="S6603" s="6"/>
    </row>
    <row r="6604" spans="1:19" ht="15" hidden="1" customHeight="1" x14ac:dyDescent="0.25">
      <c r="A6604" t="s">
        <v>17119</v>
      </c>
      <c r="B6604" s="6" t="s">
        <v>17120</v>
      </c>
      <c r="G6604" s="9"/>
      <c r="H6604" s="3" t="e">
        <f>IF(I6604="",200,VLOOKUP(I6604,#REF!,2,FALSE))</f>
        <v>#REF!</v>
      </c>
      <c r="I6604" t="s">
        <v>4382</v>
      </c>
      <c r="J6604" s="3" t="s">
        <v>11</v>
      </c>
      <c r="K6604" s="3" t="s">
        <v>5</v>
      </c>
      <c r="L6604" t="s">
        <v>17115</v>
      </c>
      <c r="M6604" t="s">
        <v>90</v>
      </c>
      <c r="N6604" s="6" t="s">
        <v>4391</v>
      </c>
      <c r="O6604" s="6" t="s">
        <v>4392</v>
      </c>
      <c r="P6604" s="6" t="s">
        <v>4393</v>
      </c>
      <c r="Q6604" s="6" t="s">
        <v>90</v>
      </c>
      <c r="R6604" s="6" t="s">
        <v>4394</v>
      </c>
      <c r="S6604" s="6"/>
    </row>
    <row r="6605" spans="1:19" ht="15" hidden="1" customHeight="1" x14ac:dyDescent="0.25">
      <c r="A6605" t="s">
        <v>17121</v>
      </c>
      <c r="B6605" s="6" t="s">
        <v>17122</v>
      </c>
      <c r="H6605" s="3" t="e">
        <f>IF(I6605="",200,VLOOKUP(I6605,#REF!,2,FALSE))</f>
        <v>#REF!</v>
      </c>
      <c r="I6605" t="s">
        <v>4382</v>
      </c>
      <c r="J6605" s="3" t="s">
        <v>85</v>
      </c>
      <c r="K6605" s="3" t="s">
        <v>5</v>
      </c>
      <c r="L6605" t="s">
        <v>16342</v>
      </c>
      <c r="M6605" t="s">
        <v>90</v>
      </c>
      <c r="N6605" s="6" t="s">
        <v>4391</v>
      </c>
      <c r="O6605" s="6" t="s">
        <v>4392</v>
      </c>
      <c r="P6605" s="6" t="s">
        <v>4393</v>
      </c>
      <c r="Q6605" s="6" t="s">
        <v>90</v>
      </c>
      <c r="R6605" s="6" t="s">
        <v>4394</v>
      </c>
      <c r="S6605" s="6"/>
    </row>
    <row r="6606" spans="1:19" ht="15" hidden="1" customHeight="1" x14ac:dyDescent="0.25">
      <c r="A6606" t="s">
        <v>17123</v>
      </c>
      <c r="B6606" s="6" t="s">
        <v>17124</v>
      </c>
      <c r="G6606" s="9"/>
      <c r="H6606" s="3" t="e">
        <f>IF(I6606="",200,VLOOKUP(I6606,#REF!,2,FALSE))</f>
        <v>#REF!</v>
      </c>
      <c r="I6606" t="s">
        <v>4382</v>
      </c>
      <c r="J6606" s="3" t="s">
        <v>11</v>
      </c>
      <c r="K6606" s="3" t="s">
        <v>5</v>
      </c>
      <c r="L6606" t="s">
        <v>17115</v>
      </c>
      <c r="M6606" t="s">
        <v>90</v>
      </c>
      <c r="N6606" s="6" t="s">
        <v>4405</v>
      </c>
      <c r="P6606" s="6" t="s">
        <v>4406</v>
      </c>
      <c r="Q6606" s="6" t="s">
        <v>90</v>
      </c>
      <c r="R6606" s="6" t="s">
        <v>4407</v>
      </c>
      <c r="S6606" s="6"/>
    </row>
    <row r="6607" spans="1:19" ht="15" hidden="1" customHeight="1" x14ac:dyDescent="0.25">
      <c r="A6607" t="s">
        <v>17125</v>
      </c>
      <c r="B6607" s="6" t="s">
        <v>17126</v>
      </c>
      <c r="G6607" s="9"/>
      <c r="H6607" s="3" t="e">
        <f>IF(I6607="",200,VLOOKUP(I6607,#REF!,2,FALSE))</f>
        <v>#REF!</v>
      </c>
      <c r="I6607" t="s">
        <v>4382</v>
      </c>
      <c r="J6607" s="3" t="s">
        <v>11</v>
      </c>
      <c r="K6607" s="3" t="s">
        <v>5</v>
      </c>
      <c r="L6607" t="s">
        <v>17115</v>
      </c>
      <c r="M6607" t="s">
        <v>90</v>
      </c>
      <c r="N6607" s="6" t="s">
        <v>4410</v>
      </c>
      <c r="P6607" s="6" t="s">
        <v>4411</v>
      </c>
      <c r="Q6607" s="6" t="s">
        <v>90</v>
      </c>
      <c r="R6607" s="6" t="s">
        <v>4412</v>
      </c>
      <c r="S6607" s="6"/>
    </row>
    <row r="6608" spans="1:19" ht="15" hidden="1" customHeight="1" x14ac:dyDescent="0.25">
      <c r="A6608" t="s">
        <v>17127</v>
      </c>
      <c r="B6608" s="6" t="s">
        <v>17128</v>
      </c>
      <c r="H6608" s="3" t="e">
        <f>IF(I6608="",200,VLOOKUP(I6608,#REF!,2,FALSE))</f>
        <v>#REF!</v>
      </c>
      <c r="I6608" t="s">
        <v>4382</v>
      </c>
      <c r="J6608" s="3" t="s">
        <v>85</v>
      </c>
      <c r="K6608" s="3" t="s">
        <v>5</v>
      </c>
      <c r="L6608" t="s">
        <v>17129</v>
      </c>
      <c r="M6608" t="s">
        <v>90</v>
      </c>
      <c r="N6608" s="6" t="s">
        <v>4416</v>
      </c>
      <c r="P6608" s="6" t="s">
        <v>4417</v>
      </c>
      <c r="Q6608" s="6" t="s">
        <v>90</v>
      </c>
      <c r="R6608" s="6" t="s">
        <v>4418</v>
      </c>
      <c r="S6608" s="6"/>
    </row>
    <row r="6609" spans="1:19" ht="15" hidden="1" customHeight="1" x14ac:dyDescent="0.25">
      <c r="A6609" t="s">
        <v>17130</v>
      </c>
      <c r="B6609" s="6" t="s">
        <v>17128</v>
      </c>
      <c r="H6609" s="3" t="e">
        <f>IF(I6609="",200,VLOOKUP(I6609,#REF!,2,FALSE))</f>
        <v>#REF!</v>
      </c>
      <c r="I6609" t="s">
        <v>4382</v>
      </c>
      <c r="J6609" s="3" t="s">
        <v>85</v>
      </c>
      <c r="K6609" s="3" t="s">
        <v>5</v>
      </c>
      <c r="L6609" t="s">
        <v>16342</v>
      </c>
      <c r="M6609" t="s">
        <v>90</v>
      </c>
      <c r="N6609" s="6" t="s">
        <v>4416</v>
      </c>
      <c r="P6609" s="6" t="s">
        <v>4417</v>
      </c>
      <c r="Q6609" s="6" t="s">
        <v>90</v>
      </c>
      <c r="R6609" s="6" t="s">
        <v>4418</v>
      </c>
      <c r="S6609" s="6"/>
    </row>
    <row r="6610" spans="1:19" ht="15" hidden="1" customHeight="1" x14ac:dyDescent="0.25">
      <c r="A6610" t="s">
        <v>17131</v>
      </c>
      <c r="B6610" s="6" t="s">
        <v>17132</v>
      </c>
      <c r="H6610" s="3" t="e">
        <f>IF(I6610="",200,VLOOKUP(I6610,#REF!,2,FALSE))</f>
        <v>#REF!</v>
      </c>
      <c r="I6610" t="s">
        <v>4382</v>
      </c>
      <c r="J6610" s="3" t="s">
        <v>85</v>
      </c>
      <c r="K6610" s="3" t="s">
        <v>5</v>
      </c>
      <c r="L6610" t="s">
        <v>17129</v>
      </c>
      <c r="M6610" t="s">
        <v>90</v>
      </c>
      <c r="N6610" s="6" t="s">
        <v>4422</v>
      </c>
      <c r="P6610" s="6" t="s">
        <v>4423</v>
      </c>
      <c r="Q6610" s="6" t="s">
        <v>90</v>
      </c>
      <c r="R6610" s="6" t="s">
        <v>4424</v>
      </c>
      <c r="S6610" s="6"/>
    </row>
    <row r="6611" spans="1:19" ht="15" hidden="1" customHeight="1" x14ac:dyDescent="0.25">
      <c r="A6611" t="s">
        <v>17133</v>
      </c>
      <c r="B6611" s="6" t="s">
        <v>17132</v>
      </c>
      <c r="H6611" s="3" t="e">
        <f>IF(I6611="",200,VLOOKUP(I6611,#REF!,2,FALSE))</f>
        <v>#REF!</v>
      </c>
      <c r="I6611" t="s">
        <v>4382</v>
      </c>
      <c r="J6611" s="3" t="s">
        <v>85</v>
      </c>
      <c r="K6611" s="3" t="s">
        <v>5</v>
      </c>
      <c r="L6611" t="s">
        <v>16342</v>
      </c>
      <c r="M6611" t="s">
        <v>90</v>
      </c>
      <c r="N6611" s="6" t="s">
        <v>4422</v>
      </c>
      <c r="P6611" s="6" t="s">
        <v>4423</v>
      </c>
      <c r="Q6611" s="6" t="s">
        <v>90</v>
      </c>
      <c r="R6611" s="6" t="s">
        <v>4424</v>
      </c>
      <c r="S6611" s="6"/>
    </row>
    <row r="6612" spans="1:19" ht="15" hidden="1" customHeight="1" x14ac:dyDescent="0.25">
      <c r="A6612" t="s">
        <v>17134</v>
      </c>
      <c r="B6612" s="6" t="s">
        <v>17135</v>
      </c>
      <c r="H6612" s="3" t="e">
        <f>IF(I6612="",200,VLOOKUP(I6612,#REF!,2,FALSE))</f>
        <v>#REF!</v>
      </c>
      <c r="I6612" t="s">
        <v>4382</v>
      </c>
      <c r="J6612" s="3" t="s">
        <v>85</v>
      </c>
      <c r="K6612" s="3" t="s">
        <v>5</v>
      </c>
      <c r="L6612" t="s">
        <v>17129</v>
      </c>
      <c r="M6612" t="s">
        <v>90</v>
      </c>
      <c r="N6612" s="6" t="s">
        <v>4428</v>
      </c>
      <c r="P6612" s="6" t="s">
        <v>4417</v>
      </c>
      <c r="Q6612" s="6" t="s">
        <v>90</v>
      </c>
      <c r="R6612" s="6" t="s">
        <v>4429</v>
      </c>
      <c r="S6612" s="6"/>
    </row>
    <row r="6613" spans="1:19" ht="15" hidden="1" customHeight="1" x14ac:dyDescent="0.25">
      <c r="A6613" t="s">
        <v>17136</v>
      </c>
      <c r="B6613" s="6" t="s">
        <v>17135</v>
      </c>
      <c r="H6613" s="3" t="e">
        <f>IF(I6613="",200,VLOOKUP(I6613,#REF!,2,FALSE))</f>
        <v>#REF!</v>
      </c>
      <c r="I6613" t="s">
        <v>4382</v>
      </c>
      <c r="J6613" s="3" t="s">
        <v>85</v>
      </c>
      <c r="K6613" s="3" t="s">
        <v>5</v>
      </c>
      <c r="L6613" t="s">
        <v>16342</v>
      </c>
      <c r="M6613" t="s">
        <v>90</v>
      </c>
      <c r="N6613" s="6" t="s">
        <v>4428</v>
      </c>
      <c r="P6613" s="6" t="s">
        <v>4417</v>
      </c>
      <c r="Q6613" s="6" t="s">
        <v>90</v>
      </c>
      <c r="R6613" s="6" t="s">
        <v>4429</v>
      </c>
      <c r="S6613" s="6"/>
    </row>
    <row r="6614" spans="1:19" ht="15" hidden="1" customHeight="1" x14ac:dyDescent="0.25">
      <c r="A6614" t="s">
        <v>17137</v>
      </c>
      <c r="B6614" s="6" t="s">
        <v>17138</v>
      </c>
      <c r="H6614" s="3" t="e">
        <f>IF(I6614="",200,VLOOKUP(I6614,#REF!,2,FALSE))</f>
        <v>#REF!</v>
      </c>
      <c r="I6614" t="s">
        <v>4382</v>
      </c>
      <c r="J6614" s="3" t="s">
        <v>85</v>
      </c>
      <c r="K6614" s="3" t="s">
        <v>5</v>
      </c>
      <c r="L6614" t="s">
        <v>17129</v>
      </c>
      <c r="M6614" t="s">
        <v>90</v>
      </c>
      <c r="N6614" s="6" t="s">
        <v>4433</v>
      </c>
      <c r="P6614" s="6" t="s">
        <v>4434</v>
      </c>
      <c r="Q6614" s="6" t="s">
        <v>90</v>
      </c>
      <c r="R6614" s="6" t="s">
        <v>4435</v>
      </c>
      <c r="S6614" s="6"/>
    </row>
    <row r="6615" spans="1:19" ht="15" hidden="1" customHeight="1" x14ac:dyDescent="0.25">
      <c r="A6615" t="s">
        <v>17139</v>
      </c>
      <c r="B6615" s="6" t="s">
        <v>17138</v>
      </c>
      <c r="H6615" s="3" t="e">
        <f>IF(I6615="",200,VLOOKUP(I6615,#REF!,2,FALSE))</f>
        <v>#REF!</v>
      </c>
      <c r="I6615" t="s">
        <v>4382</v>
      </c>
      <c r="J6615" s="3" t="s">
        <v>85</v>
      </c>
      <c r="K6615" s="3" t="s">
        <v>5</v>
      </c>
      <c r="L6615" t="s">
        <v>16342</v>
      </c>
      <c r="M6615" t="s">
        <v>90</v>
      </c>
      <c r="N6615" s="6" t="s">
        <v>4433</v>
      </c>
      <c r="P6615" s="6" t="s">
        <v>4434</v>
      </c>
      <c r="Q6615" s="6" t="s">
        <v>90</v>
      </c>
      <c r="R6615" s="6" t="s">
        <v>4435</v>
      </c>
      <c r="S6615" s="6"/>
    </row>
    <row r="6616" spans="1:19" ht="15" hidden="1" customHeight="1" x14ac:dyDescent="0.25">
      <c r="A6616" t="s">
        <v>17140</v>
      </c>
      <c r="B6616" s="6" t="s">
        <v>17141</v>
      </c>
      <c r="H6616" s="3" t="e">
        <f>IF(I6616="",200,VLOOKUP(I6616,#REF!,2,FALSE))</f>
        <v>#REF!</v>
      </c>
      <c r="I6616" t="s">
        <v>4382</v>
      </c>
      <c r="J6616" s="3" t="s">
        <v>85</v>
      </c>
      <c r="K6616" s="3" t="s">
        <v>5</v>
      </c>
      <c r="L6616" t="s">
        <v>17129</v>
      </c>
      <c r="M6616" t="s">
        <v>90</v>
      </c>
      <c r="N6616" s="6" t="s">
        <v>4433</v>
      </c>
      <c r="P6616" s="6" t="s">
        <v>4439</v>
      </c>
      <c r="Q6616" s="6" t="s">
        <v>90</v>
      </c>
      <c r="R6616" s="6" t="s">
        <v>4440</v>
      </c>
      <c r="S6616" s="6"/>
    </row>
    <row r="6617" spans="1:19" ht="15" hidden="1" customHeight="1" x14ac:dyDescent="0.25">
      <c r="A6617" t="s">
        <v>17142</v>
      </c>
      <c r="B6617" s="6" t="s">
        <v>17141</v>
      </c>
      <c r="H6617" s="3" t="e">
        <f>IF(I6617="",200,VLOOKUP(I6617,#REF!,2,FALSE))</f>
        <v>#REF!</v>
      </c>
      <c r="I6617" t="s">
        <v>4382</v>
      </c>
      <c r="J6617" s="3" t="s">
        <v>85</v>
      </c>
      <c r="K6617" s="3" t="s">
        <v>5</v>
      </c>
      <c r="L6617" t="s">
        <v>16342</v>
      </c>
      <c r="M6617" t="s">
        <v>90</v>
      </c>
      <c r="N6617" s="6" t="s">
        <v>4433</v>
      </c>
      <c r="P6617" s="6" t="s">
        <v>4439</v>
      </c>
      <c r="Q6617" s="6" t="s">
        <v>90</v>
      </c>
      <c r="R6617" s="6" t="s">
        <v>4440</v>
      </c>
      <c r="S6617" s="6"/>
    </row>
    <row r="6618" spans="1:19" ht="15" hidden="1" customHeight="1" x14ac:dyDescent="0.25">
      <c r="A6618" t="s">
        <v>17143</v>
      </c>
      <c r="B6618" s="6" t="s">
        <v>17144</v>
      </c>
      <c r="H6618" s="3" t="e">
        <f>IF(I6618="",200,VLOOKUP(I6618,#REF!,2,FALSE))</f>
        <v>#REF!</v>
      </c>
      <c r="I6618" t="s">
        <v>4382</v>
      </c>
      <c r="J6618" s="3" t="s">
        <v>85</v>
      </c>
      <c r="K6618" s="3" t="s">
        <v>5</v>
      </c>
      <c r="L6618" t="s">
        <v>17129</v>
      </c>
      <c r="M6618" t="s">
        <v>90</v>
      </c>
      <c r="N6618" s="6" t="s">
        <v>4444</v>
      </c>
      <c r="P6618" s="6" t="s">
        <v>4445</v>
      </c>
      <c r="Q6618" s="6" t="s">
        <v>90</v>
      </c>
      <c r="R6618" s="6" t="s">
        <v>4446</v>
      </c>
      <c r="S6618" s="6"/>
    </row>
    <row r="6619" spans="1:19" ht="15" hidden="1" customHeight="1" x14ac:dyDescent="0.25">
      <c r="A6619" t="s">
        <v>17145</v>
      </c>
      <c r="B6619" s="6" t="s">
        <v>17144</v>
      </c>
      <c r="H6619" s="3" t="e">
        <f>IF(I6619="",200,VLOOKUP(I6619,#REF!,2,FALSE))</f>
        <v>#REF!</v>
      </c>
      <c r="I6619" t="s">
        <v>4382</v>
      </c>
      <c r="J6619" s="3" t="s">
        <v>85</v>
      </c>
      <c r="K6619" s="3" t="s">
        <v>5</v>
      </c>
      <c r="L6619" t="s">
        <v>16342</v>
      </c>
      <c r="M6619" t="s">
        <v>90</v>
      </c>
      <c r="N6619" s="6" t="s">
        <v>4444</v>
      </c>
      <c r="P6619" s="6" t="s">
        <v>4445</v>
      </c>
      <c r="Q6619" s="6" t="s">
        <v>90</v>
      </c>
      <c r="R6619" s="6" t="s">
        <v>4446</v>
      </c>
      <c r="S6619" s="6"/>
    </row>
    <row r="6620" spans="1:19" ht="15" hidden="1" customHeight="1" x14ac:dyDescent="0.25">
      <c r="A6620" t="s">
        <v>17146</v>
      </c>
      <c r="B6620" s="6" t="s">
        <v>17147</v>
      </c>
      <c r="H6620" s="3" t="e">
        <f>IF(I6620="",200,VLOOKUP(I6620,#REF!,2,FALSE))</f>
        <v>#REF!</v>
      </c>
      <c r="I6620" t="s">
        <v>4382</v>
      </c>
      <c r="J6620" s="3" t="s">
        <v>85</v>
      </c>
      <c r="K6620" s="3" t="s">
        <v>5</v>
      </c>
      <c r="L6620" t="s">
        <v>17129</v>
      </c>
      <c r="M6620" t="s">
        <v>90</v>
      </c>
      <c r="N6620" s="6" t="s">
        <v>4450</v>
      </c>
      <c r="P6620" s="6" t="s">
        <v>4451</v>
      </c>
      <c r="Q6620" s="6" t="s">
        <v>90</v>
      </c>
      <c r="R6620" s="6" t="s">
        <v>4452</v>
      </c>
      <c r="S6620" s="6"/>
    </row>
    <row r="6621" spans="1:19" ht="15" hidden="1" customHeight="1" x14ac:dyDescent="0.25">
      <c r="A6621" t="s">
        <v>17148</v>
      </c>
      <c r="B6621" s="6" t="s">
        <v>17147</v>
      </c>
      <c r="H6621" s="3" t="e">
        <f>IF(I6621="",200,VLOOKUP(I6621,#REF!,2,FALSE))</f>
        <v>#REF!</v>
      </c>
      <c r="I6621" t="s">
        <v>4382</v>
      </c>
      <c r="J6621" s="3" t="s">
        <v>85</v>
      </c>
      <c r="K6621" s="3" t="s">
        <v>5</v>
      </c>
      <c r="L6621" t="s">
        <v>16342</v>
      </c>
      <c r="M6621" t="s">
        <v>90</v>
      </c>
      <c r="N6621" s="6" t="s">
        <v>4450</v>
      </c>
      <c r="P6621" s="6" t="s">
        <v>4451</v>
      </c>
      <c r="Q6621" s="6" t="s">
        <v>90</v>
      </c>
      <c r="R6621" s="6" t="s">
        <v>4452</v>
      </c>
      <c r="S6621" s="6"/>
    </row>
    <row r="6622" spans="1:19" ht="15" hidden="1" customHeight="1" x14ac:dyDescent="0.25">
      <c r="A6622" t="s">
        <v>17149</v>
      </c>
      <c r="B6622" s="6" t="s">
        <v>17150</v>
      </c>
      <c r="H6622" s="3" t="e">
        <f>IF(I6622="",200,VLOOKUP(I6622,#REF!,2,FALSE))</f>
        <v>#REF!</v>
      </c>
      <c r="I6622" t="s">
        <v>4382</v>
      </c>
      <c r="J6622" s="3" t="s">
        <v>85</v>
      </c>
      <c r="K6622" s="3" t="s">
        <v>5</v>
      </c>
      <c r="L6622" t="s">
        <v>17129</v>
      </c>
      <c r="M6622" t="s">
        <v>90</v>
      </c>
      <c r="N6622" s="6" t="s">
        <v>4456</v>
      </c>
      <c r="P6622" s="6" t="s">
        <v>4457</v>
      </c>
      <c r="Q6622" s="6" t="s">
        <v>90</v>
      </c>
      <c r="R6622" s="6" t="s">
        <v>4458</v>
      </c>
      <c r="S6622" s="6"/>
    </row>
    <row r="6623" spans="1:19" ht="15" hidden="1" customHeight="1" x14ac:dyDescent="0.25">
      <c r="A6623" t="s">
        <v>17151</v>
      </c>
      <c r="B6623" s="6" t="s">
        <v>17150</v>
      </c>
      <c r="H6623" s="3" t="e">
        <f>IF(I6623="",200,VLOOKUP(I6623,#REF!,2,FALSE))</f>
        <v>#REF!</v>
      </c>
      <c r="I6623" t="s">
        <v>4382</v>
      </c>
      <c r="J6623" s="3" t="s">
        <v>85</v>
      </c>
      <c r="K6623" s="3" t="s">
        <v>5</v>
      </c>
      <c r="L6623" t="s">
        <v>16342</v>
      </c>
      <c r="M6623" t="s">
        <v>90</v>
      </c>
      <c r="N6623" s="6" t="s">
        <v>4456</v>
      </c>
      <c r="P6623" s="6" t="s">
        <v>4457</v>
      </c>
      <c r="Q6623" s="6" t="s">
        <v>90</v>
      </c>
      <c r="R6623" s="6" t="s">
        <v>4458</v>
      </c>
      <c r="S6623" s="6"/>
    </row>
    <row r="6624" spans="1:19" ht="15" hidden="1" customHeight="1" x14ac:dyDescent="0.25">
      <c r="A6624" t="s">
        <v>17152</v>
      </c>
      <c r="B6624" s="6" t="s">
        <v>17153</v>
      </c>
      <c r="H6624" s="3" t="e">
        <f>IF(I6624="",200,VLOOKUP(I6624,#REF!,2,FALSE))</f>
        <v>#REF!</v>
      </c>
      <c r="I6624" t="s">
        <v>4382</v>
      </c>
      <c r="J6624" s="3" t="s">
        <v>85</v>
      </c>
      <c r="K6624" s="3" t="s">
        <v>5</v>
      </c>
      <c r="L6624" t="s">
        <v>17129</v>
      </c>
      <c r="M6624" t="s">
        <v>90</v>
      </c>
      <c r="N6624" s="6" t="s">
        <v>4462</v>
      </c>
      <c r="P6624" s="6" t="s">
        <v>4463</v>
      </c>
      <c r="Q6624" s="6" t="s">
        <v>90</v>
      </c>
      <c r="R6624" s="6" t="s">
        <v>4464</v>
      </c>
      <c r="S6624" s="6"/>
    </row>
    <row r="6625" spans="1:19" ht="15" hidden="1" customHeight="1" x14ac:dyDescent="0.25">
      <c r="A6625" t="s">
        <v>17154</v>
      </c>
      <c r="B6625" s="6" t="s">
        <v>17153</v>
      </c>
      <c r="H6625" s="3" t="e">
        <f>IF(I6625="",200,VLOOKUP(I6625,#REF!,2,FALSE))</f>
        <v>#REF!</v>
      </c>
      <c r="I6625" t="s">
        <v>4382</v>
      </c>
      <c r="J6625" s="3" t="s">
        <v>85</v>
      </c>
      <c r="K6625" s="3" t="s">
        <v>5</v>
      </c>
      <c r="L6625" t="s">
        <v>16342</v>
      </c>
      <c r="M6625" t="s">
        <v>90</v>
      </c>
      <c r="N6625" s="6" t="s">
        <v>4462</v>
      </c>
      <c r="P6625" s="6" t="s">
        <v>4463</v>
      </c>
      <c r="Q6625" s="6" t="s">
        <v>90</v>
      </c>
      <c r="R6625" s="6" t="s">
        <v>4464</v>
      </c>
      <c r="S6625" s="6"/>
    </row>
    <row r="6626" spans="1:19" ht="15" hidden="1" customHeight="1" x14ac:dyDescent="0.25">
      <c r="A6626" t="s">
        <v>17155</v>
      </c>
      <c r="B6626" s="6" t="s">
        <v>17156</v>
      </c>
      <c r="H6626" s="3" t="e">
        <f>IF(I6626="",200,VLOOKUP(I6626,#REF!,2,FALSE))</f>
        <v>#REF!</v>
      </c>
      <c r="I6626" t="s">
        <v>4382</v>
      </c>
      <c r="J6626" s="3" t="s">
        <v>85</v>
      </c>
      <c r="K6626" s="3" t="s">
        <v>5</v>
      </c>
      <c r="L6626" t="s">
        <v>17129</v>
      </c>
      <c r="M6626" t="s">
        <v>90</v>
      </c>
      <c r="N6626" s="6" t="s">
        <v>4444</v>
      </c>
      <c r="P6626" s="6" t="s">
        <v>4468</v>
      </c>
      <c r="Q6626" s="6" t="s">
        <v>90</v>
      </c>
      <c r="R6626" s="6" t="s">
        <v>90</v>
      </c>
      <c r="S6626" s="6"/>
    </row>
    <row r="6627" spans="1:19" ht="15" hidden="1" customHeight="1" x14ac:dyDescent="0.25">
      <c r="A6627" t="s">
        <v>17157</v>
      </c>
      <c r="B6627" s="6" t="s">
        <v>17156</v>
      </c>
      <c r="H6627" s="3" t="e">
        <f>IF(I6627="",200,VLOOKUP(I6627,#REF!,2,FALSE))</f>
        <v>#REF!</v>
      </c>
      <c r="I6627" t="s">
        <v>4382</v>
      </c>
      <c r="J6627" s="3" t="s">
        <v>85</v>
      </c>
      <c r="K6627" s="3" t="s">
        <v>5</v>
      </c>
      <c r="L6627" t="s">
        <v>16342</v>
      </c>
      <c r="M6627" t="s">
        <v>90</v>
      </c>
      <c r="N6627" s="6" t="s">
        <v>4444</v>
      </c>
      <c r="P6627" s="6" t="s">
        <v>4468</v>
      </c>
      <c r="Q6627" s="6" t="s">
        <v>90</v>
      </c>
      <c r="R6627" s="6" t="s">
        <v>90</v>
      </c>
      <c r="S6627" s="6"/>
    </row>
    <row r="6628" spans="1:19" ht="15" hidden="1" customHeight="1" x14ac:dyDescent="0.25">
      <c r="A6628" t="s">
        <v>17158</v>
      </c>
      <c r="B6628" s="6" t="s">
        <v>17159</v>
      </c>
      <c r="H6628" s="3" t="e">
        <f>IF(I6628="",200,VLOOKUP(I6628,#REF!,2,FALSE))</f>
        <v>#REF!</v>
      </c>
      <c r="I6628" t="s">
        <v>4382</v>
      </c>
      <c r="J6628" s="3" t="s">
        <v>85</v>
      </c>
      <c r="K6628" s="3" t="s">
        <v>5</v>
      </c>
      <c r="L6628" t="s">
        <v>17129</v>
      </c>
      <c r="M6628" t="s">
        <v>90</v>
      </c>
      <c r="N6628" s="6" t="s">
        <v>4472</v>
      </c>
      <c r="P6628" s="6" t="s">
        <v>4473</v>
      </c>
      <c r="Q6628" s="6" t="s">
        <v>90</v>
      </c>
      <c r="R6628" s="6" t="s">
        <v>4474</v>
      </c>
      <c r="S6628" s="6"/>
    </row>
    <row r="6629" spans="1:19" ht="15" hidden="1" customHeight="1" x14ac:dyDescent="0.25">
      <c r="A6629" t="s">
        <v>17160</v>
      </c>
      <c r="B6629" s="6" t="s">
        <v>17159</v>
      </c>
      <c r="H6629" s="3" t="e">
        <f>IF(I6629="",200,VLOOKUP(I6629,#REF!,2,FALSE))</f>
        <v>#REF!</v>
      </c>
      <c r="I6629" t="s">
        <v>4382</v>
      </c>
      <c r="J6629" s="3" t="s">
        <v>85</v>
      </c>
      <c r="K6629" s="3" t="s">
        <v>5</v>
      </c>
      <c r="L6629" t="s">
        <v>16342</v>
      </c>
      <c r="M6629" t="s">
        <v>90</v>
      </c>
      <c r="N6629" s="6" t="s">
        <v>4472</v>
      </c>
      <c r="P6629" s="6" t="s">
        <v>4473</v>
      </c>
      <c r="Q6629" s="6" t="s">
        <v>90</v>
      </c>
      <c r="R6629" s="6" t="s">
        <v>4474</v>
      </c>
      <c r="S6629" s="6"/>
    </row>
    <row r="6630" spans="1:19" ht="15" hidden="1" customHeight="1" x14ac:dyDescent="0.25">
      <c r="A6630" t="s">
        <v>17161</v>
      </c>
      <c r="B6630" s="6" t="s">
        <v>17162</v>
      </c>
      <c r="H6630" s="3" t="e">
        <f>IF(I6630="",200,VLOOKUP(I6630,#REF!,2,FALSE))</f>
        <v>#REF!</v>
      </c>
      <c r="I6630" t="s">
        <v>4382</v>
      </c>
      <c r="J6630" s="3" t="s">
        <v>85</v>
      </c>
      <c r="K6630" s="3" t="s">
        <v>5</v>
      </c>
      <c r="L6630" t="s">
        <v>17129</v>
      </c>
      <c r="M6630" t="s">
        <v>90</v>
      </c>
      <c r="N6630" s="6" t="s">
        <v>4478</v>
      </c>
      <c r="P6630" s="6" t="s">
        <v>4479</v>
      </c>
      <c r="Q6630" s="6" t="s">
        <v>90</v>
      </c>
      <c r="R6630" s="6" t="s">
        <v>4480</v>
      </c>
      <c r="S6630" s="6"/>
    </row>
    <row r="6631" spans="1:19" ht="15" hidden="1" customHeight="1" x14ac:dyDescent="0.25">
      <c r="A6631" t="s">
        <v>17163</v>
      </c>
      <c r="B6631" s="6" t="s">
        <v>17162</v>
      </c>
      <c r="H6631" s="3" t="e">
        <f>IF(I6631="",200,VLOOKUP(I6631,#REF!,2,FALSE))</f>
        <v>#REF!</v>
      </c>
      <c r="I6631" t="s">
        <v>4382</v>
      </c>
      <c r="J6631" s="3" t="s">
        <v>85</v>
      </c>
      <c r="K6631" s="3" t="s">
        <v>5</v>
      </c>
      <c r="L6631" t="s">
        <v>16342</v>
      </c>
      <c r="M6631" t="s">
        <v>90</v>
      </c>
      <c r="N6631" s="6" t="s">
        <v>4478</v>
      </c>
      <c r="P6631" s="6" t="s">
        <v>4479</v>
      </c>
      <c r="Q6631" s="6" t="s">
        <v>90</v>
      </c>
      <c r="R6631" s="6" t="s">
        <v>4480</v>
      </c>
      <c r="S6631" s="6"/>
    </row>
    <row r="6632" spans="1:19" ht="15" hidden="1" customHeight="1" x14ac:dyDescent="0.25">
      <c r="A6632" t="s">
        <v>17164</v>
      </c>
      <c r="B6632" s="6" t="s">
        <v>17165</v>
      </c>
      <c r="H6632" s="3" t="e">
        <f>IF(I6632="",200,VLOOKUP(I6632,#REF!,2,FALSE))</f>
        <v>#REF!</v>
      </c>
      <c r="I6632" t="s">
        <v>4382</v>
      </c>
      <c r="J6632" s="3" t="s">
        <v>85</v>
      </c>
      <c r="K6632" s="3" t="s">
        <v>5</v>
      </c>
      <c r="L6632" t="s">
        <v>17129</v>
      </c>
      <c r="M6632" t="s">
        <v>90</v>
      </c>
      <c r="N6632" s="6" t="s">
        <v>4444</v>
      </c>
      <c r="P6632" s="6" t="s">
        <v>4484</v>
      </c>
      <c r="Q6632" s="6" t="s">
        <v>90</v>
      </c>
      <c r="R6632" s="6" t="s">
        <v>4485</v>
      </c>
      <c r="S6632" s="6"/>
    </row>
    <row r="6633" spans="1:19" ht="15" hidden="1" customHeight="1" x14ac:dyDescent="0.25">
      <c r="A6633" t="s">
        <v>17166</v>
      </c>
      <c r="B6633" s="6" t="s">
        <v>17165</v>
      </c>
      <c r="H6633" s="3" t="e">
        <f>IF(I6633="",200,VLOOKUP(I6633,#REF!,2,FALSE))</f>
        <v>#REF!</v>
      </c>
      <c r="I6633" t="s">
        <v>4382</v>
      </c>
      <c r="J6633" s="3" t="s">
        <v>85</v>
      </c>
      <c r="K6633" s="3" t="s">
        <v>5</v>
      </c>
      <c r="L6633" t="s">
        <v>16342</v>
      </c>
      <c r="M6633" t="s">
        <v>90</v>
      </c>
      <c r="N6633" s="6" t="s">
        <v>4444</v>
      </c>
      <c r="P6633" s="6" t="s">
        <v>4484</v>
      </c>
      <c r="Q6633" s="6" t="s">
        <v>90</v>
      </c>
      <c r="R6633" s="6" t="s">
        <v>4485</v>
      </c>
      <c r="S6633" s="6"/>
    </row>
    <row r="6634" spans="1:19" ht="15" hidden="1" customHeight="1" x14ac:dyDescent="0.25">
      <c r="A6634" t="s">
        <v>17167</v>
      </c>
      <c r="B6634" s="6" t="s">
        <v>17168</v>
      </c>
      <c r="H6634" s="3" t="e">
        <f>IF(I6634="",200,VLOOKUP(I6634,#REF!,2,FALSE))</f>
        <v>#REF!</v>
      </c>
      <c r="I6634" t="s">
        <v>4382</v>
      </c>
      <c r="J6634" s="3" t="s">
        <v>85</v>
      </c>
      <c r="K6634" s="3" t="s">
        <v>5</v>
      </c>
      <c r="L6634" t="s">
        <v>17129</v>
      </c>
      <c r="M6634" t="s">
        <v>90</v>
      </c>
      <c r="N6634" s="6" t="s">
        <v>4489</v>
      </c>
      <c r="P6634" s="6" t="s">
        <v>4490</v>
      </c>
      <c r="Q6634" s="6" t="s">
        <v>90</v>
      </c>
      <c r="R6634" s="6" t="s">
        <v>4491</v>
      </c>
      <c r="S6634" s="6"/>
    </row>
    <row r="6635" spans="1:19" ht="15" hidden="1" customHeight="1" x14ac:dyDescent="0.25">
      <c r="A6635" t="s">
        <v>17169</v>
      </c>
      <c r="B6635" s="6" t="s">
        <v>17168</v>
      </c>
      <c r="H6635" s="3" t="e">
        <f>IF(I6635="",200,VLOOKUP(I6635,#REF!,2,FALSE))</f>
        <v>#REF!</v>
      </c>
      <c r="I6635" t="s">
        <v>4382</v>
      </c>
      <c r="J6635" s="3" t="s">
        <v>85</v>
      </c>
      <c r="K6635" s="3" t="s">
        <v>5</v>
      </c>
      <c r="L6635" t="s">
        <v>16342</v>
      </c>
      <c r="M6635" t="s">
        <v>90</v>
      </c>
      <c r="N6635" s="6" t="s">
        <v>4489</v>
      </c>
      <c r="P6635" s="6" t="s">
        <v>4490</v>
      </c>
      <c r="Q6635" s="6" t="s">
        <v>90</v>
      </c>
      <c r="R6635" s="6" t="s">
        <v>4491</v>
      </c>
      <c r="S6635" s="6"/>
    </row>
    <row r="6636" spans="1:19" ht="15" hidden="1" customHeight="1" x14ac:dyDescent="0.25">
      <c r="A6636" t="s">
        <v>17170</v>
      </c>
      <c r="B6636" s="6" t="s">
        <v>17171</v>
      </c>
      <c r="H6636" s="3" t="e">
        <f>IF(I6636="",200,VLOOKUP(I6636,#REF!,2,FALSE))</f>
        <v>#REF!</v>
      </c>
      <c r="I6636" t="s">
        <v>4382</v>
      </c>
      <c r="J6636" s="3" t="s">
        <v>85</v>
      </c>
      <c r="K6636" s="3" t="s">
        <v>5</v>
      </c>
      <c r="L6636" t="s">
        <v>17129</v>
      </c>
      <c r="M6636" t="s">
        <v>90</v>
      </c>
      <c r="N6636" s="6" t="s">
        <v>4495</v>
      </c>
      <c r="P6636" s="6" t="s">
        <v>4496</v>
      </c>
      <c r="Q6636" s="6" t="s">
        <v>90</v>
      </c>
      <c r="R6636" s="6" t="s">
        <v>4497</v>
      </c>
      <c r="S6636" s="6"/>
    </row>
    <row r="6637" spans="1:19" ht="15" hidden="1" customHeight="1" x14ac:dyDescent="0.25">
      <c r="A6637" t="s">
        <v>17172</v>
      </c>
      <c r="B6637" s="6" t="s">
        <v>17171</v>
      </c>
      <c r="H6637" s="3" t="e">
        <f>IF(I6637="",200,VLOOKUP(I6637,#REF!,2,FALSE))</f>
        <v>#REF!</v>
      </c>
      <c r="I6637" t="s">
        <v>4382</v>
      </c>
      <c r="J6637" s="3" t="s">
        <v>85</v>
      </c>
      <c r="K6637" s="3" t="s">
        <v>5</v>
      </c>
      <c r="L6637" t="s">
        <v>16342</v>
      </c>
      <c r="M6637" t="s">
        <v>90</v>
      </c>
      <c r="N6637" s="6" t="s">
        <v>4495</v>
      </c>
      <c r="P6637" s="6" t="s">
        <v>4496</v>
      </c>
      <c r="Q6637" s="6" t="s">
        <v>90</v>
      </c>
      <c r="R6637" s="6" t="s">
        <v>4497</v>
      </c>
      <c r="S6637" s="6"/>
    </row>
    <row r="6638" spans="1:19" ht="15" hidden="1" customHeight="1" x14ac:dyDescent="0.25">
      <c r="A6638" t="s">
        <v>17173</v>
      </c>
      <c r="B6638" s="6" t="s">
        <v>17174</v>
      </c>
      <c r="H6638" s="3" t="e">
        <f>IF(I6638="",200,VLOOKUP(I6638,#REF!,2,FALSE))</f>
        <v>#REF!</v>
      </c>
      <c r="I6638" t="s">
        <v>4382</v>
      </c>
      <c r="J6638" s="3" t="s">
        <v>85</v>
      </c>
      <c r="K6638" s="3" t="s">
        <v>5</v>
      </c>
      <c r="L6638" t="s">
        <v>17129</v>
      </c>
      <c r="M6638" t="s">
        <v>90</v>
      </c>
      <c r="N6638" s="6" t="s">
        <v>4501</v>
      </c>
      <c r="P6638" s="6" t="s">
        <v>4502</v>
      </c>
      <c r="Q6638" s="6" t="s">
        <v>90</v>
      </c>
      <c r="R6638" s="6" t="s">
        <v>4503</v>
      </c>
      <c r="S6638" s="6"/>
    </row>
    <row r="6639" spans="1:19" ht="15" hidden="1" customHeight="1" x14ac:dyDescent="0.25">
      <c r="A6639" t="s">
        <v>17175</v>
      </c>
      <c r="B6639" s="6" t="s">
        <v>17174</v>
      </c>
      <c r="H6639" s="3" t="e">
        <f>IF(I6639="",200,VLOOKUP(I6639,#REF!,2,FALSE))</f>
        <v>#REF!</v>
      </c>
      <c r="I6639" t="s">
        <v>4382</v>
      </c>
      <c r="J6639" s="3" t="s">
        <v>85</v>
      </c>
      <c r="K6639" s="3" t="s">
        <v>5</v>
      </c>
      <c r="L6639" t="s">
        <v>16342</v>
      </c>
      <c r="M6639" t="s">
        <v>90</v>
      </c>
      <c r="N6639" s="6" t="s">
        <v>4501</v>
      </c>
      <c r="P6639" s="6" t="s">
        <v>4502</v>
      </c>
      <c r="Q6639" s="6" t="s">
        <v>90</v>
      </c>
      <c r="R6639" s="6" t="s">
        <v>4503</v>
      </c>
      <c r="S6639" s="6"/>
    </row>
    <row r="6640" spans="1:19" ht="15" hidden="1" customHeight="1" x14ac:dyDescent="0.25">
      <c r="A6640" t="s">
        <v>17176</v>
      </c>
      <c r="B6640" s="6" t="s">
        <v>17177</v>
      </c>
      <c r="H6640" s="3" t="e">
        <f>IF(I6640="",200,VLOOKUP(I6640,#REF!,2,FALSE))</f>
        <v>#REF!</v>
      </c>
      <c r="I6640" t="s">
        <v>4382</v>
      </c>
      <c r="J6640" s="3" t="s">
        <v>85</v>
      </c>
      <c r="K6640" s="3" t="s">
        <v>5</v>
      </c>
      <c r="L6640" t="s">
        <v>17129</v>
      </c>
      <c r="M6640" t="s">
        <v>90</v>
      </c>
      <c r="N6640" s="6" t="s">
        <v>4507</v>
      </c>
      <c r="P6640" s="6" t="s">
        <v>4508</v>
      </c>
      <c r="Q6640" s="6" t="s">
        <v>90</v>
      </c>
      <c r="R6640" s="6" t="s">
        <v>4509</v>
      </c>
      <c r="S6640" s="6"/>
    </row>
    <row r="6641" spans="1:19" ht="15" hidden="1" customHeight="1" x14ac:dyDescent="0.25">
      <c r="A6641" t="s">
        <v>17178</v>
      </c>
      <c r="B6641" s="6" t="s">
        <v>17177</v>
      </c>
      <c r="H6641" s="3" t="e">
        <f>IF(I6641="",200,VLOOKUP(I6641,#REF!,2,FALSE))</f>
        <v>#REF!</v>
      </c>
      <c r="I6641" t="s">
        <v>4382</v>
      </c>
      <c r="J6641" s="3" t="s">
        <v>85</v>
      </c>
      <c r="K6641" s="3" t="s">
        <v>5</v>
      </c>
      <c r="L6641" t="s">
        <v>16342</v>
      </c>
      <c r="M6641" t="s">
        <v>90</v>
      </c>
      <c r="N6641" s="6" t="s">
        <v>4507</v>
      </c>
      <c r="P6641" s="6" t="s">
        <v>4508</v>
      </c>
      <c r="Q6641" s="6" t="s">
        <v>90</v>
      </c>
      <c r="R6641" s="6" t="s">
        <v>4509</v>
      </c>
      <c r="S6641" s="6"/>
    </row>
    <row r="6642" spans="1:19" ht="15" hidden="1" customHeight="1" x14ac:dyDescent="0.25">
      <c r="A6642" t="s">
        <v>17179</v>
      </c>
      <c r="B6642" s="6" t="s">
        <v>17180</v>
      </c>
      <c r="G6642" s="9"/>
      <c r="H6642" s="3" t="e">
        <f>IF(I6642="",200,VLOOKUP(I6642,#REF!,2,FALSE))</f>
        <v>#REF!</v>
      </c>
      <c r="I6642" t="s">
        <v>4382</v>
      </c>
      <c r="J6642" s="3" t="s">
        <v>11</v>
      </c>
      <c r="K6642" s="3" t="s">
        <v>5</v>
      </c>
      <c r="L6642" t="s">
        <v>17181</v>
      </c>
      <c r="M6642" t="s">
        <v>90</v>
      </c>
      <c r="N6642" s="6" t="s">
        <v>4416</v>
      </c>
      <c r="P6642" s="6" t="s">
        <v>4514</v>
      </c>
      <c r="Q6642" s="6" t="s">
        <v>90</v>
      </c>
      <c r="R6642" s="6" t="s">
        <v>17182</v>
      </c>
      <c r="S6642" s="6"/>
    </row>
    <row r="6643" spans="1:19" ht="15" hidden="1" customHeight="1" x14ac:dyDescent="0.25">
      <c r="A6643" t="s">
        <v>17183</v>
      </c>
      <c r="B6643" s="6" t="s">
        <v>17184</v>
      </c>
      <c r="G6643" s="9"/>
      <c r="H6643" s="3" t="e">
        <f>IF(I6643="",200,VLOOKUP(I6643,#REF!,2,FALSE))</f>
        <v>#REF!</v>
      </c>
      <c r="I6643" t="s">
        <v>4382</v>
      </c>
      <c r="J6643" s="3" t="s">
        <v>11</v>
      </c>
      <c r="K6643" s="3" t="s">
        <v>5</v>
      </c>
      <c r="L6643" t="s">
        <v>17115</v>
      </c>
      <c r="M6643" t="s">
        <v>90</v>
      </c>
      <c r="N6643" s="6" t="s">
        <v>4416</v>
      </c>
      <c r="P6643" s="6" t="s">
        <v>4514</v>
      </c>
      <c r="Q6643" s="6" t="s">
        <v>90</v>
      </c>
      <c r="R6643" s="6" t="s">
        <v>17182</v>
      </c>
      <c r="S6643" s="6"/>
    </row>
    <row r="6644" spans="1:19" ht="15" hidden="1" customHeight="1" x14ac:dyDescent="0.25">
      <c r="A6644" t="s">
        <v>17185</v>
      </c>
      <c r="B6644" s="6" t="s">
        <v>17186</v>
      </c>
      <c r="G6644" s="9"/>
      <c r="H6644" s="3" t="e">
        <f>IF(I6644="",200,VLOOKUP(I6644,#REF!,2,FALSE))</f>
        <v>#REF!</v>
      </c>
      <c r="I6644" t="s">
        <v>4382</v>
      </c>
      <c r="J6644" s="3" t="s">
        <v>11</v>
      </c>
      <c r="K6644" s="3" t="s">
        <v>5</v>
      </c>
      <c r="L6644" t="s">
        <v>17181</v>
      </c>
      <c r="M6644" t="s">
        <v>90</v>
      </c>
      <c r="N6644" s="6" t="s">
        <v>4520</v>
      </c>
      <c r="P6644" s="6" t="s">
        <v>4521</v>
      </c>
      <c r="Q6644" s="6" t="s">
        <v>90</v>
      </c>
      <c r="R6644" s="6" t="s">
        <v>17187</v>
      </c>
      <c r="S6644" s="6"/>
    </row>
    <row r="6645" spans="1:19" ht="15" hidden="1" customHeight="1" x14ac:dyDescent="0.25">
      <c r="A6645" t="s">
        <v>17188</v>
      </c>
      <c r="B6645" s="6" t="s">
        <v>17189</v>
      </c>
      <c r="G6645" s="9"/>
      <c r="H6645" s="3" t="e">
        <f>IF(I6645="",200,VLOOKUP(I6645,#REF!,2,FALSE))</f>
        <v>#REF!</v>
      </c>
      <c r="I6645" t="s">
        <v>4382</v>
      </c>
      <c r="J6645" s="3" t="s">
        <v>11</v>
      </c>
      <c r="K6645" s="3" t="s">
        <v>5</v>
      </c>
      <c r="L6645" t="s">
        <v>17115</v>
      </c>
      <c r="M6645" t="s">
        <v>90</v>
      </c>
      <c r="N6645" s="6" t="s">
        <v>4520</v>
      </c>
      <c r="P6645" s="6" t="s">
        <v>4521</v>
      </c>
      <c r="Q6645" s="6" t="s">
        <v>90</v>
      </c>
      <c r="R6645" s="6" t="s">
        <v>17187</v>
      </c>
      <c r="S6645" s="6"/>
    </row>
    <row r="6646" spans="1:19" ht="15" hidden="1" customHeight="1" x14ac:dyDescent="0.25">
      <c r="A6646" t="s">
        <v>17190</v>
      </c>
      <c r="B6646" s="6" t="s">
        <v>17191</v>
      </c>
      <c r="G6646" s="9"/>
      <c r="H6646" s="3" t="e">
        <f>IF(I6646="",200,VLOOKUP(I6646,#REF!,2,FALSE))</f>
        <v>#REF!</v>
      </c>
      <c r="I6646" t="s">
        <v>4382</v>
      </c>
      <c r="J6646" s="3" t="s">
        <v>11</v>
      </c>
      <c r="K6646" s="3" t="s">
        <v>5</v>
      </c>
      <c r="L6646" t="s">
        <v>17181</v>
      </c>
      <c r="M6646" t="s">
        <v>90</v>
      </c>
      <c r="N6646" s="6" t="s">
        <v>4527</v>
      </c>
      <c r="P6646" s="6" t="s">
        <v>4468</v>
      </c>
      <c r="Q6646" s="6" t="s">
        <v>90</v>
      </c>
      <c r="R6646" s="6" t="s">
        <v>90</v>
      </c>
      <c r="S6646" s="6"/>
    </row>
    <row r="6647" spans="1:19" ht="15" hidden="1" customHeight="1" x14ac:dyDescent="0.25">
      <c r="A6647" t="s">
        <v>17192</v>
      </c>
      <c r="B6647" s="6" t="s">
        <v>17193</v>
      </c>
      <c r="G6647" s="9"/>
      <c r="H6647" s="3" t="e">
        <f>IF(I6647="",200,VLOOKUP(I6647,#REF!,2,FALSE))</f>
        <v>#REF!</v>
      </c>
      <c r="I6647" t="s">
        <v>4382</v>
      </c>
      <c r="J6647" s="3" t="s">
        <v>11</v>
      </c>
      <c r="K6647" s="3" t="s">
        <v>5</v>
      </c>
      <c r="L6647" t="s">
        <v>17115</v>
      </c>
      <c r="M6647" t="s">
        <v>90</v>
      </c>
      <c r="N6647" s="6" t="s">
        <v>4527</v>
      </c>
      <c r="P6647" s="6" t="s">
        <v>4468</v>
      </c>
      <c r="Q6647" s="6" t="s">
        <v>90</v>
      </c>
      <c r="R6647" s="6" t="s">
        <v>90</v>
      </c>
      <c r="S6647" s="6"/>
    </row>
    <row r="6648" spans="1:19" ht="15" hidden="1" customHeight="1" x14ac:dyDescent="0.25">
      <c r="A6648" t="s">
        <v>17194</v>
      </c>
      <c r="B6648" s="6" t="s">
        <v>17195</v>
      </c>
      <c r="G6648" s="9"/>
      <c r="H6648" s="3" t="e">
        <f>IF(I6648="",200,VLOOKUP(I6648,#REF!,2,FALSE))</f>
        <v>#REF!</v>
      </c>
      <c r="I6648" t="s">
        <v>4382</v>
      </c>
      <c r="J6648" s="3" t="s">
        <v>11</v>
      </c>
      <c r="K6648" s="3" t="s">
        <v>5</v>
      </c>
      <c r="L6648" t="s">
        <v>17181</v>
      </c>
      <c r="M6648" t="s">
        <v>90</v>
      </c>
      <c r="N6648" s="6" t="s">
        <v>4532</v>
      </c>
      <c r="P6648" s="6" t="s">
        <v>4533</v>
      </c>
      <c r="Q6648" s="6" t="s">
        <v>90</v>
      </c>
      <c r="R6648" s="6" t="s">
        <v>17196</v>
      </c>
      <c r="S6648" s="6"/>
    </row>
    <row r="6649" spans="1:19" ht="15" hidden="1" customHeight="1" x14ac:dyDescent="0.25">
      <c r="A6649" t="s">
        <v>17197</v>
      </c>
      <c r="B6649" s="6" t="s">
        <v>17198</v>
      </c>
      <c r="G6649" s="9"/>
      <c r="H6649" s="3" t="e">
        <f>IF(I6649="",200,VLOOKUP(I6649,#REF!,2,FALSE))</f>
        <v>#REF!</v>
      </c>
      <c r="I6649" t="s">
        <v>4382</v>
      </c>
      <c r="J6649" s="3" t="s">
        <v>11</v>
      </c>
      <c r="K6649" s="3" t="s">
        <v>5</v>
      </c>
      <c r="L6649" t="s">
        <v>17115</v>
      </c>
      <c r="M6649" t="s">
        <v>90</v>
      </c>
      <c r="N6649" s="6" t="s">
        <v>4532</v>
      </c>
      <c r="P6649" s="6" t="s">
        <v>4533</v>
      </c>
      <c r="Q6649" s="6" t="s">
        <v>90</v>
      </c>
      <c r="R6649" s="6" t="s">
        <v>17196</v>
      </c>
      <c r="S6649" s="6"/>
    </row>
    <row r="6650" spans="1:19" ht="15" hidden="1" customHeight="1" x14ac:dyDescent="0.25">
      <c r="A6650" t="s">
        <v>17199</v>
      </c>
      <c r="B6650" s="6" t="s">
        <v>17200</v>
      </c>
      <c r="G6650" s="9"/>
      <c r="H6650" s="3" t="e">
        <f>IF(I6650="",200,VLOOKUP(I6650,#REF!,2,FALSE))</f>
        <v>#REF!</v>
      </c>
      <c r="I6650" t="s">
        <v>4382</v>
      </c>
      <c r="J6650" s="3" t="s">
        <v>11</v>
      </c>
      <c r="K6650" s="3" t="s">
        <v>5</v>
      </c>
      <c r="L6650" t="s">
        <v>17181</v>
      </c>
      <c r="M6650" t="s">
        <v>90</v>
      </c>
      <c r="N6650" s="6" t="s">
        <v>4539</v>
      </c>
      <c r="P6650" s="6" t="s">
        <v>4434</v>
      </c>
      <c r="Q6650" s="6" t="s">
        <v>90</v>
      </c>
      <c r="R6650" s="6" t="s">
        <v>4540</v>
      </c>
      <c r="S6650" s="6"/>
    </row>
    <row r="6651" spans="1:19" ht="15" hidden="1" customHeight="1" x14ac:dyDescent="0.25">
      <c r="A6651" t="s">
        <v>17201</v>
      </c>
      <c r="B6651" s="6" t="s">
        <v>17202</v>
      </c>
      <c r="G6651" s="9"/>
      <c r="H6651" s="3" t="e">
        <f>IF(I6651="",200,VLOOKUP(I6651,#REF!,2,FALSE))</f>
        <v>#REF!</v>
      </c>
      <c r="I6651" t="s">
        <v>4382</v>
      </c>
      <c r="J6651" s="3" t="s">
        <v>11</v>
      </c>
      <c r="K6651" s="3" t="s">
        <v>5</v>
      </c>
      <c r="L6651" t="s">
        <v>17115</v>
      </c>
      <c r="M6651" t="s">
        <v>90</v>
      </c>
      <c r="N6651" s="6" t="s">
        <v>4539</v>
      </c>
      <c r="P6651" s="6" t="s">
        <v>4434</v>
      </c>
      <c r="Q6651" s="6" t="s">
        <v>90</v>
      </c>
      <c r="R6651" s="6" t="s">
        <v>4540</v>
      </c>
      <c r="S6651" s="6"/>
    </row>
    <row r="6652" spans="1:19" ht="15" hidden="1" customHeight="1" x14ac:dyDescent="0.25">
      <c r="A6652" t="s">
        <v>17203</v>
      </c>
      <c r="B6652" s="6" t="s">
        <v>17204</v>
      </c>
      <c r="G6652" s="9"/>
      <c r="H6652" s="3" t="e">
        <f>IF(I6652="",200,VLOOKUP(I6652,#REF!,2,FALSE))</f>
        <v>#REF!</v>
      </c>
      <c r="I6652" t="s">
        <v>4382</v>
      </c>
      <c r="J6652" s="3" t="s">
        <v>11</v>
      </c>
      <c r="K6652" s="3" t="s">
        <v>5</v>
      </c>
      <c r="L6652" t="s">
        <v>17181</v>
      </c>
      <c r="M6652" t="s">
        <v>90</v>
      </c>
      <c r="N6652" s="6" t="s">
        <v>4539</v>
      </c>
      <c r="P6652" s="6" t="s">
        <v>4439</v>
      </c>
      <c r="Q6652" s="6" t="s">
        <v>90</v>
      </c>
      <c r="R6652" s="6" t="s">
        <v>17205</v>
      </c>
      <c r="S6652" s="6"/>
    </row>
    <row r="6653" spans="1:19" ht="15" hidden="1" customHeight="1" x14ac:dyDescent="0.25">
      <c r="A6653" t="s">
        <v>17206</v>
      </c>
      <c r="B6653" s="6" t="s">
        <v>17207</v>
      </c>
      <c r="G6653" s="9"/>
      <c r="H6653" s="3" t="e">
        <f>IF(I6653="",200,VLOOKUP(I6653,#REF!,2,FALSE))</f>
        <v>#REF!</v>
      </c>
      <c r="I6653" t="s">
        <v>4382</v>
      </c>
      <c r="J6653" s="3" t="s">
        <v>11</v>
      </c>
      <c r="K6653" s="3" t="s">
        <v>5</v>
      </c>
      <c r="L6653" t="s">
        <v>17115</v>
      </c>
      <c r="M6653" t="s">
        <v>90</v>
      </c>
      <c r="N6653" s="6" t="s">
        <v>4539</v>
      </c>
      <c r="P6653" s="6" t="s">
        <v>4439</v>
      </c>
      <c r="Q6653" s="6" t="s">
        <v>90</v>
      </c>
      <c r="R6653" s="6" t="s">
        <v>17205</v>
      </c>
      <c r="S6653" s="6"/>
    </row>
    <row r="6654" spans="1:19" ht="15" hidden="1" customHeight="1" x14ac:dyDescent="0.25">
      <c r="A6654" t="s">
        <v>17208</v>
      </c>
      <c r="B6654" s="6" t="s">
        <v>17209</v>
      </c>
      <c r="G6654" s="9"/>
      <c r="H6654" s="3" t="e">
        <f>IF(I6654="",200,VLOOKUP(I6654,#REF!,2,FALSE))</f>
        <v>#REF!</v>
      </c>
      <c r="I6654" t="s">
        <v>4382</v>
      </c>
      <c r="J6654" s="3" t="s">
        <v>11</v>
      </c>
      <c r="K6654" s="3" t="s">
        <v>5</v>
      </c>
      <c r="L6654" t="s">
        <v>17181</v>
      </c>
      <c r="M6654" t="s">
        <v>90</v>
      </c>
      <c r="N6654" s="6" t="s">
        <v>4527</v>
      </c>
      <c r="P6654" s="6" t="s">
        <v>17210</v>
      </c>
      <c r="Q6654" s="6" t="s">
        <v>90</v>
      </c>
      <c r="R6654" s="6" t="s">
        <v>17211</v>
      </c>
      <c r="S6654" s="6"/>
    </row>
    <row r="6655" spans="1:19" ht="15" hidden="1" customHeight="1" x14ac:dyDescent="0.25">
      <c r="A6655" t="s">
        <v>17212</v>
      </c>
      <c r="B6655" s="6" t="s">
        <v>17213</v>
      </c>
      <c r="G6655" s="9"/>
      <c r="H6655" s="3" t="e">
        <f>IF(I6655="",200,VLOOKUP(I6655,#REF!,2,FALSE))</f>
        <v>#REF!</v>
      </c>
      <c r="I6655" t="s">
        <v>4382</v>
      </c>
      <c r="J6655" s="3" t="s">
        <v>11</v>
      </c>
      <c r="K6655" s="3" t="s">
        <v>5</v>
      </c>
      <c r="L6655" t="s">
        <v>17115</v>
      </c>
      <c r="M6655" t="s">
        <v>90</v>
      </c>
      <c r="N6655" s="6" t="s">
        <v>4527</v>
      </c>
      <c r="P6655" s="6" t="s">
        <v>17210</v>
      </c>
      <c r="Q6655" s="6" t="s">
        <v>90</v>
      </c>
      <c r="R6655" s="6" t="s">
        <v>17211</v>
      </c>
      <c r="S6655" s="6"/>
    </row>
    <row r="6656" spans="1:19" ht="15" hidden="1" customHeight="1" x14ac:dyDescent="0.25">
      <c r="A6656" t="s">
        <v>17214</v>
      </c>
      <c r="B6656" s="6" t="s">
        <v>17215</v>
      </c>
      <c r="G6656" s="9"/>
      <c r="H6656" s="3" t="e">
        <f>IF(I6656="",200,VLOOKUP(I6656,#REF!,2,FALSE))</f>
        <v>#REF!</v>
      </c>
      <c r="I6656" t="s">
        <v>4382</v>
      </c>
      <c r="J6656" s="3" t="s">
        <v>11</v>
      </c>
      <c r="K6656" s="3" t="s">
        <v>5</v>
      </c>
      <c r="L6656" t="s">
        <v>17181</v>
      </c>
      <c r="M6656" t="s">
        <v>90</v>
      </c>
      <c r="N6656" s="6" t="s">
        <v>4556</v>
      </c>
      <c r="P6656" s="6" t="s">
        <v>17216</v>
      </c>
      <c r="Q6656" s="6" t="s">
        <v>90</v>
      </c>
      <c r="R6656" s="6" t="s">
        <v>4452</v>
      </c>
      <c r="S6656" s="6"/>
    </row>
    <row r="6657" spans="1:19" ht="15" hidden="1" customHeight="1" x14ac:dyDescent="0.25">
      <c r="A6657" t="s">
        <v>17217</v>
      </c>
      <c r="B6657" s="6" t="s">
        <v>17218</v>
      </c>
      <c r="G6657" s="9"/>
      <c r="H6657" s="3" t="e">
        <f>IF(I6657="",200,VLOOKUP(I6657,#REF!,2,FALSE))</f>
        <v>#REF!</v>
      </c>
      <c r="I6657" t="s">
        <v>4382</v>
      </c>
      <c r="J6657" s="3" t="s">
        <v>11</v>
      </c>
      <c r="K6657" s="3" t="s">
        <v>5</v>
      </c>
      <c r="L6657" t="s">
        <v>17115</v>
      </c>
      <c r="M6657" t="s">
        <v>90</v>
      </c>
      <c r="N6657" s="6" t="s">
        <v>4556</v>
      </c>
      <c r="P6657" s="6" t="s">
        <v>17216</v>
      </c>
      <c r="Q6657" s="6" t="s">
        <v>90</v>
      </c>
      <c r="R6657" s="6" t="s">
        <v>4452</v>
      </c>
      <c r="S6657" s="6"/>
    </row>
    <row r="6658" spans="1:19" ht="15" hidden="1" customHeight="1" x14ac:dyDescent="0.25">
      <c r="A6658" t="s">
        <v>17219</v>
      </c>
      <c r="B6658" s="6" t="s">
        <v>17220</v>
      </c>
      <c r="G6658" s="9"/>
      <c r="H6658" s="3" t="e">
        <f>IF(I6658="",200,VLOOKUP(I6658,#REF!,2,FALSE))</f>
        <v>#REF!</v>
      </c>
      <c r="I6658" t="s">
        <v>4382</v>
      </c>
      <c r="J6658" s="3" t="s">
        <v>11</v>
      </c>
      <c r="K6658" s="3" t="s">
        <v>5</v>
      </c>
      <c r="L6658" t="s">
        <v>17181</v>
      </c>
      <c r="M6658" t="s">
        <v>90</v>
      </c>
      <c r="N6658" s="6" t="s">
        <v>17221</v>
      </c>
      <c r="P6658" s="6" t="s">
        <v>4457</v>
      </c>
      <c r="Q6658" s="6" t="s">
        <v>90</v>
      </c>
      <c r="R6658" s="6" t="s">
        <v>4458</v>
      </c>
      <c r="S6658" s="6"/>
    </row>
    <row r="6659" spans="1:19" ht="15" hidden="1" customHeight="1" x14ac:dyDescent="0.25">
      <c r="A6659" t="s">
        <v>17222</v>
      </c>
      <c r="B6659" s="6" t="s">
        <v>17223</v>
      </c>
      <c r="G6659" s="9"/>
      <c r="H6659" s="3" t="e">
        <f>IF(I6659="",200,VLOOKUP(I6659,#REF!,2,FALSE))</f>
        <v>#REF!</v>
      </c>
      <c r="I6659" t="s">
        <v>4382</v>
      </c>
      <c r="J6659" s="3" t="s">
        <v>11</v>
      </c>
      <c r="K6659" s="3" t="s">
        <v>5</v>
      </c>
      <c r="L6659" t="s">
        <v>17115</v>
      </c>
      <c r="M6659" t="s">
        <v>90</v>
      </c>
      <c r="N6659" s="6" t="s">
        <v>17221</v>
      </c>
      <c r="P6659" s="6" t="s">
        <v>17224</v>
      </c>
      <c r="Q6659" s="6" t="s">
        <v>90</v>
      </c>
      <c r="R6659" s="6" t="s">
        <v>4458</v>
      </c>
      <c r="S6659" s="6"/>
    </row>
    <row r="6660" spans="1:19" ht="15" hidden="1" customHeight="1" x14ac:dyDescent="0.25">
      <c r="A6660" t="s">
        <v>17225</v>
      </c>
      <c r="B6660" s="6" t="s">
        <v>17226</v>
      </c>
      <c r="G6660" s="9"/>
      <c r="H6660" s="3" t="e">
        <f>IF(I6660="",200,VLOOKUP(I6660,#REF!,2,FALSE))</f>
        <v>#REF!</v>
      </c>
      <c r="I6660" t="s">
        <v>4382</v>
      </c>
      <c r="J6660" s="3" t="s">
        <v>11</v>
      </c>
      <c r="K6660" s="3" t="s">
        <v>5</v>
      </c>
      <c r="L6660" t="s">
        <v>17181</v>
      </c>
      <c r="M6660" t="s">
        <v>90</v>
      </c>
      <c r="N6660" s="6" t="s">
        <v>4567</v>
      </c>
      <c r="P6660" s="6" t="s">
        <v>4473</v>
      </c>
      <c r="Q6660" s="6" t="s">
        <v>90</v>
      </c>
      <c r="R6660" s="6" t="s">
        <v>4568</v>
      </c>
      <c r="S6660" s="6"/>
    </row>
    <row r="6661" spans="1:19" ht="15" hidden="1" customHeight="1" x14ac:dyDescent="0.25">
      <c r="A6661" t="s">
        <v>17227</v>
      </c>
      <c r="B6661" s="6" t="s">
        <v>17228</v>
      </c>
      <c r="G6661" s="9"/>
      <c r="H6661" s="3" t="e">
        <f>IF(I6661="",200,VLOOKUP(I6661,#REF!,2,FALSE))</f>
        <v>#REF!</v>
      </c>
      <c r="I6661" t="s">
        <v>4382</v>
      </c>
      <c r="J6661" s="3" t="s">
        <v>11</v>
      </c>
      <c r="K6661" s="3" t="s">
        <v>5</v>
      </c>
      <c r="L6661" t="s">
        <v>17115</v>
      </c>
      <c r="M6661" t="s">
        <v>90</v>
      </c>
      <c r="N6661" s="6" t="s">
        <v>4567</v>
      </c>
      <c r="P6661" s="6" t="s">
        <v>4473</v>
      </c>
      <c r="Q6661" s="6" t="s">
        <v>90</v>
      </c>
      <c r="R6661" s="6" t="s">
        <v>4568</v>
      </c>
      <c r="S6661" s="6"/>
    </row>
    <row r="6662" spans="1:19" ht="15" hidden="1" customHeight="1" x14ac:dyDescent="0.25">
      <c r="A6662" t="s">
        <v>17229</v>
      </c>
      <c r="B6662" s="6" t="s">
        <v>17230</v>
      </c>
      <c r="G6662" s="9"/>
      <c r="H6662" s="3" t="e">
        <f>IF(I6662="",200,VLOOKUP(I6662,#REF!,2,FALSE))</f>
        <v>#REF!</v>
      </c>
      <c r="I6662" t="s">
        <v>4382</v>
      </c>
      <c r="J6662" s="3" t="s">
        <v>11</v>
      </c>
      <c r="K6662" s="3" t="s">
        <v>5</v>
      </c>
      <c r="L6662" t="s">
        <v>17181</v>
      </c>
      <c r="M6662" t="s">
        <v>90</v>
      </c>
      <c r="N6662" s="6" t="s">
        <v>4478</v>
      </c>
      <c r="P6662" s="6" t="s">
        <v>4479</v>
      </c>
      <c r="Q6662" s="6" t="s">
        <v>90</v>
      </c>
      <c r="R6662" s="6" t="s">
        <v>4480</v>
      </c>
      <c r="S6662" s="6"/>
    </row>
    <row r="6663" spans="1:19" ht="15" hidden="1" customHeight="1" x14ac:dyDescent="0.25">
      <c r="A6663" t="s">
        <v>17231</v>
      </c>
      <c r="B6663" s="6" t="s">
        <v>17232</v>
      </c>
      <c r="G6663" s="9"/>
      <c r="H6663" s="3" t="e">
        <f>IF(I6663="",200,VLOOKUP(I6663,#REF!,2,FALSE))</f>
        <v>#REF!</v>
      </c>
      <c r="I6663" t="s">
        <v>4382</v>
      </c>
      <c r="J6663" s="3" t="s">
        <v>11</v>
      </c>
      <c r="K6663" s="3" t="s">
        <v>5</v>
      </c>
      <c r="L6663" t="s">
        <v>17115</v>
      </c>
      <c r="M6663" t="s">
        <v>90</v>
      </c>
      <c r="N6663" s="6" t="s">
        <v>4478</v>
      </c>
      <c r="P6663" s="6" t="s">
        <v>4479</v>
      </c>
      <c r="Q6663" s="6" t="s">
        <v>90</v>
      </c>
      <c r="R6663" s="6" t="s">
        <v>17233</v>
      </c>
      <c r="S6663" s="6"/>
    </row>
    <row r="6664" spans="1:19" ht="15" hidden="1" customHeight="1" x14ac:dyDescent="0.25">
      <c r="A6664" t="s">
        <v>17234</v>
      </c>
      <c r="B6664" s="6" t="s">
        <v>17235</v>
      </c>
      <c r="G6664" s="9"/>
      <c r="H6664" s="3" t="e">
        <f>IF(I6664="",200,VLOOKUP(I6664,#REF!,2,FALSE))</f>
        <v>#REF!</v>
      </c>
      <c r="I6664" t="s">
        <v>4382</v>
      </c>
      <c r="J6664" s="3" t="s">
        <v>11</v>
      </c>
      <c r="K6664" s="3" t="s">
        <v>5</v>
      </c>
      <c r="L6664" t="s">
        <v>17181</v>
      </c>
      <c r="M6664" t="s">
        <v>90</v>
      </c>
      <c r="N6664" s="6" t="s">
        <v>4577</v>
      </c>
      <c r="P6664" s="6" t="s">
        <v>4578</v>
      </c>
      <c r="Q6664" s="6" t="s">
        <v>90</v>
      </c>
      <c r="R6664" s="6" t="s">
        <v>4485</v>
      </c>
      <c r="S6664" s="6"/>
    </row>
    <row r="6665" spans="1:19" ht="15" hidden="1" customHeight="1" x14ac:dyDescent="0.25">
      <c r="A6665" t="s">
        <v>17236</v>
      </c>
      <c r="B6665" s="6" t="s">
        <v>17237</v>
      </c>
      <c r="G6665" s="9"/>
      <c r="H6665" s="3" t="e">
        <f>IF(I6665="",200,VLOOKUP(I6665,#REF!,2,FALSE))</f>
        <v>#REF!</v>
      </c>
      <c r="I6665" t="s">
        <v>4382</v>
      </c>
      <c r="J6665" s="3" t="s">
        <v>11</v>
      </c>
      <c r="K6665" s="3" t="s">
        <v>5</v>
      </c>
      <c r="L6665" t="s">
        <v>17115</v>
      </c>
      <c r="M6665" t="s">
        <v>90</v>
      </c>
      <c r="N6665" s="6" t="s">
        <v>4577</v>
      </c>
      <c r="P6665" s="6" t="s">
        <v>4578</v>
      </c>
      <c r="Q6665" s="6" t="s">
        <v>90</v>
      </c>
      <c r="R6665" s="6" t="s">
        <v>4485</v>
      </c>
      <c r="S6665" s="6"/>
    </row>
    <row r="6666" spans="1:19" ht="15" hidden="1" customHeight="1" x14ac:dyDescent="0.25">
      <c r="A6666" t="s">
        <v>17238</v>
      </c>
      <c r="B6666" s="6" t="s">
        <v>17239</v>
      </c>
      <c r="G6666" s="9"/>
      <c r="H6666" s="3" t="e">
        <f>IF(I6666="",200,VLOOKUP(I6666,#REF!,2,FALSE))</f>
        <v>#REF!</v>
      </c>
      <c r="I6666" t="s">
        <v>4382</v>
      </c>
      <c r="J6666" s="3" t="s">
        <v>11</v>
      </c>
      <c r="K6666" s="3" t="s">
        <v>5</v>
      </c>
      <c r="L6666" t="s">
        <v>17181</v>
      </c>
      <c r="M6666" t="s">
        <v>90</v>
      </c>
      <c r="N6666" s="6" t="s">
        <v>4489</v>
      </c>
      <c r="P6666" s="6" t="s">
        <v>4490</v>
      </c>
      <c r="Q6666" s="6" t="s">
        <v>90</v>
      </c>
      <c r="R6666" s="6" t="s">
        <v>4491</v>
      </c>
      <c r="S6666" s="6"/>
    </row>
    <row r="6667" spans="1:19" ht="15" hidden="1" customHeight="1" x14ac:dyDescent="0.25">
      <c r="A6667" t="s">
        <v>17240</v>
      </c>
      <c r="B6667" s="6" t="s">
        <v>17241</v>
      </c>
      <c r="G6667" s="9"/>
      <c r="H6667" s="3" t="e">
        <f>IF(I6667="",200,VLOOKUP(I6667,#REF!,2,FALSE))</f>
        <v>#REF!</v>
      </c>
      <c r="I6667" t="s">
        <v>4382</v>
      </c>
      <c r="J6667" s="3" t="s">
        <v>11</v>
      </c>
      <c r="K6667" s="3" t="s">
        <v>5</v>
      </c>
      <c r="L6667" t="s">
        <v>17115</v>
      </c>
      <c r="M6667" t="s">
        <v>90</v>
      </c>
      <c r="N6667" s="6" t="s">
        <v>4489</v>
      </c>
      <c r="P6667" s="6" t="s">
        <v>4490</v>
      </c>
      <c r="Q6667" s="6" t="s">
        <v>90</v>
      </c>
      <c r="R6667" s="6" t="s">
        <v>17242</v>
      </c>
      <c r="S6667" s="6"/>
    </row>
    <row r="6668" spans="1:19" ht="15" hidden="1" customHeight="1" x14ac:dyDescent="0.25">
      <c r="A6668" t="s">
        <v>17243</v>
      </c>
      <c r="B6668" s="6" t="s">
        <v>17244</v>
      </c>
      <c r="G6668" s="9"/>
      <c r="H6668" s="3" t="e">
        <f>IF(I6668="",200,VLOOKUP(I6668,#REF!,2,FALSE))</f>
        <v>#REF!</v>
      </c>
      <c r="I6668" t="s">
        <v>4382</v>
      </c>
      <c r="J6668" s="3" t="s">
        <v>11</v>
      </c>
      <c r="K6668" s="3" t="s">
        <v>5</v>
      </c>
      <c r="L6668" t="s">
        <v>17181</v>
      </c>
      <c r="M6668" t="s">
        <v>90</v>
      </c>
      <c r="N6668" s="6" t="s">
        <v>4588</v>
      </c>
      <c r="P6668" s="6" t="s">
        <v>4496</v>
      </c>
      <c r="Q6668" s="6" t="s">
        <v>90</v>
      </c>
      <c r="R6668" s="6" t="s">
        <v>4497</v>
      </c>
      <c r="S6668" s="6"/>
    </row>
    <row r="6669" spans="1:19" ht="15" hidden="1" customHeight="1" x14ac:dyDescent="0.25">
      <c r="A6669" t="s">
        <v>17245</v>
      </c>
      <c r="B6669" s="6" t="s">
        <v>17246</v>
      </c>
      <c r="G6669" s="9"/>
      <c r="H6669" s="3" t="e">
        <f>IF(I6669="",200,VLOOKUP(I6669,#REF!,2,FALSE))</f>
        <v>#REF!</v>
      </c>
      <c r="I6669" t="s">
        <v>4382</v>
      </c>
      <c r="J6669" s="3" t="s">
        <v>11</v>
      </c>
      <c r="K6669" s="3" t="s">
        <v>5</v>
      </c>
      <c r="L6669" t="s">
        <v>17115</v>
      </c>
      <c r="M6669" t="s">
        <v>90</v>
      </c>
      <c r="N6669" s="6" t="s">
        <v>4588</v>
      </c>
      <c r="P6669" s="6" t="s">
        <v>17247</v>
      </c>
      <c r="Q6669" s="6" t="s">
        <v>90</v>
      </c>
      <c r="R6669" s="6" t="s">
        <v>17248</v>
      </c>
      <c r="S6669" s="6"/>
    </row>
    <row r="6670" spans="1:19" ht="15" hidden="1" customHeight="1" x14ac:dyDescent="0.25">
      <c r="A6670" t="s">
        <v>17249</v>
      </c>
      <c r="B6670" s="6" t="s">
        <v>17250</v>
      </c>
      <c r="G6670" s="9"/>
      <c r="H6670" s="3" t="e">
        <f>IF(I6670="",200,VLOOKUP(I6670,#REF!,2,FALSE))</f>
        <v>#REF!</v>
      </c>
      <c r="I6670" t="s">
        <v>4382</v>
      </c>
      <c r="J6670" s="3" t="s">
        <v>11</v>
      </c>
      <c r="K6670" s="3" t="s">
        <v>5</v>
      </c>
      <c r="L6670" t="s">
        <v>17181</v>
      </c>
      <c r="M6670" t="s">
        <v>90</v>
      </c>
      <c r="N6670" s="6" t="s">
        <v>17251</v>
      </c>
      <c r="P6670" s="6" t="s">
        <v>4594</v>
      </c>
      <c r="Q6670" s="6" t="s">
        <v>90</v>
      </c>
      <c r="R6670" s="6" t="s">
        <v>4503</v>
      </c>
      <c r="S6670" s="6"/>
    </row>
    <row r="6671" spans="1:19" ht="15" hidden="1" customHeight="1" x14ac:dyDescent="0.25">
      <c r="A6671" t="s">
        <v>17252</v>
      </c>
      <c r="B6671" s="6" t="s">
        <v>17253</v>
      </c>
      <c r="G6671" s="9"/>
      <c r="H6671" s="3" t="e">
        <f>IF(I6671="",200,VLOOKUP(I6671,#REF!,2,FALSE))</f>
        <v>#REF!</v>
      </c>
      <c r="I6671" t="s">
        <v>4382</v>
      </c>
      <c r="J6671" s="3" t="s">
        <v>11</v>
      </c>
      <c r="K6671" s="3" t="s">
        <v>5</v>
      </c>
      <c r="L6671" t="s">
        <v>17115</v>
      </c>
      <c r="M6671" t="s">
        <v>90</v>
      </c>
      <c r="N6671" s="6" t="s">
        <v>17251</v>
      </c>
      <c r="P6671" s="6" t="s">
        <v>4594</v>
      </c>
      <c r="Q6671" s="6" t="s">
        <v>90</v>
      </c>
      <c r="R6671" s="6" t="s">
        <v>4503</v>
      </c>
      <c r="S6671" s="6"/>
    </row>
    <row r="6672" spans="1:19" ht="15" hidden="1" customHeight="1" x14ac:dyDescent="0.25">
      <c r="A6672" t="s">
        <v>17254</v>
      </c>
      <c r="B6672" s="6" t="s">
        <v>17255</v>
      </c>
      <c r="G6672" s="9"/>
      <c r="H6672" s="3" t="e">
        <f>IF(I6672="",200,VLOOKUP(I6672,#REF!,2,FALSE))</f>
        <v>#REF!</v>
      </c>
      <c r="I6672" t="s">
        <v>4382</v>
      </c>
      <c r="J6672" s="3" t="s">
        <v>11</v>
      </c>
      <c r="K6672" s="3" t="s">
        <v>5</v>
      </c>
      <c r="L6672" t="s">
        <v>17181</v>
      </c>
      <c r="M6672" t="s">
        <v>90</v>
      </c>
      <c r="N6672" s="6" t="s">
        <v>4507</v>
      </c>
      <c r="P6672" s="6" t="s">
        <v>4508</v>
      </c>
      <c r="Q6672" s="6" t="s">
        <v>90</v>
      </c>
      <c r="R6672" s="6" t="s">
        <v>4509</v>
      </c>
      <c r="S6672" s="6"/>
    </row>
    <row r="6673" spans="1:19" ht="15" hidden="1" customHeight="1" x14ac:dyDescent="0.25">
      <c r="A6673" t="s">
        <v>17256</v>
      </c>
      <c r="B6673" s="6" t="s">
        <v>17257</v>
      </c>
      <c r="G6673" s="9"/>
      <c r="H6673" s="3" t="e">
        <f>IF(I6673="",200,VLOOKUP(I6673,#REF!,2,FALSE))</f>
        <v>#REF!</v>
      </c>
      <c r="I6673" t="s">
        <v>4382</v>
      </c>
      <c r="J6673" s="3" t="s">
        <v>11</v>
      </c>
      <c r="K6673" s="3" t="s">
        <v>5</v>
      </c>
      <c r="L6673" t="s">
        <v>17115</v>
      </c>
      <c r="M6673" t="s">
        <v>90</v>
      </c>
      <c r="N6673" s="6" t="s">
        <v>4507</v>
      </c>
      <c r="P6673" s="6" t="s">
        <v>4508</v>
      </c>
      <c r="Q6673" s="6" t="s">
        <v>90</v>
      </c>
      <c r="R6673" s="6" t="s">
        <v>4509</v>
      </c>
      <c r="S6673" s="6"/>
    </row>
    <row r="6674" spans="1:19" ht="15" hidden="1" customHeight="1" x14ac:dyDescent="0.25">
      <c r="A6674" t="s">
        <v>17258</v>
      </c>
      <c r="B6674" s="6" t="s">
        <v>17259</v>
      </c>
      <c r="G6674" s="9"/>
      <c r="H6674" s="3" t="e">
        <f>IF(I6674="",200,VLOOKUP(I6674,#REF!,2,FALSE))</f>
        <v>#REF!</v>
      </c>
      <c r="I6674" t="s">
        <v>4382</v>
      </c>
      <c r="J6674" s="3" t="s">
        <v>11</v>
      </c>
      <c r="K6674" s="3" t="s">
        <v>5</v>
      </c>
      <c r="L6674" t="s">
        <v>17115</v>
      </c>
      <c r="M6674" t="s">
        <v>90</v>
      </c>
      <c r="N6674" s="6" t="s">
        <v>4838</v>
      </c>
      <c r="P6674" s="6" t="s">
        <v>4839</v>
      </c>
      <c r="Q6674" s="6" t="s">
        <v>90</v>
      </c>
      <c r="R6674" s="6" t="s">
        <v>4840</v>
      </c>
      <c r="S6674" s="6"/>
    </row>
    <row r="6675" spans="1:19" ht="15" hidden="1" customHeight="1" x14ac:dyDescent="0.25">
      <c r="A6675" t="s">
        <v>17260</v>
      </c>
      <c r="B6675" s="6" t="s">
        <v>17261</v>
      </c>
      <c r="G6675" s="9"/>
      <c r="H6675" s="3" t="e">
        <f>IF(I6675="",200,VLOOKUP(I6675,#REF!,2,FALSE))</f>
        <v>#REF!</v>
      </c>
      <c r="I6675" t="s">
        <v>4382</v>
      </c>
      <c r="J6675" s="3" t="s">
        <v>11</v>
      </c>
      <c r="K6675" s="3" t="s">
        <v>5</v>
      </c>
      <c r="L6675" t="s">
        <v>17115</v>
      </c>
      <c r="M6675" t="s">
        <v>90</v>
      </c>
      <c r="N6675" s="6" t="s">
        <v>4603</v>
      </c>
      <c r="P6675" s="6" t="s">
        <v>4604</v>
      </c>
      <c r="Q6675" s="6" t="s">
        <v>90</v>
      </c>
      <c r="R6675" s="6" t="s">
        <v>4605</v>
      </c>
      <c r="S6675" s="6"/>
    </row>
    <row r="6676" spans="1:19" ht="15" hidden="1" customHeight="1" x14ac:dyDescent="0.25">
      <c r="A6676" t="s">
        <v>17262</v>
      </c>
      <c r="B6676" s="6" t="s">
        <v>17263</v>
      </c>
      <c r="G6676" s="9"/>
      <c r="H6676" s="3" t="e">
        <f>IF(I6676="",200,VLOOKUP(I6676,#REF!,2,FALSE))</f>
        <v>#REF!</v>
      </c>
      <c r="I6676" t="s">
        <v>4382</v>
      </c>
      <c r="J6676" s="3" t="s">
        <v>11</v>
      </c>
      <c r="K6676" s="3" t="s">
        <v>5</v>
      </c>
      <c r="L6676" t="s">
        <v>17115</v>
      </c>
      <c r="M6676" t="s">
        <v>90</v>
      </c>
      <c r="N6676" s="6" t="s">
        <v>4608</v>
      </c>
      <c r="P6676" s="6" t="s">
        <v>4609</v>
      </c>
      <c r="Q6676" s="6" t="s">
        <v>90</v>
      </c>
      <c r="R6676" s="6" t="s">
        <v>4610</v>
      </c>
      <c r="S6676" s="6"/>
    </row>
    <row r="6677" spans="1:19" ht="15" hidden="1" customHeight="1" x14ac:dyDescent="0.25">
      <c r="A6677" t="s">
        <v>17264</v>
      </c>
      <c r="B6677" s="6" t="s">
        <v>17265</v>
      </c>
      <c r="G6677" s="9"/>
      <c r="H6677" s="3" t="e">
        <f>IF(I6677="",200,VLOOKUP(I6677,#REF!,2,FALSE))</f>
        <v>#REF!</v>
      </c>
      <c r="I6677" t="s">
        <v>55</v>
      </c>
      <c r="J6677" s="3" t="s">
        <v>11</v>
      </c>
      <c r="K6677" s="3" t="s">
        <v>5</v>
      </c>
      <c r="L6677" t="s">
        <v>17266</v>
      </c>
      <c r="M6677" t="s">
        <v>90</v>
      </c>
      <c r="N6677" s="6" t="s">
        <v>4614</v>
      </c>
      <c r="O6677" s="6" t="s">
        <v>4615</v>
      </c>
      <c r="P6677" s="6" t="s">
        <v>4616</v>
      </c>
      <c r="Q6677" s="6" t="s">
        <v>90</v>
      </c>
      <c r="R6677" s="6" t="s">
        <v>4617</v>
      </c>
      <c r="S6677" s="6"/>
    </row>
    <row r="6678" spans="1:19" ht="15" hidden="1" customHeight="1" x14ac:dyDescent="0.25">
      <c r="A6678" t="s">
        <v>17267</v>
      </c>
      <c r="B6678" s="6" t="s">
        <v>17268</v>
      </c>
      <c r="G6678" s="9"/>
      <c r="H6678" s="3" t="e">
        <f>IF(I6678="",200,VLOOKUP(I6678,#REF!,2,FALSE))</f>
        <v>#REF!</v>
      </c>
      <c r="I6678" t="s">
        <v>55</v>
      </c>
      <c r="J6678" s="3" t="s">
        <v>11</v>
      </c>
      <c r="K6678" s="3" t="s">
        <v>5</v>
      </c>
      <c r="L6678" t="s">
        <v>17266</v>
      </c>
      <c r="M6678" t="s">
        <v>90</v>
      </c>
      <c r="N6678" s="6" t="s">
        <v>4614</v>
      </c>
      <c r="O6678" s="6" t="s">
        <v>4620</v>
      </c>
      <c r="P6678" s="6" t="s">
        <v>4621</v>
      </c>
      <c r="Q6678" s="6" t="s">
        <v>90</v>
      </c>
      <c r="R6678" s="6" t="s">
        <v>4622</v>
      </c>
      <c r="S6678" s="6"/>
    </row>
    <row r="6679" spans="1:19" ht="15" hidden="1" customHeight="1" x14ac:dyDescent="0.25">
      <c r="A6679" t="s">
        <v>17269</v>
      </c>
      <c r="B6679" s="6" t="s">
        <v>17270</v>
      </c>
      <c r="G6679" s="9"/>
      <c r="H6679" s="3" t="e">
        <f>IF(I6679="",200,VLOOKUP(I6679,#REF!,2,FALSE))</f>
        <v>#REF!</v>
      </c>
      <c r="I6679" t="s">
        <v>55</v>
      </c>
      <c r="J6679" s="3" t="s">
        <v>11</v>
      </c>
      <c r="K6679" s="3" t="s">
        <v>5</v>
      </c>
      <c r="L6679" t="s">
        <v>17266</v>
      </c>
      <c r="M6679" t="s">
        <v>90</v>
      </c>
      <c r="N6679" s="6" t="s">
        <v>4625</v>
      </c>
      <c r="O6679" s="6" t="s">
        <v>4626</v>
      </c>
      <c r="P6679" s="6" t="s">
        <v>4627</v>
      </c>
      <c r="Q6679" s="6" t="s">
        <v>90</v>
      </c>
      <c r="R6679" s="6" t="s">
        <v>4628</v>
      </c>
      <c r="S6679" s="6"/>
    </row>
    <row r="6680" spans="1:19" ht="15" hidden="1" customHeight="1" x14ac:dyDescent="0.25">
      <c r="A6680" t="s">
        <v>17271</v>
      </c>
      <c r="B6680" s="6" t="s">
        <v>17272</v>
      </c>
      <c r="H6680" s="3" t="e">
        <f>IF(I6680="",200,VLOOKUP(I6680,#REF!,2,FALSE))</f>
        <v>#REF!</v>
      </c>
      <c r="I6680" t="s">
        <v>55</v>
      </c>
      <c r="J6680" s="3" t="s">
        <v>85</v>
      </c>
      <c r="K6680" s="3" t="s">
        <v>5</v>
      </c>
      <c r="L6680" t="s">
        <v>17273</v>
      </c>
      <c r="M6680" t="s">
        <v>90</v>
      </c>
      <c r="N6680" s="6" t="s">
        <v>4614</v>
      </c>
      <c r="O6680" s="6" t="s">
        <v>4620</v>
      </c>
      <c r="P6680" s="6" t="s">
        <v>4621</v>
      </c>
      <c r="Q6680" s="6" t="s">
        <v>90</v>
      </c>
      <c r="R6680" s="6" t="s">
        <v>4622</v>
      </c>
      <c r="S6680" s="6"/>
    </row>
    <row r="6681" spans="1:19" ht="15" hidden="1" customHeight="1" x14ac:dyDescent="0.25">
      <c r="A6681" t="s">
        <v>17274</v>
      </c>
      <c r="B6681" s="6" t="s">
        <v>17275</v>
      </c>
      <c r="H6681" s="3" t="e">
        <f>IF(I6681="",200,VLOOKUP(I6681,#REF!,2,FALSE))</f>
        <v>#REF!</v>
      </c>
      <c r="I6681" t="s">
        <v>55</v>
      </c>
      <c r="J6681" s="3" t="s">
        <v>85</v>
      </c>
      <c r="K6681" s="3" t="s">
        <v>5</v>
      </c>
      <c r="L6681" t="s">
        <v>17273</v>
      </c>
      <c r="M6681" t="s">
        <v>90</v>
      </c>
      <c r="N6681" s="6" t="s">
        <v>4625</v>
      </c>
      <c r="O6681" s="6" t="s">
        <v>4626</v>
      </c>
      <c r="P6681" s="6" t="s">
        <v>4627</v>
      </c>
      <c r="Q6681" s="6" t="s">
        <v>90</v>
      </c>
      <c r="R6681" s="6" t="s">
        <v>4628</v>
      </c>
      <c r="S6681" s="6"/>
    </row>
    <row r="6682" spans="1:19" ht="15" hidden="1" customHeight="1" x14ac:dyDescent="0.25">
      <c r="A6682" t="s">
        <v>17276</v>
      </c>
      <c r="B6682" s="6" t="s">
        <v>17277</v>
      </c>
      <c r="H6682" s="3" t="e">
        <f>IF(I6682="",200,VLOOKUP(I6682,#REF!,2,FALSE))</f>
        <v>#REF!</v>
      </c>
      <c r="I6682" t="s">
        <v>55</v>
      </c>
      <c r="J6682" s="3" t="s">
        <v>85</v>
      </c>
      <c r="K6682" s="3" t="s">
        <v>5</v>
      </c>
      <c r="L6682" t="s">
        <v>17273</v>
      </c>
      <c r="M6682" t="s">
        <v>90</v>
      </c>
      <c r="N6682" s="6" t="s">
        <v>4614</v>
      </c>
      <c r="O6682" s="6" t="s">
        <v>4615</v>
      </c>
      <c r="P6682" s="6" t="s">
        <v>4616</v>
      </c>
      <c r="Q6682" s="6" t="s">
        <v>90</v>
      </c>
      <c r="R6682" s="6" t="s">
        <v>4617</v>
      </c>
      <c r="S6682" s="6"/>
    </row>
    <row r="6683" spans="1:19" ht="15" hidden="1" customHeight="1" x14ac:dyDescent="0.25">
      <c r="A6683" t="s">
        <v>17278</v>
      </c>
      <c r="B6683" s="6" t="s">
        <v>17279</v>
      </c>
      <c r="G6683" s="9"/>
      <c r="H6683" s="3" t="e">
        <f>IF(I6683="",200,VLOOKUP(I6683,#REF!,2,FALSE))</f>
        <v>#REF!</v>
      </c>
      <c r="I6683" t="s">
        <v>54</v>
      </c>
      <c r="J6683" s="3" t="s">
        <v>11</v>
      </c>
      <c r="K6683" s="3" t="s">
        <v>5</v>
      </c>
      <c r="L6683" t="s">
        <v>17280</v>
      </c>
      <c r="M6683" t="s">
        <v>90</v>
      </c>
      <c r="N6683" s="6" t="s">
        <v>4639</v>
      </c>
      <c r="P6683" s="6" t="s">
        <v>4640</v>
      </c>
      <c r="Q6683" s="6" t="s">
        <v>90</v>
      </c>
      <c r="R6683" s="6" t="s">
        <v>4641</v>
      </c>
      <c r="S6683" s="6"/>
    </row>
    <row r="6684" spans="1:19" ht="15" hidden="1" customHeight="1" x14ac:dyDescent="0.25">
      <c r="A6684" t="s">
        <v>17281</v>
      </c>
      <c r="B6684" s="6" t="s">
        <v>17282</v>
      </c>
      <c r="G6684" s="9"/>
      <c r="H6684" s="3" t="e">
        <f>IF(I6684="",200,VLOOKUP(I6684,#REF!,2,FALSE))</f>
        <v>#REF!</v>
      </c>
      <c r="I6684" t="s">
        <v>54</v>
      </c>
      <c r="J6684" s="3" t="s">
        <v>11</v>
      </c>
      <c r="K6684" s="3" t="s">
        <v>5</v>
      </c>
      <c r="L6684" t="s">
        <v>17280</v>
      </c>
      <c r="M6684" t="s">
        <v>90</v>
      </c>
      <c r="N6684" s="6" t="s">
        <v>4644</v>
      </c>
      <c r="P6684" s="6" t="s">
        <v>4645</v>
      </c>
      <c r="Q6684" s="6" t="s">
        <v>90</v>
      </c>
      <c r="R6684" s="6" t="s">
        <v>4646</v>
      </c>
      <c r="S6684" s="6"/>
    </row>
    <row r="6685" spans="1:19" ht="15" hidden="1" customHeight="1" x14ac:dyDescent="0.25">
      <c r="A6685" t="s">
        <v>17283</v>
      </c>
      <c r="B6685" s="6" t="s">
        <v>17284</v>
      </c>
      <c r="G6685" s="9"/>
      <c r="H6685" s="3" t="e">
        <f>IF(I6685="",200,VLOOKUP(I6685,#REF!,2,FALSE))</f>
        <v>#REF!</v>
      </c>
      <c r="I6685" t="s">
        <v>53</v>
      </c>
      <c r="J6685" s="3" t="s">
        <v>11</v>
      </c>
      <c r="K6685" s="3" t="s">
        <v>5</v>
      </c>
      <c r="L6685" t="s">
        <v>17285</v>
      </c>
      <c r="M6685" t="s">
        <v>90</v>
      </c>
      <c r="N6685" s="6" t="s">
        <v>4650</v>
      </c>
      <c r="P6685" s="6" t="s">
        <v>4651</v>
      </c>
      <c r="Q6685" s="6" t="s">
        <v>90</v>
      </c>
      <c r="R6685" s="6" t="s">
        <v>4652</v>
      </c>
      <c r="S6685" s="6"/>
    </row>
    <row r="6686" spans="1:19" ht="15" hidden="1" customHeight="1" x14ac:dyDescent="0.25">
      <c r="A6686" t="s">
        <v>17286</v>
      </c>
      <c r="B6686" s="6" t="s">
        <v>17284</v>
      </c>
      <c r="G6686" s="9"/>
      <c r="H6686" s="3" t="e">
        <f>IF(I6686="",200,VLOOKUP(I6686,#REF!,2,FALSE))</f>
        <v>#REF!</v>
      </c>
      <c r="I6686" t="s">
        <v>54</v>
      </c>
      <c r="J6686" s="3" t="s">
        <v>11</v>
      </c>
      <c r="K6686" s="3" t="s">
        <v>5</v>
      </c>
      <c r="L6686" t="s">
        <v>17280</v>
      </c>
      <c r="M6686" t="s">
        <v>90</v>
      </c>
      <c r="N6686" s="6" t="s">
        <v>4650</v>
      </c>
      <c r="P6686" s="6" t="s">
        <v>4651</v>
      </c>
      <c r="Q6686" s="6" t="s">
        <v>90</v>
      </c>
      <c r="R6686" s="6" t="s">
        <v>4652</v>
      </c>
      <c r="S6686" s="6"/>
    </row>
    <row r="6687" spans="1:19" ht="15" hidden="1" customHeight="1" x14ac:dyDescent="0.25">
      <c r="A6687" t="s">
        <v>17287</v>
      </c>
      <c r="B6687" s="6" t="s">
        <v>17288</v>
      </c>
      <c r="G6687" s="9"/>
      <c r="H6687" s="3" t="e">
        <f>IF(I6687="",200,VLOOKUP(I6687,#REF!,2,FALSE))</f>
        <v>#REF!</v>
      </c>
      <c r="I6687" t="s">
        <v>53</v>
      </c>
      <c r="J6687" s="3" t="s">
        <v>11</v>
      </c>
      <c r="K6687" s="3" t="s">
        <v>5</v>
      </c>
      <c r="L6687" t="s">
        <v>17285</v>
      </c>
      <c r="M6687" t="s">
        <v>90</v>
      </c>
      <c r="N6687" s="6" t="s">
        <v>4656</v>
      </c>
      <c r="P6687" s="6" t="s">
        <v>4657</v>
      </c>
      <c r="Q6687" s="6" t="s">
        <v>90</v>
      </c>
      <c r="R6687" s="6" t="s">
        <v>4658</v>
      </c>
      <c r="S6687" s="6"/>
    </row>
    <row r="6688" spans="1:19" ht="15" hidden="1" customHeight="1" x14ac:dyDescent="0.25">
      <c r="A6688" t="s">
        <v>17289</v>
      </c>
      <c r="B6688" s="6" t="s">
        <v>17288</v>
      </c>
      <c r="G6688" s="9"/>
      <c r="H6688" s="3" t="e">
        <f>IF(I6688="",200,VLOOKUP(I6688,#REF!,2,FALSE))</f>
        <v>#REF!</v>
      </c>
      <c r="I6688" t="s">
        <v>54</v>
      </c>
      <c r="J6688" s="3" t="s">
        <v>11</v>
      </c>
      <c r="K6688" s="3" t="s">
        <v>5</v>
      </c>
      <c r="L6688" t="s">
        <v>17280</v>
      </c>
      <c r="M6688" t="s">
        <v>90</v>
      </c>
      <c r="N6688" s="6" t="s">
        <v>4656</v>
      </c>
      <c r="P6688" s="6" t="s">
        <v>4657</v>
      </c>
      <c r="Q6688" s="6" t="s">
        <v>90</v>
      </c>
      <c r="R6688" s="6" t="s">
        <v>4658</v>
      </c>
      <c r="S6688" s="6"/>
    </row>
    <row r="6689" spans="1:19" ht="15" hidden="1" customHeight="1" x14ac:dyDescent="0.25">
      <c r="A6689" t="s">
        <v>17290</v>
      </c>
      <c r="B6689" s="6" t="s">
        <v>17291</v>
      </c>
      <c r="G6689" s="9"/>
      <c r="H6689" s="3" t="e">
        <f>IF(I6689="",200,VLOOKUP(I6689,#REF!,2,FALSE))</f>
        <v>#REF!</v>
      </c>
      <c r="I6689" t="s">
        <v>53</v>
      </c>
      <c r="J6689" s="3" t="s">
        <v>11</v>
      </c>
      <c r="K6689" s="3" t="s">
        <v>5</v>
      </c>
      <c r="L6689" t="s">
        <v>17285</v>
      </c>
      <c r="M6689" t="s">
        <v>90</v>
      </c>
      <c r="N6689" s="6" t="s">
        <v>4662</v>
      </c>
      <c r="P6689" s="6" t="s">
        <v>4663</v>
      </c>
      <c r="Q6689" s="6" t="s">
        <v>90</v>
      </c>
      <c r="R6689" s="6" t="s">
        <v>4664</v>
      </c>
      <c r="S6689" s="6"/>
    </row>
    <row r="6690" spans="1:19" ht="15" hidden="1" customHeight="1" x14ac:dyDescent="0.25">
      <c r="A6690" t="s">
        <v>17292</v>
      </c>
      <c r="B6690" s="6" t="s">
        <v>17291</v>
      </c>
      <c r="G6690" s="9"/>
      <c r="H6690" s="3" t="e">
        <f>IF(I6690="",200,VLOOKUP(I6690,#REF!,2,FALSE))</f>
        <v>#REF!</v>
      </c>
      <c r="I6690" t="s">
        <v>54</v>
      </c>
      <c r="J6690" s="3" t="s">
        <v>11</v>
      </c>
      <c r="K6690" s="3" t="s">
        <v>5</v>
      </c>
      <c r="L6690" t="s">
        <v>17280</v>
      </c>
      <c r="M6690" t="s">
        <v>90</v>
      </c>
      <c r="N6690" s="6" t="s">
        <v>4662</v>
      </c>
      <c r="P6690" s="6" t="s">
        <v>4663</v>
      </c>
      <c r="Q6690" s="6" t="s">
        <v>90</v>
      </c>
      <c r="R6690" s="6" t="s">
        <v>4664</v>
      </c>
      <c r="S6690" s="6"/>
    </row>
    <row r="6691" spans="1:19" ht="15" hidden="1" customHeight="1" x14ac:dyDescent="0.25">
      <c r="A6691" t="s">
        <v>17293</v>
      </c>
      <c r="B6691" s="6" t="s">
        <v>17294</v>
      </c>
      <c r="G6691" s="9"/>
      <c r="H6691" s="3" t="e">
        <f>IF(I6691="",200,VLOOKUP(I6691,#REF!,2,FALSE))</f>
        <v>#REF!</v>
      </c>
      <c r="I6691" t="s">
        <v>54</v>
      </c>
      <c r="J6691" s="3" t="s">
        <v>11</v>
      </c>
      <c r="K6691" s="3" t="s">
        <v>5</v>
      </c>
      <c r="L6691" t="s">
        <v>17280</v>
      </c>
      <c r="M6691" t="s">
        <v>90</v>
      </c>
      <c r="N6691" s="6" t="s">
        <v>4668</v>
      </c>
      <c r="P6691" s="6" t="s">
        <v>4669</v>
      </c>
      <c r="Q6691" s="6" t="s">
        <v>90</v>
      </c>
      <c r="R6691" s="6" t="s">
        <v>4670</v>
      </c>
      <c r="S6691" s="6"/>
    </row>
    <row r="6692" spans="1:19" ht="15" hidden="1" customHeight="1" x14ac:dyDescent="0.25">
      <c r="A6692" t="s">
        <v>17295</v>
      </c>
      <c r="B6692" s="6" t="s">
        <v>17296</v>
      </c>
      <c r="G6692" s="9"/>
      <c r="H6692" s="3" t="e">
        <f>IF(I6692="",200,VLOOKUP(I6692,#REF!,2,FALSE))</f>
        <v>#REF!</v>
      </c>
      <c r="I6692" t="s">
        <v>53</v>
      </c>
      <c r="J6692" s="3" t="s">
        <v>11</v>
      </c>
      <c r="K6692" s="3" t="s">
        <v>5</v>
      </c>
      <c r="L6692" t="s">
        <v>17285</v>
      </c>
      <c r="M6692" t="s">
        <v>90</v>
      </c>
      <c r="N6692" s="6" t="s">
        <v>4673</v>
      </c>
      <c r="P6692" s="6" t="s">
        <v>4674</v>
      </c>
      <c r="Q6692" s="6" t="s">
        <v>90</v>
      </c>
      <c r="R6692" s="6" t="s">
        <v>4675</v>
      </c>
      <c r="S6692" s="6"/>
    </row>
    <row r="6693" spans="1:19" ht="15" hidden="1" customHeight="1" x14ac:dyDescent="0.25">
      <c r="A6693" t="s">
        <v>17297</v>
      </c>
      <c r="B6693" s="6" t="s">
        <v>17296</v>
      </c>
      <c r="G6693" s="9"/>
      <c r="H6693" s="3" t="e">
        <f>IF(I6693="",200,VLOOKUP(I6693,#REF!,2,FALSE))</f>
        <v>#REF!</v>
      </c>
      <c r="I6693" t="s">
        <v>54</v>
      </c>
      <c r="J6693" s="3" t="s">
        <v>11</v>
      </c>
      <c r="K6693" s="3" t="s">
        <v>5</v>
      </c>
      <c r="L6693" t="s">
        <v>17280</v>
      </c>
      <c r="M6693" t="s">
        <v>90</v>
      </c>
      <c r="N6693" s="6" t="s">
        <v>4673</v>
      </c>
      <c r="P6693" s="6" t="s">
        <v>4674</v>
      </c>
      <c r="Q6693" s="6" t="s">
        <v>90</v>
      </c>
      <c r="R6693" s="6" t="s">
        <v>4675</v>
      </c>
      <c r="S6693" s="6"/>
    </row>
    <row r="6694" spans="1:19" ht="15" hidden="1" customHeight="1" x14ac:dyDescent="0.25">
      <c r="A6694" t="s">
        <v>17298</v>
      </c>
      <c r="B6694" s="6" t="s">
        <v>17299</v>
      </c>
      <c r="H6694" s="3" t="e">
        <f>IF(I6694="",200,VLOOKUP(I6694,#REF!,2,FALSE))</f>
        <v>#REF!</v>
      </c>
      <c r="I6694" t="s">
        <v>54</v>
      </c>
      <c r="J6694" s="3" t="s">
        <v>85</v>
      </c>
      <c r="K6694" s="3" t="s">
        <v>5</v>
      </c>
      <c r="L6694" t="s">
        <v>17300</v>
      </c>
      <c r="M6694" t="s">
        <v>90</v>
      </c>
      <c r="N6694" s="6" t="s">
        <v>4639</v>
      </c>
      <c r="P6694" s="6" t="s">
        <v>4640</v>
      </c>
      <c r="Q6694" s="6" t="s">
        <v>90</v>
      </c>
      <c r="R6694" s="6" t="s">
        <v>4641</v>
      </c>
      <c r="S6694" s="6"/>
    </row>
    <row r="6695" spans="1:19" ht="15" hidden="1" customHeight="1" x14ac:dyDescent="0.25">
      <c r="A6695" t="s">
        <v>17301</v>
      </c>
      <c r="B6695" s="6" t="s">
        <v>17302</v>
      </c>
      <c r="H6695" s="3" t="e">
        <f>IF(I6695="",200,VLOOKUP(I6695,#REF!,2,FALSE))</f>
        <v>#REF!</v>
      </c>
      <c r="I6695" t="s">
        <v>54</v>
      </c>
      <c r="J6695" s="3" t="s">
        <v>85</v>
      </c>
      <c r="K6695" s="3" t="s">
        <v>5</v>
      </c>
      <c r="L6695" t="s">
        <v>17300</v>
      </c>
      <c r="M6695" t="s">
        <v>90</v>
      </c>
      <c r="N6695" s="6" t="s">
        <v>4644</v>
      </c>
      <c r="P6695" s="6" t="s">
        <v>4645</v>
      </c>
      <c r="Q6695" s="6" t="s">
        <v>90</v>
      </c>
      <c r="R6695" s="6" t="s">
        <v>4646</v>
      </c>
      <c r="S6695" s="6"/>
    </row>
    <row r="6696" spans="1:19" ht="15" hidden="1" customHeight="1" x14ac:dyDescent="0.25">
      <c r="A6696" t="s">
        <v>17303</v>
      </c>
      <c r="B6696" s="6" t="s">
        <v>17304</v>
      </c>
      <c r="H6696" s="3" t="e">
        <f>IF(I6696="",200,VLOOKUP(I6696,#REF!,2,FALSE))</f>
        <v>#REF!</v>
      </c>
      <c r="I6696" t="s">
        <v>53</v>
      </c>
      <c r="J6696" s="3" t="s">
        <v>85</v>
      </c>
      <c r="K6696" s="3" t="s">
        <v>5</v>
      </c>
      <c r="L6696" t="s">
        <v>17285</v>
      </c>
      <c r="M6696" t="s">
        <v>90</v>
      </c>
      <c r="N6696" s="6" t="s">
        <v>4650</v>
      </c>
      <c r="P6696" s="6" t="s">
        <v>4651</v>
      </c>
      <c r="Q6696" s="6" t="s">
        <v>90</v>
      </c>
      <c r="R6696" s="6" t="s">
        <v>4652</v>
      </c>
      <c r="S6696" s="6"/>
    </row>
    <row r="6697" spans="1:19" ht="15" hidden="1" customHeight="1" x14ac:dyDescent="0.25">
      <c r="A6697" t="s">
        <v>17305</v>
      </c>
      <c r="B6697" s="6" t="s">
        <v>17304</v>
      </c>
      <c r="H6697" s="3" t="e">
        <f>IF(I6697="",200,VLOOKUP(I6697,#REF!,2,FALSE))</f>
        <v>#REF!</v>
      </c>
      <c r="I6697" t="s">
        <v>54</v>
      </c>
      <c r="J6697" s="3" t="s">
        <v>85</v>
      </c>
      <c r="K6697" s="3" t="s">
        <v>5</v>
      </c>
      <c r="L6697" t="s">
        <v>17300</v>
      </c>
      <c r="M6697" t="s">
        <v>90</v>
      </c>
      <c r="N6697" s="6" t="s">
        <v>4650</v>
      </c>
      <c r="P6697" s="6" t="s">
        <v>4651</v>
      </c>
      <c r="Q6697" s="6" t="s">
        <v>90</v>
      </c>
      <c r="R6697" s="6" t="s">
        <v>4652</v>
      </c>
      <c r="S6697" s="6"/>
    </row>
    <row r="6698" spans="1:19" ht="15" hidden="1" customHeight="1" x14ac:dyDescent="0.25">
      <c r="A6698" t="s">
        <v>17306</v>
      </c>
      <c r="B6698" s="6" t="s">
        <v>17307</v>
      </c>
      <c r="H6698" s="3" t="e">
        <f>IF(I6698="",200,VLOOKUP(I6698,#REF!,2,FALSE))</f>
        <v>#REF!</v>
      </c>
      <c r="I6698" t="s">
        <v>53</v>
      </c>
      <c r="J6698" s="3" t="s">
        <v>85</v>
      </c>
      <c r="K6698" s="3" t="s">
        <v>5</v>
      </c>
      <c r="L6698" t="s">
        <v>17285</v>
      </c>
      <c r="M6698" t="s">
        <v>90</v>
      </c>
      <c r="N6698" s="6" t="s">
        <v>4656</v>
      </c>
      <c r="P6698" s="6" t="s">
        <v>4657</v>
      </c>
      <c r="Q6698" s="6" t="s">
        <v>90</v>
      </c>
      <c r="R6698" s="6" t="s">
        <v>4658</v>
      </c>
      <c r="S6698" s="6"/>
    </row>
    <row r="6699" spans="1:19" ht="15" hidden="1" customHeight="1" x14ac:dyDescent="0.25">
      <c r="A6699" t="s">
        <v>17308</v>
      </c>
      <c r="B6699" s="6" t="s">
        <v>17307</v>
      </c>
      <c r="H6699" s="3" t="e">
        <f>IF(I6699="",200,VLOOKUP(I6699,#REF!,2,FALSE))</f>
        <v>#REF!</v>
      </c>
      <c r="I6699" t="s">
        <v>54</v>
      </c>
      <c r="J6699" s="3" t="s">
        <v>85</v>
      </c>
      <c r="K6699" s="3" t="s">
        <v>5</v>
      </c>
      <c r="L6699" t="s">
        <v>17300</v>
      </c>
      <c r="M6699" t="s">
        <v>90</v>
      </c>
      <c r="N6699" s="6" t="s">
        <v>4656</v>
      </c>
      <c r="P6699" s="6" t="s">
        <v>4657</v>
      </c>
      <c r="Q6699" s="6" t="s">
        <v>90</v>
      </c>
      <c r="R6699" s="6" t="s">
        <v>4658</v>
      </c>
      <c r="S6699" s="6"/>
    </row>
    <row r="6700" spans="1:19" ht="15" hidden="1" customHeight="1" x14ac:dyDescent="0.25">
      <c r="A6700" t="s">
        <v>17309</v>
      </c>
      <c r="B6700" s="6" t="s">
        <v>17310</v>
      </c>
      <c r="H6700" s="3" t="e">
        <f>IF(I6700="",200,VLOOKUP(I6700,#REF!,2,FALSE))</f>
        <v>#REF!</v>
      </c>
      <c r="I6700" t="s">
        <v>53</v>
      </c>
      <c r="J6700" s="3" t="s">
        <v>85</v>
      </c>
      <c r="K6700" s="3" t="s">
        <v>5</v>
      </c>
      <c r="L6700" t="s">
        <v>17285</v>
      </c>
      <c r="M6700" t="s">
        <v>90</v>
      </c>
      <c r="N6700" s="6" t="s">
        <v>4662</v>
      </c>
      <c r="P6700" s="6" t="s">
        <v>4663</v>
      </c>
      <c r="Q6700" s="6" t="s">
        <v>90</v>
      </c>
      <c r="R6700" s="6" t="s">
        <v>4664</v>
      </c>
      <c r="S6700" s="6"/>
    </row>
    <row r="6701" spans="1:19" ht="15" hidden="1" customHeight="1" x14ac:dyDescent="0.25">
      <c r="A6701" t="s">
        <v>17311</v>
      </c>
      <c r="B6701" s="6" t="s">
        <v>17310</v>
      </c>
      <c r="H6701" s="3" t="e">
        <f>IF(I6701="",200,VLOOKUP(I6701,#REF!,2,FALSE))</f>
        <v>#REF!</v>
      </c>
      <c r="I6701" t="s">
        <v>54</v>
      </c>
      <c r="J6701" s="3" t="s">
        <v>85</v>
      </c>
      <c r="K6701" s="3" t="s">
        <v>5</v>
      </c>
      <c r="L6701" t="s">
        <v>17300</v>
      </c>
      <c r="M6701" t="s">
        <v>90</v>
      </c>
      <c r="N6701" s="6" t="s">
        <v>4662</v>
      </c>
      <c r="P6701" s="6" t="s">
        <v>4663</v>
      </c>
      <c r="Q6701" s="6" t="s">
        <v>90</v>
      </c>
      <c r="R6701" s="6" t="s">
        <v>4664</v>
      </c>
      <c r="S6701" s="6"/>
    </row>
    <row r="6702" spans="1:19" ht="15" hidden="1" customHeight="1" x14ac:dyDescent="0.25">
      <c r="A6702" t="s">
        <v>17312</v>
      </c>
      <c r="B6702" s="6" t="s">
        <v>17313</v>
      </c>
      <c r="H6702" s="3" t="e">
        <f>IF(I6702="",200,VLOOKUP(I6702,#REF!,2,FALSE))</f>
        <v>#REF!</v>
      </c>
      <c r="I6702" t="s">
        <v>54</v>
      </c>
      <c r="J6702" s="3" t="s">
        <v>85</v>
      </c>
      <c r="K6702" s="3" t="s">
        <v>5</v>
      </c>
      <c r="L6702" t="s">
        <v>17300</v>
      </c>
      <c r="M6702" t="s">
        <v>90</v>
      </c>
      <c r="N6702" s="6" t="s">
        <v>4668</v>
      </c>
      <c r="P6702" s="6" t="s">
        <v>4669</v>
      </c>
      <c r="Q6702" s="6" t="s">
        <v>90</v>
      </c>
      <c r="R6702" s="6" t="s">
        <v>4670</v>
      </c>
      <c r="S6702" s="6"/>
    </row>
    <row r="6703" spans="1:19" ht="15" hidden="1" customHeight="1" x14ac:dyDescent="0.25">
      <c r="A6703" t="s">
        <v>17314</v>
      </c>
      <c r="B6703" s="6" t="s">
        <v>17315</v>
      </c>
      <c r="H6703" s="3" t="e">
        <f>IF(I6703="",200,VLOOKUP(I6703,#REF!,2,FALSE))</f>
        <v>#REF!</v>
      </c>
      <c r="I6703" t="s">
        <v>53</v>
      </c>
      <c r="J6703" s="3" t="s">
        <v>85</v>
      </c>
      <c r="K6703" s="3" t="s">
        <v>5</v>
      </c>
      <c r="L6703" t="s">
        <v>17285</v>
      </c>
      <c r="M6703" t="s">
        <v>90</v>
      </c>
      <c r="N6703" s="6" t="s">
        <v>4673</v>
      </c>
      <c r="P6703" s="6" t="s">
        <v>4674</v>
      </c>
      <c r="Q6703" s="6" t="s">
        <v>90</v>
      </c>
      <c r="R6703" s="6" t="s">
        <v>4675</v>
      </c>
      <c r="S6703" s="6"/>
    </row>
    <row r="6704" spans="1:19" ht="15" hidden="1" customHeight="1" x14ac:dyDescent="0.25">
      <c r="A6704" t="s">
        <v>17316</v>
      </c>
      <c r="B6704" s="6" t="s">
        <v>17315</v>
      </c>
      <c r="H6704" s="3" t="e">
        <f>IF(I6704="",200,VLOOKUP(I6704,#REF!,2,FALSE))</f>
        <v>#REF!</v>
      </c>
      <c r="I6704" t="s">
        <v>54</v>
      </c>
      <c r="J6704" s="3" t="s">
        <v>85</v>
      </c>
      <c r="K6704" s="3" t="s">
        <v>5</v>
      </c>
      <c r="L6704" t="s">
        <v>17300</v>
      </c>
      <c r="M6704" t="s">
        <v>90</v>
      </c>
      <c r="N6704" s="6" t="s">
        <v>4673</v>
      </c>
      <c r="P6704" s="6" t="s">
        <v>4674</v>
      </c>
      <c r="Q6704" s="6" t="s">
        <v>90</v>
      </c>
      <c r="R6704" s="6" t="s">
        <v>4675</v>
      </c>
      <c r="S6704" s="6"/>
    </row>
    <row r="6705" spans="1:19" ht="15" hidden="1" customHeight="1" x14ac:dyDescent="0.25">
      <c r="A6705" t="s">
        <v>17317</v>
      </c>
      <c r="B6705" s="6" t="s">
        <v>17318</v>
      </c>
      <c r="G6705" s="9"/>
      <c r="H6705" s="3" t="e">
        <f>IF(I6705="",200,VLOOKUP(I6705,#REF!,2,FALSE))</f>
        <v>#REF!</v>
      </c>
      <c r="I6705" t="s">
        <v>4382</v>
      </c>
      <c r="J6705" s="3" t="s">
        <v>11</v>
      </c>
      <c r="K6705" s="3" t="s">
        <v>5</v>
      </c>
      <c r="L6705" t="s">
        <v>17115</v>
      </c>
      <c r="M6705" t="s">
        <v>90</v>
      </c>
      <c r="N6705" s="6" t="s">
        <v>4698</v>
      </c>
      <c r="P6705" s="6" t="s">
        <v>4699</v>
      </c>
      <c r="Q6705" s="6" t="s">
        <v>90</v>
      </c>
      <c r="R6705" s="6" t="s">
        <v>4700</v>
      </c>
      <c r="S6705" s="6"/>
    </row>
    <row r="6706" spans="1:19" ht="15" hidden="1" customHeight="1" x14ac:dyDescent="0.25">
      <c r="A6706" t="s">
        <v>17319</v>
      </c>
      <c r="B6706" s="6" t="s">
        <v>17320</v>
      </c>
      <c r="G6706" s="9"/>
      <c r="H6706" s="3" t="e">
        <f>IF(I6706="",200,VLOOKUP(I6706,#REF!,2,FALSE))</f>
        <v>#REF!</v>
      </c>
      <c r="I6706" t="s">
        <v>4382</v>
      </c>
      <c r="J6706" s="3" t="s">
        <v>11</v>
      </c>
      <c r="K6706" s="3" t="s">
        <v>5</v>
      </c>
      <c r="L6706" t="s">
        <v>17115</v>
      </c>
      <c r="M6706" t="s">
        <v>90</v>
      </c>
      <c r="N6706" s="6" t="s">
        <v>4703</v>
      </c>
      <c r="P6706" s="6" t="s">
        <v>4704</v>
      </c>
      <c r="Q6706" s="6" t="s">
        <v>90</v>
      </c>
      <c r="R6706" s="6" t="s">
        <v>4705</v>
      </c>
      <c r="S6706" s="6"/>
    </row>
    <row r="6707" spans="1:19" ht="15" hidden="1" customHeight="1" x14ac:dyDescent="0.25">
      <c r="A6707" t="s">
        <v>17321</v>
      </c>
      <c r="B6707" s="6" t="s">
        <v>17322</v>
      </c>
      <c r="G6707" s="9"/>
      <c r="H6707" s="3" t="e">
        <f>IF(I6707="",200,VLOOKUP(I6707,#REF!,2,FALSE))</f>
        <v>#REF!</v>
      </c>
      <c r="I6707" t="s">
        <v>4382</v>
      </c>
      <c r="J6707" s="3" t="s">
        <v>11</v>
      </c>
      <c r="K6707" s="3" t="s">
        <v>5</v>
      </c>
      <c r="L6707" t="s">
        <v>17115</v>
      </c>
      <c r="M6707" t="s">
        <v>90</v>
      </c>
      <c r="N6707" s="6" t="s">
        <v>4843</v>
      </c>
      <c r="P6707" s="6" t="s">
        <v>4844</v>
      </c>
      <c r="Q6707" s="6" t="s">
        <v>90</v>
      </c>
      <c r="R6707" s="6" t="s">
        <v>4845</v>
      </c>
      <c r="S6707" s="6"/>
    </row>
    <row r="6708" spans="1:19" ht="15" hidden="1" customHeight="1" x14ac:dyDescent="0.25">
      <c r="A6708" t="s">
        <v>17323</v>
      </c>
      <c r="B6708" s="6" t="s">
        <v>17324</v>
      </c>
      <c r="G6708" s="9"/>
      <c r="H6708" s="3" t="e">
        <f>IF(I6708="",200,VLOOKUP(I6708,#REF!,2,FALSE))</f>
        <v>#REF!</v>
      </c>
      <c r="I6708" t="s">
        <v>4382</v>
      </c>
      <c r="J6708" s="3" t="s">
        <v>11</v>
      </c>
      <c r="K6708" s="3" t="s">
        <v>5</v>
      </c>
      <c r="L6708" t="s">
        <v>17115</v>
      </c>
      <c r="M6708" t="s">
        <v>90</v>
      </c>
      <c r="N6708" s="6" t="s">
        <v>4708</v>
      </c>
      <c r="P6708" s="6" t="s">
        <v>4709</v>
      </c>
      <c r="Q6708" s="6" t="s">
        <v>90</v>
      </c>
      <c r="R6708" s="6" t="s">
        <v>4710</v>
      </c>
      <c r="S6708" s="6"/>
    </row>
    <row r="6709" spans="1:19" ht="15" hidden="1" customHeight="1" x14ac:dyDescent="0.25">
      <c r="A6709" t="s">
        <v>17325</v>
      </c>
      <c r="B6709" s="6" t="s">
        <v>8657</v>
      </c>
      <c r="H6709" s="3" t="e">
        <f>IF(I6709="",200,VLOOKUP(I6709,#REF!,2,FALSE))</f>
        <v>#REF!</v>
      </c>
      <c r="I6709" t="s">
        <v>4382</v>
      </c>
      <c r="J6709" s="3" t="s">
        <v>85</v>
      </c>
      <c r="K6709" s="3" t="s">
        <v>5</v>
      </c>
      <c r="L6709" t="s">
        <v>16342</v>
      </c>
      <c r="M6709" t="s">
        <v>90</v>
      </c>
      <c r="N6709" s="6" t="s">
        <v>852</v>
      </c>
      <c r="O6709" s="6" t="s">
        <v>853</v>
      </c>
      <c r="P6709" s="6" t="s">
        <v>854</v>
      </c>
      <c r="Q6709" s="6" t="s">
        <v>90</v>
      </c>
      <c r="R6709" s="6" t="s">
        <v>855</v>
      </c>
      <c r="S6709" s="6"/>
    </row>
    <row r="6710" spans="1:19" ht="15" hidden="1" customHeight="1" x14ac:dyDescent="0.25">
      <c r="A6710" t="s">
        <v>17326</v>
      </c>
      <c r="B6710" s="6" t="s">
        <v>8659</v>
      </c>
      <c r="H6710" s="3" t="e">
        <f>IF(I6710="",200,VLOOKUP(I6710,#REF!,2,FALSE))</f>
        <v>#REF!</v>
      </c>
      <c r="I6710" t="s">
        <v>4382</v>
      </c>
      <c r="J6710" s="3" t="s">
        <v>85</v>
      </c>
      <c r="K6710" s="3" t="s">
        <v>5</v>
      </c>
      <c r="L6710" t="s">
        <v>16342</v>
      </c>
      <c r="M6710" t="s">
        <v>90</v>
      </c>
      <c r="O6710" s="6" t="s">
        <v>858</v>
      </c>
      <c r="P6710" s="6" t="s">
        <v>859</v>
      </c>
      <c r="Q6710" s="6" t="s">
        <v>90</v>
      </c>
      <c r="R6710" s="6" t="s">
        <v>860</v>
      </c>
      <c r="S6710" s="6"/>
    </row>
    <row r="6711" spans="1:19" ht="15" hidden="1" customHeight="1" x14ac:dyDescent="0.25">
      <c r="A6711" t="s">
        <v>17327</v>
      </c>
      <c r="B6711" s="6" t="s">
        <v>8661</v>
      </c>
      <c r="H6711" s="3" t="e">
        <f>IF(I6711="",200,VLOOKUP(I6711,#REF!,2,FALSE))</f>
        <v>#REF!</v>
      </c>
      <c r="I6711" t="s">
        <v>4382</v>
      </c>
      <c r="J6711" s="3" t="s">
        <v>85</v>
      </c>
      <c r="K6711" s="3" t="s">
        <v>5</v>
      </c>
      <c r="L6711" t="s">
        <v>16342</v>
      </c>
      <c r="M6711" t="s">
        <v>90</v>
      </c>
      <c r="O6711" s="6" t="s">
        <v>863</v>
      </c>
      <c r="P6711" s="6" t="s">
        <v>864</v>
      </c>
      <c r="Q6711" s="6" t="s">
        <v>90</v>
      </c>
      <c r="R6711" s="6" t="s">
        <v>865</v>
      </c>
      <c r="S6711" s="6"/>
    </row>
    <row r="6712" spans="1:19" ht="15" hidden="1" customHeight="1" x14ac:dyDescent="0.25">
      <c r="A6712" t="s">
        <v>17328</v>
      </c>
      <c r="B6712" s="6" t="s">
        <v>8663</v>
      </c>
      <c r="H6712" s="3" t="e">
        <f>IF(I6712="",200,VLOOKUP(I6712,#REF!,2,FALSE))</f>
        <v>#REF!</v>
      </c>
      <c r="I6712" t="s">
        <v>4382</v>
      </c>
      <c r="J6712" s="3" t="s">
        <v>85</v>
      </c>
      <c r="K6712" s="3" t="s">
        <v>5</v>
      </c>
      <c r="L6712" t="s">
        <v>16342</v>
      </c>
      <c r="M6712" t="s">
        <v>90</v>
      </c>
      <c r="N6712" s="6" t="s">
        <v>868</v>
      </c>
      <c r="O6712" s="6" t="s">
        <v>869</v>
      </c>
      <c r="P6712" s="6" t="s">
        <v>870</v>
      </c>
      <c r="Q6712" s="6" t="s">
        <v>90</v>
      </c>
      <c r="R6712" s="6" t="s">
        <v>871</v>
      </c>
      <c r="S6712" s="6"/>
    </row>
    <row r="6713" spans="1:19" ht="15" hidden="1" customHeight="1" x14ac:dyDescent="0.25">
      <c r="A6713" t="s">
        <v>17329</v>
      </c>
      <c r="B6713" s="6" t="s">
        <v>4847</v>
      </c>
      <c r="H6713" s="3" t="e">
        <f>IF(I6713="",200,VLOOKUP(I6713,#REF!,2,FALSE))</f>
        <v>#REF!</v>
      </c>
      <c r="I6713" t="s">
        <v>4382</v>
      </c>
      <c r="J6713" s="3" t="s">
        <v>85</v>
      </c>
      <c r="K6713" s="3" t="s">
        <v>5</v>
      </c>
      <c r="L6713" t="s">
        <v>16342</v>
      </c>
      <c r="M6713" t="s">
        <v>90</v>
      </c>
      <c r="N6713" s="6" t="s">
        <v>874</v>
      </c>
      <c r="O6713" s="6" t="s">
        <v>875</v>
      </c>
      <c r="P6713" s="6" t="s">
        <v>876</v>
      </c>
      <c r="Q6713" s="6" t="s">
        <v>90</v>
      </c>
      <c r="R6713" s="6" t="s">
        <v>877</v>
      </c>
      <c r="S6713" s="6"/>
    </row>
    <row r="6714" spans="1:19" ht="15" hidden="1" customHeight="1" x14ac:dyDescent="0.25">
      <c r="A6714" t="s">
        <v>17330</v>
      </c>
      <c r="B6714" s="6" t="s">
        <v>4847</v>
      </c>
      <c r="H6714" s="3" t="e">
        <f>IF(I6714="",200,VLOOKUP(I6714,#REF!,2,FALSE))</f>
        <v>#REF!</v>
      </c>
      <c r="I6714" t="s">
        <v>4382</v>
      </c>
      <c r="J6714" s="3" t="s">
        <v>85</v>
      </c>
      <c r="K6714" s="3" t="s">
        <v>9</v>
      </c>
      <c r="L6714" t="s">
        <v>16344</v>
      </c>
      <c r="M6714" t="s">
        <v>90</v>
      </c>
      <c r="N6714" s="6" t="s">
        <v>874</v>
      </c>
      <c r="O6714" s="6" t="s">
        <v>875</v>
      </c>
      <c r="P6714" s="6" t="s">
        <v>876</v>
      </c>
      <c r="Q6714" s="6" t="s">
        <v>90</v>
      </c>
      <c r="R6714" s="6" t="s">
        <v>877</v>
      </c>
      <c r="S6714" s="6"/>
    </row>
    <row r="6715" spans="1:19" ht="15" hidden="1" customHeight="1" x14ac:dyDescent="0.25">
      <c r="A6715" t="s">
        <v>17331</v>
      </c>
      <c r="B6715" s="6" t="s">
        <v>8666</v>
      </c>
      <c r="H6715" s="3" t="e">
        <f>IF(I6715="",200,VLOOKUP(I6715,#REF!,2,FALSE))</f>
        <v>#REF!</v>
      </c>
      <c r="I6715" t="s">
        <v>4382</v>
      </c>
      <c r="J6715" s="3" t="s">
        <v>85</v>
      </c>
      <c r="K6715" s="3" t="s">
        <v>5</v>
      </c>
      <c r="L6715" t="s">
        <v>16342</v>
      </c>
      <c r="M6715" t="s">
        <v>90</v>
      </c>
      <c r="N6715" s="6" t="s">
        <v>880</v>
      </c>
      <c r="O6715" s="6" t="s">
        <v>881</v>
      </c>
      <c r="P6715" s="6" t="s">
        <v>882</v>
      </c>
      <c r="Q6715" s="6" t="s">
        <v>90</v>
      </c>
      <c r="R6715" s="6" t="s">
        <v>883</v>
      </c>
      <c r="S6715" s="6"/>
    </row>
    <row r="6716" spans="1:19" ht="15" hidden="1" customHeight="1" x14ac:dyDescent="0.25">
      <c r="A6716" t="s">
        <v>17332</v>
      </c>
      <c r="B6716" s="6" t="s">
        <v>8668</v>
      </c>
      <c r="H6716" s="3" t="e">
        <f>IF(I6716="",200,VLOOKUP(I6716,#REF!,2,FALSE))</f>
        <v>#REF!</v>
      </c>
      <c r="I6716" t="s">
        <v>4382</v>
      </c>
      <c r="J6716" s="3" t="s">
        <v>85</v>
      </c>
      <c r="K6716" s="3" t="s">
        <v>5</v>
      </c>
      <c r="L6716" t="s">
        <v>16342</v>
      </c>
      <c r="M6716" t="s">
        <v>90</v>
      </c>
      <c r="N6716" s="6" t="s">
        <v>886</v>
      </c>
      <c r="O6716" s="6" t="s">
        <v>887</v>
      </c>
      <c r="P6716" s="6" t="s">
        <v>888</v>
      </c>
      <c r="Q6716" s="6" t="s">
        <v>90</v>
      </c>
      <c r="R6716" s="6" t="s">
        <v>889</v>
      </c>
      <c r="S6716" s="6"/>
    </row>
    <row r="6717" spans="1:19" ht="15" hidden="1" customHeight="1" x14ac:dyDescent="0.25">
      <c r="A6717" t="s">
        <v>17333</v>
      </c>
      <c r="B6717" s="6" t="s">
        <v>8670</v>
      </c>
      <c r="H6717" s="3" t="e">
        <f>IF(I6717="",200,VLOOKUP(I6717,#REF!,2,FALSE))</f>
        <v>#REF!</v>
      </c>
      <c r="I6717" t="s">
        <v>4382</v>
      </c>
      <c r="J6717" s="3" t="s">
        <v>85</v>
      </c>
      <c r="K6717" s="3" t="s">
        <v>5</v>
      </c>
      <c r="L6717" t="s">
        <v>16342</v>
      </c>
      <c r="M6717" t="s">
        <v>90</v>
      </c>
      <c r="N6717" s="6" t="s">
        <v>892</v>
      </c>
      <c r="O6717" s="6" t="s">
        <v>893</v>
      </c>
      <c r="P6717" s="6" t="s">
        <v>894</v>
      </c>
      <c r="Q6717" s="6" t="s">
        <v>90</v>
      </c>
      <c r="R6717" s="6" t="s">
        <v>895</v>
      </c>
      <c r="S6717" s="6"/>
    </row>
    <row r="6718" spans="1:19" ht="15" hidden="1" customHeight="1" x14ac:dyDescent="0.25">
      <c r="A6718" t="s">
        <v>17334</v>
      </c>
      <c r="B6718" s="6" t="s">
        <v>8672</v>
      </c>
      <c r="H6718" s="3" t="e">
        <f>IF(I6718="",200,VLOOKUP(I6718,#REF!,2,FALSE))</f>
        <v>#REF!</v>
      </c>
      <c r="I6718" t="s">
        <v>4382</v>
      </c>
      <c r="J6718" s="3" t="s">
        <v>85</v>
      </c>
      <c r="K6718" s="3" t="s">
        <v>5</v>
      </c>
      <c r="L6718" t="s">
        <v>16342</v>
      </c>
      <c r="M6718" t="s">
        <v>90</v>
      </c>
      <c r="N6718" s="6" t="s">
        <v>4727</v>
      </c>
      <c r="O6718" s="6" t="s">
        <v>4728</v>
      </c>
      <c r="P6718" s="6" t="s">
        <v>4729</v>
      </c>
      <c r="Q6718" s="6" t="s">
        <v>90</v>
      </c>
      <c r="R6718" s="6" t="s">
        <v>4730</v>
      </c>
      <c r="S6718" s="6"/>
    </row>
    <row r="6719" spans="1:19" ht="15" hidden="1" customHeight="1" x14ac:dyDescent="0.25">
      <c r="A6719" t="s">
        <v>17335</v>
      </c>
      <c r="B6719" s="6" t="s">
        <v>8674</v>
      </c>
      <c r="H6719" s="3" t="e">
        <f>IF(I6719="",200,VLOOKUP(I6719,#REF!,2,FALSE))</f>
        <v>#REF!</v>
      </c>
      <c r="I6719" t="s">
        <v>4382</v>
      </c>
      <c r="J6719" s="3" t="s">
        <v>85</v>
      </c>
      <c r="K6719" s="3" t="s">
        <v>5</v>
      </c>
      <c r="L6719" t="s">
        <v>16342</v>
      </c>
      <c r="M6719" t="s">
        <v>90</v>
      </c>
      <c r="N6719" s="6" t="s">
        <v>898</v>
      </c>
      <c r="O6719" s="6" t="s">
        <v>4732</v>
      </c>
      <c r="P6719" s="6" t="s">
        <v>4733</v>
      </c>
      <c r="Q6719" s="6" t="s">
        <v>90</v>
      </c>
      <c r="R6719" s="6" t="s">
        <v>4734</v>
      </c>
      <c r="S6719" s="6"/>
    </row>
    <row r="6720" spans="1:19" ht="15" hidden="1" customHeight="1" x14ac:dyDescent="0.25">
      <c r="A6720" t="s">
        <v>17336</v>
      </c>
      <c r="B6720" s="6" t="s">
        <v>8676</v>
      </c>
      <c r="H6720" s="3" t="e">
        <f>IF(I6720="",200,VLOOKUP(I6720,#REF!,2,FALSE))</f>
        <v>#REF!</v>
      </c>
      <c r="I6720" t="s">
        <v>4382</v>
      </c>
      <c r="J6720" s="3" t="s">
        <v>85</v>
      </c>
      <c r="K6720" s="3" t="s">
        <v>5</v>
      </c>
      <c r="L6720" t="s">
        <v>16342</v>
      </c>
      <c r="M6720" t="s">
        <v>90</v>
      </c>
      <c r="N6720" s="6" t="s">
        <v>4737</v>
      </c>
      <c r="O6720" s="6" t="s">
        <v>4738</v>
      </c>
      <c r="P6720" s="6" t="s">
        <v>4739</v>
      </c>
      <c r="Q6720" s="6" t="s">
        <v>90</v>
      </c>
      <c r="R6720" s="6" t="s">
        <v>4740</v>
      </c>
      <c r="S6720" s="6"/>
    </row>
    <row r="6721" spans="1:19" ht="15" hidden="1" customHeight="1" x14ac:dyDescent="0.25">
      <c r="A6721" t="s">
        <v>17337</v>
      </c>
      <c r="B6721" s="6" t="s">
        <v>8682</v>
      </c>
      <c r="H6721" s="3" t="e">
        <f>IF(I6721="",200,VLOOKUP(I6721,#REF!,2,FALSE))</f>
        <v>#REF!</v>
      </c>
      <c r="I6721" t="s">
        <v>4382</v>
      </c>
      <c r="J6721" s="3" t="s">
        <v>85</v>
      </c>
      <c r="K6721" s="3" t="s">
        <v>5</v>
      </c>
      <c r="L6721" t="s">
        <v>16342</v>
      </c>
      <c r="M6721" t="s">
        <v>90</v>
      </c>
      <c r="N6721" s="6" t="s">
        <v>880</v>
      </c>
      <c r="O6721" s="6" t="s">
        <v>904</v>
      </c>
      <c r="P6721" s="6" t="s">
        <v>905</v>
      </c>
      <c r="Q6721" s="6" t="s">
        <v>90</v>
      </c>
      <c r="R6721" s="6" t="s">
        <v>906</v>
      </c>
      <c r="S6721" s="6"/>
    </row>
    <row r="6722" spans="1:19" ht="15" hidden="1" customHeight="1" x14ac:dyDescent="0.25">
      <c r="A6722" t="s">
        <v>17338</v>
      </c>
      <c r="B6722" s="6" t="s">
        <v>17339</v>
      </c>
      <c r="H6722" s="3" t="e">
        <f>IF(I6722="",200,VLOOKUP(I6722,#REF!,2,FALSE))</f>
        <v>#REF!</v>
      </c>
      <c r="I6722" t="s">
        <v>4382</v>
      </c>
      <c r="J6722" s="3" t="s">
        <v>85</v>
      </c>
      <c r="K6722" s="3" t="s">
        <v>5</v>
      </c>
      <c r="L6722" t="s">
        <v>16342</v>
      </c>
      <c r="M6722" t="s">
        <v>90</v>
      </c>
      <c r="N6722" s="6" t="s">
        <v>4745</v>
      </c>
      <c r="O6722" s="6" t="s">
        <v>4746</v>
      </c>
      <c r="P6722" s="6" t="s">
        <v>4747</v>
      </c>
      <c r="Q6722" s="6" t="s">
        <v>90</v>
      </c>
      <c r="R6722" s="6" t="s">
        <v>4748</v>
      </c>
      <c r="S6722" s="6"/>
    </row>
    <row r="6723" spans="1:19" ht="15" hidden="1" customHeight="1" x14ac:dyDescent="0.25">
      <c r="A6723" t="s">
        <v>17340</v>
      </c>
      <c r="B6723" s="6" t="s">
        <v>8684</v>
      </c>
      <c r="H6723" s="3" t="e">
        <f>IF(I6723="",200,VLOOKUP(I6723,#REF!,2,FALSE))</f>
        <v>#REF!</v>
      </c>
      <c r="I6723" t="s">
        <v>4382</v>
      </c>
      <c r="J6723" s="3" t="s">
        <v>85</v>
      </c>
      <c r="K6723" s="3" t="s">
        <v>5</v>
      </c>
      <c r="L6723" t="s">
        <v>16342</v>
      </c>
      <c r="M6723" t="s">
        <v>90</v>
      </c>
      <c r="N6723" s="6" t="s">
        <v>4751</v>
      </c>
      <c r="O6723" s="6" t="s">
        <v>4752</v>
      </c>
      <c r="P6723" s="6" t="s">
        <v>4753</v>
      </c>
      <c r="Q6723" s="6" t="s">
        <v>90</v>
      </c>
      <c r="R6723" s="6" t="s">
        <v>4754</v>
      </c>
      <c r="S6723" s="6"/>
    </row>
    <row r="6724" spans="1:19" ht="15" hidden="1" customHeight="1" x14ac:dyDescent="0.25">
      <c r="A6724" t="s">
        <v>17341</v>
      </c>
      <c r="B6724" s="6" t="s">
        <v>17342</v>
      </c>
      <c r="G6724" s="9"/>
      <c r="H6724" s="3" t="e">
        <f>IF(I6724="",200,VLOOKUP(I6724,#REF!,2,FALSE))</f>
        <v>#REF!</v>
      </c>
      <c r="I6724" t="s">
        <v>4382</v>
      </c>
      <c r="J6724" s="3" t="s">
        <v>11</v>
      </c>
      <c r="K6724" s="3" t="s">
        <v>5</v>
      </c>
      <c r="L6724" t="s">
        <v>17115</v>
      </c>
      <c r="M6724" t="s">
        <v>90</v>
      </c>
      <c r="N6724" s="6" t="s">
        <v>4757</v>
      </c>
      <c r="O6724" s="6" t="s">
        <v>4758</v>
      </c>
      <c r="P6724" s="6" t="s">
        <v>854</v>
      </c>
      <c r="Q6724" s="6" t="s">
        <v>90</v>
      </c>
      <c r="R6724" s="6" t="s">
        <v>855</v>
      </c>
      <c r="S6724" s="6"/>
    </row>
    <row r="6725" spans="1:19" ht="15" hidden="1" customHeight="1" x14ac:dyDescent="0.25">
      <c r="A6725" t="s">
        <v>17343</v>
      </c>
      <c r="B6725" s="6" t="s">
        <v>17344</v>
      </c>
      <c r="G6725" s="9"/>
      <c r="H6725" s="3" t="e">
        <f>IF(I6725="",200,VLOOKUP(I6725,#REF!,2,FALSE))</f>
        <v>#REF!</v>
      </c>
      <c r="I6725" t="s">
        <v>4382</v>
      </c>
      <c r="J6725" s="3" t="s">
        <v>11</v>
      </c>
      <c r="K6725" s="3" t="s">
        <v>5</v>
      </c>
      <c r="L6725" t="s">
        <v>17115</v>
      </c>
      <c r="M6725" t="s">
        <v>90</v>
      </c>
      <c r="N6725" s="6" t="s">
        <v>874</v>
      </c>
      <c r="O6725" s="6" t="s">
        <v>4761</v>
      </c>
      <c r="P6725" s="6" t="s">
        <v>4762</v>
      </c>
      <c r="Q6725" s="6" t="s">
        <v>90</v>
      </c>
      <c r="R6725" s="6" t="s">
        <v>4763</v>
      </c>
      <c r="S6725" s="6"/>
    </row>
    <row r="6726" spans="1:19" ht="15" hidden="1" customHeight="1" x14ac:dyDescent="0.25">
      <c r="A6726" t="s">
        <v>17345</v>
      </c>
      <c r="B6726" s="6" t="s">
        <v>17346</v>
      </c>
      <c r="G6726" s="9"/>
      <c r="H6726" s="3" t="e">
        <f>IF(I6726="",200,VLOOKUP(I6726,#REF!,2,FALSE))</f>
        <v>#REF!</v>
      </c>
      <c r="I6726" t="s">
        <v>4382</v>
      </c>
      <c r="J6726" s="3" t="s">
        <v>11</v>
      </c>
      <c r="K6726" s="3" t="s">
        <v>5</v>
      </c>
      <c r="L6726" t="s">
        <v>17115</v>
      </c>
      <c r="M6726" t="s">
        <v>90</v>
      </c>
      <c r="N6726" s="6" t="s">
        <v>4766</v>
      </c>
      <c r="O6726" s="6" t="s">
        <v>17347</v>
      </c>
      <c r="P6726" s="6" t="s">
        <v>4768</v>
      </c>
      <c r="Q6726" s="6" t="s">
        <v>90</v>
      </c>
      <c r="R6726" s="6" t="s">
        <v>4769</v>
      </c>
      <c r="S6726" s="6"/>
    </row>
    <row r="6727" spans="1:19" ht="15" hidden="1" customHeight="1" x14ac:dyDescent="0.25">
      <c r="A6727" t="s">
        <v>17348</v>
      </c>
      <c r="B6727" s="6" t="s">
        <v>17349</v>
      </c>
      <c r="G6727" s="9"/>
      <c r="H6727" s="3" t="e">
        <f>IF(I6727="",200,VLOOKUP(I6727,#REF!,2,FALSE))</f>
        <v>#REF!</v>
      </c>
      <c r="I6727" t="s">
        <v>4382</v>
      </c>
      <c r="J6727" s="3" t="s">
        <v>11</v>
      </c>
      <c r="K6727" s="3" t="s">
        <v>5</v>
      </c>
      <c r="L6727" t="s">
        <v>17115</v>
      </c>
      <c r="M6727" t="s">
        <v>90</v>
      </c>
      <c r="N6727" s="6" t="s">
        <v>4772</v>
      </c>
      <c r="O6727" s="6" t="s">
        <v>4773</v>
      </c>
      <c r="P6727" s="6" t="s">
        <v>4774</v>
      </c>
      <c r="Q6727" s="6" t="s">
        <v>90</v>
      </c>
      <c r="R6727" s="6" t="s">
        <v>4775</v>
      </c>
      <c r="S6727" s="6"/>
    </row>
    <row r="6728" spans="1:19" ht="15" hidden="1" customHeight="1" x14ac:dyDescent="0.25">
      <c r="A6728" t="s">
        <v>17350</v>
      </c>
      <c r="B6728" s="6" t="s">
        <v>17351</v>
      </c>
      <c r="G6728" s="9"/>
      <c r="H6728" s="3" t="e">
        <f>IF(I6728="",200,VLOOKUP(I6728,#REF!,2,FALSE))</f>
        <v>#REF!</v>
      </c>
      <c r="I6728" t="s">
        <v>4382</v>
      </c>
      <c r="J6728" s="3" t="s">
        <v>11</v>
      </c>
      <c r="K6728" s="3" t="s">
        <v>5</v>
      </c>
      <c r="L6728" t="s">
        <v>17115</v>
      </c>
      <c r="M6728" t="s">
        <v>90</v>
      </c>
      <c r="N6728" s="6" t="s">
        <v>4778</v>
      </c>
      <c r="O6728" s="6" t="s">
        <v>4779</v>
      </c>
      <c r="P6728" s="6" t="s">
        <v>4780</v>
      </c>
      <c r="Q6728" s="6" t="s">
        <v>90</v>
      </c>
      <c r="R6728" s="6" t="s">
        <v>4781</v>
      </c>
      <c r="S6728" s="6"/>
    </row>
    <row r="6729" spans="1:19" ht="15" hidden="1" customHeight="1" x14ac:dyDescent="0.25">
      <c r="A6729" t="s">
        <v>17352</v>
      </c>
      <c r="B6729" s="6" t="s">
        <v>17353</v>
      </c>
      <c r="G6729" s="9"/>
      <c r="H6729" s="3" t="e">
        <f>IF(I6729="",200,VLOOKUP(I6729,#REF!,2,FALSE))</f>
        <v>#REF!</v>
      </c>
      <c r="I6729" t="s">
        <v>4382</v>
      </c>
      <c r="J6729" s="3" t="s">
        <v>11</v>
      </c>
      <c r="K6729" s="3" t="s">
        <v>5</v>
      </c>
      <c r="L6729" t="s">
        <v>17115</v>
      </c>
      <c r="M6729" t="s">
        <v>4784</v>
      </c>
      <c r="O6729" s="6" t="s">
        <v>4785</v>
      </c>
      <c r="P6729" s="6" t="s">
        <v>859</v>
      </c>
      <c r="Q6729" s="6" t="s">
        <v>90</v>
      </c>
      <c r="R6729" s="6" t="s">
        <v>4786</v>
      </c>
      <c r="S6729" s="6"/>
    </row>
    <row r="6730" spans="1:19" ht="15" hidden="1" customHeight="1" x14ac:dyDescent="0.25">
      <c r="A6730" t="s">
        <v>17354</v>
      </c>
      <c r="B6730" s="6" t="s">
        <v>17355</v>
      </c>
      <c r="G6730" s="9"/>
      <c r="H6730" s="3" t="e">
        <f>IF(I6730="",200,VLOOKUP(I6730,#REF!,2,FALSE))</f>
        <v>#REF!</v>
      </c>
      <c r="I6730" t="s">
        <v>4382</v>
      </c>
      <c r="J6730" s="3" t="s">
        <v>11</v>
      </c>
      <c r="K6730" s="3" t="s">
        <v>5</v>
      </c>
      <c r="L6730" t="s">
        <v>17115</v>
      </c>
      <c r="M6730" t="s">
        <v>90</v>
      </c>
      <c r="O6730" s="6" t="s">
        <v>4789</v>
      </c>
      <c r="P6730" s="6" t="s">
        <v>864</v>
      </c>
      <c r="Q6730" s="6" t="s">
        <v>90</v>
      </c>
      <c r="R6730" s="6" t="s">
        <v>4790</v>
      </c>
      <c r="S6730" s="6"/>
    </row>
    <row r="6731" spans="1:19" ht="15" hidden="1" customHeight="1" x14ac:dyDescent="0.25">
      <c r="A6731" t="s">
        <v>17356</v>
      </c>
      <c r="B6731" s="6" t="s">
        <v>17357</v>
      </c>
      <c r="G6731" s="9"/>
      <c r="H6731" s="3" t="e">
        <f>IF(I6731="",200,VLOOKUP(I6731,#REF!,2,FALSE))</f>
        <v>#REF!</v>
      </c>
      <c r="I6731" t="s">
        <v>4382</v>
      </c>
      <c r="J6731" s="3" t="s">
        <v>11</v>
      </c>
      <c r="K6731" s="3" t="s">
        <v>5</v>
      </c>
      <c r="L6731" t="s">
        <v>17115</v>
      </c>
      <c r="M6731" t="s">
        <v>90</v>
      </c>
      <c r="N6731" s="6" t="s">
        <v>868</v>
      </c>
      <c r="O6731" s="6" t="s">
        <v>4793</v>
      </c>
      <c r="P6731" s="6" t="s">
        <v>870</v>
      </c>
      <c r="Q6731" s="6" t="s">
        <v>90</v>
      </c>
      <c r="R6731" s="6" t="s">
        <v>4794</v>
      </c>
      <c r="S6731" s="6"/>
    </row>
    <row r="6732" spans="1:19" ht="15" hidden="1" customHeight="1" x14ac:dyDescent="0.25">
      <c r="A6732" t="s">
        <v>17358</v>
      </c>
      <c r="B6732" s="6" t="s">
        <v>17359</v>
      </c>
      <c r="G6732" s="9"/>
      <c r="H6732" s="3" t="e">
        <f>IF(I6732="",200,VLOOKUP(I6732,#REF!,2,FALSE))</f>
        <v>#REF!</v>
      </c>
      <c r="I6732" t="s">
        <v>4382</v>
      </c>
      <c r="J6732" s="3" t="s">
        <v>11</v>
      </c>
      <c r="K6732" s="3" t="s">
        <v>5</v>
      </c>
      <c r="L6732" t="s">
        <v>17115</v>
      </c>
      <c r="M6732" t="s">
        <v>90</v>
      </c>
      <c r="N6732" s="6" t="s">
        <v>4797</v>
      </c>
      <c r="O6732" s="6" t="s">
        <v>4798</v>
      </c>
      <c r="P6732" s="6" t="s">
        <v>4733</v>
      </c>
      <c r="Q6732" s="6" t="s">
        <v>90</v>
      </c>
      <c r="R6732" s="6" t="s">
        <v>4734</v>
      </c>
      <c r="S6732" s="6"/>
    </row>
    <row r="6733" spans="1:19" ht="15" hidden="1" customHeight="1" x14ac:dyDescent="0.25">
      <c r="A6733" t="s">
        <v>17360</v>
      </c>
      <c r="B6733" s="6" t="s">
        <v>17361</v>
      </c>
      <c r="G6733" s="9"/>
      <c r="H6733" s="3" t="e">
        <f>IF(I6733="",200,VLOOKUP(I6733,#REF!,2,FALSE))</f>
        <v>#REF!</v>
      </c>
      <c r="I6733" t="s">
        <v>4382</v>
      </c>
      <c r="J6733" s="3" t="s">
        <v>11</v>
      </c>
      <c r="K6733" s="3" t="s">
        <v>5</v>
      </c>
      <c r="L6733" t="s">
        <v>17115</v>
      </c>
      <c r="M6733" t="s">
        <v>90</v>
      </c>
      <c r="N6733" s="6" t="s">
        <v>17362</v>
      </c>
      <c r="O6733" s="6" t="s">
        <v>17363</v>
      </c>
      <c r="P6733" s="6" t="s">
        <v>17364</v>
      </c>
      <c r="Q6733" s="6" t="s">
        <v>90</v>
      </c>
      <c r="R6733" s="6" t="s">
        <v>17365</v>
      </c>
      <c r="S6733" s="6"/>
    </row>
    <row r="6734" spans="1:19" ht="15" hidden="1" customHeight="1" x14ac:dyDescent="0.25">
      <c r="A6734" t="s">
        <v>17366</v>
      </c>
      <c r="B6734" s="6" t="s">
        <v>17367</v>
      </c>
      <c r="G6734" s="9"/>
      <c r="H6734" s="3" t="e">
        <f>IF(I6734="",200,VLOOKUP(I6734,#REF!,2,FALSE))</f>
        <v>#REF!</v>
      </c>
      <c r="I6734" t="s">
        <v>4382</v>
      </c>
      <c r="J6734" s="3" t="s">
        <v>11</v>
      </c>
      <c r="K6734" s="3" t="s">
        <v>5</v>
      </c>
      <c r="L6734" t="s">
        <v>17115</v>
      </c>
      <c r="M6734" t="s">
        <v>90</v>
      </c>
      <c r="N6734" s="6" t="s">
        <v>4822</v>
      </c>
      <c r="O6734" s="6" t="s">
        <v>17368</v>
      </c>
      <c r="P6734" s="6" t="s">
        <v>17369</v>
      </c>
      <c r="Q6734" s="6" t="s">
        <v>90</v>
      </c>
      <c r="R6734" s="6" t="s">
        <v>4825</v>
      </c>
      <c r="S6734" s="6"/>
    </row>
    <row r="6735" spans="1:19" ht="15" hidden="1" customHeight="1" x14ac:dyDescent="0.25">
      <c r="A6735" t="s">
        <v>17370</v>
      </c>
      <c r="B6735" s="6" t="s">
        <v>17371</v>
      </c>
      <c r="G6735" s="9"/>
      <c r="H6735" s="3" t="e">
        <f>IF(I6735="",200,VLOOKUP(I6735,#REF!,2,FALSE))</f>
        <v>#REF!</v>
      </c>
      <c r="I6735" t="s">
        <v>4382</v>
      </c>
      <c r="J6735" s="3" t="s">
        <v>11</v>
      </c>
      <c r="K6735" s="3" t="s">
        <v>5</v>
      </c>
      <c r="L6735" t="s">
        <v>17115</v>
      </c>
      <c r="M6735" t="s">
        <v>90</v>
      </c>
      <c r="N6735" s="6" t="s">
        <v>4766</v>
      </c>
      <c r="O6735" s="6" t="s">
        <v>4801</v>
      </c>
      <c r="P6735" s="6" t="s">
        <v>4802</v>
      </c>
      <c r="Q6735" s="6" t="s">
        <v>90</v>
      </c>
      <c r="R6735" s="6" t="s">
        <v>4803</v>
      </c>
      <c r="S6735" s="6"/>
    </row>
    <row r="6736" spans="1:19" ht="15" hidden="1" customHeight="1" x14ac:dyDescent="0.25">
      <c r="A6736" t="s">
        <v>17372</v>
      </c>
      <c r="B6736" s="6" t="s">
        <v>17373</v>
      </c>
      <c r="G6736" s="9"/>
      <c r="H6736" s="3" t="e">
        <f>IF(I6736="",200,VLOOKUP(I6736,#REF!,2,FALSE))</f>
        <v>#REF!</v>
      </c>
      <c r="I6736" t="s">
        <v>4382</v>
      </c>
      <c r="J6736" s="3" t="s">
        <v>11</v>
      </c>
      <c r="K6736" s="3" t="s">
        <v>5</v>
      </c>
      <c r="L6736" t="s">
        <v>17115</v>
      </c>
      <c r="M6736" t="s">
        <v>90</v>
      </c>
      <c r="N6736" s="6" t="s">
        <v>4745</v>
      </c>
      <c r="O6736" s="6" t="s">
        <v>4806</v>
      </c>
      <c r="P6736" s="6" t="s">
        <v>4807</v>
      </c>
      <c r="Q6736" s="6" t="s">
        <v>90</v>
      </c>
      <c r="R6736" s="6" t="s">
        <v>4808</v>
      </c>
      <c r="S6736" s="6"/>
    </row>
    <row r="6737" spans="1:19" ht="15" hidden="1" customHeight="1" x14ac:dyDescent="0.25">
      <c r="A6737" t="s">
        <v>17374</v>
      </c>
      <c r="B6737" s="6" t="s">
        <v>17375</v>
      </c>
      <c r="G6737" s="9"/>
      <c r="H6737" s="3" t="e">
        <f>IF(I6737="",200,VLOOKUP(I6737,#REF!,2,FALSE))</f>
        <v>#REF!</v>
      </c>
      <c r="I6737" t="s">
        <v>4382</v>
      </c>
      <c r="J6737" s="3" t="s">
        <v>11</v>
      </c>
      <c r="K6737" s="3" t="s">
        <v>5</v>
      </c>
      <c r="L6737" t="s">
        <v>17115</v>
      </c>
      <c r="M6737" t="s">
        <v>90</v>
      </c>
      <c r="N6737" s="6" t="s">
        <v>4811</v>
      </c>
      <c r="O6737" s="6" t="s">
        <v>4812</v>
      </c>
      <c r="P6737" s="6" t="s">
        <v>4813</v>
      </c>
      <c r="Q6737" s="6" t="s">
        <v>90</v>
      </c>
      <c r="R6737" s="6" t="s">
        <v>4814</v>
      </c>
      <c r="S6737" s="6"/>
    </row>
    <row r="6738" spans="1:19" ht="15" hidden="1" customHeight="1" x14ac:dyDescent="0.25">
      <c r="A6738" t="s">
        <v>17376</v>
      </c>
      <c r="B6738" s="6" t="s">
        <v>17377</v>
      </c>
      <c r="G6738" s="9"/>
      <c r="H6738" s="3" t="e">
        <f>IF(I6738="",200,VLOOKUP(I6738,#REF!,2,FALSE))</f>
        <v>#REF!</v>
      </c>
      <c r="I6738" t="s">
        <v>4382</v>
      </c>
      <c r="J6738" s="3" t="s">
        <v>11</v>
      </c>
      <c r="K6738" s="3" t="s">
        <v>5</v>
      </c>
      <c r="L6738" t="s">
        <v>17115</v>
      </c>
      <c r="M6738" t="s">
        <v>90</v>
      </c>
      <c r="N6738" s="6" t="s">
        <v>453</v>
      </c>
      <c r="O6738" s="6" t="s">
        <v>4817</v>
      </c>
      <c r="P6738" s="6" t="s">
        <v>4818</v>
      </c>
      <c r="Q6738" s="6" t="s">
        <v>90</v>
      </c>
      <c r="R6738" s="6" t="s">
        <v>17378</v>
      </c>
      <c r="S6738" s="6"/>
    </row>
    <row r="6739" spans="1:19" ht="15" hidden="1" customHeight="1" x14ac:dyDescent="0.25">
      <c r="A6739" t="s">
        <v>17379</v>
      </c>
      <c r="B6739" s="6" t="s">
        <v>17380</v>
      </c>
      <c r="H6739" s="3" t="e">
        <f>IF(I6739="",200,VLOOKUP(I6739,#REF!,2,FALSE))</f>
        <v>#REF!</v>
      </c>
      <c r="I6739" t="s">
        <v>4382</v>
      </c>
      <c r="J6739" s="3" t="s">
        <v>85</v>
      </c>
      <c r="K6739" s="3" t="s">
        <v>5</v>
      </c>
      <c r="L6739" t="s">
        <v>16342</v>
      </c>
      <c r="M6739" t="s">
        <v>4834</v>
      </c>
      <c r="O6739" s="6" t="s">
        <v>105</v>
      </c>
      <c r="P6739" s="6" t="s">
        <v>4835</v>
      </c>
      <c r="Q6739" s="6" t="s">
        <v>90</v>
      </c>
      <c r="R6739" s="6" t="s">
        <v>90</v>
      </c>
      <c r="S6739" s="6"/>
    </row>
    <row r="6740" spans="1:19" ht="15" hidden="1" customHeight="1" x14ac:dyDescent="0.25">
      <c r="A6740" t="s">
        <v>17381</v>
      </c>
      <c r="B6740" s="6" t="s">
        <v>17382</v>
      </c>
      <c r="G6740" s="9"/>
      <c r="H6740" s="3" t="e">
        <f>IF(I6740="",200,VLOOKUP(I6740,#REF!,2,FALSE))</f>
        <v>#REF!</v>
      </c>
      <c r="I6740" t="s">
        <v>4382</v>
      </c>
      <c r="J6740" s="3" t="s">
        <v>11</v>
      </c>
      <c r="K6740" s="3" t="s">
        <v>9</v>
      </c>
      <c r="L6740" t="s">
        <v>16344</v>
      </c>
      <c r="M6740" t="s">
        <v>90</v>
      </c>
      <c r="P6740" s="6" t="s">
        <v>16572</v>
      </c>
      <c r="Q6740" s="6" t="s">
        <v>90</v>
      </c>
      <c r="R6740" s="6" t="s">
        <v>4387</v>
      </c>
      <c r="S6740" s="6"/>
    </row>
    <row r="6741" spans="1:19" ht="15" hidden="1" customHeight="1" x14ac:dyDescent="0.25">
      <c r="A6741" t="s">
        <v>17383</v>
      </c>
      <c r="B6741" s="6" t="s">
        <v>17384</v>
      </c>
      <c r="G6741" s="9"/>
      <c r="H6741" s="3" t="e">
        <f>IF(I6741="",200,VLOOKUP(I6741,#REF!,2,FALSE))</f>
        <v>#REF!</v>
      </c>
      <c r="I6741" t="s">
        <v>4382</v>
      </c>
      <c r="J6741" s="3" t="s">
        <v>11</v>
      </c>
      <c r="K6741" s="3" t="s">
        <v>9</v>
      </c>
      <c r="L6741" t="s">
        <v>17385</v>
      </c>
      <c r="M6741" t="s">
        <v>90</v>
      </c>
      <c r="N6741" s="6" t="s">
        <v>16351</v>
      </c>
      <c r="O6741" s="6" t="s">
        <v>4392</v>
      </c>
      <c r="P6741" s="6" t="s">
        <v>16352</v>
      </c>
      <c r="Q6741" s="6" t="s">
        <v>90</v>
      </c>
      <c r="R6741" s="6" t="s">
        <v>4394</v>
      </c>
      <c r="S6741" s="6"/>
    </row>
    <row r="6742" spans="1:19" ht="15" hidden="1" customHeight="1" x14ac:dyDescent="0.25">
      <c r="A6742" t="s">
        <v>17386</v>
      </c>
      <c r="B6742" s="6" t="s">
        <v>17387</v>
      </c>
      <c r="G6742" s="9"/>
      <c r="H6742" s="3" t="e">
        <f>IF(I6742="",200,VLOOKUP(I6742,#REF!,2,FALSE))</f>
        <v>#REF!</v>
      </c>
      <c r="I6742" t="s">
        <v>4382</v>
      </c>
      <c r="J6742" s="3" t="s">
        <v>11</v>
      </c>
      <c r="K6742" s="3" t="s">
        <v>9</v>
      </c>
      <c r="L6742" t="s">
        <v>17385</v>
      </c>
      <c r="M6742" t="s">
        <v>90</v>
      </c>
      <c r="N6742" s="6" t="s">
        <v>16355</v>
      </c>
      <c r="O6742" s="6" t="s">
        <v>4398</v>
      </c>
      <c r="P6742" s="6" t="s">
        <v>4399</v>
      </c>
      <c r="Q6742" s="6" t="s">
        <v>90</v>
      </c>
      <c r="R6742" s="6" t="s">
        <v>90</v>
      </c>
      <c r="S6742" s="6"/>
    </row>
    <row r="6743" spans="1:19" ht="15" hidden="1" customHeight="1" x14ac:dyDescent="0.25">
      <c r="A6743" t="s">
        <v>17388</v>
      </c>
      <c r="B6743" s="6" t="s">
        <v>17389</v>
      </c>
      <c r="H6743" s="3" t="e">
        <f>IF(I6743="",200,VLOOKUP(I6743,#REF!,2,FALSE))</f>
        <v>#REF!</v>
      </c>
      <c r="I6743" t="s">
        <v>4382</v>
      </c>
      <c r="J6743" s="3" t="s">
        <v>85</v>
      </c>
      <c r="K6743" s="3" t="s">
        <v>9</v>
      </c>
      <c r="L6743" t="s">
        <v>16344</v>
      </c>
      <c r="M6743" t="s">
        <v>90</v>
      </c>
      <c r="N6743" s="6" t="s">
        <v>16351</v>
      </c>
      <c r="O6743" s="6" t="s">
        <v>4392</v>
      </c>
      <c r="P6743" s="6" t="s">
        <v>16352</v>
      </c>
      <c r="Q6743" s="6" t="s">
        <v>90</v>
      </c>
      <c r="R6743" s="6" t="s">
        <v>4394</v>
      </c>
      <c r="S6743" s="6"/>
    </row>
    <row r="6744" spans="1:19" ht="15" hidden="1" customHeight="1" x14ac:dyDescent="0.25">
      <c r="A6744" t="s">
        <v>17390</v>
      </c>
      <c r="B6744" s="6" t="s">
        <v>17391</v>
      </c>
      <c r="G6744" s="9"/>
      <c r="H6744" s="3" t="e">
        <f>IF(I6744="",200,VLOOKUP(I6744,#REF!,2,FALSE))</f>
        <v>#REF!</v>
      </c>
      <c r="I6744" t="s">
        <v>4382</v>
      </c>
      <c r="J6744" s="3" t="s">
        <v>11</v>
      </c>
      <c r="K6744" s="3" t="s">
        <v>9</v>
      </c>
      <c r="L6744" t="s">
        <v>17385</v>
      </c>
      <c r="M6744" t="s">
        <v>90</v>
      </c>
      <c r="N6744" s="6" t="s">
        <v>4405</v>
      </c>
      <c r="P6744" s="6" t="s">
        <v>4406</v>
      </c>
      <c r="Q6744" s="6" t="s">
        <v>90</v>
      </c>
      <c r="R6744" s="6" t="s">
        <v>16621</v>
      </c>
      <c r="S6744" s="6"/>
    </row>
    <row r="6745" spans="1:19" ht="15" hidden="1" customHeight="1" x14ac:dyDescent="0.25">
      <c r="A6745" t="s">
        <v>17392</v>
      </c>
      <c r="B6745" s="6" t="s">
        <v>17393</v>
      </c>
      <c r="G6745" s="9"/>
      <c r="H6745" s="3" t="e">
        <f>IF(I6745="",200,VLOOKUP(I6745,#REF!,2,FALSE))</f>
        <v>#REF!</v>
      </c>
      <c r="I6745" t="s">
        <v>4382</v>
      </c>
      <c r="J6745" s="3" t="s">
        <v>11</v>
      </c>
      <c r="K6745" s="3" t="s">
        <v>9</v>
      </c>
      <c r="L6745" t="s">
        <v>17385</v>
      </c>
      <c r="M6745" t="s">
        <v>90</v>
      </c>
      <c r="N6745" s="6" t="s">
        <v>4410</v>
      </c>
      <c r="P6745" s="6" t="s">
        <v>4411</v>
      </c>
      <c r="Q6745" s="6" t="s">
        <v>90</v>
      </c>
      <c r="R6745" s="6" t="s">
        <v>4412</v>
      </c>
      <c r="S6745" s="6"/>
    </row>
    <row r="6746" spans="1:19" ht="15" hidden="1" customHeight="1" x14ac:dyDescent="0.25">
      <c r="A6746" t="s">
        <v>17394</v>
      </c>
      <c r="B6746" s="6" t="s">
        <v>17395</v>
      </c>
      <c r="H6746" s="3" t="e">
        <f>IF(I6746="",200,VLOOKUP(I6746,#REF!,2,FALSE))</f>
        <v>#REF!</v>
      </c>
      <c r="I6746" t="s">
        <v>4382</v>
      </c>
      <c r="J6746" s="3" t="s">
        <v>85</v>
      </c>
      <c r="K6746" s="3" t="s">
        <v>9</v>
      </c>
      <c r="L6746" t="s">
        <v>16344</v>
      </c>
      <c r="M6746" t="s">
        <v>90</v>
      </c>
      <c r="N6746" s="6" t="s">
        <v>4416</v>
      </c>
      <c r="P6746" s="6" t="s">
        <v>4417</v>
      </c>
      <c r="Q6746" s="6" t="s">
        <v>90</v>
      </c>
      <c r="R6746" s="6" t="s">
        <v>4418</v>
      </c>
      <c r="S6746" s="6"/>
    </row>
    <row r="6747" spans="1:19" ht="15" hidden="1" customHeight="1" x14ac:dyDescent="0.25">
      <c r="A6747" t="s">
        <v>17396</v>
      </c>
      <c r="B6747" s="6" t="s">
        <v>17397</v>
      </c>
      <c r="H6747" s="3" t="e">
        <f>IF(I6747="",200,VLOOKUP(I6747,#REF!,2,FALSE))</f>
        <v>#REF!</v>
      </c>
      <c r="I6747" t="s">
        <v>4382</v>
      </c>
      <c r="J6747" s="3" t="s">
        <v>85</v>
      </c>
      <c r="K6747" s="3" t="s">
        <v>9</v>
      </c>
      <c r="L6747" t="s">
        <v>16344</v>
      </c>
      <c r="M6747" t="s">
        <v>90</v>
      </c>
      <c r="N6747" s="6" t="s">
        <v>4422</v>
      </c>
      <c r="P6747" s="6" t="s">
        <v>4423</v>
      </c>
      <c r="Q6747" s="6" t="s">
        <v>90</v>
      </c>
      <c r="R6747" s="6" t="s">
        <v>4424</v>
      </c>
      <c r="S6747" s="6"/>
    </row>
    <row r="6748" spans="1:19" ht="15" hidden="1" customHeight="1" x14ac:dyDescent="0.25">
      <c r="A6748" t="s">
        <v>17398</v>
      </c>
      <c r="B6748" s="6" t="s">
        <v>17399</v>
      </c>
      <c r="H6748" s="3" t="e">
        <f>IF(I6748="",200,VLOOKUP(I6748,#REF!,2,FALSE))</f>
        <v>#REF!</v>
      </c>
      <c r="I6748" t="s">
        <v>4382</v>
      </c>
      <c r="J6748" s="3" t="s">
        <v>85</v>
      </c>
      <c r="K6748" s="3" t="s">
        <v>9</v>
      </c>
      <c r="L6748" t="s">
        <v>16344</v>
      </c>
      <c r="M6748" t="s">
        <v>90</v>
      </c>
      <c r="N6748" s="6" t="s">
        <v>4428</v>
      </c>
      <c r="P6748" s="6" t="s">
        <v>4417</v>
      </c>
      <c r="Q6748" s="6" t="s">
        <v>90</v>
      </c>
      <c r="R6748" s="6" t="s">
        <v>4429</v>
      </c>
      <c r="S6748" s="6"/>
    </row>
    <row r="6749" spans="1:19" ht="15" hidden="1" customHeight="1" x14ac:dyDescent="0.25">
      <c r="A6749" t="s">
        <v>17400</v>
      </c>
      <c r="B6749" s="6" t="s">
        <v>17401</v>
      </c>
      <c r="H6749" s="3" t="e">
        <f>IF(I6749="",200,VLOOKUP(I6749,#REF!,2,FALSE))</f>
        <v>#REF!</v>
      </c>
      <c r="I6749" t="s">
        <v>4382</v>
      </c>
      <c r="J6749" s="3" t="s">
        <v>85</v>
      </c>
      <c r="K6749" s="3" t="s">
        <v>9</v>
      </c>
      <c r="L6749" t="s">
        <v>16344</v>
      </c>
      <c r="M6749" t="s">
        <v>90</v>
      </c>
      <c r="N6749" s="6" t="s">
        <v>4433</v>
      </c>
      <c r="P6749" s="6" t="s">
        <v>4434</v>
      </c>
      <c r="Q6749" s="6" t="s">
        <v>90</v>
      </c>
      <c r="R6749" s="6" t="s">
        <v>4435</v>
      </c>
      <c r="S6749" s="6"/>
    </row>
    <row r="6750" spans="1:19" ht="15" hidden="1" customHeight="1" x14ac:dyDescent="0.25">
      <c r="A6750" t="s">
        <v>17402</v>
      </c>
      <c r="B6750" s="6" t="s">
        <v>17403</v>
      </c>
      <c r="H6750" s="3" t="e">
        <f>IF(I6750="",200,VLOOKUP(I6750,#REF!,2,FALSE))</f>
        <v>#REF!</v>
      </c>
      <c r="I6750" t="s">
        <v>4382</v>
      </c>
      <c r="J6750" s="3" t="s">
        <v>85</v>
      </c>
      <c r="K6750" s="3" t="s">
        <v>9</v>
      </c>
      <c r="L6750" t="s">
        <v>16344</v>
      </c>
      <c r="M6750" t="s">
        <v>90</v>
      </c>
      <c r="N6750" s="6" t="s">
        <v>4433</v>
      </c>
      <c r="P6750" s="6" t="s">
        <v>4439</v>
      </c>
      <c r="Q6750" s="6" t="s">
        <v>90</v>
      </c>
      <c r="R6750" s="6" t="s">
        <v>4440</v>
      </c>
      <c r="S6750" s="6"/>
    </row>
    <row r="6751" spans="1:19" ht="15" hidden="1" customHeight="1" x14ac:dyDescent="0.25">
      <c r="A6751" t="s">
        <v>17404</v>
      </c>
      <c r="B6751" s="6" t="s">
        <v>17405</v>
      </c>
      <c r="H6751" s="3" t="e">
        <f>IF(I6751="",200,VLOOKUP(I6751,#REF!,2,FALSE))</f>
        <v>#REF!</v>
      </c>
      <c r="I6751" t="s">
        <v>4382</v>
      </c>
      <c r="J6751" s="3" t="s">
        <v>85</v>
      </c>
      <c r="K6751" s="3" t="s">
        <v>9</v>
      </c>
      <c r="L6751" t="s">
        <v>16344</v>
      </c>
      <c r="M6751" t="s">
        <v>90</v>
      </c>
      <c r="N6751" s="6" t="s">
        <v>4444</v>
      </c>
      <c r="P6751" s="6" t="s">
        <v>4445</v>
      </c>
      <c r="Q6751" s="6" t="s">
        <v>90</v>
      </c>
      <c r="R6751" s="6" t="s">
        <v>16376</v>
      </c>
      <c r="S6751" s="6"/>
    </row>
    <row r="6752" spans="1:19" ht="15" hidden="1" customHeight="1" x14ac:dyDescent="0.25">
      <c r="A6752" t="s">
        <v>17406</v>
      </c>
      <c r="B6752" s="6" t="s">
        <v>17407</v>
      </c>
      <c r="H6752" s="3" t="e">
        <f>IF(I6752="",200,VLOOKUP(I6752,#REF!,2,FALSE))</f>
        <v>#REF!</v>
      </c>
      <c r="I6752" t="s">
        <v>4382</v>
      </c>
      <c r="J6752" s="3" t="s">
        <v>85</v>
      </c>
      <c r="K6752" s="3" t="s">
        <v>9</v>
      </c>
      <c r="L6752" t="s">
        <v>16344</v>
      </c>
      <c r="M6752" t="s">
        <v>90</v>
      </c>
      <c r="N6752" s="6" t="s">
        <v>4450</v>
      </c>
      <c r="P6752" s="6" t="s">
        <v>16379</v>
      </c>
      <c r="Q6752" s="6" t="s">
        <v>90</v>
      </c>
      <c r="R6752" s="6" t="s">
        <v>4452</v>
      </c>
      <c r="S6752" s="6"/>
    </row>
    <row r="6753" spans="1:19" ht="15" hidden="1" customHeight="1" x14ac:dyDescent="0.25">
      <c r="A6753" t="s">
        <v>17408</v>
      </c>
      <c r="B6753" s="6" t="s">
        <v>17409</v>
      </c>
      <c r="H6753" s="3" t="e">
        <f>IF(I6753="",200,VLOOKUP(I6753,#REF!,2,FALSE))</f>
        <v>#REF!</v>
      </c>
      <c r="I6753" t="s">
        <v>4382</v>
      </c>
      <c r="J6753" s="3" t="s">
        <v>85</v>
      </c>
      <c r="K6753" s="3" t="s">
        <v>9</v>
      </c>
      <c r="L6753" t="s">
        <v>16344</v>
      </c>
      <c r="M6753" t="s">
        <v>90</v>
      </c>
      <c r="N6753" s="6" t="s">
        <v>4456</v>
      </c>
      <c r="P6753" s="6" t="s">
        <v>4457</v>
      </c>
      <c r="Q6753" s="6" t="s">
        <v>90</v>
      </c>
      <c r="R6753" s="6" t="s">
        <v>4458</v>
      </c>
      <c r="S6753" s="6"/>
    </row>
    <row r="6754" spans="1:19" ht="15" hidden="1" customHeight="1" x14ac:dyDescent="0.25">
      <c r="A6754" t="s">
        <v>17410</v>
      </c>
      <c r="B6754" s="6" t="s">
        <v>17411</v>
      </c>
      <c r="H6754" s="3" t="e">
        <f>IF(I6754="",200,VLOOKUP(I6754,#REF!,2,FALSE))</f>
        <v>#REF!</v>
      </c>
      <c r="I6754" t="s">
        <v>4382</v>
      </c>
      <c r="J6754" s="3" t="s">
        <v>85</v>
      </c>
      <c r="K6754" s="3" t="s">
        <v>9</v>
      </c>
      <c r="L6754" t="s">
        <v>16344</v>
      </c>
      <c r="M6754" t="s">
        <v>90</v>
      </c>
      <c r="N6754" s="6" t="s">
        <v>4462</v>
      </c>
      <c r="P6754" s="6" t="s">
        <v>4463</v>
      </c>
      <c r="Q6754" s="6" t="s">
        <v>90</v>
      </c>
      <c r="R6754" s="6" t="s">
        <v>4464</v>
      </c>
      <c r="S6754" s="6"/>
    </row>
    <row r="6755" spans="1:19" ht="15" hidden="1" customHeight="1" x14ac:dyDescent="0.25">
      <c r="A6755" t="s">
        <v>17412</v>
      </c>
      <c r="B6755" s="6" t="s">
        <v>17413</v>
      </c>
      <c r="H6755" s="3" t="e">
        <f>IF(I6755="",200,VLOOKUP(I6755,#REF!,2,FALSE))</f>
        <v>#REF!</v>
      </c>
      <c r="I6755" t="s">
        <v>4382</v>
      </c>
      <c r="J6755" s="3" t="s">
        <v>85</v>
      </c>
      <c r="K6755" s="3" t="s">
        <v>9</v>
      </c>
      <c r="L6755" t="s">
        <v>16344</v>
      </c>
      <c r="M6755" t="s">
        <v>90</v>
      </c>
      <c r="N6755" s="6" t="s">
        <v>4444</v>
      </c>
      <c r="P6755" s="6" t="s">
        <v>4468</v>
      </c>
      <c r="Q6755" s="6" t="s">
        <v>90</v>
      </c>
      <c r="R6755" s="6" t="s">
        <v>90</v>
      </c>
      <c r="S6755" s="6"/>
    </row>
    <row r="6756" spans="1:19" ht="15" hidden="1" customHeight="1" x14ac:dyDescent="0.25">
      <c r="A6756" t="s">
        <v>17414</v>
      </c>
      <c r="B6756" s="6" t="s">
        <v>17415</v>
      </c>
      <c r="H6756" s="3" t="e">
        <f>IF(I6756="",200,VLOOKUP(I6756,#REF!,2,FALSE))</f>
        <v>#REF!</v>
      </c>
      <c r="I6756" t="s">
        <v>4382</v>
      </c>
      <c r="J6756" s="3" t="s">
        <v>85</v>
      </c>
      <c r="K6756" s="3" t="s">
        <v>9</v>
      </c>
      <c r="L6756" t="s">
        <v>16344</v>
      </c>
      <c r="M6756" t="s">
        <v>90</v>
      </c>
      <c r="N6756" s="6" t="s">
        <v>4472</v>
      </c>
      <c r="P6756" s="6" t="s">
        <v>4473</v>
      </c>
      <c r="Q6756" s="6" t="s">
        <v>90</v>
      </c>
      <c r="R6756" s="6" t="s">
        <v>4474</v>
      </c>
      <c r="S6756" s="6"/>
    </row>
    <row r="6757" spans="1:19" ht="15" hidden="1" customHeight="1" x14ac:dyDescent="0.25">
      <c r="A6757" t="s">
        <v>17416</v>
      </c>
      <c r="B6757" s="6" t="s">
        <v>17417</v>
      </c>
      <c r="H6757" s="3" t="e">
        <f>IF(I6757="",200,VLOOKUP(I6757,#REF!,2,FALSE))</f>
        <v>#REF!</v>
      </c>
      <c r="I6757" t="s">
        <v>4382</v>
      </c>
      <c r="J6757" s="3" t="s">
        <v>85</v>
      </c>
      <c r="K6757" s="3" t="s">
        <v>9</v>
      </c>
      <c r="L6757" t="s">
        <v>16344</v>
      </c>
      <c r="M6757" t="s">
        <v>90</v>
      </c>
      <c r="N6757" s="6" t="s">
        <v>4478</v>
      </c>
      <c r="P6757" s="6" t="s">
        <v>4479</v>
      </c>
      <c r="Q6757" s="6" t="s">
        <v>90</v>
      </c>
      <c r="R6757" s="6" t="s">
        <v>4480</v>
      </c>
      <c r="S6757" s="6"/>
    </row>
    <row r="6758" spans="1:19" ht="15" hidden="1" customHeight="1" x14ac:dyDescent="0.25">
      <c r="A6758" t="s">
        <v>17418</v>
      </c>
      <c r="B6758" s="6" t="s">
        <v>17419</v>
      </c>
      <c r="H6758" s="3" t="e">
        <f>IF(I6758="",200,VLOOKUP(I6758,#REF!,2,FALSE))</f>
        <v>#REF!</v>
      </c>
      <c r="I6758" t="s">
        <v>4382</v>
      </c>
      <c r="J6758" s="3" t="s">
        <v>85</v>
      </c>
      <c r="K6758" s="3" t="s">
        <v>9</v>
      </c>
      <c r="L6758" t="s">
        <v>16344</v>
      </c>
      <c r="M6758" t="s">
        <v>90</v>
      </c>
      <c r="N6758" s="6" t="s">
        <v>4444</v>
      </c>
      <c r="P6758" s="6" t="s">
        <v>4484</v>
      </c>
      <c r="Q6758" s="6" t="s">
        <v>90</v>
      </c>
      <c r="R6758" s="6" t="s">
        <v>4485</v>
      </c>
      <c r="S6758" s="6"/>
    </row>
    <row r="6759" spans="1:19" ht="15" hidden="1" customHeight="1" x14ac:dyDescent="0.25">
      <c r="A6759" t="s">
        <v>17420</v>
      </c>
      <c r="B6759" s="6" t="s">
        <v>17421</v>
      </c>
      <c r="H6759" s="3" t="e">
        <f>IF(I6759="",200,VLOOKUP(I6759,#REF!,2,FALSE))</f>
        <v>#REF!</v>
      </c>
      <c r="I6759" t="s">
        <v>4382</v>
      </c>
      <c r="J6759" s="3" t="s">
        <v>85</v>
      </c>
      <c r="K6759" s="3" t="s">
        <v>9</v>
      </c>
      <c r="L6759" t="s">
        <v>16344</v>
      </c>
      <c r="M6759" t="s">
        <v>90</v>
      </c>
      <c r="N6759" s="6" t="s">
        <v>4489</v>
      </c>
      <c r="P6759" s="6" t="s">
        <v>4490</v>
      </c>
      <c r="Q6759" s="6" t="s">
        <v>90</v>
      </c>
      <c r="R6759" s="6" t="s">
        <v>4583</v>
      </c>
      <c r="S6759" s="6"/>
    </row>
    <row r="6760" spans="1:19" ht="15" hidden="1" customHeight="1" x14ac:dyDescent="0.25">
      <c r="A6760" t="s">
        <v>17422</v>
      </c>
      <c r="B6760" s="6" t="s">
        <v>17423</v>
      </c>
      <c r="H6760" s="3" t="e">
        <f>IF(I6760="",200,VLOOKUP(I6760,#REF!,2,FALSE))</f>
        <v>#REF!</v>
      </c>
      <c r="I6760" t="s">
        <v>4382</v>
      </c>
      <c r="J6760" s="3" t="s">
        <v>85</v>
      </c>
      <c r="K6760" s="3" t="s">
        <v>9</v>
      </c>
      <c r="L6760" t="s">
        <v>16344</v>
      </c>
      <c r="M6760" t="s">
        <v>90</v>
      </c>
      <c r="N6760" s="6" t="s">
        <v>4495</v>
      </c>
      <c r="P6760" s="6" t="s">
        <v>4496</v>
      </c>
      <c r="Q6760" s="6" t="s">
        <v>90</v>
      </c>
      <c r="R6760" s="6" t="s">
        <v>4497</v>
      </c>
      <c r="S6760" s="6"/>
    </row>
    <row r="6761" spans="1:19" ht="15" hidden="1" customHeight="1" x14ac:dyDescent="0.25">
      <c r="A6761" t="s">
        <v>17424</v>
      </c>
      <c r="B6761" s="6" t="s">
        <v>17425</v>
      </c>
      <c r="H6761" s="3" t="e">
        <f>IF(I6761="",200,VLOOKUP(I6761,#REF!,2,FALSE))</f>
        <v>#REF!</v>
      </c>
      <c r="I6761" t="s">
        <v>4382</v>
      </c>
      <c r="J6761" s="3" t="s">
        <v>85</v>
      </c>
      <c r="K6761" s="3" t="s">
        <v>9</v>
      </c>
      <c r="L6761" t="s">
        <v>16344</v>
      </c>
      <c r="M6761" t="s">
        <v>90</v>
      </c>
      <c r="N6761" s="6" t="s">
        <v>4501</v>
      </c>
      <c r="P6761" s="6" t="s">
        <v>4502</v>
      </c>
      <c r="Q6761" s="6" t="s">
        <v>90</v>
      </c>
      <c r="R6761" s="6" t="s">
        <v>4503</v>
      </c>
      <c r="S6761" s="6"/>
    </row>
    <row r="6762" spans="1:19" ht="15" hidden="1" customHeight="1" x14ac:dyDescent="0.25">
      <c r="A6762" t="s">
        <v>17426</v>
      </c>
      <c r="B6762" s="6" t="s">
        <v>17427</v>
      </c>
      <c r="H6762" s="3" t="e">
        <f>IF(I6762="",200,VLOOKUP(I6762,#REF!,2,FALSE))</f>
        <v>#REF!</v>
      </c>
      <c r="I6762" t="s">
        <v>4382</v>
      </c>
      <c r="J6762" s="3" t="s">
        <v>85</v>
      </c>
      <c r="K6762" s="3" t="s">
        <v>9</v>
      </c>
      <c r="L6762" t="s">
        <v>16344</v>
      </c>
      <c r="M6762" t="s">
        <v>90</v>
      </c>
      <c r="N6762" s="6" t="s">
        <v>4507</v>
      </c>
      <c r="P6762" s="6" t="s">
        <v>4508</v>
      </c>
      <c r="Q6762" s="6" t="s">
        <v>90</v>
      </c>
      <c r="R6762" s="6" t="s">
        <v>4509</v>
      </c>
      <c r="S6762" s="6"/>
    </row>
    <row r="6763" spans="1:19" ht="15" hidden="1" customHeight="1" x14ac:dyDescent="0.25">
      <c r="A6763" t="s">
        <v>17428</v>
      </c>
      <c r="B6763" s="6" t="s">
        <v>17429</v>
      </c>
      <c r="G6763" s="9"/>
      <c r="H6763" s="3" t="e">
        <f>IF(I6763="",200,VLOOKUP(I6763,#REF!,2,FALSE))</f>
        <v>#REF!</v>
      </c>
      <c r="I6763" t="s">
        <v>4382</v>
      </c>
      <c r="J6763" s="3" t="s">
        <v>11</v>
      </c>
      <c r="K6763" s="3" t="s">
        <v>9</v>
      </c>
      <c r="L6763" t="s">
        <v>17385</v>
      </c>
      <c r="M6763" t="s">
        <v>90</v>
      </c>
      <c r="N6763" s="6" t="s">
        <v>4416</v>
      </c>
      <c r="P6763" s="6" t="s">
        <v>4514</v>
      </c>
      <c r="Q6763" s="6" t="s">
        <v>90</v>
      </c>
      <c r="R6763" s="6" t="s">
        <v>4515</v>
      </c>
      <c r="S6763" s="6"/>
    </row>
    <row r="6764" spans="1:19" ht="15" hidden="1" customHeight="1" x14ac:dyDescent="0.25">
      <c r="A6764" t="s">
        <v>17430</v>
      </c>
      <c r="B6764" s="6" t="s">
        <v>17431</v>
      </c>
      <c r="G6764" s="9"/>
      <c r="H6764" s="3" t="e">
        <f>IF(I6764="",200,VLOOKUP(I6764,#REF!,2,FALSE))</f>
        <v>#REF!</v>
      </c>
      <c r="I6764" t="s">
        <v>4382</v>
      </c>
      <c r="J6764" s="3" t="s">
        <v>11</v>
      </c>
      <c r="K6764" s="3" t="s">
        <v>9</v>
      </c>
      <c r="L6764" t="s">
        <v>17385</v>
      </c>
      <c r="M6764" t="s">
        <v>90</v>
      </c>
      <c r="N6764" s="6" t="s">
        <v>4520</v>
      </c>
      <c r="P6764" s="6" t="s">
        <v>4521</v>
      </c>
      <c r="Q6764" s="6" t="s">
        <v>90</v>
      </c>
      <c r="R6764" s="6" t="s">
        <v>4522</v>
      </c>
      <c r="S6764" s="6"/>
    </row>
    <row r="6765" spans="1:19" ht="15" hidden="1" customHeight="1" x14ac:dyDescent="0.25">
      <c r="A6765" t="s">
        <v>17432</v>
      </c>
      <c r="B6765" s="6" t="s">
        <v>17433</v>
      </c>
      <c r="G6765" s="9"/>
      <c r="H6765" s="3" t="e">
        <f>IF(I6765="",200,VLOOKUP(I6765,#REF!,2,FALSE))</f>
        <v>#REF!</v>
      </c>
      <c r="I6765" t="s">
        <v>4382</v>
      </c>
      <c r="J6765" s="3" t="s">
        <v>11</v>
      </c>
      <c r="K6765" s="3" t="s">
        <v>9</v>
      </c>
      <c r="L6765" t="s">
        <v>17385</v>
      </c>
      <c r="M6765" t="s">
        <v>90</v>
      </c>
      <c r="N6765" s="6" t="s">
        <v>4527</v>
      </c>
      <c r="P6765" s="6" t="s">
        <v>4468</v>
      </c>
      <c r="Q6765" s="6" t="s">
        <v>90</v>
      </c>
      <c r="R6765" s="6" t="s">
        <v>90</v>
      </c>
      <c r="S6765" s="6"/>
    </row>
    <row r="6766" spans="1:19" ht="15" hidden="1" customHeight="1" x14ac:dyDescent="0.25">
      <c r="A6766" t="s">
        <v>17434</v>
      </c>
      <c r="B6766" s="6" t="s">
        <v>17435</v>
      </c>
      <c r="G6766" s="9"/>
      <c r="H6766" s="3" t="e">
        <f>IF(I6766="",200,VLOOKUP(I6766,#REF!,2,FALSE))</f>
        <v>#REF!</v>
      </c>
      <c r="I6766" t="s">
        <v>4382</v>
      </c>
      <c r="J6766" s="3" t="s">
        <v>11</v>
      </c>
      <c r="K6766" s="3" t="s">
        <v>9</v>
      </c>
      <c r="L6766" t="s">
        <v>17385</v>
      </c>
      <c r="M6766" t="s">
        <v>90</v>
      </c>
      <c r="N6766" s="6" t="s">
        <v>4532</v>
      </c>
      <c r="P6766" s="6" t="s">
        <v>4533</v>
      </c>
      <c r="Q6766" s="6" t="s">
        <v>90</v>
      </c>
      <c r="R6766" s="6" t="s">
        <v>4534</v>
      </c>
      <c r="S6766" s="6"/>
    </row>
    <row r="6767" spans="1:19" ht="15" hidden="1" customHeight="1" x14ac:dyDescent="0.25">
      <c r="A6767" t="s">
        <v>17436</v>
      </c>
      <c r="B6767" s="6" t="s">
        <v>17437</v>
      </c>
      <c r="G6767" s="9"/>
      <c r="H6767" s="3" t="e">
        <f>IF(I6767="",200,VLOOKUP(I6767,#REF!,2,FALSE))</f>
        <v>#REF!</v>
      </c>
      <c r="I6767" t="s">
        <v>4382</v>
      </c>
      <c r="J6767" s="3" t="s">
        <v>11</v>
      </c>
      <c r="K6767" s="3" t="s">
        <v>9</v>
      </c>
      <c r="L6767" t="s">
        <v>17385</v>
      </c>
      <c r="M6767" t="s">
        <v>90</v>
      </c>
      <c r="N6767" s="6" t="s">
        <v>4539</v>
      </c>
      <c r="P6767" s="6" t="s">
        <v>4434</v>
      </c>
      <c r="Q6767" s="6" t="s">
        <v>90</v>
      </c>
      <c r="R6767" s="6" t="s">
        <v>4540</v>
      </c>
      <c r="S6767" s="6"/>
    </row>
    <row r="6768" spans="1:19" ht="15" hidden="1" customHeight="1" x14ac:dyDescent="0.25">
      <c r="A6768" t="s">
        <v>17438</v>
      </c>
      <c r="B6768" s="6" t="s">
        <v>17439</v>
      </c>
      <c r="G6768" s="9"/>
      <c r="H6768" s="3" t="e">
        <f>IF(I6768="",200,VLOOKUP(I6768,#REF!,2,FALSE))</f>
        <v>#REF!</v>
      </c>
      <c r="I6768" t="s">
        <v>4382</v>
      </c>
      <c r="J6768" s="3" t="s">
        <v>11</v>
      </c>
      <c r="K6768" s="3" t="s">
        <v>9</v>
      </c>
      <c r="L6768" t="s">
        <v>17385</v>
      </c>
      <c r="M6768" t="s">
        <v>90</v>
      </c>
      <c r="N6768" s="6" t="s">
        <v>4539</v>
      </c>
      <c r="P6768" s="6" t="s">
        <v>4439</v>
      </c>
      <c r="Q6768" s="6" t="s">
        <v>90</v>
      </c>
      <c r="R6768" s="6" t="s">
        <v>4545</v>
      </c>
      <c r="S6768" s="6"/>
    </row>
    <row r="6769" spans="1:19" ht="15" hidden="1" customHeight="1" x14ac:dyDescent="0.25">
      <c r="A6769" t="s">
        <v>17440</v>
      </c>
      <c r="B6769" s="6" t="s">
        <v>17441</v>
      </c>
      <c r="G6769" s="9"/>
      <c r="H6769" s="3" t="e">
        <f>IF(I6769="",200,VLOOKUP(I6769,#REF!,2,FALSE))</f>
        <v>#REF!</v>
      </c>
      <c r="I6769" t="s">
        <v>4382</v>
      </c>
      <c r="J6769" s="3" t="s">
        <v>11</v>
      </c>
      <c r="K6769" s="3" t="s">
        <v>9</v>
      </c>
      <c r="L6769" t="s">
        <v>17385</v>
      </c>
      <c r="M6769" t="s">
        <v>90</v>
      </c>
      <c r="N6769" s="6" t="s">
        <v>4527</v>
      </c>
      <c r="P6769" s="6" t="s">
        <v>4550</v>
      </c>
      <c r="Q6769" s="6" t="s">
        <v>90</v>
      </c>
      <c r="R6769" s="6" t="s">
        <v>4551</v>
      </c>
      <c r="S6769" s="6"/>
    </row>
    <row r="6770" spans="1:19" ht="15" hidden="1" customHeight="1" x14ac:dyDescent="0.25">
      <c r="A6770" t="s">
        <v>17442</v>
      </c>
      <c r="B6770" s="6" t="s">
        <v>17443</v>
      </c>
      <c r="G6770" s="9"/>
      <c r="H6770" s="3" t="e">
        <f>IF(I6770="",200,VLOOKUP(I6770,#REF!,2,FALSE))</f>
        <v>#REF!</v>
      </c>
      <c r="I6770" t="s">
        <v>4382</v>
      </c>
      <c r="J6770" s="3" t="s">
        <v>11</v>
      </c>
      <c r="K6770" s="3" t="s">
        <v>9</v>
      </c>
      <c r="L6770" t="s">
        <v>17385</v>
      </c>
      <c r="M6770" t="s">
        <v>90</v>
      </c>
      <c r="N6770" s="6" t="s">
        <v>4556</v>
      </c>
      <c r="P6770" s="6" t="s">
        <v>4557</v>
      </c>
      <c r="Q6770" s="6" t="s">
        <v>90</v>
      </c>
      <c r="R6770" s="6" t="s">
        <v>4452</v>
      </c>
      <c r="S6770" s="6"/>
    </row>
    <row r="6771" spans="1:19" ht="15" hidden="1" customHeight="1" x14ac:dyDescent="0.25">
      <c r="A6771" t="s">
        <v>17444</v>
      </c>
      <c r="B6771" s="6" t="s">
        <v>17445</v>
      </c>
      <c r="G6771" s="9"/>
      <c r="H6771" s="3" t="e">
        <f>IF(I6771="",200,VLOOKUP(I6771,#REF!,2,FALSE))</f>
        <v>#REF!</v>
      </c>
      <c r="I6771" t="s">
        <v>4382</v>
      </c>
      <c r="J6771" s="3" t="s">
        <v>11</v>
      </c>
      <c r="K6771" s="3" t="s">
        <v>9</v>
      </c>
      <c r="L6771" t="s">
        <v>17385</v>
      </c>
      <c r="M6771" t="s">
        <v>90</v>
      </c>
      <c r="N6771" s="6" t="s">
        <v>4562</v>
      </c>
      <c r="P6771" s="6" t="s">
        <v>4457</v>
      </c>
      <c r="Q6771" s="6" t="s">
        <v>90</v>
      </c>
      <c r="R6771" s="6" t="s">
        <v>4458</v>
      </c>
      <c r="S6771" s="6"/>
    </row>
    <row r="6772" spans="1:19" ht="15" hidden="1" customHeight="1" x14ac:dyDescent="0.25">
      <c r="A6772" t="s">
        <v>17446</v>
      </c>
      <c r="B6772" s="6" t="s">
        <v>17447</v>
      </c>
      <c r="G6772" s="9"/>
      <c r="H6772" s="3" t="e">
        <f>IF(I6772="",200,VLOOKUP(I6772,#REF!,2,FALSE))</f>
        <v>#REF!</v>
      </c>
      <c r="I6772" t="s">
        <v>4382</v>
      </c>
      <c r="J6772" s="3" t="s">
        <v>11</v>
      </c>
      <c r="K6772" s="3" t="s">
        <v>9</v>
      </c>
      <c r="L6772" t="s">
        <v>17385</v>
      </c>
      <c r="M6772" t="s">
        <v>90</v>
      </c>
      <c r="N6772" s="6" t="s">
        <v>4567</v>
      </c>
      <c r="P6772" s="6" t="s">
        <v>4473</v>
      </c>
      <c r="Q6772" s="6" t="s">
        <v>90</v>
      </c>
      <c r="R6772" s="6" t="s">
        <v>4568</v>
      </c>
      <c r="S6772" s="6"/>
    </row>
    <row r="6773" spans="1:19" ht="15" hidden="1" customHeight="1" x14ac:dyDescent="0.25">
      <c r="A6773" t="s">
        <v>17448</v>
      </c>
      <c r="B6773" s="6" t="s">
        <v>17449</v>
      </c>
      <c r="G6773" s="9"/>
      <c r="H6773" s="3" t="e">
        <f>IF(I6773="",200,VLOOKUP(I6773,#REF!,2,FALSE))</f>
        <v>#REF!</v>
      </c>
      <c r="I6773" t="s">
        <v>4382</v>
      </c>
      <c r="J6773" s="3" t="s">
        <v>11</v>
      </c>
      <c r="K6773" s="3" t="s">
        <v>9</v>
      </c>
      <c r="L6773" t="s">
        <v>17385</v>
      </c>
      <c r="M6773" t="s">
        <v>90</v>
      </c>
      <c r="N6773" s="6" t="s">
        <v>4478</v>
      </c>
      <c r="P6773" s="6" t="s">
        <v>4479</v>
      </c>
      <c r="Q6773" s="6" t="s">
        <v>90</v>
      </c>
      <c r="R6773" s="6" t="s">
        <v>4480</v>
      </c>
      <c r="S6773" s="6"/>
    </row>
    <row r="6774" spans="1:19" ht="15" hidden="1" customHeight="1" x14ac:dyDescent="0.25">
      <c r="A6774" t="s">
        <v>17450</v>
      </c>
      <c r="B6774" s="6" t="s">
        <v>17451</v>
      </c>
      <c r="G6774" s="9"/>
      <c r="H6774" s="3" t="e">
        <f>IF(I6774="",200,VLOOKUP(I6774,#REF!,2,FALSE))</f>
        <v>#REF!</v>
      </c>
      <c r="I6774" t="s">
        <v>4382</v>
      </c>
      <c r="J6774" s="3" t="s">
        <v>11</v>
      </c>
      <c r="K6774" s="3" t="s">
        <v>9</v>
      </c>
      <c r="L6774" t="s">
        <v>17385</v>
      </c>
      <c r="M6774" t="s">
        <v>90</v>
      </c>
      <c r="N6774" s="6" t="s">
        <v>4577</v>
      </c>
      <c r="P6774" s="6" t="s">
        <v>4578</v>
      </c>
      <c r="Q6774" s="6" t="s">
        <v>90</v>
      </c>
      <c r="R6774" s="6" t="s">
        <v>4485</v>
      </c>
      <c r="S6774" s="6"/>
    </row>
    <row r="6775" spans="1:19" ht="15" hidden="1" customHeight="1" x14ac:dyDescent="0.25">
      <c r="A6775" t="s">
        <v>17452</v>
      </c>
      <c r="B6775" s="6" t="s">
        <v>17453</v>
      </c>
      <c r="G6775" s="9"/>
      <c r="H6775" s="3" t="e">
        <f>IF(I6775="",200,VLOOKUP(I6775,#REF!,2,FALSE))</f>
        <v>#REF!</v>
      </c>
      <c r="I6775" t="s">
        <v>4382</v>
      </c>
      <c r="J6775" s="3" t="s">
        <v>11</v>
      </c>
      <c r="K6775" s="3" t="s">
        <v>9</v>
      </c>
      <c r="L6775" t="s">
        <v>17385</v>
      </c>
      <c r="M6775" t="s">
        <v>90</v>
      </c>
      <c r="N6775" s="6" t="s">
        <v>4489</v>
      </c>
      <c r="P6775" s="6" t="s">
        <v>4490</v>
      </c>
      <c r="Q6775" s="6" t="s">
        <v>90</v>
      </c>
      <c r="R6775" s="6" t="s">
        <v>4583</v>
      </c>
      <c r="S6775" s="6"/>
    </row>
    <row r="6776" spans="1:19" ht="15" hidden="1" customHeight="1" x14ac:dyDescent="0.25">
      <c r="A6776" t="s">
        <v>17454</v>
      </c>
      <c r="B6776" s="6" t="s">
        <v>17455</v>
      </c>
      <c r="G6776" s="9"/>
      <c r="H6776" s="3" t="e">
        <f>IF(I6776="",200,VLOOKUP(I6776,#REF!,2,FALSE))</f>
        <v>#REF!</v>
      </c>
      <c r="I6776" t="s">
        <v>4382</v>
      </c>
      <c r="J6776" s="3" t="s">
        <v>11</v>
      </c>
      <c r="K6776" s="3" t="s">
        <v>9</v>
      </c>
      <c r="L6776" t="s">
        <v>17385</v>
      </c>
      <c r="M6776" t="s">
        <v>90</v>
      </c>
      <c r="N6776" s="6" t="s">
        <v>4588</v>
      </c>
      <c r="P6776" s="6" t="s">
        <v>4496</v>
      </c>
      <c r="Q6776" s="6" t="s">
        <v>90</v>
      </c>
      <c r="R6776" s="6" t="s">
        <v>4497</v>
      </c>
      <c r="S6776" s="6"/>
    </row>
    <row r="6777" spans="1:19" ht="15" hidden="1" customHeight="1" x14ac:dyDescent="0.25">
      <c r="A6777" t="s">
        <v>17456</v>
      </c>
      <c r="B6777" s="6" t="s">
        <v>17457</v>
      </c>
      <c r="G6777" s="9"/>
      <c r="H6777" s="3" t="e">
        <f>IF(I6777="",200,VLOOKUP(I6777,#REF!,2,FALSE))</f>
        <v>#REF!</v>
      </c>
      <c r="I6777" t="s">
        <v>4382</v>
      </c>
      <c r="J6777" s="3" t="s">
        <v>11</v>
      </c>
      <c r="K6777" s="3" t="s">
        <v>9</v>
      </c>
      <c r="L6777" t="s">
        <v>17385</v>
      </c>
      <c r="M6777" t="s">
        <v>90</v>
      </c>
      <c r="N6777" s="6" t="s">
        <v>4593</v>
      </c>
      <c r="P6777" s="6" t="s">
        <v>4594</v>
      </c>
      <c r="Q6777" s="6" t="s">
        <v>90</v>
      </c>
      <c r="R6777" s="6" t="s">
        <v>4503</v>
      </c>
      <c r="S6777" s="6"/>
    </row>
    <row r="6778" spans="1:19" ht="15" hidden="1" customHeight="1" x14ac:dyDescent="0.25">
      <c r="A6778" t="s">
        <v>17458</v>
      </c>
      <c r="B6778" s="6" t="s">
        <v>17459</v>
      </c>
      <c r="G6778" s="9"/>
      <c r="H6778" s="3" t="e">
        <f>IF(I6778="",200,VLOOKUP(I6778,#REF!,2,FALSE))</f>
        <v>#REF!</v>
      </c>
      <c r="I6778" t="s">
        <v>4382</v>
      </c>
      <c r="J6778" s="3" t="s">
        <v>11</v>
      </c>
      <c r="K6778" s="3" t="s">
        <v>9</v>
      </c>
      <c r="L6778" t="s">
        <v>17385</v>
      </c>
      <c r="M6778" t="s">
        <v>90</v>
      </c>
      <c r="N6778" s="6" t="s">
        <v>4507</v>
      </c>
      <c r="P6778" s="6" t="s">
        <v>4508</v>
      </c>
      <c r="Q6778" s="6" t="s">
        <v>90</v>
      </c>
      <c r="R6778" s="6" t="s">
        <v>4509</v>
      </c>
      <c r="S6778" s="6"/>
    </row>
    <row r="6779" spans="1:19" ht="15" hidden="1" customHeight="1" x14ac:dyDescent="0.25">
      <c r="A6779" t="s">
        <v>17460</v>
      </c>
      <c r="B6779" s="6" t="s">
        <v>17461</v>
      </c>
      <c r="G6779" s="9"/>
      <c r="H6779" s="3" t="e">
        <f>IF(I6779="",200,VLOOKUP(I6779,#REF!,2,FALSE))</f>
        <v>#REF!</v>
      </c>
      <c r="I6779" t="s">
        <v>4382</v>
      </c>
      <c r="J6779" s="3" t="s">
        <v>11</v>
      </c>
      <c r="K6779" s="3" t="s">
        <v>9</v>
      </c>
      <c r="L6779" t="s">
        <v>17385</v>
      </c>
      <c r="M6779" t="s">
        <v>90</v>
      </c>
      <c r="N6779" s="6" t="s">
        <v>4603</v>
      </c>
      <c r="P6779" s="6" t="s">
        <v>16692</v>
      </c>
      <c r="Q6779" s="6" t="s">
        <v>90</v>
      </c>
      <c r="R6779" s="6" t="s">
        <v>4605</v>
      </c>
      <c r="S6779" s="6"/>
    </row>
    <row r="6780" spans="1:19" ht="15" hidden="1" customHeight="1" x14ac:dyDescent="0.25">
      <c r="A6780" t="s">
        <v>17462</v>
      </c>
      <c r="B6780" s="6" t="s">
        <v>17463</v>
      </c>
      <c r="G6780" s="9"/>
      <c r="H6780" s="3" t="e">
        <f>IF(I6780="",200,VLOOKUP(I6780,#REF!,2,FALSE))</f>
        <v>#REF!</v>
      </c>
      <c r="I6780" t="s">
        <v>4382</v>
      </c>
      <c r="J6780" s="3" t="s">
        <v>11</v>
      </c>
      <c r="K6780" s="3" t="s">
        <v>9</v>
      </c>
      <c r="L6780" t="s">
        <v>17385</v>
      </c>
      <c r="M6780" t="s">
        <v>90</v>
      </c>
      <c r="N6780" s="6" t="s">
        <v>4608</v>
      </c>
      <c r="P6780" s="6" t="s">
        <v>4609</v>
      </c>
      <c r="Q6780" s="6" t="s">
        <v>90</v>
      </c>
      <c r="R6780" s="6" t="s">
        <v>4610</v>
      </c>
      <c r="S6780" s="6"/>
    </row>
    <row r="6781" spans="1:19" ht="15" hidden="1" customHeight="1" x14ac:dyDescent="0.25">
      <c r="A6781" t="s">
        <v>17464</v>
      </c>
      <c r="B6781" s="6" t="s">
        <v>17465</v>
      </c>
      <c r="G6781" s="9"/>
      <c r="H6781" s="3" t="e">
        <f>IF(I6781="",200,VLOOKUP(I6781,#REF!,2,FALSE))</f>
        <v>#REF!</v>
      </c>
      <c r="I6781" t="s">
        <v>52</v>
      </c>
      <c r="J6781" s="3" t="s">
        <v>11</v>
      </c>
      <c r="K6781" s="3" t="s">
        <v>9</v>
      </c>
      <c r="L6781" t="s">
        <v>17466</v>
      </c>
      <c r="M6781" t="s">
        <v>90</v>
      </c>
      <c r="N6781" s="6" t="s">
        <v>16698</v>
      </c>
      <c r="P6781" s="6" t="s">
        <v>16699</v>
      </c>
      <c r="Q6781" s="6" t="s">
        <v>90</v>
      </c>
      <c r="R6781" s="6" t="s">
        <v>16700</v>
      </c>
      <c r="S6781" s="6"/>
    </row>
    <row r="6782" spans="1:19" ht="15" hidden="1" customHeight="1" x14ac:dyDescent="0.25">
      <c r="A6782" t="s">
        <v>17467</v>
      </c>
      <c r="B6782" s="6" t="s">
        <v>17468</v>
      </c>
      <c r="G6782" s="9"/>
      <c r="H6782" s="3" t="e">
        <f>IF(I6782="",200,VLOOKUP(I6782,#REF!,2,FALSE))</f>
        <v>#REF!</v>
      </c>
      <c r="I6782" t="s">
        <v>52</v>
      </c>
      <c r="J6782" s="3" t="s">
        <v>11</v>
      </c>
      <c r="K6782" s="3" t="s">
        <v>9</v>
      </c>
      <c r="L6782" t="s">
        <v>17466</v>
      </c>
      <c r="M6782" t="s">
        <v>90</v>
      </c>
      <c r="N6782" s="6" t="s">
        <v>16703</v>
      </c>
      <c r="P6782" s="6" t="s">
        <v>16704</v>
      </c>
      <c r="Q6782" s="6" t="s">
        <v>90</v>
      </c>
      <c r="R6782" s="6" t="s">
        <v>16705</v>
      </c>
      <c r="S6782" s="6"/>
    </row>
    <row r="6783" spans="1:19" ht="15" hidden="1" customHeight="1" x14ac:dyDescent="0.25">
      <c r="A6783" t="s">
        <v>17469</v>
      </c>
      <c r="B6783" s="6" t="s">
        <v>17470</v>
      </c>
      <c r="G6783" s="9"/>
      <c r="H6783" s="3" t="e">
        <f>IF(I6783="",200,VLOOKUP(I6783,#REF!,2,FALSE))</f>
        <v>#REF!</v>
      </c>
      <c r="I6783" t="s">
        <v>52</v>
      </c>
      <c r="J6783" s="3" t="s">
        <v>11</v>
      </c>
      <c r="K6783" s="3" t="s">
        <v>9</v>
      </c>
      <c r="L6783" t="s">
        <v>17466</v>
      </c>
      <c r="M6783" t="s">
        <v>90</v>
      </c>
      <c r="N6783" s="6" t="s">
        <v>16708</v>
      </c>
      <c r="P6783" s="6" t="s">
        <v>16709</v>
      </c>
      <c r="Q6783" s="6" t="s">
        <v>90</v>
      </c>
      <c r="R6783" s="6" t="s">
        <v>16710</v>
      </c>
      <c r="S6783" s="6"/>
    </row>
    <row r="6784" spans="1:19" ht="15" hidden="1" customHeight="1" x14ac:dyDescent="0.25">
      <c r="A6784" t="s">
        <v>17471</v>
      </c>
      <c r="B6784" s="6" t="s">
        <v>17472</v>
      </c>
      <c r="G6784" s="9"/>
      <c r="H6784" s="3" t="e">
        <f>IF(I6784="",200,VLOOKUP(I6784,#REF!,2,FALSE))</f>
        <v>#REF!</v>
      </c>
      <c r="I6784" t="s">
        <v>52</v>
      </c>
      <c r="J6784" s="3" t="s">
        <v>11</v>
      </c>
      <c r="K6784" s="3" t="s">
        <v>9</v>
      </c>
      <c r="L6784" t="s">
        <v>17466</v>
      </c>
      <c r="M6784" t="s">
        <v>90</v>
      </c>
      <c r="N6784" s="6" t="s">
        <v>16713</v>
      </c>
      <c r="P6784" s="6" t="s">
        <v>16714</v>
      </c>
      <c r="Q6784" s="6" t="s">
        <v>90</v>
      </c>
      <c r="R6784" s="6" t="s">
        <v>16715</v>
      </c>
      <c r="S6784" s="6"/>
    </row>
    <row r="6785" spans="1:19" ht="15" hidden="1" customHeight="1" x14ac:dyDescent="0.25">
      <c r="A6785" t="s">
        <v>17473</v>
      </c>
      <c r="B6785" s="6" t="s">
        <v>17474</v>
      </c>
      <c r="G6785" s="9"/>
      <c r="H6785" s="3" t="e">
        <f>IF(I6785="",200,VLOOKUP(I6785,#REF!,2,FALSE))</f>
        <v>#REF!</v>
      </c>
      <c r="I6785" t="s">
        <v>52</v>
      </c>
      <c r="J6785" s="3" t="s">
        <v>11</v>
      </c>
      <c r="K6785" s="3" t="s">
        <v>9</v>
      </c>
      <c r="L6785" t="s">
        <v>17466</v>
      </c>
      <c r="M6785" t="s">
        <v>90</v>
      </c>
      <c r="N6785" s="6" t="s">
        <v>16718</v>
      </c>
      <c r="P6785" s="6" t="s">
        <v>16719</v>
      </c>
      <c r="Q6785" s="6" t="s">
        <v>90</v>
      </c>
      <c r="R6785" s="6" t="s">
        <v>16720</v>
      </c>
      <c r="S6785" s="6"/>
    </row>
    <row r="6786" spans="1:19" ht="15" hidden="1" customHeight="1" x14ac:dyDescent="0.25">
      <c r="A6786" t="s">
        <v>17475</v>
      </c>
      <c r="B6786" s="6" t="s">
        <v>17476</v>
      </c>
      <c r="G6786" s="9"/>
      <c r="H6786" s="3" t="e">
        <f>IF(I6786="",200,VLOOKUP(I6786,#REF!,2,FALSE))</f>
        <v>#REF!</v>
      </c>
      <c r="I6786" t="s">
        <v>52</v>
      </c>
      <c r="J6786" s="3" t="s">
        <v>11</v>
      </c>
      <c r="K6786" s="3" t="s">
        <v>9</v>
      </c>
      <c r="L6786" t="s">
        <v>17466</v>
      </c>
      <c r="M6786" t="s">
        <v>90</v>
      </c>
      <c r="N6786" s="6" t="s">
        <v>16723</v>
      </c>
      <c r="P6786" s="6" t="s">
        <v>16724</v>
      </c>
      <c r="Q6786" s="6" t="s">
        <v>90</v>
      </c>
      <c r="R6786" s="6" t="s">
        <v>16725</v>
      </c>
      <c r="S6786" s="6"/>
    </row>
    <row r="6787" spans="1:19" ht="15" hidden="1" customHeight="1" x14ac:dyDescent="0.25">
      <c r="A6787" t="s">
        <v>17477</v>
      </c>
      <c r="B6787" s="6" t="s">
        <v>17478</v>
      </c>
      <c r="G6787" s="9"/>
      <c r="H6787" s="3" t="e">
        <f>IF(I6787="",200,VLOOKUP(I6787,#REF!,2,FALSE))</f>
        <v>#REF!</v>
      </c>
      <c r="I6787" t="s">
        <v>52</v>
      </c>
      <c r="J6787" s="3" t="s">
        <v>11</v>
      </c>
      <c r="K6787" s="3" t="s">
        <v>9</v>
      </c>
      <c r="L6787" t="s">
        <v>17466</v>
      </c>
      <c r="M6787" t="s">
        <v>90</v>
      </c>
      <c r="N6787" s="6" t="s">
        <v>16728</v>
      </c>
      <c r="P6787" s="6" t="s">
        <v>16724</v>
      </c>
      <c r="Q6787" s="6" t="s">
        <v>90</v>
      </c>
      <c r="R6787" s="6" t="s">
        <v>16729</v>
      </c>
      <c r="S6787" s="6"/>
    </row>
    <row r="6788" spans="1:19" ht="15" hidden="1" customHeight="1" x14ac:dyDescent="0.25">
      <c r="A6788" t="s">
        <v>17479</v>
      </c>
      <c r="B6788" s="6" t="s">
        <v>17480</v>
      </c>
      <c r="G6788" s="9"/>
      <c r="H6788" s="3" t="e">
        <f>IF(I6788="",200,VLOOKUP(I6788,#REF!,2,FALSE))</f>
        <v>#REF!</v>
      </c>
      <c r="I6788" t="s">
        <v>52</v>
      </c>
      <c r="J6788" s="3" t="s">
        <v>11</v>
      </c>
      <c r="K6788" s="3" t="s">
        <v>9</v>
      </c>
      <c r="L6788" t="s">
        <v>17466</v>
      </c>
      <c r="M6788" t="s">
        <v>90</v>
      </c>
      <c r="N6788" s="6" t="s">
        <v>16732</v>
      </c>
      <c r="P6788" s="6" t="s">
        <v>16724</v>
      </c>
      <c r="Q6788" s="6" t="s">
        <v>90</v>
      </c>
      <c r="R6788" s="6" t="s">
        <v>16733</v>
      </c>
      <c r="S6788" s="6"/>
    </row>
    <row r="6789" spans="1:19" ht="15" hidden="1" customHeight="1" x14ac:dyDescent="0.25">
      <c r="A6789" t="s">
        <v>17481</v>
      </c>
      <c r="B6789" s="6" t="s">
        <v>17482</v>
      </c>
      <c r="G6789" s="9"/>
      <c r="H6789" s="3" t="e">
        <f>IF(I6789="",200,VLOOKUP(I6789,#REF!,2,FALSE))</f>
        <v>#REF!</v>
      </c>
      <c r="I6789" t="s">
        <v>52</v>
      </c>
      <c r="J6789" s="3" t="s">
        <v>11</v>
      </c>
      <c r="K6789" s="3" t="s">
        <v>9</v>
      </c>
      <c r="L6789" t="s">
        <v>17466</v>
      </c>
      <c r="M6789" t="s">
        <v>90</v>
      </c>
      <c r="N6789" s="6" t="s">
        <v>16736</v>
      </c>
      <c r="P6789" s="6" t="s">
        <v>16724</v>
      </c>
      <c r="Q6789" s="6" t="s">
        <v>90</v>
      </c>
      <c r="R6789" s="6" t="s">
        <v>16737</v>
      </c>
      <c r="S6789" s="6"/>
    </row>
    <row r="6790" spans="1:19" ht="15" hidden="1" customHeight="1" x14ac:dyDescent="0.25">
      <c r="A6790" t="s">
        <v>17483</v>
      </c>
      <c r="B6790" s="6" t="s">
        <v>17484</v>
      </c>
      <c r="G6790" s="9"/>
      <c r="H6790" s="3" t="e">
        <f>IF(I6790="",200,VLOOKUP(I6790,#REF!,2,FALSE))</f>
        <v>#REF!</v>
      </c>
      <c r="I6790" t="s">
        <v>52</v>
      </c>
      <c r="J6790" s="3" t="s">
        <v>11</v>
      </c>
      <c r="K6790" s="3" t="s">
        <v>9</v>
      </c>
      <c r="L6790" t="s">
        <v>17466</v>
      </c>
      <c r="M6790" t="s">
        <v>90</v>
      </c>
      <c r="N6790" s="6" t="s">
        <v>16740</v>
      </c>
      <c r="P6790" s="6" t="s">
        <v>16741</v>
      </c>
      <c r="Q6790" s="6" t="s">
        <v>90</v>
      </c>
      <c r="R6790" s="6" t="s">
        <v>16742</v>
      </c>
      <c r="S6790" s="6"/>
    </row>
    <row r="6791" spans="1:19" ht="15" hidden="1" customHeight="1" x14ac:dyDescent="0.25">
      <c r="A6791" t="s">
        <v>17485</v>
      </c>
      <c r="B6791" s="6" t="s">
        <v>17486</v>
      </c>
      <c r="G6791" s="9"/>
      <c r="H6791" s="3" t="e">
        <f>IF(I6791="",200,VLOOKUP(I6791,#REF!,2,FALSE))</f>
        <v>#REF!</v>
      </c>
      <c r="I6791" t="s">
        <v>52</v>
      </c>
      <c r="J6791" s="3" t="s">
        <v>11</v>
      </c>
      <c r="K6791" s="3" t="s">
        <v>9</v>
      </c>
      <c r="L6791" t="s">
        <v>17466</v>
      </c>
      <c r="M6791" t="s">
        <v>90</v>
      </c>
      <c r="N6791" s="6" t="s">
        <v>16745</v>
      </c>
      <c r="P6791" s="6" t="s">
        <v>16746</v>
      </c>
      <c r="Q6791" s="6" t="s">
        <v>90</v>
      </c>
      <c r="R6791" s="6" t="s">
        <v>16747</v>
      </c>
      <c r="S6791" s="6"/>
    </row>
    <row r="6792" spans="1:19" ht="15" hidden="1" customHeight="1" x14ac:dyDescent="0.25">
      <c r="A6792" t="s">
        <v>17487</v>
      </c>
      <c r="B6792" s="6" t="s">
        <v>17488</v>
      </c>
      <c r="G6792" s="9"/>
      <c r="H6792" s="3" t="e">
        <f>IF(I6792="",200,VLOOKUP(I6792,#REF!,2,FALSE))</f>
        <v>#REF!</v>
      </c>
      <c r="I6792" t="s">
        <v>52</v>
      </c>
      <c r="J6792" s="3" t="s">
        <v>11</v>
      </c>
      <c r="K6792" s="3" t="s">
        <v>9</v>
      </c>
      <c r="L6792" t="s">
        <v>17466</v>
      </c>
      <c r="M6792" t="s">
        <v>90</v>
      </c>
      <c r="P6792" s="6" t="s">
        <v>16750</v>
      </c>
      <c r="Q6792" s="6" t="s">
        <v>90</v>
      </c>
      <c r="R6792" s="6" t="s">
        <v>16751</v>
      </c>
      <c r="S6792" s="6"/>
    </row>
    <row r="6793" spans="1:19" ht="15" hidden="1" customHeight="1" x14ac:dyDescent="0.25">
      <c r="A6793" t="s">
        <v>17489</v>
      </c>
      <c r="B6793" s="6" t="s">
        <v>17490</v>
      </c>
      <c r="G6793" s="9"/>
      <c r="H6793" s="3" t="e">
        <f>IF(I6793="",200,VLOOKUP(I6793,#REF!,2,FALSE))</f>
        <v>#REF!</v>
      </c>
      <c r="I6793" t="s">
        <v>52</v>
      </c>
      <c r="J6793" s="3" t="s">
        <v>11</v>
      </c>
      <c r="K6793" s="3" t="s">
        <v>9</v>
      </c>
      <c r="L6793" t="s">
        <v>17466</v>
      </c>
      <c r="M6793" t="s">
        <v>90</v>
      </c>
      <c r="P6793" s="6" t="s">
        <v>16754</v>
      </c>
      <c r="Q6793" s="6" t="s">
        <v>90</v>
      </c>
      <c r="R6793" s="6" t="s">
        <v>17491</v>
      </c>
      <c r="S6793" s="6"/>
    </row>
    <row r="6794" spans="1:19" ht="15" hidden="1" customHeight="1" x14ac:dyDescent="0.25">
      <c r="A6794" t="s">
        <v>17492</v>
      </c>
      <c r="B6794" s="6" t="s">
        <v>17493</v>
      </c>
      <c r="G6794" s="9"/>
      <c r="H6794" s="3" t="e">
        <f>IF(I6794="",200,VLOOKUP(I6794,#REF!,2,FALSE))</f>
        <v>#REF!</v>
      </c>
      <c r="I6794" t="s">
        <v>52</v>
      </c>
      <c r="J6794" s="3" t="s">
        <v>11</v>
      </c>
      <c r="K6794" s="3" t="s">
        <v>9</v>
      </c>
      <c r="L6794" t="s">
        <v>17466</v>
      </c>
      <c r="M6794" t="s">
        <v>90</v>
      </c>
      <c r="N6794" s="6" t="s">
        <v>16758</v>
      </c>
      <c r="P6794" s="6" t="s">
        <v>16759</v>
      </c>
      <c r="Q6794" s="6" t="s">
        <v>90</v>
      </c>
      <c r="R6794" s="6" t="s">
        <v>16760</v>
      </c>
      <c r="S6794" s="6"/>
    </row>
    <row r="6795" spans="1:19" ht="15" hidden="1" customHeight="1" x14ac:dyDescent="0.25">
      <c r="A6795" t="s">
        <v>17494</v>
      </c>
      <c r="B6795" s="6" t="s">
        <v>17495</v>
      </c>
      <c r="H6795" s="3" t="e">
        <f>IF(I6795="",200,VLOOKUP(I6795,#REF!,2,FALSE))</f>
        <v>#REF!</v>
      </c>
      <c r="I6795" t="s">
        <v>52</v>
      </c>
      <c r="J6795" s="3" t="s">
        <v>85</v>
      </c>
      <c r="K6795" s="3" t="s">
        <v>9</v>
      </c>
      <c r="L6795" t="s">
        <v>17496</v>
      </c>
      <c r="M6795" t="s">
        <v>90</v>
      </c>
      <c r="N6795" s="6" t="s">
        <v>16698</v>
      </c>
      <c r="P6795" s="6" t="s">
        <v>16699</v>
      </c>
      <c r="Q6795" s="6" t="s">
        <v>90</v>
      </c>
      <c r="R6795" s="6" t="s">
        <v>16700</v>
      </c>
      <c r="S6795" s="6"/>
    </row>
    <row r="6796" spans="1:19" ht="15" hidden="1" customHeight="1" x14ac:dyDescent="0.25">
      <c r="A6796" t="s">
        <v>17497</v>
      </c>
      <c r="B6796" s="6" t="s">
        <v>17498</v>
      </c>
      <c r="H6796" s="3" t="e">
        <f>IF(I6796="",200,VLOOKUP(I6796,#REF!,2,FALSE))</f>
        <v>#REF!</v>
      </c>
      <c r="I6796" t="s">
        <v>52</v>
      </c>
      <c r="J6796" s="3" t="s">
        <v>85</v>
      </c>
      <c r="K6796" s="3" t="s">
        <v>9</v>
      </c>
      <c r="L6796" t="s">
        <v>17496</v>
      </c>
      <c r="M6796" t="s">
        <v>90</v>
      </c>
      <c r="N6796" s="6" t="s">
        <v>16703</v>
      </c>
      <c r="P6796" s="6" t="s">
        <v>16704</v>
      </c>
      <c r="Q6796" s="6" t="s">
        <v>90</v>
      </c>
      <c r="R6796" s="6" t="s">
        <v>16705</v>
      </c>
      <c r="S6796" s="6"/>
    </row>
    <row r="6797" spans="1:19" ht="15" hidden="1" customHeight="1" x14ac:dyDescent="0.25">
      <c r="A6797" t="s">
        <v>17499</v>
      </c>
      <c r="B6797" s="6" t="s">
        <v>17500</v>
      </c>
      <c r="H6797" s="3" t="e">
        <f>IF(I6797="",200,VLOOKUP(I6797,#REF!,2,FALSE))</f>
        <v>#REF!</v>
      </c>
      <c r="I6797" t="s">
        <v>52</v>
      </c>
      <c r="J6797" s="3" t="s">
        <v>85</v>
      </c>
      <c r="K6797" s="3" t="s">
        <v>9</v>
      </c>
      <c r="L6797" t="s">
        <v>17496</v>
      </c>
      <c r="M6797" t="s">
        <v>90</v>
      </c>
      <c r="N6797" s="6" t="s">
        <v>16708</v>
      </c>
      <c r="P6797" s="6" t="s">
        <v>16709</v>
      </c>
      <c r="Q6797" s="6" t="s">
        <v>90</v>
      </c>
      <c r="R6797" s="6" t="s">
        <v>16710</v>
      </c>
      <c r="S6797" s="6"/>
    </row>
    <row r="6798" spans="1:19" ht="15" hidden="1" customHeight="1" x14ac:dyDescent="0.25">
      <c r="A6798" t="s">
        <v>17501</v>
      </c>
      <c r="B6798" s="6" t="s">
        <v>17502</v>
      </c>
      <c r="H6798" s="3" t="e">
        <f>IF(I6798="",200,VLOOKUP(I6798,#REF!,2,FALSE))</f>
        <v>#REF!</v>
      </c>
      <c r="I6798" t="s">
        <v>52</v>
      </c>
      <c r="J6798" s="3" t="s">
        <v>85</v>
      </c>
      <c r="K6798" s="3" t="s">
        <v>9</v>
      </c>
      <c r="L6798" t="s">
        <v>17496</v>
      </c>
      <c r="M6798" t="s">
        <v>90</v>
      </c>
      <c r="N6798" s="6" t="s">
        <v>16713</v>
      </c>
      <c r="P6798" s="6" t="s">
        <v>16714</v>
      </c>
      <c r="Q6798" s="6" t="s">
        <v>90</v>
      </c>
      <c r="R6798" s="6" t="s">
        <v>16715</v>
      </c>
      <c r="S6798" s="6"/>
    </row>
    <row r="6799" spans="1:19" ht="15" hidden="1" customHeight="1" x14ac:dyDescent="0.25">
      <c r="A6799" t="s">
        <v>17503</v>
      </c>
      <c r="B6799" s="6" t="s">
        <v>17504</v>
      </c>
      <c r="H6799" s="3" t="e">
        <f>IF(I6799="",200,VLOOKUP(I6799,#REF!,2,FALSE))</f>
        <v>#REF!</v>
      </c>
      <c r="I6799" t="s">
        <v>52</v>
      </c>
      <c r="J6799" s="3" t="s">
        <v>85</v>
      </c>
      <c r="K6799" s="3" t="s">
        <v>9</v>
      </c>
      <c r="L6799" t="s">
        <v>17496</v>
      </c>
      <c r="M6799" t="s">
        <v>90</v>
      </c>
      <c r="N6799" s="6" t="s">
        <v>16718</v>
      </c>
      <c r="P6799" s="6" t="s">
        <v>16719</v>
      </c>
      <c r="Q6799" s="6" t="s">
        <v>90</v>
      </c>
      <c r="R6799" s="6" t="s">
        <v>16720</v>
      </c>
      <c r="S6799" s="6"/>
    </row>
    <row r="6800" spans="1:19" ht="15" hidden="1" customHeight="1" x14ac:dyDescent="0.25">
      <c r="A6800" t="s">
        <v>17505</v>
      </c>
      <c r="B6800" s="6" t="s">
        <v>17506</v>
      </c>
      <c r="H6800" s="3" t="e">
        <f>IF(I6800="",200,VLOOKUP(I6800,#REF!,2,FALSE))</f>
        <v>#REF!</v>
      </c>
      <c r="I6800" t="s">
        <v>52</v>
      </c>
      <c r="J6800" s="3" t="s">
        <v>85</v>
      </c>
      <c r="K6800" s="3" t="s">
        <v>9</v>
      </c>
      <c r="L6800" t="s">
        <v>17496</v>
      </c>
      <c r="M6800" t="s">
        <v>90</v>
      </c>
      <c r="N6800" s="6" t="s">
        <v>16723</v>
      </c>
      <c r="P6800" s="6" t="s">
        <v>16724</v>
      </c>
      <c r="Q6800" s="6" t="s">
        <v>90</v>
      </c>
      <c r="R6800" s="6" t="s">
        <v>16725</v>
      </c>
      <c r="S6800" s="6"/>
    </row>
    <row r="6801" spans="1:19" ht="15" hidden="1" customHeight="1" x14ac:dyDescent="0.25">
      <c r="A6801" t="s">
        <v>17507</v>
      </c>
      <c r="B6801" s="6" t="s">
        <v>17508</v>
      </c>
      <c r="H6801" s="3" t="e">
        <f>IF(I6801="",200,VLOOKUP(I6801,#REF!,2,FALSE))</f>
        <v>#REF!</v>
      </c>
      <c r="I6801" t="s">
        <v>52</v>
      </c>
      <c r="J6801" s="3" t="s">
        <v>85</v>
      </c>
      <c r="K6801" s="3" t="s">
        <v>9</v>
      </c>
      <c r="L6801" t="s">
        <v>17496</v>
      </c>
      <c r="M6801" t="s">
        <v>90</v>
      </c>
      <c r="N6801" s="6" t="s">
        <v>16728</v>
      </c>
      <c r="P6801" s="6" t="s">
        <v>16724</v>
      </c>
      <c r="Q6801" s="6" t="s">
        <v>90</v>
      </c>
      <c r="R6801" s="6" t="s">
        <v>16729</v>
      </c>
      <c r="S6801" s="6"/>
    </row>
    <row r="6802" spans="1:19" ht="15" hidden="1" customHeight="1" x14ac:dyDescent="0.25">
      <c r="A6802" t="s">
        <v>17509</v>
      </c>
      <c r="B6802" s="6" t="s">
        <v>17510</v>
      </c>
      <c r="H6802" s="3" t="e">
        <f>IF(I6802="",200,VLOOKUP(I6802,#REF!,2,FALSE))</f>
        <v>#REF!</v>
      </c>
      <c r="I6802" t="s">
        <v>52</v>
      </c>
      <c r="J6802" s="3" t="s">
        <v>85</v>
      </c>
      <c r="K6802" s="3" t="s">
        <v>9</v>
      </c>
      <c r="L6802" t="s">
        <v>17496</v>
      </c>
      <c r="M6802" t="s">
        <v>90</v>
      </c>
      <c r="N6802" s="6" t="s">
        <v>16732</v>
      </c>
      <c r="P6802" s="6" t="s">
        <v>16724</v>
      </c>
      <c r="Q6802" s="6" t="s">
        <v>90</v>
      </c>
      <c r="R6802" s="6" t="s">
        <v>16733</v>
      </c>
      <c r="S6802" s="6"/>
    </row>
    <row r="6803" spans="1:19" ht="15" hidden="1" customHeight="1" x14ac:dyDescent="0.25">
      <c r="A6803" t="s">
        <v>17511</v>
      </c>
      <c r="B6803" s="6" t="s">
        <v>17512</v>
      </c>
      <c r="H6803" s="3" t="e">
        <f>IF(I6803="",200,VLOOKUP(I6803,#REF!,2,FALSE))</f>
        <v>#REF!</v>
      </c>
      <c r="I6803" t="s">
        <v>52</v>
      </c>
      <c r="J6803" s="3" t="s">
        <v>85</v>
      </c>
      <c r="K6803" s="3" t="s">
        <v>9</v>
      </c>
      <c r="L6803" t="s">
        <v>17496</v>
      </c>
      <c r="M6803" t="s">
        <v>90</v>
      </c>
      <c r="N6803" s="6" t="s">
        <v>16736</v>
      </c>
      <c r="P6803" s="6" t="s">
        <v>16724</v>
      </c>
      <c r="Q6803" s="6" t="s">
        <v>90</v>
      </c>
      <c r="R6803" s="6" t="s">
        <v>16737</v>
      </c>
      <c r="S6803" s="6"/>
    </row>
    <row r="6804" spans="1:19" ht="15" hidden="1" customHeight="1" x14ac:dyDescent="0.25">
      <c r="A6804" t="s">
        <v>17513</v>
      </c>
      <c r="B6804" s="6" t="s">
        <v>17514</v>
      </c>
      <c r="H6804" s="3" t="e">
        <f>IF(I6804="",200,VLOOKUP(I6804,#REF!,2,FALSE))</f>
        <v>#REF!</v>
      </c>
      <c r="I6804" t="s">
        <v>52</v>
      </c>
      <c r="J6804" s="3" t="s">
        <v>85</v>
      </c>
      <c r="K6804" s="3" t="s">
        <v>9</v>
      </c>
      <c r="L6804" t="s">
        <v>17496</v>
      </c>
      <c r="M6804" t="s">
        <v>90</v>
      </c>
      <c r="N6804" s="6" t="s">
        <v>16740</v>
      </c>
      <c r="P6804" s="6" t="s">
        <v>16741</v>
      </c>
      <c r="Q6804" s="6" t="s">
        <v>90</v>
      </c>
      <c r="R6804" s="6" t="s">
        <v>16742</v>
      </c>
      <c r="S6804" s="6"/>
    </row>
    <row r="6805" spans="1:19" ht="15" hidden="1" customHeight="1" x14ac:dyDescent="0.25">
      <c r="A6805" t="s">
        <v>17515</v>
      </c>
      <c r="B6805" s="6" t="s">
        <v>17516</v>
      </c>
      <c r="H6805" s="3" t="e">
        <f>IF(I6805="",200,VLOOKUP(I6805,#REF!,2,FALSE))</f>
        <v>#REF!</v>
      </c>
      <c r="I6805" t="s">
        <v>52</v>
      </c>
      <c r="J6805" s="3" t="s">
        <v>85</v>
      </c>
      <c r="K6805" s="3" t="s">
        <v>9</v>
      </c>
      <c r="L6805" t="s">
        <v>17496</v>
      </c>
      <c r="M6805" t="s">
        <v>90</v>
      </c>
      <c r="N6805" s="6" t="s">
        <v>16745</v>
      </c>
      <c r="P6805" s="6" t="s">
        <v>16746</v>
      </c>
      <c r="Q6805" s="6" t="s">
        <v>90</v>
      </c>
      <c r="R6805" s="6" t="s">
        <v>16747</v>
      </c>
      <c r="S6805" s="6"/>
    </row>
    <row r="6806" spans="1:19" ht="15" hidden="1" customHeight="1" x14ac:dyDescent="0.25">
      <c r="A6806" t="s">
        <v>17517</v>
      </c>
      <c r="B6806" s="6" t="s">
        <v>17518</v>
      </c>
      <c r="H6806" s="3" t="e">
        <f>IF(I6806="",200,VLOOKUP(I6806,#REF!,2,FALSE))</f>
        <v>#REF!</v>
      </c>
      <c r="I6806" t="s">
        <v>52</v>
      </c>
      <c r="J6806" s="3" t="s">
        <v>85</v>
      </c>
      <c r="K6806" s="3" t="s">
        <v>9</v>
      </c>
      <c r="L6806" t="s">
        <v>17496</v>
      </c>
      <c r="M6806" t="s">
        <v>90</v>
      </c>
      <c r="P6806" s="6" t="s">
        <v>16750</v>
      </c>
      <c r="Q6806" s="6" t="s">
        <v>90</v>
      </c>
      <c r="R6806" s="6" t="s">
        <v>16751</v>
      </c>
      <c r="S6806" s="6"/>
    </row>
    <row r="6807" spans="1:19" ht="15" hidden="1" customHeight="1" x14ac:dyDescent="0.25">
      <c r="A6807" t="s">
        <v>17519</v>
      </c>
      <c r="B6807" s="6" t="s">
        <v>17520</v>
      </c>
      <c r="H6807" s="3" t="e">
        <f>IF(I6807="",200,VLOOKUP(I6807,#REF!,2,FALSE))</f>
        <v>#REF!</v>
      </c>
      <c r="I6807" t="s">
        <v>52</v>
      </c>
      <c r="J6807" s="3" t="s">
        <v>85</v>
      </c>
      <c r="K6807" s="3" t="s">
        <v>9</v>
      </c>
      <c r="L6807" t="s">
        <v>17496</v>
      </c>
      <c r="M6807" t="s">
        <v>90</v>
      </c>
      <c r="P6807" s="6" t="s">
        <v>16754</v>
      </c>
      <c r="Q6807" s="6" t="s">
        <v>90</v>
      </c>
      <c r="R6807" s="6" t="s">
        <v>17491</v>
      </c>
      <c r="S6807" s="6"/>
    </row>
    <row r="6808" spans="1:19" ht="15" hidden="1" customHeight="1" x14ac:dyDescent="0.25">
      <c r="A6808" t="s">
        <v>17521</v>
      </c>
      <c r="B6808" s="6" t="s">
        <v>17522</v>
      </c>
      <c r="H6808" s="3" t="e">
        <f>IF(I6808="",200,VLOOKUP(I6808,#REF!,2,FALSE))</f>
        <v>#REF!</v>
      </c>
      <c r="I6808" t="s">
        <v>52</v>
      </c>
      <c r="J6808" s="3" t="s">
        <v>85</v>
      </c>
      <c r="K6808" s="3" t="s">
        <v>9</v>
      </c>
      <c r="L6808" t="s">
        <v>17496</v>
      </c>
      <c r="M6808" t="s">
        <v>90</v>
      </c>
      <c r="N6808" s="6" t="s">
        <v>16758</v>
      </c>
      <c r="P6808" s="6" t="s">
        <v>16759</v>
      </c>
      <c r="Q6808" s="6" t="s">
        <v>90</v>
      </c>
      <c r="R6808" s="6" t="s">
        <v>16760</v>
      </c>
      <c r="S6808" s="6"/>
    </row>
    <row r="6809" spans="1:19" ht="15" hidden="1" customHeight="1" x14ac:dyDescent="0.25">
      <c r="A6809" t="s">
        <v>17523</v>
      </c>
      <c r="B6809" s="6" t="s">
        <v>17524</v>
      </c>
      <c r="G6809" s="9"/>
      <c r="H6809" s="3" t="e">
        <f>IF(I6809="",200,VLOOKUP(I6809,#REF!,2,FALSE))</f>
        <v>#REF!</v>
      </c>
      <c r="I6809" t="s">
        <v>52</v>
      </c>
      <c r="J6809" s="3" t="s">
        <v>11</v>
      </c>
      <c r="K6809" s="3" t="s">
        <v>9</v>
      </c>
      <c r="L6809" t="s">
        <v>17466</v>
      </c>
      <c r="M6809" t="s">
        <v>90</v>
      </c>
      <c r="N6809" s="6" t="s">
        <v>16792</v>
      </c>
      <c r="P6809" s="6" t="s">
        <v>16793</v>
      </c>
      <c r="Q6809" s="6" t="s">
        <v>90</v>
      </c>
      <c r="R6809" s="6" t="s">
        <v>16794</v>
      </c>
      <c r="S6809" s="6"/>
    </row>
    <row r="6810" spans="1:19" ht="15" hidden="1" customHeight="1" x14ac:dyDescent="0.25">
      <c r="A6810" t="s">
        <v>17525</v>
      </c>
      <c r="B6810" s="6" t="s">
        <v>17526</v>
      </c>
      <c r="G6810" s="9"/>
      <c r="H6810" s="3" t="e">
        <f>IF(I6810="",200,VLOOKUP(I6810,#REF!,2,FALSE))</f>
        <v>#REF!</v>
      </c>
      <c r="I6810" t="s">
        <v>52</v>
      </c>
      <c r="J6810" s="3" t="s">
        <v>11</v>
      </c>
      <c r="K6810" s="3" t="s">
        <v>9</v>
      </c>
      <c r="L6810" t="s">
        <v>17466</v>
      </c>
      <c r="M6810" t="s">
        <v>90</v>
      </c>
      <c r="N6810" s="6" t="s">
        <v>16797</v>
      </c>
      <c r="P6810" s="6" t="s">
        <v>17527</v>
      </c>
      <c r="Q6810" s="6" t="s">
        <v>90</v>
      </c>
      <c r="R6810" s="6" t="s">
        <v>17528</v>
      </c>
      <c r="S6810" s="6"/>
    </row>
    <row r="6811" spans="1:19" ht="15" hidden="1" customHeight="1" x14ac:dyDescent="0.25">
      <c r="A6811" t="s">
        <v>17529</v>
      </c>
      <c r="B6811" s="6" t="s">
        <v>17530</v>
      </c>
      <c r="G6811" s="9"/>
      <c r="H6811" s="3" t="e">
        <f>IF(I6811="",200,VLOOKUP(I6811,#REF!,2,FALSE))</f>
        <v>#REF!</v>
      </c>
      <c r="I6811" t="s">
        <v>52</v>
      </c>
      <c r="J6811" s="3" t="s">
        <v>11</v>
      </c>
      <c r="K6811" s="3" t="s">
        <v>9</v>
      </c>
      <c r="L6811" t="s">
        <v>17466</v>
      </c>
      <c r="M6811" t="s">
        <v>90</v>
      </c>
      <c r="N6811" s="6" t="s">
        <v>17531</v>
      </c>
      <c r="P6811" s="6" t="s">
        <v>16803</v>
      </c>
      <c r="Q6811" s="6" t="s">
        <v>90</v>
      </c>
      <c r="R6811" s="6" t="s">
        <v>16804</v>
      </c>
      <c r="S6811" s="6"/>
    </row>
    <row r="6812" spans="1:19" ht="15" hidden="1" customHeight="1" x14ac:dyDescent="0.25">
      <c r="A6812" t="s">
        <v>17532</v>
      </c>
      <c r="B6812" s="6" t="s">
        <v>17533</v>
      </c>
      <c r="G6812" s="9"/>
      <c r="H6812" s="3" t="e">
        <f>IF(I6812="",200,VLOOKUP(I6812,#REF!,2,FALSE))</f>
        <v>#REF!</v>
      </c>
      <c r="I6812" t="s">
        <v>52</v>
      </c>
      <c r="J6812" s="3" t="s">
        <v>11</v>
      </c>
      <c r="K6812" s="3" t="s">
        <v>9</v>
      </c>
      <c r="L6812" t="s">
        <v>17466</v>
      </c>
      <c r="M6812" t="s">
        <v>90</v>
      </c>
      <c r="N6812" s="6" t="s">
        <v>17534</v>
      </c>
      <c r="P6812" s="6" t="s">
        <v>16803</v>
      </c>
      <c r="Q6812" s="6" t="s">
        <v>90</v>
      </c>
      <c r="R6812" s="6" t="s">
        <v>16808</v>
      </c>
      <c r="S6812" s="6"/>
    </row>
    <row r="6813" spans="1:19" ht="15" hidden="1" customHeight="1" x14ac:dyDescent="0.25">
      <c r="A6813" t="s">
        <v>17535</v>
      </c>
      <c r="B6813" s="6" t="s">
        <v>17536</v>
      </c>
      <c r="G6813" s="9"/>
      <c r="H6813" s="3" t="e">
        <f>IF(I6813="",200,VLOOKUP(I6813,#REF!,2,FALSE))</f>
        <v>#REF!</v>
      </c>
      <c r="I6813" t="s">
        <v>52</v>
      </c>
      <c r="J6813" s="3" t="s">
        <v>11</v>
      </c>
      <c r="K6813" s="3" t="s">
        <v>9</v>
      </c>
      <c r="L6813" t="s">
        <v>17466</v>
      </c>
      <c r="M6813" t="s">
        <v>90</v>
      </c>
      <c r="N6813" s="6" t="s">
        <v>17537</v>
      </c>
      <c r="P6813" s="6" t="s">
        <v>16812</v>
      </c>
      <c r="Q6813" s="6" t="s">
        <v>90</v>
      </c>
      <c r="R6813" s="6" t="s">
        <v>17538</v>
      </c>
      <c r="S6813" s="6"/>
    </row>
    <row r="6814" spans="1:19" ht="15" hidden="1" customHeight="1" x14ac:dyDescent="0.25">
      <c r="A6814" t="s">
        <v>17539</v>
      </c>
      <c r="B6814" s="6" t="s">
        <v>17540</v>
      </c>
      <c r="G6814" s="9"/>
      <c r="H6814" s="3" t="e">
        <f>IF(I6814="",200,VLOOKUP(I6814,#REF!,2,FALSE))</f>
        <v>#REF!</v>
      </c>
      <c r="I6814" t="s">
        <v>52</v>
      </c>
      <c r="J6814" s="3" t="s">
        <v>11</v>
      </c>
      <c r="K6814" s="3" t="s">
        <v>9</v>
      </c>
      <c r="L6814" t="s">
        <v>17466</v>
      </c>
      <c r="M6814" t="s">
        <v>90</v>
      </c>
      <c r="N6814" s="6" t="s">
        <v>17541</v>
      </c>
      <c r="P6814" s="6" t="s">
        <v>17542</v>
      </c>
      <c r="Q6814" s="6" t="s">
        <v>90</v>
      </c>
      <c r="R6814" s="6" t="s">
        <v>16818</v>
      </c>
      <c r="S6814" s="6"/>
    </row>
    <row r="6815" spans="1:19" ht="15" hidden="1" customHeight="1" x14ac:dyDescent="0.25">
      <c r="A6815" t="s">
        <v>17543</v>
      </c>
      <c r="B6815" s="6" t="s">
        <v>17544</v>
      </c>
      <c r="G6815" s="9"/>
      <c r="H6815" s="3" t="e">
        <f>IF(I6815="",200,VLOOKUP(I6815,#REF!,2,FALSE))</f>
        <v>#REF!</v>
      </c>
      <c r="I6815" t="s">
        <v>52</v>
      </c>
      <c r="J6815" s="3" t="s">
        <v>11</v>
      </c>
      <c r="K6815" s="3" t="s">
        <v>9</v>
      </c>
      <c r="L6815" t="s">
        <v>17466</v>
      </c>
      <c r="M6815" t="s">
        <v>90</v>
      </c>
      <c r="N6815" s="6" t="s">
        <v>17545</v>
      </c>
      <c r="P6815" s="6" t="s">
        <v>17542</v>
      </c>
      <c r="Q6815" s="6" t="s">
        <v>90</v>
      </c>
      <c r="R6815" s="6" t="s">
        <v>16822</v>
      </c>
      <c r="S6815" s="6"/>
    </row>
    <row r="6816" spans="1:19" ht="15" hidden="1" customHeight="1" x14ac:dyDescent="0.25">
      <c r="A6816" t="s">
        <v>17546</v>
      </c>
      <c r="B6816" s="6" t="s">
        <v>17547</v>
      </c>
      <c r="G6816" s="9"/>
      <c r="H6816" s="3" t="e">
        <f>IF(I6816="",200,VLOOKUP(I6816,#REF!,2,FALSE))</f>
        <v>#REF!</v>
      </c>
      <c r="I6816" t="s">
        <v>52</v>
      </c>
      <c r="J6816" s="3" t="s">
        <v>11</v>
      </c>
      <c r="K6816" s="3" t="s">
        <v>9</v>
      </c>
      <c r="L6816" t="s">
        <v>17466</v>
      </c>
      <c r="M6816" t="s">
        <v>90</v>
      </c>
      <c r="N6816" s="6" t="s">
        <v>17548</v>
      </c>
      <c r="P6816" s="6" t="s">
        <v>17542</v>
      </c>
      <c r="Q6816" s="6" t="s">
        <v>90</v>
      </c>
      <c r="R6816" s="6" t="s">
        <v>16822</v>
      </c>
      <c r="S6816" s="6"/>
    </row>
    <row r="6817" spans="1:19" ht="15" hidden="1" customHeight="1" x14ac:dyDescent="0.25">
      <c r="A6817" t="s">
        <v>17549</v>
      </c>
      <c r="B6817" s="6" t="s">
        <v>17550</v>
      </c>
      <c r="G6817" s="9"/>
      <c r="H6817" s="3" t="e">
        <f>IF(I6817="",200,VLOOKUP(I6817,#REF!,2,FALSE))</f>
        <v>#REF!</v>
      </c>
      <c r="I6817" t="s">
        <v>52</v>
      </c>
      <c r="J6817" s="3" t="s">
        <v>11</v>
      </c>
      <c r="K6817" s="3" t="s">
        <v>9</v>
      </c>
      <c r="L6817" t="s">
        <v>17466</v>
      </c>
      <c r="M6817" t="s">
        <v>90</v>
      </c>
      <c r="N6817" s="6" t="s">
        <v>17551</v>
      </c>
      <c r="P6817" s="6" t="s">
        <v>17542</v>
      </c>
      <c r="Q6817" s="6" t="s">
        <v>90</v>
      </c>
      <c r="R6817" s="6" t="s">
        <v>16822</v>
      </c>
      <c r="S6817" s="6"/>
    </row>
    <row r="6818" spans="1:19" ht="15" hidden="1" customHeight="1" x14ac:dyDescent="0.25">
      <c r="A6818" t="s">
        <v>17552</v>
      </c>
      <c r="B6818" s="6" t="s">
        <v>17553</v>
      </c>
      <c r="G6818" s="9"/>
      <c r="H6818" s="3" t="e">
        <f>IF(I6818="",200,VLOOKUP(I6818,#REF!,2,FALSE))</f>
        <v>#REF!</v>
      </c>
      <c r="I6818" t="s">
        <v>52</v>
      </c>
      <c r="J6818" s="3" t="s">
        <v>11</v>
      </c>
      <c r="K6818" s="3" t="s">
        <v>9</v>
      </c>
      <c r="L6818" t="s">
        <v>17466</v>
      </c>
      <c r="M6818" t="s">
        <v>90</v>
      </c>
      <c r="N6818" s="6" t="s">
        <v>17554</v>
      </c>
      <c r="P6818" s="6" t="s">
        <v>16829</v>
      </c>
      <c r="Q6818" s="6" t="s">
        <v>90</v>
      </c>
      <c r="R6818" s="6" t="s">
        <v>16830</v>
      </c>
      <c r="S6818" s="6"/>
    </row>
    <row r="6819" spans="1:19" ht="15" hidden="1" customHeight="1" x14ac:dyDescent="0.25">
      <c r="A6819" t="s">
        <v>17555</v>
      </c>
      <c r="B6819" s="6" t="s">
        <v>17556</v>
      </c>
      <c r="G6819" s="9"/>
      <c r="H6819" s="3" t="e">
        <f>IF(I6819="",200,VLOOKUP(I6819,#REF!,2,FALSE))</f>
        <v>#REF!</v>
      </c>
      <c r="I6819" t="s">
        <v>52</v>
      </c>
      <c r="J6819" s="3" t="s">
        <v>11</v>
      </c>
      <c r="K6819" s="3" t="s">
        <v>9</v>
      </c>
      <c r="L6819" t="s">
        <v>17466</v>
      </c>
      <c r="M6819" t="s">
        <v>90</v>
      </c>
      <c r="N6819" s="6" t="s">
        <v>16833</v>
      </c>
      <c r="P6819" s="6" t="s">
        <v>16834</v>
      </c>
      <c r="Q6819" s="6" t="s">
        <v>90</v>
      </c>
      <c r="R6819" s="6" t="s">
        <v>16835</v>
      </c>
      <c r="S6819" s="6"/>
    </row>
    <row r="6820" spans="1:19" ht="15" hidden="1" customHeight="1" x14ac:dyDescent="0.25">
      <c r="A6820" t="s">
        <v>17557</v>
      </c>
      <c r="B6820" s="6" t="s">
        <v>17558</v>
      </c>
      <c r="G6820" s="9"/>
      <c r="H6820" s="3" t="e">
        <f>IF(I6820="",200,VLOOKUP(I6820,#REF!,2,FALSE))</f>
        <v>#REF!</v>
      </c>
      <c r="I6820" t="s">
        <v>52</v>
      </c>
      <c r="J6820" s="3" t="s">
        <v>11</v>
      </c>
      <c r="K6820" s="3" t="s">
        <v>9</v>
      </c>
      <c r="L6820" t="s">
        <v>17466</v>
      </c>
      <c r="M6820" t="s">
        <v>90</v>
      </c>
      <c r="N6820" s="6" t="s">
        <v>16838</v>
      </c>
      <c r="P6820" s="6" t="s">
        <v>17559</v>
      </c>
      <c r="Q6820" s="6" t="s">
        <v>90</v>
      </c>
      <c r="R6820" s="6" t="s">
        <v>90</v>
      </c>
      <c r="S6820" s="6"/>
    </row>
    <row r="6821" spans="1:19" ht="15" hidden="1" customHeight="1" x14ac:dyDescent="0.25">
      <c r="A6821" t="s">
        <v>17560</v>
      </c>
      <c r="B6821" s="6" t="s">
        <v>17561</v>
      </c>
      <c r="H6821" s="3" t="e">
        <f>IF(I6821="",200,VLOOKUP(I6821,#REF!,2,FALSE))</f>
        <v>#REF!</v>
      </c>
      <c r="I6821" t="s">
        <v>52</v>
      </c>
      <c r="J6821" s="3" t="s">
        <v>85</v>
      </c>
      <c r="K6821" s="3" t="s">
        <v>9</v>
      </c>
      <c r="L6821" t="s">
        <v>17496</v>
      </c>
      <c r="M6821" t="s">
        <v>90</v>
      </c>
      <c r="N6821" s="6" t="s">
        <v>16792</v>
      </c>
      <c r="P6821" s="6" t="s">
        <v>16793</v>
      </c>
      <c r="Q6821" s="6" t="s">
        <v>90</v>
      </c>
      <c r="R6821" s="6" t="s">
        <v>16794</v>
      </c>
      <c r="S6821" s="6"/>
    </row>
    <row r="6822" spans="1:19" ht="15" hidden="1" customHeight="1" x14ac:dyDescent="0.25">
      <c r="A6822" t="s">
        <v>17562</v>
      </c>
      <c r="B6822" s="6" t="s">
        <v>17563</v>
      </c>
      <c r="H6822" s="3" t="e">
        <f>IF(I6822="",200,VLOOKUP(I6822,#REF!,2,FALSE))</f>
        <v>#REF!</v>
      </c>
      <c r="I6822" t="s">
        <v>52</v>
      </c>
      <c r="J6822" s="3" t="s">
        <v>85</v>
      </c>
      <c r="K6822" s="3" t="s">
        <v>9</v>
      </c>
      <c r="L6822" t="s">
        <v>17496</v>
      </c>
      <c r="M6822" t="s">
        <v>90</v>
      </c>
      <c r="N6822" s="6" t="s">
        <v>16797</v>
      </c>
      <c r="P6822" s="6" t="s">
        <v>17527</v>
      </c>
      <c r="Q6822" s="6" t="s">
        <v>90</v>
      </c>
      <c r="R6822" s="6" t="s">
        <v>17528</v>
      </c>
      <c r="S6822" s="6"/>
    </row>
    <row r="6823" spans="1:19" ht="15" hidden="1" customHeight="1" x14ac:dyDescent="0.25">
      <c r="A6823" t="s">
        <v>17564</v>
      </c>
      <c r="B6823" s="6" t="s">
        <v>17565</v>
      </c>
      <c r="H6823" s="3" t="e">
        <f>IF(I6823="",200,VLOOKUP(I6823,#REF!,2,FALSE))</f>
        <v>#REF!</v>
      </c>
      <c r="I6823" t="s">
        <v>52</v>
      </c>
      <c r="J6823" s="3" t="s">
        <v>85</v>
      </c>
      <c r="K6823" s="3" t="s">
        <v>9</v>
      </c>
      <c r="L6823" t="s">
        <v>17496</v>
      </c>
      <c r="M6823" t="s">
        <v>90</v>
      </c>
      <c r="N6823" s="6" t="s">
        <v>17531</v>
      </c>
      <c r="P6823" s="6" t="s">
        <v>16803</v>
      </c>
      <c r="Q6823" s="6" t="s">
        <v>90</v>
      </c>
      <c r="R6823" s="6" t="s">
        <v>16804</v>
      </c>
      <c r="S6823" s="6"/>
    </row>
    <row r="6824" spans="1:19" ht="15" hidden="1" customHeight="1" x14ac:dyDescent="0.25">
      <c r="A6824" t="s">
        <v>17566</v>
      </c>
      <c r="B6824" s="6" t="s">
        <v>17567</v>
      </c>
      <c r="H6824" s="3" t="e">
        <f>IF(I6824="",200,VLOOKUP(I6824,#REF!,2,FALSE))</f>
        <v>#REF!</v>
      </c>
      <c r="I6824" t="s">
        <v>52</v>
      </c>
      <c r="J6824" s="3" t="s">
        <v>85</v>
      </c>
      <c r="K6824" s="3" t="s">
        <v>9</v>
      </c>
      <c r="L6824" t="s">
        <v>17496</v>
      </c>
      <c r="M6824" t="s">
        <v>90</v>
      </c>
      <c r="N6824" s="6" t="s">
        <v>17534</v>
      </c>
      <c r="P6824" s="6" t="s">
        <v>16803</v>
      </c>
      <c r="Q6824" s="6" t="s">
        <v>90</v>
      </c>
      <c r="R6824" s="6" t="s">
        <v>16808</v>
      </c>
      <c r="S6824" s="6"/>
    </row>
    <row r="6825" spans="1:19" ht="15" hidden="1" customHeight="1" x14ac:dyDescent="0.25">
      <c r="A6825" t="s">
        <v>17568</v>
      </c>
      <c r="B6825" s="6" t="s">
        <v>17569</v>
      </c>
      <c r="H6825" s="3" t="e">
        <f>IF(I6825="",200,VLOOKUP(I6825,#REF!,2,FALSE))</f>
        <v>#REF!</v>
      </c>
      <c r="I6825" t="s">
        <v>52</v>
      </c>
      <c r="J6825" s="3" t="s">
        <v>85</v>
      </c>
      <c r="K6825" s="3" t="s">
        <v>9</v>
      </c>
      <c r="L6825" t="s">
        <v>17496</v>
      </c>
      <c r="M6825" t="s">
        <v>90</v>
      </c>
      <c r="N6825" s="6" t="s">
        <v>17537</v>
      </c>
      <c r="P6825" s="6" t="s">
        <v>16812</v>
      </c>
      <c r="Q6825" s="6" t="s">
        <v>90</v>
      </c>
      <c r="R6825" s="6" t="s">
        <v>17538</v>
      </c>
      <c r="S6825" s="6"/>
    </row>
    <row r="6826" spans="1:19" ht="15" hidden="1" customHeight="1" x14ac:dyDescent="0.25">
      <c r="A6826" t="s">
        <v>17570</v>
      </c>
      <c r="B6826" s="6" t="s">
        <v>17571</v>
      </c>
      <c r="H6826" s="3" t="e">
        <f>IF(I6826="",200,VLOOKUP(I6826,#REF!,2,FALSE))</f>
        <v>#REF!</v>
      </c>
      <c r="I6826" t="s">
        <v>52</v>
      </c>
      <c r="J6826" s="3" t="s">
        <v>85</v>
      </c>
      <c r="K6826" s="3" t="s">
        <v>9</v>
      </c>
      <c r="L6826" t="s">
        <v>17496</v>
      </c>
      <c r="M6826" t="s">
        <v>90</v>
      </c>
      <c r="N6826" s="6" t="s">
        <v>17541</v>
      </c>
      <c r="P6826" s="6" t="s">
        <v>17542</v>
      </c>
      <c r="Q6826" s="6" t="s">
        <v>90</v>
      </c>
      <c r="R6826" s="6" t="s">
        <v>16818</v>
      </c>
      <c r="S6826" s="6"/>
    </row>
    <row r="6827" spans="1:19" ht="15" hidden="1" customHeight="1" x14ac:dyDescent="0.25">
      <c r="A6827" t="s">
        <v>17572</v>
      </c>
      <c r="B6827" s="6" t="s">
        <v>17573</v>
      </c>
      <c r="H6827" s="3" t="e">
        <f>IF(I6827="",200,VLOOKUP(I6827,#REF!,2,FALSE))</f>
        <v>#REF!</v>
      </c>
      <c r="I6827" t="s">
        <v>52</v>
      </c>
      <c r="J6827" s="3" t="s">
        <v>85</v>
      </c>
      <c r="K6827" s="3" t="s">
        <v>9</v>
      </c>
      <c r="L6827" t="s">
        <v>17496</v>
      </c>
      <c r="M6827" t="s">
        <v>90</v>
      </c>
      <c r="N6827" s="6" t="s">
        <v>17545</v>
      </c>
      <c r="P6827" s="6" t="s">
        <v>17542</v>
      </c>
      <c r="Q6827" s="6" t="s">
        <v>90</v>
      </c>
      <c r="R6827" s="6" t="s">
        <v>16822</v>
      </c>
      <c r="S6827" s="6"/>
    </row>
    <row r="6828" spans="1:19" ht="15" hidden="1" customHeight="1" x14ac:dyDescent="0.25">
      <c r="A6828" t="s">
        <v>17574</v>
      </c>
      <c r="B6828" s="6" t="s">
        <v>17575</v>
      </c>
      <c r="H6828" s="3" t="e">
        <f>IF(I6828="",200,VLOOKUP(I6828,#REF!,2,FALSE))</f>
        <v>#REF!</v>
      </c>
      <c r="I6828" t="s">
        <v>52</v>
      </c>
      <c r="J6828" s="3" t="s">
        <v>85</v>
      </c>
      <c r="K6828" s="3" t="s">
        <v>9</v>
      </c>
      <c r="L6828" t="s">
        <v>17496</v>
      </c>
      <c r="M6828" t="s">
        <v>90</v>
      </c>
      <c r="N6828" s="6" t="s">
        <v>17548</v>
      </c>
      <c r="P6828" s="6" t="s">
        <v>17542</v>
      </c>
      <c r="Q6828" s="6" t="s">
        <v>90</v>
      </c>
      <c r="R6828" s="6" t="s">
        <v>16822</v>
      </c>
      <c r="S6828" s="6"/>
    </row>
    <row r="6829" spans="1:19" ht="15" hidden="1" customHeight="1" x14ac:dyDescent="0.25">
      <c r="A6829" t="s">
        <v>17576</v>
      </c>
      <c r="B6829" s="6" t="s">
        <v>17577</v>
      </c>
      <c r="H6829" s="3" t="e">
        <f>IF(I6829="",200,VLOOKUP(I6829,#REF!,2,FALSE))</f>
        <v>#REF!</v>
      </c>
      <c r="I6829" t="s">
        <v>52</v>
      </c>
      <c r="J6829" s="3" t="s">
        <v>85</v>
      </c>
      <c r="K6829" s="3" t="s">
        <v>9</v>
      </c>
      <c r="L6829" t="s">
        <v>17496</v>
      </c>
      <c r="M6829" t="s">
        <v>90</v>
      </c>
      <c r="N6829" s="6" t="s">
        <v>17551</v>
      </c>
      <c r="P6829" s="6" t="s">
        <v>17542</v>
      </c>
      <c r="Q6829" s="6" t="s">
        <v>90</v>
      </c>
      <c r="R6829" s="6" t="s">
        <v>16822</v>
      </c>
      <c r="S6829" s="6"/>
    </row>
    <row r="6830" spans="1:19" ht="15" hidden="1" customHeight="1" x14ac:dyDescent="0.25">
      <c r="A6830" t="s">
        <v>17578</v>
      </c>
      <c r="B6830" s="6" t="s">
        <v>17579</v>
      </c>
      <c r="H6830" s="3" t="e">
        <f>IF(I6830="",200,VLOOKUP(I6830,#REF!,2,FALSE))</f>
        <v>#REF!</v>
      </c>
      <c r="I6830" t="s">
        <v>52</v>
      </c>
      <c r="J6830" s="3" t="s">
        <v>85</v>
      </c>
      <c r="K6830" s="3" t="s">
        <v>9</v>
      </c>
      <c r="L6830" t="s">
        <v>17496</v>
      </c>
      <c r="M6830" t="s">
        <v>90</v>
      </c>
      <c r="N6830" s="6" t="s">
        <v>17554</v>
      </c>
      <c r="P6830" s="6" t="s">
        <v>16829</v>
      </c>
      <c r="Q6830" s="6" t="s">
        <v>90</v>
      </c>
      <c r="R6830" s="6" t="s">
        <v>16830</v>
      </c>
      <c r="S6830" s="6"/>
    </row>
    <row r="6831" spans="1:19" ht="15" hidden="1" customHeight="1" x14ac:dyDescent="0.25">
      <c r="A6831" t="s">
        <v>17580</v>
      </c>
      <c r="B6831" s="6" t="s">
        <v>17581</v>
      </c>
      <c r="H6831" s="3" t="e">
        <f>IF(I6831="",200,VLOOKUP(I6831,#REF!,2,FALSE))</f>
        <v>#REF!</v>
      </c>
      <c r="I6831" t="s">
        <v>52</v>
      </c>
      <c r="J6831" s="3" t="s">
        <v>85</v>
      </c>
      <c r="K6831" s="3" t="s">
        <v>9</v>
      </c>
      <c r="L6831" t="s">
        <v>17496</v>
      </c>
      <c r="M6831" t="s">
        <v>90</v>
      </c>
      <c r="N6831" s="6" t="s">
        <v>16833</v>
      </c>
      <c r="P6831" s="6" t="s">
        <v>16834</v>
      </c>
      <c r="Q6831" s="6" t="s">
        <v>90</v>
      </c>
      <c r="R6831" s="6" t="s">
        <v>16835</v>
      </c>
      <c r="S6831" s="6"/>
    </row>
    <row r="6832" spans="1:19" ht="15" hidden="1" customHeight="1" x14ac:dyDescent="0.25">
      <c r="A6832" t="s">
        <v>17582</v>
      </c>
      <c r="B6832" s="6" t="s">
        <v>17583</v>
      </c>
      <c r="H6832" s="3" t="e">
        <f>IF(I6832="",200,VLOOKUP(I6832,#REF!,2,FALSE))</f>
        <v>#REF!</v>
      </c>
      <c r="I6832" t="s">
        <v>52</v>
      </c>
      <c r="J6832" s="3" t="s">
        <v>85</v>
      </c>
      <c r="K6832" s="3" t="s">
        <v>9</v>
      </c>
      <c r="L6832" t="s">
        <v>17496</v>
      </c>
      <c r="M6832" t="s">
        <v>90</v>
      </c>
      <c r="N6832" s="6" t="s">
        <v>16838</v>
      </c>
      <c r="P6832" s="6" t="s">
        <v>17584</v>
      </c>
      <c r="Q6832" s="6" t="s">
        <v>90</v>
      </c>
      <c r="R6832" s="6" t="s">
        <v>16840</v>
      </c>
      <c r="S6832" s="6"/>
    </row>
    <row r="6833" spans="1:19" ht="15" hidden="1" customHeight="1" x14ac:dyDescent="0.25">
      <c r="A6833" t="s">
        <v>17585</v>
      </c>
      <c r="B6833" s="6" t="s">
        <v>17586</v>
      </c>
      <c r="G6833" s="9"/>
      <c r="H6833" s="3" t="e">
        <f>IF(I6833="",200,VLOOKUP(I6833,#REF!,2,FALSE))</f>
        <v>#REF!</v>
      </c>
      <c r="I6833" t="s">
        <v>4382</v>
      </c>
      <c r="J6833" s="3" t="s">
        <v>11</v>
      </c>
      <c r="K6833" s="3" t="s">
        <v>9</v>
      </c>
      <c r="L6833" t="s">
        <v>17385</v>
      </c>
      <c r="M6833" t="s">
        <v>90</v>
      </c>
      <c r="N6833" s="6" t="s">
        <v>4698</v>
      </c>
      <c r="P6833" s="6" t="s">
        <v>4699</v>
      </c>
      <c r="Q6833" s="6" t="s">
        <v>90</v>
      </c>
      <c r="R6833" s="6" t="s">
        <v>16868</v>
      </c>
      <c r="S6833" s="6"/>
    </row>
    <row r="6834" spans="1:19" ht="15" hidden="1" customHeight="1" x14ac:dyDescent="0.25">
      <c r="A6834" t="s">
        <v>17587</v>
      </c>
      <c r="B6834" s="6" t="s">
        <v>17588</v>
      </c>
      <c r="G6834" s="9"/>
      <c r="H6834" s="3" t="e">
        <f>IF(I6834="",200,VLOOKUP(I6834,#REF!,2,FALSE))</f>
        <v>#REF!</v>
      </c>
      <c r="I6834" t="s">
        <v>4382</v>
      </c>
      <c r="J6834" s="3" t="s">
        <v>11</v>
      </c>
      <c r="K6834" s="3" t="s">
        <v>9</v>
      </c>
      <c r="L6834" t="s">
        <v>17385</v>
      </c>
      <c r="M6834" t="s">
        <v>90</v>
      </c>
      <c r="N6834" s="6" t="s">
        <v>16871</v>
      </c>
      <c r="P6834" s="6" t="s">
        <v>4704</v>
      </c>
      <c r="Q6834" s="6" t="s">
        <v>90</v>
      </c>
      <c r="R6834" s="6" t="s">
        <v>16872</v>
      </c>
      <c r="S6834" s="6"/>
    </row>
    <row r="6835" spans="1:19" ht="15" hidden="1" customHeight="1" x14ac:dyDescent="0.25">
      <c r="A6835" t="s">
        <v>17589</v>
      </c>
      <c r="B6835" s="6" t="s">
        <v>17590</v>
      </c>
      <c r="G6835" s="9"/>
      <c r="H6835" s="3" t="e">
        <f>IF(I6835="",200,VLOOKUP(I6835,#REF!,2,FALSE))</f>
        <v>#REF!</v>
      </c>
      <c r="I6835" t="s">
        <v>4382</v>
      </c>
      <c r="J6835" s="3" t="s">
        <v>11</v>
      </c>
      <c r="K6835" s="3" t="s">
        <v>9</v>
      </c>
      <c r="L6835" t="s">
        <v>17385</v>
      </c>
      <c r="M6835" t="s">
        <v>90</v>
      </c>
      <c r="N6835" s="6" t="s">
        <v>4708</v>
      </c>
      <c r="P6835" s="6" t="s">
        <v>4709</v>
      </c>
      <c r="Q6835" s="6" t="s">
        <v>90</v>
      </c>
      <c r="R6835" s="6" t="s">
        <v>16875</v>
      </c>
      <c r="S6835" s="6"/>
    </row>
    <row r="6836" spans="1:19" ht="15" hidden="1" customHeight="1" x14ac:dyDescent="0.25">
      <c r="A6836" t="s">
        <v>17591</v>
      </c>
      <c r="B6836" s="6" t="s">
        <v>17592</v>
      </c>
      <c r="H6836" s="3" t="e">
        <f>IF(I6836="",200,VLOOKUP(I6836,#REF!,2,FALSE))</f>
        <v>#REF!</v>
      </c>
      <c r="I6836" t="s">
        <v>4382</v>
      </c>
      <c r="J6836" s="3" t="s">
        <v>85</v>
      </c>
      <c r="K6836" s="3" t="s">
        <v>9</v>
      </c>
      <c r="L6836" t="s">
        <v>16344</v>
      </c>
      <c r="M6836" t="s">
        <v>90</v>
      </c>
      <c r="N6836" s="6" t="s">
        <v>852</v>
      </c>
      <c r="O6836" s="6" t="s">
        <v>853</v>
      </c>
      <c r="P6836" s="6" t="s">
        <v>854</v>
      </c>
      <c r="Q6836" s="6" t="s">
        <v>90</v>
      </c>
      <c r="R6836" s="6" t="s">
        <v>855</v>
      </c>
      <c r="S6836" s="6"/>
    </row>
    <row r="6837" spans="1:19" ht="15" hidden="1" customHeight="1" x14ac:dyDescent="0.25">
      <c r="A6837" t="s">
        <v>17593</v>
      </c>
      <c r="B6837" s="6" t="s">
        <v>17594</v>
      </c>
      <c r="H6837" s="3" t="e">
        <f>IF(I6837="",200,VLOOKUP(I6837,#REF!,2,FALSE))</f>
        <v>#REF!</v>
      </c>
      <c r="I6837" t="s">
        <v>4382</v>
      </c>
      <c r="J6837" s="3" t="s">
        <v>85</v>
      </c>
      <c r="K6837" s="3" t="s">
        <v>9</v>
      </c>
      <c r="L6837" t="s">
        <v>16344</v>
      </c>
      <c r="M6837" t="s">
        <v>90</v>
      </c>
      <c r="O6837" s="6" t="s">
        <v>858</v>
      </c>
      <c r="P6837" s="6" t="s">
        <v>859</v>
      </c>
      <c r="Q6837" s="6" t="s">
        <v>90</v>
      </c>
      <c r="R6837" s="6" t="s">
        <v>860</v>
      </c>
      <c r="S6837" s="6"/>
    </row>
    <row r="6838" spans="1:19" ht="15" hidden="1" customHeight="1" x14ac:dyDescent="0.25">
      <c r="A6838" t="s">
        <v>17595</v>
      </c>
      <c r="B6838" s="6" t="s">
        <v>17596</v>
      </c>
      <c r="H6838" s="3" t="e">
        <f>IF(I6838="",200,VLOOKUP(I6838,#REF!,2,FALSE))</f>
        <v>#REF!</v>
      </c>
      <c r="I6838" t="s">
        <v>4382</v>
      </c>
      <c r="J6838" s="3" t="s">
        <v>85</v>
      </c>
      <c r="K6838" s="3" t="s">
        <v>9</v>
      </c>
      <c r="L6838" t="s">
        <v>16344</v>
      </c>
      <c r="M6838" t="s">
        <v>90</v>
      </c>
      <c r="O6838" s="6" t="s">
        <v>863</v>
      </c>
      <c r="P6838" s="6" t="s">
        <v>864</v>
      </c>
      <c r="Q6838" s="6" t="s">
        <v>90</v>
      </c>
      <c r="R6838" s="6" t="s">
        <v>865</v>
      </c>
      <c r="S6838" s="6"/>
    </row>
    <row r="6839" spans="1:19" ht="15" hidden="1" customHeight="1" x14ac:dyDescent="0.25">
      <c r="A6839" t="s">
        <v>17597</v>
      </c>
      <c r="B6839" s="6" t="s">
        <v>17598</v>
      </c>
      <c r="H6839" s="3" t="e">
        <f>IF(I6839="",200,VLOOKUP(I6839,#REF!,2,FALSE))</f>
        <v>#REF!</v>
      </c>
      <c r="I6839" t="s">
        <v>4382</v>
      </c>
      <c r="J6839" s="3" t="s">
        <v>85</v>
      </c>
      <c r="K6839" s="3" t="s">
        <v>9</v>
      </c>
      <c r="L6839" t="s">
        <v>16344</v>
      </c>
      <c r="M6839" t="s">
        <v>90</v>
      </c>
      <c r="N6839" s="6" t="s">
        <v>868</v>
      </c>
      <c r="O6839" s="6" t="s">
        <v>869</v>
      </c>
      <c r="P6839" s="6" t="s">
        <v>870</v>
      </c>
      <c r="Q6839" s="6" t="s">
        <v>90</v>
      </c>
      <c r="R6839" s="6" t="s">
        <v>871</v>
      </c>
      <c r="S6839" s="6"/>
    </row>
    <row r="6840" spans="1:19" ht="15" hidden="1" customHeight="1" x14ac:dyDescent="0.25">
      <c r="A6840" t="s">
        <v>17599</v>
      </c>
      <c r="B6840" s="6" t="s">
        <v>17600</v>
      </c>
      <c r="H6840" s="3" t="e">
        <f>IF(I6840="",200,VLOOKUP(I6840,#REF!,2,FALSE))</f>
        <v>#REF!</v>
      </c>
      <c r="I6840" t="s">
        <v>4382</v>
      </c>
      <c r="J6840" s="3" t="s">
        <v>85</v>
      </c>
      <c r="K6840" s="3" t="s">
        <v>9</v>
      </c>
      <c r="L6840" t="s">
        <v>16344</v>
      </c>
      <c r="M6840" t="s">
        <v>90</v>
      </c>
      <c r="N6840" s="6" t="s">
        <v>880</v>
      </c>
      <c r="O6840" s="6" t="s">
        <v>881</v>
      </c>
      <c r="P6840" s="6" t="s">
        <v>882</v>
      </c>
      <c r="Q6840" s="6" t="s">
        <v>90</v>
      </c>
      <c r="R6840" s="6" t="s">
        <v>883</v>
      </c>
      <c r="S6840" s="6"/>
    </row>
    <row r="6841" spans="1:19" ht="15" hidden="1" customHeight="1" x14ac:dyDescent="0.25">
      <c r="A6841" t="s">
        <v>17601</v>
      </c>
      <c r="B6841" s="6" t="s">
        <v>17602</v>
      </c>
      <c r="H6841" s="3" t="e">
        <f>IF(I6841="",200,VLOOKUP(I6841,#REF!,2,FALSE))</f>
        <v>#REF!</v>
      </c>
      <c r="I6841" t="s">
        <v>4382</v>
      </c>
      <c r="J6841" s="3" t="s">
        <v>85</v>
      </c>
      <c r="K6841" s="3" t="s">
        <v>9</v>
      </c>
      <c r="L6841" t="s">
        <v>16344</v>
      </c>
      <c r="M6841" t="s">
        <v>90</v>
      </c>
      <c r="N6841" s="6" t="s">
        <v>886</v>
      </c>
      <c r="O6841" s="6" t="s">
        <v>887</v>
      </c>
      <c r="P6841" s="6" t="s">
        <v>888</v>
      </c>
      <c r="Q6841" s="6" t="s">
        <v>90</v>
      </c>
      <c r="R6841" s="6" t="s">
        <v>889</v>
      </c>
      <c r="S6841" s="6"/>
    </row>
    <row r="6842" spans="1:19" ht="15" hidden="1" customHeight="1" x14ac:dyDescent="0.25">
      <c r="A6842" t="s">
        <v>17603</v>
      </c>
      <c r="B6842" s="6" t="s">
        <v>17604</v>
      </c>
      <c r="H6842" s="3" t="e">
        <f>IF(I6842="",200,VLOOKUP(I6842,#REF!,2,FALSE))</f>
        <v>#REF!</v>
      </c>
      <c r="I6842" t="s">
        <v>4382</v>
      </c>
      <c r="J6842" s="3" t="s">
        <v>85</v>
      </c>
      <c r="K6842" s="3" t="s">
        <v>9</v>
      </c>
      <c r="L6842" t="s">
        <v>16344</v>
      </c>
      <c r="M6842" t="s">
        <v>90</v>
      </c>
      <c r="N6842" s="6" t="s">
        <v>892</v>
      </c>
      <c r="O6842" s="6" t="s">
        <v>893</v>
      </c>
      <c r="P6842" s="6" t="s">
        <v>894</v>
      </c>
      <c r="Q6842" s="6" t="s">
        <v>90</v>
      </c>
      <c r="R6842" s="6" t="s">
        <v>895</v>
      </c>
      <c r="S6842" s="6"/>
    </row>
    <row r="6843" spans="1:19" ht="15" hidden="1" customHeight="1" x14ac:dyDescent="0.25">
      <c r="A6843" t="s">
        <v>17605</v>
      </c>
      <c r="B6843" s="6" t="s">
        <v>17606</v>
      </c>
      <c r="H6843" s="3" t="e">
        <f>IF(I6843="",200,VLOOKUP(I6843,#REF!,2,FALSE))</f>
        <v>#REF!</v>
      </c>
      <c r="I6843" t="s">
        <v>4382</v>
      </c>
      <c r="J6843" s="3" t="s">
        <v>85</v>
      </c>
      <c r="K6843" s="3" t="s">
        <v>9</v>
      </c>
      <c r="L6843" t="s">
        <v>16344</v>
      </c>
      <c r="M6843" t="s">
        <v>90</v>
      </c>
      <c r="N6843" s="6" t="s">
        <v>4727</v>
      </c>
      <c r="O6843" s="6" t="s">
        <v>4728</v>
      </c>
      <c r="P6843" s="6" t="s">
        <v>4729</v>
      </c>
      <c r="Q6843" s="6" t="s">
        <v>90</v>
      </c>
      <c r="R6843" s="6" t="s">
        <v>4730</v>
      </c>
      <c r="S6843" s="6"/>
    </row>
    <row r="6844" spans="1:19" ht="15" hidden="1" customHeight="1" x14ac:dyDescent="0.25">
      <c r="A6844" t="s">
        <v>17607</v>
      </c>
      <c r="B6844" s="6" t="s">
        <v>17608</v>
      </c>
      <c r="H6844" s="3" t="e">
        <f>IF(I6844="",200,VLOOKUP(I6844,#REF!,2,FALSE))</f>
        <v>#REF!</v>
      </c>
      <c r="I6844" t="s">
        <v>4382</v>
      </c>
      <c r="J6844" s="3" t="s">
        <v>85</v>
      </c>
      <c r="K6844" s="3" t="s">
        <v>9</v>
      </c>
      <c r="L6844" t="s">
        <v>16344</v>
      </c>
      <c r="M6844" t="s">
        <v>90</v>
      </c>
      <c r="N6844" s="6" t="s">
        <v>898</v>
      </c>
      <c r="O6844" s="6" t="s">
        <v>4732</v>
      </c>
      <c r="P6844" s="6" t="s">
        <v>4733</v>
      </c>
      <c r="Q6844" s="6" t="s">
        <v>90</v>
      </c>
      <c r="R6844" s="6" t="s">
        <v>4734</v>
      </c>
      <c r="S6844" s="6"/>
    </row>
    <row r="6845" spans="1:19" ht="15" hidden="1" customHeight="1" x14ac:dyDescent="0.25">
      <c r="A6845" t="s">
        <v>17609</v>
      </c>
      <c r="B6845" s="6" t="s">
        <v>17610</v>
      </c>
      <c r="H6845" s="3" t="e">
        <f>IF(I6845="",200,VLOOKUP(I6845,#REF!,2,FALSE))</f>
        <v>#REF!</v>
      </c>
      <c r="I6845" t="s">
        <v>4382</v>
      </c>
      <c r="J6845" s="3" t="s">
        <v>85</v>
      </c>
      <c r="K6845" s="3" t="s">
        <v>9</v>
      </c>
      <c r="L6845" t="s">
        <v>16344</v>
      </c>
      <c r="M6845" t="s">
        <v>90</v>
      </c>
      <c r="N6845" s="6" t="s">
        <v>4737</v>
      </c>
      <c r="O6845" s="6" t="s">
        <v>4738</v>
      </c>
      <c r="P6845" s="6" t="s">
        <v>4739</v>
      </c>
      <c r="Q6845" s="6" t="s">
        <v>90</v>
      </c>
      <c r="R6845" s="6" t="s">
        <v>4740</v>
      </c>
      <c r="S6845" s="6"/>
    </row>
    <row r="6846" spans="1:19" ht="15" hidden="1" customHeight="1" x14ac:dyDescent="0.25">
      <c r="A6846" t="s">
        <v>17611</v>
      </c>
      <c r="B6846" s="6" t="s">
        <v>17612</v>
      </c>
      <c r="H6846" s="3" t="e">
        <f>IF(I6846="",200,VLOOKUP(I6846,#REF!,2,FALSE))</f>
        <v>#REF!</v>
      </c>
      <c r="I6846" t="s">
        <v>4382</v>
      </c>
      <c r="J6846" s="3" t="s">
        <v>85</v>
      </c>
      <c r="K6846" s="3" t="s">
        <v>9</v>
      </c>
      <c r="L6846" t="s">
        <v>16344</v>
      </c>
      <c r="M6846" t="s">
        <v>90</v>
      </c>
      <c r="N6846" s="6" t="s">
        <v>880</v>
      </c>
      <c r="O6846" s="6" t="s">
        <v>904</v>
      </c>
      <c r="P6846" s="6" t="s">
        <v>905</v>
      </c>
      <c r="Q6846" s="6" t="s">
        <v>90</v>
      </c>
      <c r="R6846" s="6" t="s">
        <v>906</v>
      </c>
      <c r="S6846" s="6"/>
    </row>
    <row r="6847" spans="1:19" ht="15" hidden="1" customHeight="1" x14ac:dyDescent="0.25">
      <c r="A6847" t="s">
        <v>17613</v>
      </c>
      <c r="B6847" s="6" t="s">
        <v>17614</v>
      </c>
      <c r="H6847" s="3" t="e">
        <f>IF(I6847="",200,VLOOKUP(I6847,#REF!,2,FALSE))</f>
        <v>#REF!</v>
      </c>
      <c r="I6847" t="s">
        <v>4382</v>
      </c>
      <c r="J6847" s="3" t="s">
        <v>85</v>
      </c>
      <c r="K6847" s="3" t="s">
        <v>9</v>
      </c>
      <c r="L6847" t="s">
        <v>16344</v>
      </c>
      <c r="M6847" t="s">
        <v>90</v>
      </c>
      <c r="N6847" s="6" t="s">
        <v>4745</v>
      </c>
      <c r="O6847" s="6" t="s">
        <v>4746</v>
      </c>
      <c r="P6847" s="6" t="s">
        <v>4747</v>
      </c>
      <c r="Q6847" s="6" t="s">
        <v>90</v>
      </c>
      <c r="R6847" s="6" t="s">
        <v>4748</v>
      </c>
      <c r="S6847" s="6"/>
    </row>
    <row r="6848" spans="1:19" ht="15" hidden="1" customHeight="1" x14ac:dyDescent="0.25">
      <c r="A6848" t="s">
        <v>17615</v>
      </c>
      <c r="B6848" s="6" t="s">
        <v>17616</v>
      </c>
      <c r="H6848" s="3" t="e">
        <f>IF(I6848="",200,VLOOKUP(I6848,#REF!,2,FALSE))</f>
        <v>#REF!</v>
      </c>
      <c r="I6848" t="s">
        <v>4382</v>
      </c>
      <c r="J6848" s="3" t="s">
        <v>85</v>
      </c>
      <c r="K6848" s="3" t="s">
        <v>9</v>
      </c>
      <c r="L6848" t="s">
        <v>16344</v>
      </c>
      <c r="M6848" t="s">
        <v>90</v>
      </c>
      <c r="N6848" s="6" t="s">
        <v>4751</v>
      </c>
      <c r="O6848" s="6" t="s">
        <v>4752</v>
      </c>
      <c r="P6848" s="6" t="s">
        <v>4753</v>
      </c>
      <c r="Q6848" s="6" t="s">
        <v>90</v>
      </c>
      <c r="R6848" s="6" t="s">
        <v>4754</v>
      </c>
      <c r="S6848" s="6"/>
    </row>
    <row r="6849" spans="1:19" ht="15" hidden="1" customHeight="1" x14ac:dyDescent="0.25">
      <c r="A6849" t="s">
        <v>17617</v>
      </c>
      <c r="B6849" s="6" t="s">
        <v>17618</v>
      </c>
      <c r="G6849" s="9"/>
      <c r="H6849" s="3" t="e">
        <f>IF(I6849="",200,VLOOKUP(I6849,#REF!,2,FALSE))</f>
        <v>#REF!</v>
      </c>
      <c r="I6849" t="s">
        <v>4382</v>
      </c>
      <c r="J6849" s="3" t="s">
        <v>11</v>
      </c>
      <c r="K6849" s="3" t="s">
        <v>9</v>
      </c>
      <c r="L6849" t="s">
        <v>17385</v>
      </c>
      <c r="M6849" t="s">
        <v>90</v>
      </c>
      <c r="N6849" s="6" t="s">
        <v>4757</v>
      </c>
      <c r="O6849" s="6" t="s">
        <v>4758</v>
      </c>
      <c r="P6849" s="6" t="s">
        <v>854</v>
      </c>
      <c r="Q6849" s="6" t="s">
        <v>90</v>
      </c>
      <c r="R6849" s="6" t="s">
        <v>855</v>
      </c>
      <c r="S6849" s="6"/>
    </row>
    <row r="6850" spans="1:19" ht="15" hidden="1" customHeight="1" x14ac:dyDescent="0.25">
      <c r="A6850" t="s">
        <v>17619</v>
      </c>
      <c r="B6850" s="6" t="s">
        <v>17620</v>
      </c>
      <c r="G6850" s="9"/>
      <c r="H6850" s="3" t="e">
        <f>IF(I6850="",200,VLOOKUP(I6850,#REF!,2,FALSE))</f>
        <v>#REF!</v>
      </c>
      <c r="I6850" t="s">
        <v>4382</v>
      </c>
      <c r="J6850" s="3" t="s">
        <v>11</v>
      </c>
      <c r="K6850" s="3" t="s">
        <v>9</v>
      </c>
      <c r="L6850" t="s">
        <v>17385</v>
      </c>
      <c r="M6850" t="s">
        <v>90</v>
      </c>
      <c r="N6850" s="6" t="s">
        <v>874</v>
      </c>
      <c r="O6850" s="6" t="s">
        <v>4761</v>
      </c>
      <c r="P6850" s="6" t="s">
        <v>4762</v>
      </c>
      <c r="Q6850" s="6" t="s">
        <v>90</v>
      </c>
      <c r="R6850" s="6" t="s">
        <v>4763</v>
      </c>
      <c r="S6850" s="6"/>
    </row>
    <row r="6851" spans="1:19" ht="15" hidden="1" customHeight="1" x14ac:dyDescent="0.25">
      <c r="A6851" t="s">
        <v>17621</v>
      </c>
      <c r="B6851" s="6" t="s">
        <v>17622</v>
      </c>
      <c r="G6851" s="9"/>
      <c r="H6851" s="3" t="e">
        <f>IF(I6851="",200,VLOOKUP(I6851,#REF!,2,FALSE))</f>
        <v>#REF!</v>
      </c>
      <c r="I6851" t="s">
        <v>4382</v>
      </c>
      <c r="J6851" s="3" t="s">
        <v>11</v>
      </c>
      <c r="K6851" s="3" t="s">
        <v>9</v>
      </c>
      <c r="L6851" t="s">
        <v>17385</v>
      </c>
      <c r="M6851" t="s">
        <v>90</v>
      </c>
      <c r="N6851" s="6" t="s">
        <v>4766</v>
      </c>
      <c r="O6851" s="6" t="s">
        <v>16531</v>
      </c>
      <c r="P6851" s="6" t="s">
        <v>4768</v>
      </c>
      <c r="Q6851" s="6" t="s">
        <v>90</v>
      </c>
      <c r="R6851" s="6" t="s">
        <v>4769</v>
      </c>
      <c r="S6851" s="6"/>
    </row>
    <row r="6852" spans="1:19" ht="15" hidden="1" customHeight="1" x14ac:dyDescent="0.25">
      <c r="A6852" t="s">
        <v>17623</v>
      </c>
      <c r="B6852" s="6" t="s">
        <v>17624</v>
      </c>
      <c r="G6852" s="9"/>
      <c r="H6852" s="3" t="e">
        <f>IF(I6852="",200,VLOOKUP(I6852,#REF!,2,FALSE))</f>
        <v>#REF!</v>
      </c>
      <c r="I6852" t="s">
        <v>4382</v>
      </c>
      <c r="J6852" s="3" t="s">
        <v>11</v>
      </c>
      <c r="K6852" s="3" t="s">
        <v>9</v>
      </c>
      <c r="L6852" t="s">
        <v>17385</v>
      </c>
      <c r="M6852" t="s">
        <v>90</v>
      </c>
      <c r="N6852" s="6" t="s">
        <v>4772</v>
      </c>
      <c r="O6852" s="6" t="s">
        <v>4773</v>
      </c>
      <c r="P6852" s="6" t="s">
        <v>4774</v>
      </c>
      <c r="Q6852" s="6" t="s">
        <v>90</v>
      </c>
      <c r="R6852" s="6" t="s">
        <v>4775</v>
      </c>
      <c r="S6852" s="6"/>
    </row>
    <row r="6853" spans="1:19" ht="15" hidden="1" customHeight="1" x14ac:dyDescent="0.25">
      <c r="A6853" t="s">
        <v>17625</v>
      </c>
      <c r="B6853" s="6" t="s">
        <v>17626</v>
      </c>
      <c r="G6853" s="9"/>
      <c r="H6853" s="3" t="e">
        <f>IF(I6853="",200,VLOOKUP(I6853,#REF!,2,FALSE))</f>
        <v>#REF!</v>
      </c>
      <c r="I6853" t="s">
        <v>4382</v>
      </c>
      <c r="J6853" s="3" t="s">
        <v>11</v>
      </c>
      <c r="K6853" s="3" t="s">
        <v>9</v>
      </c>
      <c r="L6853" t="s">
        <v>17385</v>
      </c>
      <c r="M6853" t="s">
        <v>90</v>
      </c>
      <c r="N6853" s="6" t="s">
        <v>4778</v>
      </c>
      <c r="O6853" s="6" t="s">
        <v>4779</v>
      </c>
      <c r="P6853" s="6" t="s">
        <v>4780</v>
      </c>
      <c r="Q6853" s="6" t="s">
        <v>90</v>
      </c>
      <c r="R6853" s="6" t="s">
        <v>4781</v>
      </c>
      <c r="S6853" s="6"/>
    </row>
    <row r="6854" spans="1:19" ht="15" hidden="1" customHeight="1" x14ac:dyDescent="0.25">
      <c r="A6854" t="s">
        <v>17627</v>
      </c>
      <c r="B6854" s="6" t="s">
        <v>17628</v>
      </c>
      <c r="G6854" s="9"/>
      <c r="H6854" s="3" t="e">
        <f>IF(I6854="",200,VLOOKUP(I6854,#REF!,2,FALSE))</f>
        <v>#REF!</v>
      </c>
      <c r="I6854" t="s">
        <v>4382</v>
      </c>
      <c r="J6854" s="3" t="s">
        <v>11</v>
      </c>
      <c r="K6854" s="3" t="s">
        <v>9</v>
      </c>
      <c r="L6854" t="s">
        <v>17385</v>
      </c>
      <c r="M6854" t="s">
        <v>4784</v>
      </c>
      <c r="O6854" s="6" t="s">
        <v>4785</v>
      </c>
      <c r="P6854" s="6" t="s">
        <v>859</v>
      </c>
      <c r="Q6854" s="6" t="s">
        <v>90</v>
      </c>
      <c r="R6854" s="6" t="s">
        <v>4786</v>
      </c>
      <c r="S6854" s="6"/>
    </row>
    <row r="6855" spans="1:19" ht="15" hidden="1" customHeight="1" x14ac:dyDescent="0.25">
      <c r="A6855" t="s">
        <v>17629</v>
      </c>
      <c r="B6855" s="6" t="s">
        <v>17630</v>
      </c>
      <c r="G6855" s="9"/>
      <c r="H6855" s="3" t="e">
        <f>IF(I6855="",200,VLOOKUP(I6855,#REF!,2,FALSE))</f>
        <v>#REF!</v>
      </c>
      <c r="I6855" t="s">
        <v>4382</v>
      </c>
      <c r="J6855" s="3" t="s">
        <v>11</v>
      </c>
      <c r="K6855" s="3" t="s">
        <v>9</v>
      </c>
      <c r="L6855" t="s">
        <v>17385</v>
      </c>
      <c r="M6855" t="s">
        <v>90</v>
      </c>
      <c r="O6855" s="6" t="s">
        <v>4789</v>
      </c>
      <c r="P6855" s="6" t="s">
        <v>864</v>
      </c>
      <c r="Q6855" s="6" t="s">
        <v>90</v>
      </c>
      <c r="R6855" s="6" t="s">
        <v>4790</v>
      </c>
      <c r="S6855" s="6"/>
    </row>
    <row r="6856" spans="1:19" ht="15" hidden="1" customHeight="1" x14ac:dyDescent="0.25">
      <c r="A6856" t="s">
        <v>17631</v>
      </c>
      <c r="B6856" s="6" t="s">
        <v>17632</v>
      </c>
      <c r="G6856" s="9"/>
      <c r="H6856" s="3" t="e">
        <f>IF(I6856="",200,VLOOKUP(I6856,#REF!,2,FALSE))</f>
        <v>#REF!</v>
      </c>
      <c r="I6856" t="s">
        <v>4382</v>
      </c>
      <c r="J6856" s="3" t="s">
        <v>11</v>
      </c>
      <c r="K6856" s="3" t="s">
        <v>9</v>
      </c>
      <c r="L6856" t="s">
        <v>17385</v>
      </c>
      <c r="M6856" t="s">
        <v>90</v>
      </c>
      <c r="N6856" s="6" t="s">
        <v>868</v>
      </c>
      <c r="O6856" s="6" t="s">
        <v>4793</v>
      </c>
      <c r="P6856" s="6" t="s">
        <v>870</v>
      </c>
      <c r="Q6856" s="6" t="s">
        <v>90</v>
      </c>
      <c r="R6856" s="6" t="s">
        <v>4794</v>
      </c>
      <c r="S6856" s="6"/>
    </row>
    <row r="6857" spans="1:19" ht="15" hidden="1" customHeight="1" x14ac:dyDescent="0.25">
      <c r="A6857" t="s">
        <v>17633</v>
      </c>
      <c r="B6857" s="6" t="s">
        <v>17634</v>
      </c>
      <c r="G6857" s="9"/>
      <c r="H6857" s="3" t="e">
        <f>IF(I6857="",200,VLOOKUP(I6857,#REF!,2,FALSE))</f>
        <v>#REF!</v>
      </c>
      <c r="I6857" t="s">
        <v>4382</v>
      </c>
      <c r="J6857" s="3" t="s">
        <v>11</v>
      </c>
      <c r="K6857" s="3" t="s">
        <v>9</v>
      </c>
      <c r="L6857" t="s">
        <v>17385</v>
      </c>
      <c r="M6857" t="s">
        <v>90</v>
      </c>
      <c r="N6857" s="6" t="s">
        <v>4797</v>
      </c>
      <c r="O6857" s="6" t="s">
        <v>4798</v>
      </c>
      <c r="P6857" s="6" t="s">
        <v>4733</v>
      </c>
      <c r="Q6857" s="6" t="s">
        <v>90</v>
      </c>
      <c r="R6857" s="6" t="s">
        <v>4734</v>
      </c>
      <c r="S6857" s="6"/>
    </row>
    <row r="6858" spans="1:19" ht="15" hidden="1" customHeight="1" x14ac:dyDescent="0.25">
      <c r="A6858" t="s">
        <v>17635</v>
      </c>
      <c r="B6858" s="6" t="s">
        <v>17636</v>
      </c>
      <c r="G6858" s="9"/>
      <c r="H6858" s="3" t="e">
        <f>IF(I6858="",200,VLOOKUP(I6858,#REF!,2,FALSE))</f>
        <v>#REF!</v>
      </c>
      <c r="I6858" t="s">
        <v>4382</v>
      </c>
      <c r="J6858" s="3" t="s">
        <v>11</v>
      </c>
      <c r="K6858" s="3" t="s">
        <v>9</v>
      </c>
      <c r="L6858" t="s">
        <v>17385</v>
      </c>
      <c r="M6858" t="s">
        <v>90</v>
      </c>
      <c r="N6858" s="6" t="s">
        <v>4766</v>
      </c>
      <c r="O6858" s="6" t="s">
        <v>4801</v>
      </c>
      <c r="P6858" s="6" t="s">
        <v>4802</v>
      </c>
      <c r="Q6858" s="6" t="s">
        <v>90</v>
      </c>
      <c r="R6858" s="6" t="s">
        <v>4803</v>
      </c>
      <c r="S6858" s="6"/>
    </row>
    <row r="6859" spans="1:19" ht="15" hidden="1" customHeight="1" x14ac:dyDescent="0.25">
      <c r="A6859" t="s">
        <v>17637</v>
      </c>
      <c r="B6859" s="6" t="s">
        <v>17638</v>
      </c>
      <c r="G6859" s="9"/>
      <c r="H6859" s="3" t="e">
        <f>IF(I6859="",200,VLOOKUP(I6859,#REF!,2,FALSE))</f>
        <v>#REF!</v>
      </c>
      <c r="I6859" t="s">
        <v>4382</v>
      </c>
      <c r="J6859" s="3" t="s">
        <v>11</v>
      </c>
      <c r="K6859" s="3" t="s">
        <v>9</v>
      </c>
      <c r="L6859" t="s">
        <v>17385</v>
      </c>
      <c r="M6859" t="s">
        <v>90</v>
      </c>
      <c r="N6859" s="6" t="s">
        <v>4745</v>
      </c>
      <c r="O6859" s="6" t="s">
        <v>4806</v>
      </c>
      <c r="P6859" s="6" t="s">
        <v>4807</v>
      </c>
      <c r="Q6859" s="6" t="s">
        <v>90</v>
      </c>
      <c r="R6859" s="6" t="s">
        <v>4808</v>
      </c>
      <c r="S6859" s="6"/>
    </row>
    <row r="6860" spans="1:19" ht="15" hidden="1" customHeight="1" x14ac:dyDescent="0.25">
      <c r="A6860" t="s">
        <v>17639</v>
      </c>
      <c r="B6860" s="6" t="s">
        <v>17640</v>
      </c>
      <c r="G6860" s="9"/>
      <c r="H6860" s="3" t="e">
        <f>IF(I6860="",200,VLOOKUP(I6860,#REF!,2,FALSE))</f>
        <v>#REF!</v>
      </c>
      <c r="I6860" t="s">
        <v>4382</v>
      </c>
      <c r="J6860" s="3" t="s">
        <v>11</v>
      </c>
      <c r="K6860" s="3" t="s">
        <v>9</v>
      </c>
      <c r="L6860" t="s">
        <v>17385</v>
      </c>
      <c r="M6860" t="s">
        <v>90</v>
      </c>
      <c r="N6860" s="6" t="s">
        <v>4811</v>
      </c>
      <c r="O6860" s="6" t="s">
        <v>4812</v>
      </c>
      <c r="P6860" s="6" t="s">
        <v>4813</v>
      </c>
      <c r="Q6860" s="6" t="s">
        <v>90</v>
      </c>
      <c r="R6860" s="6" t="s">
        <v>4814</v>
      </c>
      <c r="S6860" s="6"/>
    </row>
    <row r="6861" spans="1:19" ht="15" hidden="1" customHeight="1" x14ac:dyDescent="0.25">
      <c r="A6861" t="s">
        <v>17641</v>
      </c>
      <c r="B6861" s="6" t="s">
        <v>17642</v>
      </c>
      <c r="G6861" s="9"/>
      <c r="H6861" s="3" t="e">
        <f>IF(I6861="",200,VLOOKUP(I6861,#REF!,2,FALSE))</f>
        <v>#REF!</v>
      </c>
      <c r="I6861" t="s">
        <v>4382</v>
      </c>
      <c r="J6861" s="3" t="s">
        <v>11</v>
      </c>
      <c r="K6861" s="3" t="s">
        <v>9</v>
      </c>
      <c r="L6861" t="s">
        <v>17385</v>
      </c>
      <c r="M6861" t="s">
        <v>90</v>
      </c>
      <c r="N6861" s="6" t="s">
        <v>453</v>
      </c>
      <c r="O6861" s="6" t="s">
        <v>4817</v>
      </c>
      <c r="P6861" s="6" t="s">
        <v>4818</v>
      </c>
      <c r="Q6861" s="6" t="s">
        <v>90</v>
      </c>
      <c r="R6861" s="6" t="s">
        <v>4819</v>
      </c>
      <c r="S6861" s="6"/>
    </row>
    <row r="6862" spans="1:19" ht="15" hidden="1" customHeight="1" x14ac:dyDescent="0.25">
      <c r="A6862" t="s">
        <v>17643</v>
      </c>
      <c r="B6862" s="6" t="s">
        <v>17644</v>
      </c>
      <c r="G6862" s="9"/>
      <c r="H6862" s="3" t="e">
        <f>IF(I6862="",200,VLOOKUP(I6862,#REF!,2,FALSE))</f>
        <v>#REF!</v>
      </c>
      <c r="I6862" t="s">
        <v>4382</v>
      </c>
      <c r="J6862" s="3" t="s">
        <v>11</v>
      </c>
      <c r="K6862" s="3" t="s">
        <v>9</v>
      </c>
      <c r="L6862" t="s">
        <v>17385</v>
      </c>
      <c r="M6862" t="s">
        <v>90</v>
      </c>
      <c r="N6862" s="6" t="s">
        <v>16554</v>
      </c>
      <c r="O6862" s="6" t="s">
        <v>16555</v>
      </c>
      <c r="P6862" s="6" t="s">
        <v>16556</v>
      </c>
      <c r="Q6862" s="6" t="s">
        <v>90</v>
      </c>
      <c r="R6862" s="6" t="s">
        <v>16557</v>
      </c>
      <c r="S6862" s="6"/>
    </row>
    <row r="6863" spans="1:19" ht="15" hidden="1" customHeight="1" x14ac:dyDescent="0.25">
      <c r="A6863" t="s">
        <v>17645</v>
      </c>
      <c r="B6863" s="6" t="s">
        <v>17646</v>
      </c>
      <c r="H6863" s="3" t="e">
        <f>IF(I6863="",200,VLOOKUP(I6863,#REF!,2,FALSE))</f>
        <v>#REF!</v>
      </c>
      <c r="I6863" t="s">
        <v>4382</v>
      </c>
      <c r="J6863" s="3" t="s">
        <v>85</v>
      </c>
      <c r="K6863" s="3" t="s">
        <v>9</v>
      </c>
      <c r="L6863" t="s">
        <v>17385</v>
      </c>
      <c r="M6863" t="s">
        <v>90</v>
      </c>
      <c r="N6863" s="6" t="s">
        <v>16560</v>
      </c>
      <c r="O6863" s="6" t="s">
        <v>16946</v>
      </c>
      <c r="P6863" s="6" t="s">
        <v>4830</v>
      </c>
      <c r="Q6863" s="6" t="s">
        <v>90</v>
      </c>
      <c r="R6863" s="6" t="s">
        <v>16947</v>
      </c>
      <c r="S6863" s="6"/>
    </row>
    <row r="6864" spans="1:19" ht="15" hidden="1" customHeight="1" x14ac:dyDescent="0.25">
      <c r="A6864" t="s">
        <v>17647</v>
      </c>
      <c r="B6864" s="6" t="s">
        <v>17648</v>
      </c>
      <c r="H6864" s="3" t="e">
        <f>IF(I6864="",200,VLOOKUP(I6864,#REF!,2,FALSE))</f>
        <v>#REF!</v>
      </c>
      <c r="I6864" t="s">
        <v>4382</v>
      </c>
      <c r="J6864" s="3" t="s">
        <v>85</v>
      </c>
      <c r="K6864" s="3" t="s">
        <v>9</v>
      </c>
      <c r="L6864" t="s">
        <v>16344</v>
      </c>
      <c r="M6864" t="s">
        <v>4834</v>
      </c>
      <c r="O6864" s="6" t="s">
        <v>105</v>
      </c>
      <c r="P6864" s="6" t="s">
        <v>16950</v>
      </c>
      <c r="Q6864" s="6" t="s">
        <v>90</v>
      </c>
      <c r="R6864" s="6" t="s">
        <v>16951</v>
      </c>
      <c r="S6864" s="6"/>
    </row>
    <row r="6865" spans="1:19" ht="15" hidden="1" customHeight="1" x14ac:dyDescent="0.25">
      <c r="A6865" t="s">
        <v>17649</v>
      </c>
      <c r="B6865" s="6" t="s">
        <v>17650</v>
      </c>
      <c r="G6865" s="9"/>
      <c r="H6865" s="3" t="e">
        <f>IF(I6865="",200,VLOOKUP(I6865,#REF!,2,FALSE))</f>
        <v>#REF!</v>
      </c>
      <c r="I6865" t="s">
        <v>4382</v>
      </c>
      <c r="J6865" s="3" t="s">
        <v>11</v>
      </c>
      <c r="K6865" s="3" t="s">
        <v>9</v>
      </c>
      <c r="L6865" t="s">
        <v>17385</v>
      </c>
      <c r="M6865" t="s">
        <v>90</v>
      </c>
      <c r="N6865" s="6" t="s">
        <v>4838</v>
      </c>
      <c r="P6865" s="6" t="s">
        <v>4839</v>
      </c>
      <c r="Q6865" s="6" t="s">
        <v>90</v>
      </c>
      <c r="R6865" s="6" t="s">
        <v>4840</v>
      </c>
      <c r="S6865" s="6"/>
    </row>
    <row r="6866" spans="1:19" ht="15" hidden="1" customHeight="1" x14ac:dyDescent="0.25">
      <c r="A6866" t="s">
        <v>17651</v>
      </c>
      <c r="B6866" s="6" t="s">
        <v>17652</v>
      </c>
      <c r="G6866" s="9"/>
      <c r="H6866" s="3" t="e">
        <f>IF(I6866="",200,VLOOKUP(I6866,#REF!,2,FALSE))</f>
        <v>#REF!</v>
      </c>
      <c r="I6866" t="s">
        <v>4382</v>
      </c>
      <c r="J6866" s="3" t="s">
        <v>11</v>
      </c>
      <c r="K6866" s="3" t="s">
        <v>9</v>
      </c>
      <c r="L6866" t="s">
        <v>17385</v>
      </c>
      <c r="M6866" t="s">
        <v>90</v>
      </c>
      <c r="N6866" s="6" t="s">
        <v>16956</v>
      </c>
      <c r="P6866" s="6" t="s">
        <v>4844</v>
      </c>
      <c r="Q6866" s="6" t="s">
        <v>90</v>
      </c>
      <c r="R6866" s="6" t="s">
        <v>4845</v>
      </c>
      <c r="S6866" s="6"/>
    </row>
    <row r="6867" spans="1:19" ht="15" hidden="1" customHeight="1" x14ac:dyDescent="0.25">
      <c r="A6867" t="s">
        <v>17653</v>
      </c>
      <c r="B6867" s="6" t="s">
        <v>17654</v>
      </c>
      <c r="G6867" s="9"/>
      <c r="H6867" s="3" t="e">
        <f>IF(I6867="",200,VLOOKUP(I6867,#REF!,2,FALSE))</f>
        <v>#REF!</v>
      </c>
      <c r="I6867" t="s">
        <v>4850</v>
      </c>
      <c r="J6867" s="3" t="s">
        <v>11</v>
      </c>
      <c r="K6867" s="3" t="s">
        <v>3</v>
      </c>
      <c r="L6867" t="s">
        <v>90</v>
      </c>
      <c r="M6867" t="s">
        <v>90</v>
      </c>
      <c r="N6867" s="6" t="s">
        <v>4857</v>
      </c>
      <c r="P6867" s="6" t="s">
        <v>4858</v>
      </c>
      <c r="Q6867" s="6" t="s">
        <v>90</v>
      </c>
      <c r="R6867" s="6" t="s">
        <v>4859</v>
      </c>
      <c r="S6867" s="6"/>
    </row>
    <row r="6868" spans="1:19" ht="15" hidden="1" customHeight="1" x14ac:dyDescent="0.25">
      <c r="A6868" t="s">
        <v>17655</v>
      </c>
      <c r="B6868" s="6" t="s">
        <v>17656</v>
      </c>
      <c r="G6868" s="9"/>
      <c r="H6868" s="3" t="e">
        <f>IF(I6868="",200,VLOOKUP(I6868,#REF!,2,FALSE))</f>
        <v>#REF!</v>
      </c>
      <c r="I6868" t="s">
        <v>4850</v>
      </c>
      <c r="J6868" s="3" t="s">
        <v>11</v>
      </c>
      <c r="K6868" s="3" t="s">
        <v>3</v>
      </c>
      <c r="L6868" t="s">
        <v>90</v>
      </c>
      <c r="M6868" t="s">
        <v>90</v>
      </c>
      <c r="N6868" s="6" t="s">
        <v>4862</v>
      </c>
      <c r="P6868" s="6" t="s">
        <v>4863</v>
      </c>
      <c r="Q6868" s="6" t="s">
        <v>90</v>
      </c>
      <c r="R6868" s="6" t="s">
        <v>4864</v>
      </c>
      <c r="S6868" s="6"/>
    </row>
    <row r="6869" spans="1:19" ht="15" hidden="1" customHeight="1" x14ac:dyDescent="0.25">
      <c r="A6869" t="s">
        <v>17657</v>
      </c>
      <c r="B6869" s="6" t="s">
        <v>17658</v>
      </c>
      <c r="G6869" s="9"/>
      <c r="H6869" s="3" t="e">
        <f>IF(I6869="",200,VLOOKUP(I6869,#REF!,2,FALSE))</f>
        <v>#REF!</v>
      </c>
      <c r="I6869" t="s">
        <v>4850</v>
      </c>
      <c r="J6869" s="3" t="s">
        <v>11</v>
      </c>
      <c r="K6869" s="3" t="s">
        <v>3</v>
      </c>
      <c r="L6869" t="s">
        <v>90</v>
      </c>
      <c r="M6869" t="s">
        <v>90</v>
      </c>
      <c r="N6869" s="6" t="s">
        <v>4867</v>
      </c>
      <c r="P6869" s="6" t="s">
        <v>4868</v>
      </c>
      <c r="Q6869" s="6" t="s">
        <v>90</v>
      </c>
      <c r="R6869" s="6" t="s">
        <v>4869</v>
      </c>
      <c r="S6869" s="6"/>
    </row>
    <row r="6870" spans="1:19" ht="15" hidden="1" customHeight="1" x14ac:dyDescent="0.25">
      <c r="A6870" t="s">
        <v>17659</v>
      </c>
      <c r="B6870" s="6" t="s">
        <v>17660</v>
      </c>
      <c r="G6870" s="9"/>
      <c r="H6870" s="3" t="e">
        <f>IF(I6870="",200,VLOOKUP(I6870,#REF!,2,FALSE))</f>
        <v>#REF!</v>
      </c>
      <c r="I6870" t="s">
        <v>4850</v>
      </c>
      <c r="J6870" s="3" t="s">
        <v>11</v>
      </c>
      <c r="K6870" s="3" t="s">
        <v>3</v>
      </c>
      <c r="L6870" t="s">
        <v>90</v>
      </c>
      <c r="M6870" t="s">
        <v>90</v>
      </c>
      <c r="N6870" s="6" t="s">
        <v>4872</v>
      </c>
      <c r="P6870" s="6" t="s">
        <v>4873</v>
      </c>
      <c r="Q6870" s="6" t="s">
        <v>90</v>
      </c>
      <c r="R6870" s="6" t="s">
        <v>4874</v>
      </c>
      <c r="S6870" s="6"/>
    </row>
    <row r="6871" spans="1:19" ht="15" hidden="1" customHeight="1" x14ac:dyDescent="0.25">
      <c r="A6871" t="s">
        <v>17661</v>
      </c>
      <c r="B6871" s="6" t="s">
        <v>17662</v>
      </c>
      <c r="G6871" s="9"/>
      <c r="H6871" s="3" t="e">
        <f>IF(I6871="",200,VLOOKUP(I6871,#REF!,2,FALSE))</f>
        <v>#REF!</v>
      </c>
      <c r="I6871" t="s">
        <v>4850</v>
      </c>
      <c r="J6871" s="3" t="s">
        <v>11</v>
      </c>
      <c r="K6871" s="3" t="s">
        <v>3</v>
      </c>
      <c r="L6871" t="s">
        <v>90</v>
      </c>
      <c r="M6871" t="s">
        <v>90</v>
      </c>
      <c r="N6871" s="6" t="s">
        <v>4877</v>
      </c>
      <c r="P6871" s="6" t="s">
        <v>4873</v>
      </c>
      <c r="Q6871" s="6" t="s">
        <v>90</v>
      </c>
      <c r="R6871" s="6" t="s">
        <v>4878</v>
      </c>
      <c r="S6871" s="6"/>
    </row>
    <row r="6872" spans="1:19" ht="15" hidden="1" customHeight="1" x14ac:dyDescent="0.25">
      <c r="A6872" t="s">
        <v>17663</v>
      </c>
      <c r="B6872" s="6" t="s">
        <v>17664</v>
      </c>
      <c r="G6872" s="9"/>
      <c r="H6872" s="3" t="e">
        <f>IF(I6872="",200,VLOOKUP(I6872,#REF!,2,FALSE))</f>
        <v>#REF!</v>
      </c>
      <c r="I6872" t="s">
        <v>4850</v>
      </c>
      <c r="J6872" s="3" t="s">
        <v>11</v>
      </c>
      <c r="K6872" s="3" t="s">
        <v>3</v>
      </c>
      <c r="L6872" t="s">
        <v>90</v>
      </c>
      <c r="M6872" t="s">
        <v>90</v>
      </c>
      <c r="N6872" s="6" t="s">
        <v>4881</v>
      </c>
      <c r="P6872" s="6" t="s">
        <v>4882</v>
      </c>
      <c r="Q6872" s="6" t="s">
        <v>90</v>
      </c>
      <c r="R6872" s="6" t="s">
        <v>4883</v>
      </c>
      <c r="S6872" s="6"/>
    </row>
    <row r="6873" spans="1:19" ht="15" hidden="1" customHeight="1" x14ac:dyDescent="0.25">
      <c r="A6873" t="s">
        <v>17665</v>
      </c>
      <c r="B6873" s="6" t="s">
        <v>17666</v>
      </c>
      <c r="G6873" s="9"/>
      <c r="H6873" s="3" t="e">
        <f>IF(I6873="",200,VLOOKUP(I6873,#REF!,2,FALSE))</f>
        <v>#REF!</v>
      </c>
      <c r="I6873" t="s">
        <v>4850</v>
      </c>
      <c r="J6873" s="3" t="s">
        <v>11</v>
      </c>
      <c r="K6873" s="3" t="s">
        <v>3</v>
      </c>
      <c r="L6873" t="s">
        <v>90</v>
      </c>
      <c r="M6873" t="s">
        <v>90</v>
      </c>
      <c r="N6873" s="6" t="s">
        <v>4886</v>
      </c>
      <c r="P6873" s="6" t="s">
        <v>4887</v>
      </c>
      <c r="Q6873" s="6" t="s">
        <v>90</v>
      </c>
      <c r="R6873" s="6" t="s">
        <v>4888</v>
      </c>
      <c r="S6873" s="6"/>
    </row>
    <row r="6874" spans="1:19" ht="15" hidden="1" customHeight="1" x14ac:dyDescent="0.25">
      <c r="A6874" t="s">
        <v>17667</v>
      </c>
      <c r="B6874" s="6" t="s">
        <v>17668</v>
      </c>
      <c r="G6874" s="9"/>
      <c r="H6874" s="3" t="e">
        <f>IF(I6874="",200,VLOOKUP(I6874,#REF!,2,FALSE))</f>
        <v>#REF!</v>
      </c>
      <c r="I6874" t="s">
        <v>4850</v>
      </c>
      <c r="J6874" s="3" t="s">
        <v>11</v>
      </c>
      <c r="K6874" s="3" t="s">
        <v>3</v>
      </c>
      <c r="L6874" t="s">
        <v>90</v>
      </c>
      <c r="M6874" t="s">
        <v>90</v>
      </c>
      <c r="N6874" s="6" t="s">
        <v>4891</v>
      </c>
      <c r="P6874" s="6" t="s">
        <v>4892</v>
      </c>
      <c r="Q6874" s="6" t="s">
        <v>90</v>
      </c>
      <c r="R6874" s="6" t="s">
        <v>4893</v>
      </c>
      <c r="S6874" s="6"/>
    </row>
    <row r="6875" spans="1:19" ht="15" hidden="1" customHeight="1" x14ac:dyDescent="0.25">
      <c r="A6875" t="s">
        <v>17669</v>
      </c>
      <c r="B6875" s="6" t="s">
        <v>17670</v>
      </c>
      <c r="G6875" s="9"/>
      <c r="H6875" s="3" t="e">
        <f>IF(I6875="",200,VLOOKUP(I6875,#REF!,2,FALSE))</f>
        <v>#REF!</v>
      </c>
      <c r="I6875" t="s">
        <v>4850</v>
      </c>
      <c r="J6875" s="3" t="s">
        <v>11</v>
      </c>
      <c r="K6875" s="3" t="s">
        <v>3</v>
      </c>
      <c r="L6875" t="s">
        <v>90</v>
      </c>
      <c r="M6875" t="s">
        <v>90</v>
      </c>
      <c r="N6875" s="6" t="s">
        <v>4896</v>
      </c>
      <c r="P6875" s="6" t="s">
        <v>4897</v>
      </c>
      <c r="Q6875" s="6" t="s">
        <v>90</v>
      </c>
      <c r="R6875" s="6" t="s">
        <v>4898</v>
      </c>
      <c r="S6875" s="6"/>
    </row>
    <row r="6876" spans="1:19" ht="15" hidden="1" customHeight="1" x14ac:dyDescent="0.25">
      <c r="A6876" t="s">
        <v>17671</v>
      </c>
      <c r="B6876" s="6" t="s">
        <v>17672</v>
      </c>
      <c r="G6876" s="9"/>
      <c r="H6876" s="3" t="e">
        <f>IF(I6876="",200,VLOOKUP(I6876,#REF!,2,FALSE))</f>
        <v>#REF!</v>
      </c>
      <c r="I6876" t="s">
        <v>4850</v>
      </c>
      <c r="J6876" s="3" t="s">
        <v>11</v>
      </c>
      <c r="K6876" s="3" t="s">
        <v>3</v>
      </c>
      <c r="L6876" t="s">
        <v>90</v>
      </c>
      <c r="M6876" t="s">
        <v>90</v>
      </c>
      <c r="N6876" s="6" t="s">
        <v>4901</v>
      </c>
      <c r="P6876" s="6" t="s">
        <v>4902</v>
      </c>
      <c r="Q6876" s="6" t="s">
        <v>90</v>
      </c>
      <c r="R6876" s="6" t="s">
        <v>4898</v>
      </c>
      <c r="S6876" s="6"/>
    </row>
    <row r="6877" spans="1:19" ht="15" hidden="1" customHeight="1" x14ac:dyDescent="0.25">
      <c r="A6877" t="s">
        <v>17673</v>
      </c>
      <c r="B6877" s="6" t="s">
        <v>17674</v>
      </c>
      <c r="G6877" s="9"/>
      <c r="H6877" s="3" t="e">
        <f>IF(I6877="",200,VLOOKUP(I6877,#REF!,2,FALSE))</f>
        <v>#REF!</v>
      </c>
      <c r="I6877" t="s">
        <v>4850</v>
      </c>
      <c r="J6877" s="3" t="s">
        <v>11</v>
      </c>
      <c r="K6877" s="3" t="s">
        <v>3</v>
      </c>
      <c r="L6877" t="s">
        <v>90</v>
      </c>
      <c r="M6877" t="s">
        <v>90</v>
      </c>
      <c r="N6877" s="6" t="s">
        <v>4857</v>
      </c>
      <c r="P6877" s="6" t="s">
        <v>4858</v>
      </c>
      <c r="Q6877" s="6" t="s">
        <v>90</v>
      </c>
      <c r="R6877" s="6" t="s">
        <v>4859</v>
      </c>
      <c r="S6877" s="6"/>
    </row>
    <row r="6878" spans="1:19" ht="15" hidden="1" customHeight="1" x14ac:dyDescent="0.25">
      <c r="A6878" t="s">
        <v>17675</v>
      </c>
      <c r="B6878" s="6" t="s">
        <v>17676</v>
      </c>
      <c r="G6878" s="9"/>
      <c r="H6878" s="3" t="e">
        <f>IF(I6878="",200,VLOOKUP(I6878,#REF!,2,FALSE))</f>
        <v>#REF!</v>
      </c>
      <c r="I6878" t="s">
        <v>4850</v>
      </c>
      <c r="J6878" s="3" t="s">
        <v>11</v>
      </c>
      <c r="K6878" s="3" t="s">
        <v>3</v>
      </c>
      <c r="L6878" t="s">
        <v>90</v>
      </c>
      <c r="M6878" t="s">
        <v>90</v>
      </c>
      <c r="N6878" s="6" t="s">
        <v>4862</v>
      </c>
      <c r="P6878" s="6" t="s">
        <v>4863</v>
      </c>
      <c r="Q6878" s="6" t="s">
        <v>90</v>
      </c>
      <c r="R6878" s="6" t="s">
        <v>4864</v>
      </c>
      <c r="S6878" s="6"/>
    </row>
    <row r="6879" spans="1:19" ht="15" hidden="1" customHeight="1" x14ac:dyDescent="0.25">
      <c r="A6879" t="s">
        <v>17677</v>
      </c>
      <c r="B6879" s="6" t="s">
        <v>17678</v>
      </c>
      <c r="G6879" s="9"/>
      <c r="H6879" s="3" t="e">
        <f>IF(I6879="",200,VLOOKUP(I6879,#REF!,2,FALSE))</f>
        <v>#REF!</v>
      </c>
      <c r="I6879" t="s">
        <v>4850</v>
      </c>
      <c r="J6879" s="3" t="s">
        <v>11</v>
      </c>
      <c r="K6879" s="3" t="s">
        <v>3</v>
      </c>
      <c r="L6879" t="s">
        <v>90</v>
      </c>
      <c r="M6879" t="s">
        <v>90</v>
      </c>
      <c r="N6879" s="6" t="s">
        <v>4867</v>
      </c>
      <c r="P6879" s="6" t="s">
        <v>4868</v>
      </c>
      <c r="Q6879" s="6" t="s">
        <v>90</v>
      </c>
      <c r="R6879" s="6" t="s">
        <v>4869</v>
      </c>
      <c r="S6879" s="6"/>
    </row>
    <row r="6880" spans="1:19" ht="15" hidden="1" customHeight="1" x14ac:dyDescent="0.25">
      <c r="A6880" t="s">
        <v>17679</v>
      </c>
      <c r="B6880" s="6" t="s">
        <v>17680</v>
      </c>
      <c r="G6880" s="9"/>
      <c r="H6880" s="3" t="e">
        <f>IF(I6880="",200,VLOOKUP(I6880,#REF!,2,FALSE))</f>
        <v>#REF!</v>
      </c>
      <c r="I6880" t="s">
        <v>4850</v>
      </c>
      <c r="J6880" s="3" t="s">
        <v>11</v>
      </c>
      <c r="K6880" s="3" t="s">
        <v>3</v>
      </c>
      <c r="L6880" t="s">
        <v>90</v>
      </c>
      <c r="M6880" t="s">
        <v>90</v>
      </c>
      <c r="N6880" s="6" t="s">
        <v>4872</v>
      </c>
      <c r="P6880" s="6" t="s">
        <v>4873</v>
      </c>
      <c r="Q6880" s="6" t="s">
        <v>90</v>
      </c>
      <c r="R6880" s="6" t="s">
        <v>4874</v>
      </c>
      <c r="S6880" s="6"/>
    </row>
    <row r="6881" spans="1:19" ht="15" hidden="1" customHeight="1" x14ac:dyDescent="0.25">
      <c r="A6881" t="s">
        <v>17681</v>
      </c>
      <c r="B6881" s="6" t="s">
        <v>17682</v>
      </c>
      <c r="G6881" s="9"/>
      <c r="H6881" s="3" t="e">
        <f>IF(I6881="",200,VLOOKUP(I6881,#REF!,2,FALSE))</f>
        <v>#REF!</v>
      </c>
      <c r="I6881" t="s">
        <v>4850</v>
      </c>
      <c r="J6881" s="3" t="s">
        <v>11</v>
      </c>
      <c r="K6881" s="3" t="s">
        <v>3</v>
      </c>
      <c r="L6881" t="s">
        <v>90</v>
      </c>
      <c r="M6881" t="s">
        <v>90</v>
      </c>
      <c r="N6881" s="6" t="s">
        <v>4877</v>
      </c>
      <c r="P6881" s="6" t="s">
        <v>4873</v>
      </c>
      <c r="Q6881" s="6" t="s">
        <v>90</v>
      </c>
      <c r="R6881" s="6" t="s">
        <v>4878</v>
      </c>
      <c r="S6881" s="6"/>
    </row>
    <row r="6882" spans="1:19" ht="15" hidden="1" customHeight="1" x14ac:dyDescent="0.25">
      <c r="A6882" t="s">
        <v>17683</v>
      </c>
      <c r="B6882" s="6" t="s">
        <v>17684</v>
      </c>
      <c r="G6882" s="9"/>
      <c r="H6882" s="3" t="e">
        <f>IF(I6882="",200,VLOOKUP(I6882,#REF!,2,FALSE))</f>
        <v>#REF!</v>
      </c>
      <c r="I6882" t="s">
        <v>4850</v>
      </c>
      <c r="J6882" s="3" t="s">
        <v>11</v>
      </c>
      <c r="K6882" s="3" t="s">
        <v>3</v>
      </c>
      <c r="L6882" t="s">
        <v>90</v>
      </c>
      <c r="M6882" t="s">
        <v>90</v>
      </c>
      <c r="N6882" s="6" t="s">
        <v>4881</v>
      </c>
      <c r="P6882" s="6" t="s">
        <v>4882</v>
      </c>
      <c r="Q6882" s="6" t="s">
        <v>90</v>
      </c>
      <c r="R6882" s="6" t="s">
        <v>4883</v>
      </c>
      <c r="S6882" s="6"/>
    </row>
    <row r="6883" spans="1:19" ht="15" hidden="1" customHeight="1" x14ac:dyDescent="0.25">
      <c r="A6883" t="s">
        <v>17685</v>
      </c>
      <c r="B6883" s="6" t="s">
        <v>17686</v>
      </c>
      <c r="G6883" s="9"/>
      <c r="H6883" s="3" t="e">
        <f>IF(I6883="",200,VLOOKUP(I6883,#REF!,2,FALSE))</f>
        <v>#REF!</v>
      </c>
      <c r="I6883" t="s">
        <v>4850</v>
      </c>
      <c r="J6883" s="3" t="s">
        <v>11</v>
      </c>
      <c r="K6883" s="3" t="s">
        <v>3</v>
      </c>
      <c r="L6883" t="s">
        <v>90</v>
      </c>
      <c r="M6883" t="s">
        <v>90</v>
      </c>
      <c r="N6883" s="6" t="s">
        <v>4886</v>
      </c>
      <c r="P6883" s="6" t="s">
        <v>4887</v>
      </c>
      <c r="Q6883" s="6" t="s">
        <v>90</v>
      </c>
      <c r="R6883" s="6" t="s">
        <v>4888</v>
      </c>
      <c r="S6883" s="6"/>
    </row>
    <row r="6884" spans="1:19" ht="15" hidden="1" customHeight="1" x14ac:dyDescent="0.25">
      <c r="A6884" t="s">
        <v>17687</v>
      </c>
      <c r="B6884" s="6" t="s">
        <v>17688</v>
      </c>
      <c r="G6884" s="9"/>
      <c r="H6884" s="3" t="e">
        <f>IF(I6884="",200,VLOOKUP(I6884,#REF!,2,FALSE))</f>
        <v>#REF!</v>
      </c>
      <c r="I6884" t="s">
        <v>4850</v>
      </c>
      <c r="J6884" s="3" t="s">
        <v>11</v>
      </c>
      <c r="K6884" s="3" t="s">
        <v>3</v>
      </c>
      <c r="L6884" t="s">
        <v>90</v>
      </c>
      <c r="M6884" t="s">
        <v>90</v>
      </c>
      <c r="N6884" s="6" t="s">
        <v>4891</v>
      </c>
      <c r="P6884" s="6" t="s">
        <v>4892</v>
      </c>
      <c r="Q6884" s="6" t="s">
        <v>90</v>
      </c>
      <c r="R6884" s="6" t="s">
        <v>4893</v>
      </c>
      <c r="S6884" s="6"/>
    </row>
    <row r="6885" spans="1:19" ht="15" hidden="1" customHeight="1" x14ac:dyDescent="0.25">
      <c r="A6885" t="s">
        <v>17689</v>
      </c>
      <c r="B6885" s="6" t="s">
        <v>17690</v>
      </c>
      <c r="G6885" s="9"/>
      <c r="H6885" s="3" t="e">
        <f>IF(I6885="",200,VLOOKUP(I6885,#REF!,2,FALSE))</f>
        <v>#REF!</v>
      </c>
      <c r="I6885" t="s">
        <v>4850</v>
      </c>
      <c r="J6885" s="3" t="s">
        <v>11</v>
      </c>
      <c r="K6885" s="3" t="s">
        <v>3</v>
      </c>
      <c r="L6885" t="s">
        <v>90</v>
      </c>
      <c r="M6885" t="s">
        <v>90</v>
      </c>
      <c r="N6885" s="6" t="s">
        <v>4896</v>
      </c>
      <c r="P6885" s="6" t="s">
        <v>4897</v>
      </c>
      <c r="Q6885" s="6" t="s">
        <v>90</v>
      </c>
      <c r="R6885" s="6" t="s">
        <v>4898</v>
      </c>
      <c r="S6885" s="6"/>
    </row>
    <row r="6886" spans="1:19" ht="15" hidden="1" customHeight="1" x14ac:dyDescent="0.25">
      <c r="A6886" t="s">
        <v>17691</v>
      </c>
      <c r="B6886" s="6" t="s">
        <v>17692</v>
      </c>
      <c r="G6886" s="9"/>
      <c r="H6886" s="3" t="e">
        <f>IF(I6886="",200,VLOOKUP(I6886,#REF!,2,FALSE))</f>
        <v>#REF!</v>
      </c>
      <c r="I6886" t="s">
        <v>4850</v>
      </c>
      <c r="J6886" s="3" t="s">
        <v>11</v>
      </c>
      <c r="K6886" s="3" t="s">
        <v>3</v>
      </c>
      <c r="L6886" t="s">
        <v>90</v>
      </c>
      <c r="M6886" t="s">
        <v>90</v>
      </c>
      <c r="N6886" s="6" t="s">
        <v>4901</v>
      </c>
      <c r="P6886" s="6" t="s">
        <v>4902</v>
      </c>
      <c r="Q6886" s="6" t="s">
        <v>90</v>
      </c>
      <c r="R6886" s="6" t="s">
        <v>4898</v>
      </c>
      <c r="S6886" s="6"/>
    </row>
    <row r="6887" spans="1:19" ht="15" hidden="1" customHeight="1" x14ac:dyDescent="0.25">
      <c r="A6887" t="s">
        <v>17693</v>
      </c>
      <c r="B6887" s="6" t="s">
        <v>17694</v>
      </c>
      <c r="H6887" s="3" t="e">
        <f>IF(I6887="",200,VLOOKUP(I6887,#REF!,2,FALSE))</f>
        <v>#REF!</v>
      </c>
      <c r="I6887" t="s">
        <v>4850</v>
      </c>
      <c r="J6887" s="3" t="s">
        <v>85</v>
      </c>
      <c r="K6887" s="3" t="s">
        <v>3</v>
      </c>
      <c r="L6887" t="s">
        <v>90</v>
      </c>
      <c r="M6887" t="s">
        <v>90</v>
      </c>
      <c r="N6887" s="6" t="s">
        <v>4857</v>
      </c>
      <c r="P6887" s="6" t="s">
        <v>4858</v>
      </c>
      <c r="Q6887" s="6" t="s">
        <v>90</v>
      </c>
      <c r="R6887" s="6" t="s">
        <v>4859</v>
      </c>
      <c r="S6887" s="6"/>
    </row>
    <row r="6888" spans="1:19" ht="15" hidden="1" customHeight="1" x14ac:dyDescent="0.25">
      <c r="A6888" t="s">
        <v>17695</v>
      </c>
      <c r="B6888" s="6" t="s">
        <v>17696</v>
      </c>
      <c r="H6888" s="3" t="e">
        <f>IF(I6888="",200,VLOOKUP(I6888,#REF!,2,FALSE))</f>
        <v>#REF!</v>
      </c>
      <c r="I6888" t="s">
        <v>4850</v>
      </c>
      <c r="J6888" s="3" t="s">
        <v>85</v>
      </c>
      <c r="K6888" s="3" t="s">
        <v>3</v>
      </c>
      <c r="L6888" t="s">
        <v>90</v>
      </c>
      <c r="M6888" t="s">
        <v>90</v>
      </c>
      <c r="N6888" s="6" t="s">
        <v>4862</v>
      </c>
      <c r="P6888" s="6" t="s">
        <v>4863</v>
      </c>
      <c r="Q6888" s="6" t="s">
        <v>90</v>
      </c>
      <c r="R6888" s="6" t="s">
        <v>4864</v>
      </c>
      <c r="S6888" s="6"/>
    </row>
    <row r="6889" spans="1:19" ht="15" hidden="1" customHeight="1" x14ac:dyDescent="0.25">
      <c r="A6889" t="s">
        <v>17697</v>
      </c>
      <c r="B6889" s="6" t="s">
        <v>17698</v>
      </c>
      <c r="H6889" s="3" t="e">
        <f>IF(I6889="",200,VLOOKUP(I6889,#REF!,2,FALSE))</f>
        <v>#REF!</v>
      </c>
      <c r="I6889" t="s">
        <v>4850</v>
      </c>
      <c r="J6889" s="3" t="s">
        <v>85</v>
      </c>
      <c r="K6889" s="3" t="s">
        <v>3</v>
      </c>
      <c r="L6889" t="s">
        <v>90</v>
      </c>
      <c r="M6889" t="s">
        <v>90</v>
      </c>
      <c r="N6889" s="6" t="s">
        <v>4867</v>
      </c>
      <c r="P6889" s="6" t="s">
        <v>4868</v>
      </c>
      <c r="Q6889" s="6" t="s">
        <v>90</v>
      </c>
      <c r="R6889" s="6" t="s">
        <v>4869</v>
      </c>
      <c r="S6889" s="6"/>
    </row>
    <row r="6890" spans="1:19" ht="15" hidden="1" customHeight="1" x14ac:dyDescent="0.25">
      <c r="A6890" t="s">
        <v>17699</v>
      </c>
      <c r="B6890" s="6" t="s">
        <v>17700</v>
      </c>
      <c r="H6890" s="3" t="e">
        <f>IF(I6890="",200,VLOOKUP(I6890,#REF!,2,FALSE))</f>
        <v>#REF!</v>
      </c>
      <c r="I6890" t="s">
        <v>4850</v>
      </c>
      <c r="J6890" s="3" t="s">
        <v>85</v>
      </c>
      <c r="K6890" s="3" t="s">
        <v>3</v>
      </c>
      <c r="L6890" t="s">
        <v>90</v>
      </c>
      <c r="M6890" t="s">
        <v>90</v>
      </c>
      <c r="N6890" s="6" t="s">
        <v>4872</v>
      </c>
      <c r="P6890" s="6" t="s">
        <v>4873</v>
      </c>
      <c r="Q6890" s="6" t="s">
        <v>90</v>
      </c>
      <c r="R6890" s="6" t="s">
        <v>4874</v>
      </c>
      <c r="S6890" s="6"/>
    </row>
    <row r="6891" spans="1:19" ht="15" hidden="1" customHeight="1" x14ac:dyDescent="0.25">
      <c r="A6891" t="s">
        <v>17701</v>
      </c>
      <c r="B6891" s="6" t="s">
        <v>17702</v>
      </c>
      <c r="H6891" s="3" t="e">
        <f>IF(I6891="",200,VLOOKUP(I6891,#REF!,2,FALSE))</f>
        <v>#REF!</v>
      </c>
      <c r="I6891" t="s">
        <v>4850</v>
      </c>
      <c r="J6891" s="3" t="s">
        <v>85</v>
      </c>
      <c r="K6891" s="3" t="s">
        <v>3</v>
      </c>
      <c r="L6891" t="s">
        <v>90</v>
      </c>
      <c r="M6891" t="s">
        <v>90</v>
      </c>
      <c r="N6891" s="6" t="s">
        <v>4877</v>
      </c>
      <c r="P6891" s="6" t="s">
        <v>4873</v>
      </c>
      <c r="Q6891" s="6" t="s">
        <v>90</v>
      </c>
      <c r="R6891" s="6" t="s">
        <v>4878</v>
      </c>
      <c r="S6891" s="6"/>
    </row>
    <row r="6892" spans="1:19" ht="15" hidden="1" customHeight="1" x14ac:dyDescent="0.25">
      <c r="A6892" t="s">
        <v>17703</v>
      </c>
      <c r="B6892" s="6" t="s">
        <v>17704</v>
      </c>
      <c r="H6892" s="3" t="e">
        <f>IF(I6892="",200,VLOOKUP(I6892,#REF!,2,FALSE))</f>
        <v>#REF!</v>
      </c>
      <c r="I6892" t="s">
        <v>4850</v>
      </c>
      <c r="J6892" s="3" t="s">
        <v>85</v>
      </c>
      <c r="K6892" s="3" t="s">
        <v>3</v>
      </c>
      <c r="L6892" t="s">
        <v>90</v>
      </c>
      <c r="M6892" t="s">
        <v>90</v>
      </c>
      <c r="N6892" s="6" t="s">
        <v>4881</v>
      </c>
      <c r="P6892" s="6" t="s">
        <v>4882</v>
      </c>
      <c r="Q6892" s="6" t="s">
        <v>90</v>
      </c>
      <c r="R6892" s="6" t="s">
        <v>4883</v>
      </c>
      <c r="S6892" s="6"/>
    </row>
    <row r="6893" spans="1:19" ht="15" hidden="1" customHeight="1" x14ac:dyDescent="0.25">
      <c r="A6893" t="s">
        <v>17705</v>
      </c>
      <c r="B6893" s="6" t="s">
        <v>17706</v>
      </c>
      <c r="H6893" s="3" t="e">
        <f>IF(I6893="",200,VLOOKUP(I6893,#REF!,2,FALSE))</f>
        <v>#REF!</v>
      </c>
      <c r="I6893" t="s">
        <v>4850</v>
      </c>
      <c r="J6893" s="3" t="s">
        <v>85</v>
      </c>
      <c r="K6893" s="3" t="s">
        <v>3</v>
      </c>
      <c r="L6893" t="s">
        <v>90</v>
      </c>
      <c r="M6893" t="s">
        <v>90</v>
      </c>
      <c r="N6893" s="6" t="s">
        <v>4886</v>
      </c>
      <c r="P6893" s="6" t="s">
        <v>4887</v>
      </c>
      <c r="Q6893" s="6" t="s">
        <v>90</v>
      </c>
      <c r="R6893" s="6" t="s">
        <v>4888</v>
      </c>
      <c r="S6893" s="6"/>
    </row>
    <row r="6894" spans="1:19" ht="15" hidden="1" customHeight="1" x14ac:dyDescent="0.25">
      <c r="A6894" t="s">
        <v>17707</v>
      </c>
      <c r="B6894" s="6" t="s">
        <v>17708</v>
      </c>
      <c r="H6894" s="3" t="e">
        <f>IF(I6894="",200,VLOOKUP(I6894,#REF!,2,FALSE))</f>
        <v>#REF!</v>
      </c>
      <c r="I6894" t="s">
        <v>4850</v>
      </c>
      <c r="J6894" s="3" t="s">
        <v>85</v>
      </c>
      <c r="K6894" s="3" t="s">
        <v>3</v>
      </c>
      <c r="L6894" t="s">
        <v>90</v>
      </c>
      <c r="M6894" t="s">
        <v>90</v>
      </c>
      <c r="N6894" s="6" t="s">
        <v>4891</v>
      </c>
      <c r="P6894" s="6" t="s">
        <v>4892</v>
      </c>
      <c r="Q6894" s="6" t="s">
        <v>90</v>
      </c>
      <c r="R6894" s="6" t="s">
        <v>4893</v>
      </c>
      <c r="S6894" s="6"/>
    </row>
    <row r="6895" spans="1:19" ht="15" hidden="1" customHeight="1" x14ac:dyDescent="0.25">
      <c r="A6895" t="s">
        <v>17709</v>
      </c>
      <c r="B6895" s="6" t="s">
        <v>17710</v>
      </c>
      <c r="H6895" s="3" t="e">
        <f>IF(I6895="",200,VLOOKUP(I6895,#REF!,2,FALSE))</f>
        <v>#REF!</v>
      </c>
      <c r="I6895" t="s">
        <v>4850</v>
      </c>
      <c r="J6895" s="3" t="s">
        <v>85</v>
      </c>
      <c r="K6895" s="3" t="s">
        <v>3</v>
      </c>
      <c r="L6895" t="s">
        <v>90</v>
      </c>
      <c r="M6895" t="s">
        <v>90</v>
      </c>
      <c r="N6895" s="6" t="s">
        <v>4896</v>
      </c>
      <c r="P6895" s="6" t="s">
        <v>4897</v>
      </c>
      <c r="Q6895" s="6" t="s">
        <v>90</v>
      </c>
      <c r="R6895" s="6" t="s">
        <v>4898</v>
      </c>
      <c r="S6895" s="6"/>
    </row>
    <row r="6896" spans="1:19" ht="15" hidden="1" customHeight="1" x14ac:dyDescent="0.25">
      <c r="A6896" t="s">
        <v>17711</v>
      </c>
      <c r="B6896" s="6" t="s">
        <v>17712</v>
      </c>
      <c r="H6896" s="3" t="e">
        <f>IF(I6896="",200,VLOOKUP(I6896,#REF!,2,FALSE))</f>
        <v>#REF!</v>
      </c>
      <c r="I6896" t="s">
        <v>4850</v>
      </c>
      <c r="J6896" s="3" t="s">
        <v>85</v>
      </c>
      <c r="K6896" s="3" t="s">
        <v>3</v>
      </c>
      <c r="L6896" t="s">
        <v>90</v>
      </c>
      <c r="M6896" t="s">
        <v>90</v>
      </c>
      <c r="N6896" s="6" t="s">
        <v>4901</v>
      </c>
      <c r="P6896" s="6" t="s">
        <v>4902</v>
      </c>
      <c r="Q6896" s="6" t="s">
        <v>90</v>
      </c>
      <c r="R6896" s="6" t="s">
        <v>4898</v>
      </c>
      <c r="S6896" s="6"/>
    </row>
    <row r="6897" spans="1:19" ht="15" hidden="1" customHeight="1" x14ac:dyDescent="0.25">
      <c r="A6897" t="s">
        <v>17713</v>
      </c>
      <c r="B6897" s="6" t="s">
        <v>17714</v>
      </c>
      <c r="H6897" s="3" t="e">
        <f>IF(I6897="",200,VLOOKUP(I6897,#REF!,2,FALSE))</f>
        <v>#REF!</v>
      </c>
      <c r="I6897" t="s">
        <v>4850</v>
      </c>
      <c r="J6897" s="3" t="s">
        <v>85</v>
      </c>
      <c r="K6897" s="3" t="s">
        <v>3</v>
      </c>
      <c r="L6897" t="s">
        <v>90</v>
      </c>
      <c r="M6897" t="s">
        <v>3768</v>
      </c>
      <c r="N6897" s="6" t="s">
        <v>3751</v>
      </c>
      <c r="P6897" s="6" t="s">
        <v>15283</v>
      </c>
      <c r="Q6897" s="6" t="s">
        <v>90</v>
      </c>
      <c r="R6897" s="6" t="s">
        <v>15284</v>
      </c>
      <c r="S6897" s="6"/>
    </row>
    <row r="6898" spans="1:19" ht="15" hidden="1" customHeight="1" x14ac:dyDescent="0.25">
      <c r="A6898" t="s">
        <v>17715</v>
      </c>
      <c r="B6898" s="6" t="s">
        <v>17716</v>
      </c>
      <c r="H6898" s="3" t="e">
        <f>IF(I6898="",200,VLOOKUP(I6898,#REF!,2,FALSE))</f>
        <v>#REF!</v>
      </c>
      <c r="I6898" t="s">
        <v>4850</v>
      </c>
      <c r="J6898" s="3" t="s">
        <v>85</v>
      </c>
      <c r="K6898" s="3" t="s">
        <v>3</v>
      </c>
      <c r="L6898" t="s">
        <v>90</v>
      </c>
      <c r="M6898" t="s">
        <v>90</v>
      </c>
      <c r="N6898" s="6" t="s">
        <v>3799</v>
      </c>
      <c r="P6898" s="6" t="s">
        <v>3800</v>
      </c>
      <c r="Q6898" s="6" t="s">
        <v>90</v>
      </c>
      <c r="R6898" s="6" t="s">
        <v>15318</v>
      </c>
      <c r="S6898" s="6"/>
    </row>
    <row r="6899" spans="1:19" ht="15" hidden="1" customHeight="1" x14ac:dyDescent="0.25">
      <c r="A6899" t="s">
        <v>17717</v>
      </c>
      <c r="B6899" s="6" t="s">
        <v>17718</v>
      </c>
      <c r="H6899" s="3" t="e">
        <f>IF(I6899="",200,VLOOKUP(I6899,#REF!,2,FALSE))</f>
        <v>#REF!</v>
      </c>
      <c r="I6899" t="s">
        <v>4850</v>
      </c>
      <c r="J6899" s="3" t="s">
        <v>85</v>
      </c>
      <c r="K6899" s="3" t="s">
        <v>3</v>
      </c>
      <c r="L6899" t="s">
        <v>90</v>
      </c>
      <c r="M6899" t="s">
        <v>90</v>
      </c>
      <c r="N6899" s="6" t="s">
        <v>3799</v>
      </c>
      <c r="P6899" s="6" t="s">
        <v>3808</v>
      </c>
      <c r="Q6899" s="6" t="s">
        <v>90</v>
      </c>
      <c r="R6899" s="6" t="s">
        <v>3809</v>
      </c>
      <c r="S6899" s="6"/>
    </row>
    <row r="6900" spans="1:19" ht="15" hidden="1" customHeight="1" x14ac:dyDescent="0.25">
      <c r="A6900" t="s">
        <v>17719</v>
      </c>
      <c r="B6900" s="6" t="s">
        <v>17720</v>
      </c>
      <c r="H6900" s="3" t="e">
        <f>IF(I6900="",200,VLOOKUP(I6900,#REF!,2,FALSE))</f>
        <v>#REF!</v>
      </c>
      <c r="I6900" t="s">
        <v>4850</v>
      </c>
      <c r="J6900" s="3" t="s">
        <v>85</v>
      </c>
      <c r="K6900" s="3" t="s">
        <v>3</v>
      </c>
      <c r="L6900" t="s">
        <v>90</v>
      </c>
      <c r="M6900" t="s">
        <v>90</v>
      </c>
      <c r="N6900" s="6" t="s">
        <v>3811</v>
      </c>
      <c r="P6900" s="6" t="s">
        <v>15326</v>
      </c>
      <c r="Q6900" s="6" t="s">
        <v>90</v>
      </c>
      <c r="R6900" s="6" t="s">
        <v>15327</v>
      </c>
      <c r="S6900" s="6"/>
    </row>
    <row r="6901" spans="1:19" ht="15" hidden="1" customHeight="1" x14ac:dyDescent="0.25">
      <c r="A6901" t="s">
        <v>17721</v>
      </c>
      <c r="B6901" s="6" t="s">
        <v>17722</v>
      </c>
      <c r="H6901" s="3" t="e">
        <f>IF(I6901="",200,VLOOKUP(I6901,#REF!,2,FALSE))</f>
        <v>#REF!</v>
      </c>
      <c r="I6901" t="s">
        <v>4850</v>
      </c>
      <c r="J6901" s="3" t="s">
        <v>85</v>
      </c>
      <c r="K6901" s="3" t="s">
        <v>3</v>
      </c>
      <c r="L6901" t="s">
        <v>90</v>
      </c>
      <c r="M6901" t="s">
        <v>90</v>
      </c>
      <c r="N6901" s="6" t="s">
        <v>3799</v>
      </c>
      <c r="P6901" s="6" t="s">
        <v>3819</v>
      </c>
      <c r="Q6901" s="6" t="s">
        <v>90</v>
      </c>
      <c r="R6901" s="6" t="s">
        <v>3820</v>
      </c>
      <c r="S6901" s="6"/>
    </row>
    <row r="6902" spans="1:19" ht="15" hidden="1" customHeight="1" x14ac:dyDescent="0.25">
      <c r="A6902" t="s">
        <v>17723</v>
      </c>
      <c r="B6902" s="6" t="s">
        <v>17724</v>
      </c>
      <c r="H6902" s="3" t="e">
        <f>IF(I6902="",200,VLOOKUP(I6902,#REF!,2,FALSE))</f>
        <v>#REF!</v>
      </c>
      <c r="I6902" t="s">
        <v>4850</v>
      </c>
      <c r="J6902" s="3" t="s">
        <v>85</v>
      </c>
      <c r="K6902" s="3" t="s">
        <v>3</v>
      </c>
      <c r="L6902" t="s">
        <v>90</v>
      </c>
      <c r="M6902" t="s">
        <v>90</v>
      </c>
      <c r="N6902" s="6" t="s">
        <v>3799</v>
      </c>
      <c r="P6902" s="6" t="s">
        <v>3823</v>
      </c>
      <c r="Q6902" s="6" t="s">
        <v>90</v>
      </c>
      <c r="R6902" s="6" t="s">
        <v>3824</v>
      </c>
      <c r="S6902" s="6"/>
    </row>
    <row r="6903" spans="1:19" ht="15" hidden="1" customHeight="1" x14ac:dyDescent="0.25">
      <c r="A6903" t="s">
        <v>17725</v>
      </c>
      <c r="B6903" s="6" t="s">
        <v>17726</v>
      </c>
      <c r="H6903" s="3" t="e">
        <f>IF(I6903="",200,VLOOKUP(I6903,#REF!,2,FALSE))</f>
        <v>#REF!</v>
      </c>
      <c r="I6903" t="s">
        <v>4850</v>
      </c>
      <c r="J6903" s="3" t="s">
        <v>85</v>
      </c>
      <c r="K6903" s="3" t="s">
        <v>3</v>
      </c>
      <c r="L6903" t="s">
        <v>90</v>
      </c>
      <c r="M6903" t="s">
        <v>90</v>
      </c>
      <c r="N6903" s="6" t="s">
        <v>3799</v>
      </c>
      <c r="P6903" s="6" t="s">
        <v>15303</v>
      </c>
      <c r="Q6903" s="6" t="s">
        <v>90</v>
      </c>
      <c r="R6903" s="6" t="s">
        <v>3828</v>
      </c>
      <c r="S6903" s="6"/>
    </row>
    <row r="6904" spans="1:19" ht="15" hidden="1" customHeight="1" x14ac:dyDescent="0.25">
      <c r="A6904" t="s">
        <v>17727</v>
      </c>
      <c r="B6904" s="6" t="s">
        <v>17728</v>
      </c>
      <c r="H6904" s="3" t="e">
        <f>IF(I6904="",200,VLOOKUP(I6904,#REF!,2,FALSE))</f>
        <v>#REF!</v>
      </c>
      <c r="I6904" t="s">
        <v>4850</v>
      </c>
      <c r="J6904" s="3" t="s">
        <v>85</v>
      </c>
      <c r="K6904" s="3" t="s">
        <v>3</v>
      </c>
      <c r="L6904" t="s">
        <v>90</v>
      </c>
      <c r="M6904" t="s">
        <v>90</v>
      </c>
      <c r="N6904" s="6" t="s">
        <v>3799</v>
      </c>
      <c r="P6904" s="6" t="s">
        <v>15307</v>
      </c>
      <c r="Q6904" s="6" t="s">
        <v>90</v>
      </c>
      <c r="R6904" s="6" t="s">
        <v>3833</v>
      </c>
      <c r="S6904" s="6"/>
    </row>
    <row r="6905" spans="1:19" ht="15" hidden="1" customHeight="1" x14ac:dyDescent="0.25">
      <c r="A6905" t="s">
        <v>17729</v>
      </c>
      <c r="B6905" s="6" t="s">
        <v>17730</v>
      </c>
      <c r="H6905" s="3" t="e">
        <f>IF(I6905="",200,VLOOKUP(I6905,#REF!,2,FALSE))</f>
        <v>#REF!</v>
      </c>
      <c r="I6905" t="s">
        <v>4850</v>
      </c>
      <c r="J6905" s="3" t="s">
        <v>85</v>
      </c>
      <c r="K6905" s="3" t="s">
        <v>3</v>
      </c>
      <c r="L6905" t="s">
        <v>90</v>
      </c>
      <c r="M6905" t="s">
        <v>90</v>
      </c>
      <c r="N6905" s="6" t="s">
        <v>3837</v>
      </c>
      <c r="P6905" s="6" t="s">
        <v>3869</v>
      </c>
      <c r="Q6905" s="6" t="s">
        <v>90</v>
      </c>
      <c r="R6905" s="6" t="s">
        <v>3870</v>
      </c>
      <c r="S6905" s="6"/>
    </row>
    <row r="6906" spans="1:19" ht="15" hidden="1" customHeight="1" x14ac:dyDescent="0.25">
      <c r="A6906" t="s">
        <v>17731</v>
      </c>
      <c r="B6906" s="6" t="s">
        <v>17732</v>
      </c>
      <c r="H6906" s="3" t="e">
        <f>IF(I6906="",200,VLOOKUP(I6906,#REF!,2,FALSE))</f>
        <v>#REF!</v>
      </c>
      <c r="I6906" t="s">
        <v>4850</v>
      </c>
      <c r="J6906" s="3" t="s">
        <v>85</v>
      </c>
      <c r="K6906" s="3" t="s">
        <v>3</v>
      </c>
      <c r="L6906" t="s">
        <v>90</v>
      </c>
      <c r="M6906" t="s">
        <v>15350</v>
      </c>
      <c r="N6906" s="6" t="s">
        <v>3837</v>
      </c>
      <c r="P6906" s="6" t="s">
        <v>3874</v>
      </c>
      <c r="Q6906" s="6" t="s">
        <v>90</v>
      </c>
      <c r="R6906" s="6" t="s">
        <v>15344</v>
      </c>
      <c r="S6906" s="6"/>
    </row>
    <row r="6907" spans="1:19" ht="15" hidden="1" customHeight="1" x14ac:dyDescent="0.25">
      <c r="A6907" t="s">
        <v>17733</v>
      </c>
      <c r="B6907" s="6" t="s">
        <v>17734</v>
      </c>
      <c r="H6907" s="3" t="e">
        <f>IF(I6907="",200,VLOOKUP(I6907,#REF!,2,FALSE))</f>
        <v>#REF!</v>
      </c>
      <c r="I6907" t="s">
        <v>4850</v>
      </c>
      <c r="J6907" s="3" t="s">
        <v>85</v>
      </c>
      <c r="K6907" s="3" t="s">
        <v>3</v>
      </c>
      <c r="L6907" t="s">
        <v>90</v>
      </c>
      <c r="M6907" t="s">
        <v>90</v>
      </c>
      <c r="N6907" s="6" t="s">
        <v>3846</v>
      </c>
      <c r="P6907" s="6" t="s">
        <v>3847</v>
      </c>
      <c r="Q6907" s="6" t="s">
        <v>90</v>
      </c>
      <c r="R6907" s="6" t="s">
        <v>15347</v>
      </c>
      <c r="S6907" s="6"/>
    </row>
    <row r="6908" spans="1:19" ht="15" hidden="1" customHeight="1" x14ac:dyDescent="0.25">
      <c r="A6908" t="s">
        <v>17735</v>
      </c>
      <c r="B6908" s="6" t="s">
        <v>17736</v>
      </c>
      <c r="H6908" s="3" t="e">
        <f>IF(I6908="",200,VLOOKUP(I6908,#REF!,2,FALSE))</f>
        <v>#REF!</v>
      </c>
      <c r="I6908" t="s">
        <v>4850</v>
      </c>
      <c r="J6908" s="3" t="s">
        <v>85</v>
      </c>
      <c r="K6908" s="3" t="s">
        <v>3</v>
      </c>
      <c r="L6908" t="s">
        <v>90</v>
      </c>
      <c r="M6908" t="s">
        <v>90</v>
      </c>
      <c r="N6908" s="6" t="s">
        <v>4727</v>
      </c>
      <c r="O6908" s="6" t="s">
        <v>4728</v>
      </c>
      <c r="P6908" s="6" t="s">
        <v>4729</v>
      </c>
      <c r="Q6908" s="6" t="s">
        <v>90</v>
      </c>
      <c r="R6908" s="6" t="s">
        <v>4730</v>
      </c>
      <c r="S6908" s="6"/>
    </row>
    <row r="6909" spans="1:19" ht="15" hidden="1" customHeight="1" x14ac:dyDescent="0.25">
      <c r="A6909" t="s">
        <v>17737</v>
      </c>
      <c r="B6909" s="6" t="s">
        <v>17738</v>
      </c>
      <c r="G6909" s="9"/>
      <c r="H6909" s="3" t="e">
        <f>IF(I6909="",200,VLOOKUP(I6909,#REF!,2,FALSE))</f>
        <v>#REF!</v>
      </c>
      <c r="I6909" t="s">
        <v>4850</v>
      </c>
      <c r="J6909" s="3" t="s">
        <v>11</v>
      </c>
      <c r="K6909" s="3" t="s">
        <v>6</v>
      </c>
      <c r="L6909" t="s">
        <v>90</v>
      </c>
      <c r="M6909" t="s">
        <v>90</v>
      </c>
      <c r="O6909" s="6" t="s">
        <v>554</v>
      </c>
      <c r="P6909" s="6" t="s">
        <v>555</v>
      </c>
      <c r="Q6909" s="6" t="s">
        <v>90</v>
      </c>
      <c r="R6909" s="6" t="s">
        <v>90</v>
      </c>
      <c r="S6909" s="6"/>
    </row>
    <row r="6910" spans="1:19" ht="15" hidden="1" customHeight="1" x14ac:dyDescent="0.25">
      <c r="A6910" t="s">
        <v>17739</v>
      </c>
      <c r="B6910" s="6" t="s">
        <v>17740</v>
      </c>
      <c r="G6910" s="9"/>
      <c r="H6910" s="3" t="e">
        <f>IF(I6910="",200,VLOOKUP(I6910,#REF!,2,FALSE))</f>
        <v>#REF!</v>
      </c>
      <c r="I6910" t="s">
        <v>4850</v>
      </c>
      <c r="J6910" s="3" t="s">
        <v>11</v>
      </c>
      <c r="K6910" s="3" t="s">
        <v>6</v>
      </c>
      <c r="L6910" t="s">
        <v>90</v>
      </c>
      <c r="M6910" t="s">
        <v>90</v>
      </c>
      <c r="O6910" s="6" t="s">
        <v>461</v>
      </c>
      <c r="P6910" s="6" t="s">
        <v>462</v>
      </c>
      <c r="Q6910" s="6" t="s">
        <v>90</v>
      </c>
      <c r="R6910" s="6" t="s">
        <v>90</v>
      </c>
      <c r="S6910" s="6"/>
    </row>
    <row r="6911" spans="1:19" ht="15" hidden="1" customHeight="1" x14ac:dyDescent="0.25">
      <c r="A6911" t="s">
        <v>17741</v>
      </c>
      <c r="B6911" s="6" t="s">
        <v>17742</v>
      </c>
      <c r="G6911" s="9"/>
      <c r="H6911" s="3" t="e">
        <f>IF(I6911="",200,VLOOKUP(I6911,#REF!,2,FALSE))</f>
        <v>#REF!</v>
      </c>
      <c r="I6911" t="s">
        <v>4850</v>
      </c>
      <c r="J6911" s="3" t="s">
        <v>11</v>
      </c>
      <c r="K6911" s="3" t="s">
        <v>6</v>
      </c>
      <c r="L6911" t="s">
        <v>90</v>
      </c>
      <c r="M6911" t="s">
        <v>90</v>
      </c>
      <c r="O6911" s="6" t="s">
        <v>465</v>
      </c>
      <c r="P6911" s="6" t="s">
        <v>466</v>
      </c>
      <c r="Q6911" s="6" t="s">
        <v>90</v>
      </c>
      <c r="R6911" s="6" t="s">
        <v>90</v>
      </c>
      <c r="S6911" s="6"/>
    </row>
    <row r="6912" spans="1:19" ht="15" hidden="1" customHeight="1" x14ac:dyDescent="0.25">
      <c r="A6912" t="s">
        <v>17743</v>
      </c>
      <c r="B6912" s="6" t="s">
        <v>17744</v>
      </c>
      <c r="G6912" s="9"/>
      <c r="H6912" s="3" t="e">
        <f>IF(I6912="",200,VLOOKUP(I6912,#REF!,2,FALSE))</f>
        <v>#REF!</v>
      </c>
      <c r="I6912" t="s">
        <v>4850</v>
      </c>
      <c r="J6912" s="3" t="s">
        <v>11</v>
      </c>
      <c r="K6912" s="3" t="s">
        <v>6</v>
      </c>
      <c r="L6912" t="s">
        <v>90</v>
      </c>
      <c r="M6912" t="s">
        <v>90</v>
      </c>
      <c r="O6912" s="6" t="s">
        <v>469</v>
      </c>
      <c r="P6912" s="6" t="s">
        <v>470</v>
      </c>
      <c r="Q6912" s="6" t="s">
        <v>90</v>
      </c>
      <c r="R6912" s="6" t="s">
        <v>90</v>
      </c>
      <c r="S6912" s="6"/>
    </row>
    <row r="6913" spans="1:19" ht="15" hidden="1" customHeight="1" x14ac:dyDescent="0.25">
      <c r="A6913" t="s">
        <v>17745</v>
      </c>
      <c r="B6913" s="6" t="s">
        <v>17746</v>
      </c>
      <c r="G6913" s="9"/>
      <c r="H6913" s="3" t="e">
        <f>IF(I6913="",200,VLOOKUP(I6913,#REF!,2,FALSE))</f>
        <v>#REF!</v>
      </c>
      <c r="I6913" t="s">
        <v>4850</v>
      </c>
      <c r="J6913" s="3" t="s">
        <v>11</v>
      </c>
      <c r="K6913" s="3" t="s">
        <v>6</v>
      </c>
      <c r="L6913" t="s">
        <v>90</v>
      </c>
      <c r="M6913" t="s">
        <v>90</v>
      </c>
      <c r="O6913" s="6" t="s">
        <v>473</v>
      </c>
      <c r="P6913" s="6" t="s">
        <v>474</v>
      </c>
      <c r="Q6913" s="6" t="s">
        <v>90</v>
      </c>
      <c r="R6913" s="6" t="s">
        <v>90</v>
      </c>
      <c r="S6913" s="6"/>
    </row>
    <row r="6914" spans="1:19" ht="15" hidden="1" customHeight="1" x14ac:dyDescent="0.25">
      <c r="A6914" t="s">
        <v>17747</v>
      </c>
      <c r="B6914" s="6" t="s">
        <v>17748</v>
      </c>
      <c r="G6914" s="9"/>
      <c r="H6914" s="3" t="e">
        <f>IF(I6914="",200,VLOOKUP(I6914,#REF!,2,FALSE))</f>
        <v>#REF!</v>
      </c>
      <c r="I6914" t="s">
        <v>4850</v>
      </c>
      <c r="J6914" s="3" t="s">
        <v>11</v>
      </c>
      <c r="K6914" s="3" t="s">
        <v>6</v>
      </c>
      <c r="L6914" t="s">
        <v>90</v>
      </c>
      <c r="M6914" t="s">
        <v>90</v>
      </c>
      <c r="O6914" s="6" t="s">
        <v>477</v>
      </c>
      <c r="P6914" s="6" t="s">
        <v>478</v>
      </c>
      <c r="Q6914" s="6" t="s">
        <v>90</v>
      </c>
      <c r="R6914" s="6" t="s">
        <v>90</v>
      </c>
      <c r="S6914" s="6"/>
    </row>
    <row r="6915" spans="1:19" ht="15" hidden="1" customHeight="1" x14ac:dyDescent="0.25">
      <c r="A6915" t="s">
        <v>17749</v>
      </c>
      <c r="B6915" s="6" t="s">
        <v>17750</v>
      </c>
      <c r="G6915" s="9"/>
      <c r="H6915" s="3" t="e">
        <f>IF(I6915="",200,VLOOKUP(I6915,#REF!,2,FALSE))</f>
        <v>#REF!</v>
      </c>
      <c r="I6915" t="s">
        <v>4850</v>
      </c>
      <c r="J6915" s="3" t="s">
        <v>11</v>
      </c>
      <c r="K6915" s="3" t="s">
        <v>6</v>
      </c>
      <c r="L6915" t="s">
        <v>90</v>
      </c>
      <c r="M6915" t="s">
        <v>90</v>
      </c>
      <c r="O6915" s="6" t="s">
        <v>481</v>
      </c>
      <c r="P6915" s="6" t="s">
        <v>482</v>
      </c>
      <c r="Q6915" s="6" t="s">
        <v>90</v>
      </c>
      <c r="R6915" s="6" t="s">
        <v>90</v>
      </c>
      <c r="S6915" s="6"/>
    </row>
    <row r="6916" spans="1:19" ht="15" hidden="1" customHeight="1" x14ac:dyDescent="0.25">
      <c r="A6916" t="s">
        <v>17751</v>
      </c>
      <c r="B6916" s="6" t="s">
        <v>17752</v>
      </c>
      <c r="G6916" s="9"/>
      <c r="H6916" s="3" t="e">
        <f>IF(I6916="",200,VLOOKUP(I6916,#REF!,2,FALSE))</f>
        <v>#REF!</v>
      </c>
      <c r="I6916" t="s">
        <v>4850</v>
      </c>
      <c r="J6916" s="3" t="s">
        <v>11</v>
      </c>
      <c r="K6916" s="3" t="s">
        <v>6</v>
      </c>
      <c r="L6916" t="s">
        <v>90</v>
      </c>
      <c r="M6916" t="s">
        <v>90</v>
      </c>
      <c r="O6916" s="6" t="s">
        <v>485</v>
      </c>
      <c r="P6916" s="6" t="s">
        <v>486</v>
      </c>
      <c r="Q6916" s="6" t="s">
        <v>90</v>
      </c>
      <c r="R6916" s="6" t="s">
        <v>90</v>
      </c>
      <c r="S6916" s="6"/>
    </row>
    <row r="6917" spans="1:19" ht="15" hidden="1" customHeight="1" x14ac:dyDescent="0.25">
      <c r="A6917" t="s">
        <v>17753</v>
      </c>
      <c r="B6917" s="6" t="s">
        <v>17754</v>
      </c>
      <c r="G6917" s="9"/>
      <c r="H6917" s="3" t="e">
        <f>IF(I6917="",200,VLOOKUP(I6917,#REF!,2,FALSE))</f>
        <v>#REF!</v>
      </c>
      <c r="I6917" t="s">
        <v>4850</v>
      </c>
      <c r="J6917" s="3" t="s">
        <v>11</v>
      </c>
      <c r="K6917" s="3" t="s">
        <v>6</v>
      </c>
      <c r="L6917" t="s">
        <v>90</v>
      </c>
      <c r="M6917" t="s">
        <v>90</v>
      </c>
      <c r="O6917" s="6" t="s">
        <v>489</v>
      </c>
      <c r="P6917" s="6" t="s">
        <v>6589</v>
      </c>
      <c r="Q6917" s="6" t="s">
        <v>90</v>
      </c>
      <c r="R6917" s="6" t="s">
        <v>90</v>
      </c>
      <c r="S6917" s="6"/>
    </row>
    <row r="6918" spans="1:19" ht="15" hidden="1" customHeight="1" x14ac:dyDescent="0.25">
      <c r="A6918" t="s">
        <v>17755</v>
      </c>
      <c r="B6918" s="6" t="s">
        <v>17756</v>
      </c>
      <c r="G6918" s="9"/>
      <c r="H6918" s="3" t="e">
        <f>IF(I6918="",200,VLOOKUP(I6918,#REF!,2,FALSE))</f>
        <v>#REF!</v>
      </c>
      <c r="I6918" t="s">
        <v>4850</v>
      </c>
      <c r="J6918" s="3" t="s">
        <v>11</v>
      </c>
      <c r="K6918" s="3" t="s">
        <v>6</v>
      </c>
      <c r="L6918" t="s">
        <v>90</v>
      </c>
      <c r="M6918" t="s">
        <v>90</v>
      </c>
      <c r="O6918" s="6" t="s">
        <v>493</v>
      </c>
      <c r="P6918" s="6" t="s">
        <v>494</v>
      </c>
      <c r="Q6918" s="6" t="s">
        <v>90</v>
      </c>
      <c r="R6918" s="6" t="s">
        <v>90</v>
      </c>
      <c r="S6918" s="6"/>
    </row>
    <row r="6919" spans="1:19" ht="15" hidden="1" customHeight="1" x14ac:dyDescent="0.25">
      <c r="A6919" t="s">
        <v>17757</v>
      </c>
      <c r="B6919" s="6" t="s">
        <v>17758</v>
      </c>
      <c r="G6919" s="9"/>
      <c r="H6919" s="3" t="e">
        <f>IF(I6919="",200,VLOOKUP(I6919,#REF!,2,FALSE))</f>
        <v>#REF!</v>
      </c>
      <c r="I6919" t="s">
        <v>4850</v>
      </c>
      <c r="J6919" s="3" t="s">
        <v>11</v>
      </c>
      <c r="K6919" s="3" t="s">
        <v>6</v>
      </c>
      <c r="L6919" t="s">
        <v>90</v>
      </c>
      <c r="M6919" t="s">
        <v>90</v>
      </c>
      <c r="O6919" s="6" t="s">
        <v>497</v>
      </c>
      <c r="P6919" s="6" t="s">
        <v>498</v>
      </c>
      <c r="Q6919" s="6" t="s">
        <v>90</v>
      </c>
      <c r="R6919" s="6" t="s">
        <v>90</v>
      </c>
      <c r="S6919" s="6"/>
    </row>
    <row r="6920" spans="1:19" ht="15" hidden="1" customHeight="1" x14ac:dyDescent="0.25">
      <c r="A6920" t="s">
        <v>17759</v>
      </c>
      <c r="B6920" s="6" t="s">
        <v>17760</v>
      </c>
      <c r="G6920" s="9"/>
      <c r="H6920" s="3" t="e">
        <f>IF(I6920="",200,VLOOKUP(I6920,#REF!,2,FALSE))</f>
        <v>#REF!</v>
      </c>
      <c r="I6920" t="s">
        <v>4850</v>
      </c>
      <c r="J6920" s="3" t="s">
        <v>11</v>
      </c>
      <c r="K6920" s="3" t="s">
        <v>6</v>
      </c>
      <c r="L6920" t="s">
        <v>90</v>
      </c>
      <c r="M6920" t="s">
        <v>90</v>
      </c>
      <c r="O6920" s="6" t="s">
        <v>501</v>
      </c>
      <c r="P6920" s="6" t="s">
        <v>502</v>
      </c>
      <c r="Q6920" s="6" t="s">
        <v>90</v>
      </c>
      <c r="R6920" s="6" t="s">
        <v>90</v>
      </c>
      <c r="S6920" s="6"/>
    </row>
    <row r="6921" spans="1:19" ht="15" hidden="1" customHeight="1" x14ac:dyDescent="0.25">
      <c r="A6921" t="s">
        <v>17761</v>
      </c>
      <c r="B6921" s="6" t="s">
        <v>17762</v>
      </c>
      <c r="G6921" s="9"/>
      <c r="H6921" s="3" t="e">
        <f>IF(I6921="",200,VLOOKUP(I6921,#REF!,2,FALSE))</f>
        <v>#REF!</v>
      </c>
      <c r="I6921" t="s">
        <v>4850</v>
      </c>
      <c r="J6921" s="3" t="s">
        <v>11</v>
      </c>
      <c r="K6921" s="3" t="s">
        <v>6</v>
      </c>
      <c r="L6921" t="s">
        <v>90</v>
      </c>
      <c r="M6921" t="s">
        <v>90</v>
      </c>
      <c r="O6921" s="6" t="s">
        <v>505</v>
      </c>
      <c r="P6921" s="6" t="s">
        <v>506</v>
      </c>
      <c r="Q6921" s="6" t="s">
        <v>90</v>
      </c>
      <c r="R6921" s="6" t="s">
        <v>90</v>
      </c>
      <c r="S6921" s="6"/>
    </row>
    <row r="6922" spans="1:19" ht="15" hidden="1" customHeight="1" x14ac:dyDescent="0.25">
      <c r="A6922" t="s">
        <v>17763</v>
      </c>
      <c r="B6922" s="6" t="s">
        <v>17764</v>
      </c>
      <c r="G6922" s="9"/>
      <c r="H6922" s="3" t="e">
        <f>IF(I6922="",200,VLOOKUP(I6922,#REF!,2,FALSE))</f>
        <v>#REF!</v>
      </c>
      <c r="I6922" t="s">
        <v>4850</v>
      </c>
      <c r="J6922" s="3" t="s">
        <v>11</v>
      </c>
      <c r="K6922" s="3" t="s">
        <v>6</v>
      </c>
      <c r="L6922" t="s">
        <v>90</v>
      </c>
      <c r="M6922" t="s">
        <v>90</v>
      </c>
      <c r="O6922" s="6" t="s">
        <v>509</v>
      </c>
      <c r="P6922" s="6" t="s">
        <v>510</v>
      </c>
      <c r="Q6922" s="6" t="s">
        <v>90</v>
      </c>
      <c r="R6922" s="6" t="s">
        <v>90</v>
      </c>
      <c r="S6922" s="6"/>
    </row>
    <row r="6923" spans="1:19" ht="15" hidden="1" customHeight="1" x14ac:dyDescent="0.25">
      <c r="A6923" t="s">
        <v>17765</v>
      </c>
      <c r="B6923" s="6" t="s">
        <v>17766</v>
      </c>
      <c r="G6923" s="9"/>
      <c r="H6923" s="3" t="e">
        <f>IF(I6923="",200,VLOOKUP(I6923,#REF!,2,FALSE))</f>
        <v>#REF!</v>
      </c>
      <c r="I6923" t="s">
        <v>4850</v>
      </c>
      <c r="J6923" s="3" t="s">
        <v>11</v>
      </c>
      <c r="K6923" s="3" t="s">
        <v>6</v>
      </c>
      <c r="L6923" t="s">
        <v>90</v>
      </c>
      <c r="M6923" t="s">
        <v>90</v>
      </c>
      <c r="O6923" s="6" t="s">
        <v>513</v>
      </c>
      <c r="P6923" s="6" t="s">
        <v>514</v>
      </c>
      <c r="Q6923" s="6" t="s">
        <v>90</v>
      </c>
      <c r="R6923" s="6" t="s">
        <v>90</v>
      </c>
      <c r="S6923" s="6"/>
    </row>
    <row r="6924" spans="1:19" ht="15" hidden="1" customHeight="1" x14ac:dyDescent="0.25">
      <c r="A6924" t="s">
        <v>17767</v>
      </c>
      <c r="B6924" s="6" t="s">
        <v>17768</v>
      </c>
      <c r="G6924" s="9"/>
      <c r="H6924" s="3" t="e">
        <f>IF(I6924="",200,VLOOKUP(I6924,#REF!,2,FALSE))</f>
        <v>#REF!</v>
      </c>
      <c r="I6924" t="s">
        <v>4850</v>
      </c>
      <c r="J6924" s="3" t="s">
        <v>11</v>
      </c>
      <c r="K6924" s="3" t="s">
        <v>6</v>
      </c>
      <c r="L6924" t="s">
        <v>90</v>
      </c>
      <c r="M6924" t="s">
        <v>517</v>
      </c>
      <c r="O6924" s="6" t="s">
        <v>518</v>
      </c>
      <c r="P6924" s="6" t="s">
        <v>519</v>
      </c>
      <c r="Q6924" s="6" t="s">
        <v>90</v>
      </c>
      <c r="R6924" s="6" t="s">
        <v>90</v>
      </c>
      <c r="S6924" s="6"/>
    </row>
    <row r="6925" spans="1:19" ht="15" hidden="1" customHeight="1" x14ac:dyDescent="0.25">
      <c r="A6925" t="s">
        <v>17769</v>
      </c>
      <c r="B6925" s="6" t="s">
        <v>17770</v>
      </c>
      <c r="G6925" s="9"/>
      <c r="H6925" s="3" t="e">
        <f>IF(I6925="",200,VLOOKUP(I6925,#REF!,2,FALSE))</f>
        <v>#REF!</v>
      </c>
      <c r="I6925" t="s">
        <v>4850</v>
      </c>
      <c r="J6925" s="3" t="s">
        <v>11</v>
      </c>
      <c r="K6925" s="3" t="s">
        <v>6</v>
      </c>
      <c r="L6925" t="s">
        <v>90</v>
      </c>
      <c r="M6925" t="s">
        <v>8468</v>
      </c>
      <c r="O6925" s="6" t="s">
        <v>522</v>
      </c>
      <c r="P6925" s="6" t="s">
        <v>523</v>
      </c>
      <c r="Q6925" s="6" t="s">
        <v>90</v>
      </c>
      <c r="R6925" s="6" t="s">
        <v>90</v>
      </c>
      <c r="S6925" s="6"/>
    </row>
    <row r="6926" spans="1:19" ht="15" hidden="1" customHeight="1" x14ac:dyDescent="0.25">
      <c r="A6926" t="s">
        <v>17771</v>
      </c>
      <c r="B6926" s="6" t="s">
        <v>17772</v>
      </c>
      <c r="G6926" s="9"/>
      <c r="H6926" s="3" t="e">
        <f>IF(I6926="",200,VLOOKUP(I6926,#REF!,2,FALSE))</f>
        <v>#REF!</v>
      </c>
      <c r="I6926" t="s">
        <v>4850</v>
      </c>
      <c r="J6926" s="3" t="s">
        <v>11</v>
      </c>
      <c r="K6926" s="3" t="s">
        <v>6</v>
      </c>
      <c r="L6926" t="s">
        <v>90</v>
      </c>
      <c r="M6926" t="s">
        <v>8468</v>
      </c>
      <c r="O6926" s="6" t="s">
        <v>526</v>
      </c>
      <c r="P6926" s="6" t="s">
        <v>527</v>
      </c>
      <c r="Q6926" s="6" t="s">
        <v>90</v>
      </c>
      <c r="R6926" s="6" t="s">
        <v>90</v>
      </c>
      <c r="S6926" s="6"/>
    </row>
    <row r="6927" spans="1:19" ht="15" hidden="1" customHeight="1" x14ac:dyDescent="0.25">
      <c r="A6927" t="s">
        <v>17773</v>
      </c>
      <c r="B6927" s="6" t="s">
        <v>17774</v>
      </c>
      <c r="G6927" s="9"/>
      <c r="H6927" s="3" t="e">
        <f>IF(I6927="",200,VLOOKUP(I6927,#REF!,2,FALSE))</f>
        <v>#REF!</v>
      </c>
      <c r="I6927" t="s">
        <v>4850</v>
      </c>
      <c r="J6927" s="3" t="s">
        <v>11</v>
      </c>
      <c r="K6927" s="3" t="s">
        <v>6</v>
      </c>
      <c r="L6927" t="s">
        <v>90</v>
      </c>
      <c r="M6927" t="s">
        <v>90</v>
      </c>
      <c r="O6927" s="6" t="s">
        <v>530</v>
      </c>
      <c r="P6927" s="6" t="s">
        <v>531</v>
      </c>
      <c r="Q6927" s="6" t="s">
        <v>90</v>
      </c>
      <c r="R6927" s="6" t="s">
        <v>90</v>
      </c>
      <c r="S6927" s="6"/>
    </row>
    <row r="6928" spans="1:19" ht="15" hidden="1" customHeight="1" x14ac:dyDescent="0.25">
      <c r="A6928" t="s">
        <v>17775</v>
      </c>
      <c r="B6928" s="6" t="s">
        <v>17776</v>
      </c>
      <c r="G6928" s="9"/>
      <c r="H6928" s="3" t="e">
        <f>IF(I6928="",200,VLOOKUP(I6928,#REF!,2,FALSE))</f>
        <v>#REF!</v>
      </c>
      <c r="I6928" t="s">
        <v>4850</v>
      </c>
      <c r="J6928" s="3" t="s">
        <v>11</v>
      </c>
      <c r="K6928" s="3" t="s">
        <v>6</v>
      </c>
      <c r="L6928" t="s">
        <v>90</v>
      </c>
      <c r="M6928" t="s">
        <v>90</v>
      </c>
      <c r="O6928" s="6" t="s">
        <v>534</v>
      </c>
      <c r="P6928" s="6" t="s">
        <v>535</v>
      </c>
      <c r="Q6928" s="6" t="s">
        <v>90</v>
      </c>
      <c r="R6928" s="6" t="s">
        <v>90</v>
      </c>
      <c r="S6928" s="6"/>
    </row>
    <row r="6929" spans="1:19" ht="15" hidden="1" customHeight="1" x14ac:dyDescent="0.25">
      <c r="A6929" t="s">
        <v>17777</v>
      </c>
      <c r="B6929" s="6" t="s">
        <v>17778</v>
      </c>
      <c r="G6929" s="9"/>
      <c r="H6929" s="3" t="e">
        <f>IF(I6929="",200,VLOOKUP(I6929,#REF!,2,FALSE))</f>
        <v>#REF!</v>
      </c>
      <c r="I6929" t="s">
        <v>4850</v>
      </c>
      <c r="J6929" s="3" t="s">
        <v>11</v>
      </c>
      <c r="K6929" s="3" t="s">
        <v>6</v>
      </c>
      <c r="L6929" t="s">
        <v>90</v>
      </c>
      <c r="M6929" t="s">
        <v>90</v>
      </c>
      <c r="O6929" s="6" t="s">
        <v>538</v>
      </c>
      <c r="P6929" s="6" t="s">
        <v>539</v>
      </c>
      <c r="Q6929" s="6" t="s">
        <v>90</v>
      </c>
      <c r="R6929" s="6" t="s">
        <v>90</v>
      </c>
      <c r="S6929" s="6"/>
    </row>
    <row r="6930" spans="1:19" ht="15" hidden="1" customHeight="1" x14ac:dyDescent="0.25">
      <c r="A6930" t="s">
        <v>17779</v>
      </c>
      <c r="B6930" s="6" t="s">
        <v>17780</v>
      </c>
      <c r="G6930" s="9"/>
      <c r="H6930" s="3" t="e">
        <f>IF(I6930="",200,VLOOKUP(I6930,#REF!,2,FALSE))</f>
        <v>#REF!</v>
      </c>
      <c r="I6930" t="s">
        <v>4850</v>
      </c>
      <c r="J6930" s="3" t="s">
        <v>11</v>
      </c>
      <c r="K6930" s="3" t="s">
        <v>6</v>
      </c>
      <c r="L6930" t="s">
        <v>90</v>
      </c>
      <c r="M6930" t="s">
        <v>90</v>
      </c>
      <c r="O6930" s="6" t="s">
        <v>542</v>
      </c>
      <c r="P6930" s="6" t="s">
        <v>543</v>
      </c>
      <c r="Q6930" s="6" t="s">
        <v>90</v>
      </c>
      <c r="R6930" s="6" t="s">
        <v>90</v>
      </c>
      <c r="S6930" s="6"/>
    </row>
    <row r="6931" spans="1:19" ht="15" hidden="1" customHeight="1" x14ac:dyDescent="0.25">
      <c r="A6931" t="s">
        <v>17781</v>
      </c>
      <c r="B6931" s="6" t="s">
        <v>17782</v>
      </c>
      <c r="G6931" s="9"/>
      <c r="H6931" s="3" t="e">
        <f>IF(I6931="",200,VLOOKUP(I6931,#REF!,2,FALSE))</f>
        <v>#REF!</v>
      </c>
      <c r="I6931" t="s">
        <v>4850</v>
      </c>
      <c r="J6931" s="3" t="s">
        <v>11</v>
      </c>
      <c r="K6931" s="3" t="s">
        <v>6</v>
      </c>
      <c r="L6931" t="s">
        <v>90</v>
      </c>
      <c r="M6931" t="s">
        <v>90</v>
      </c>
      <c r="O6931" s="6" t="s">
        <v>546</v>
      </c>
      <c r="P6931" s="6" t="s">
        <v>547</v>
      </c>
      <c r="Q6931" s="6" t="s">
        <v>90</v>
      </c>
      <c r="R6931" s="6" t="s">
        <v>90</v>
      </c>
      <c r="S6931" s="6"/>
    </row>
    <row r="6932" spans="1:19" ht="15" hidden="1" customHeight="1" x14ac:dyDescent="0.25">
      <c r="A6932" t="s">
        <v>17783</v>
      </c>
      <c r="B6932" s="6" t="s">
        <v>17784</v>
      </c>
      <c r="G6932" s="9"/>
      <c r="H6932" s="3" t="e">
        <f>IF(I6932="",200,VLOOKUP(I6932,#REF!,2,FALSE))</f>
        <v>#REF!</v>
      </c>
      <c r="I6932" t="s">
        <v>4850</v>
      </c>
      <c r="J6932" s="3" t="s">
        <v>11</v>
      </c>
      <c r="K6932" s="3" t="s">
        <v>6</v>
      </c>
      <c r="L6932" t="s">
        <v>90</v>
      </c>
      <c r="M6932" t="s">
        <v>90</v>
      </c>
      <c r="O6932" s="6" t="s">
        <v>550</v>
      </c>
      <c r="P6932" s="6" t="s">
        <v>551</v>
      </c>
      <c r="Q6932" s="6" t="s">
        <v>90</v>
      </c>
      <c r="R6932" s="6" t="s">
        <v>90</v>
      </c>
      <c r="S6932" s="6"/>
    </row>
    <row r="6933" spans="1:19" ht="15" hidden="1" customHeight="1" x14ac:dyDescent="0.25">
      <c r="A6933" t="s">
        <v>17785</v>
      </c>
      <c r="B6933" s="6" t="s">
        <v>17786</v>
      </c>
      <c r="G6933" s="9"/>
      <c r="H6933" s="3" t="e">
        <f>IF(I6933="",200,VLOOKUP(I6933,#REF!,2,FALSE))</f>
        <v>#REF!</v>
      </c>
      <c r="I6933" t="s">
        <v>4850</v>
      </c>
      <c r="J6933" s="3" t="s">
        <v>11</v>
      </c>
      <c r="K6933" s="3" t="s">
        <v>6</v>
      </c>
      <c r="L6933" t="s">
        <v>90</v>
      </c>
      <c r="M6933" t="s">
        <v>90</v>
      </c>
      <c r="O6933" s="6" t="s">
        <v>558</v>
      </c>
      <c r="P6933" s="6" t="s">
        <v>559</v>
      </c>
      <c r="Q6933" s="6" t="s">
        <v>90</v>
      </c>
      <c r="R6933" s="6" t="s">
        <v>90</v>
      </c>
      <c r="S6933" s="6"/>
    </row>
    <row r="6934" spans="1:19" ht="15" hidden="1" customHeight="1" x14ac:dyDescent="0.25">
      <c r="A6934" t="s">
        <v>17787</v>
      </c>
      <c r="B6934" s="6" t="s">
        <v>17788</v>
      </c>
      <c r="G6934" s="9"/>
      <c r="H6934" s="3" t="e">
        <f>IF(I6934="",200,VLOOKUP(I6934,#REF!,2,FALSE))</f>
        <v>#REF!</v>
      </c>
      <c r="I6934" t="s">
        <v>4850</v>
      </c>
      <c r="J6934" s="3" t="s">
        <v>11</v>
      </c>
      <c r="K6934" s="3" t="s">
        <v>6</v>
      </c>
      <c r="L6934" t="s">
        <v>90</v>
      </c>
      <c r="M6934" t="s">
        <v>90</v>
      </c>
      <c r="O6934" s="6" t="s">
        <v>562</v>
      </c>
      <c r="P6934" s="6" t="s">
        <v>563</v>
      </c>
      <c r="Q6934" s="6" t="s">
        <v>90</v>
      </c>
      <c r="R6934" s="6" t="s">
        <v>90</v>
      </c>
      <c r="S6934" s="6"/>
    </row>
    <row r="6935" spans="1:19" ht="15" hidden="1" customHeight="1" x14ac:dyDescent="0.25">
      <c r="A6935" t="s">
        <v>17789</v>
      </c>
      <c r="B6935" s="6" t="s">
        <v>17790</v>
      </c>
      <c r="G6935" s="9"/>
      <c r="H6935" s="3" t="e">
        <f>IF(I6935="",200,VLOOKUP(I6935,#REF!,2,FALSE))</f>
        <v>#REF!</v>
      </c>
      <c r="I6935" t="s">
        <v>4850</v>
      </c>
      <c r="J6935" s="3" t="s">
        <v>11</v>
      </c>
      <c r="K6935" s="3" t="s">
        <v>6</v>
      </c>
      <c r="L6935" t="s">
        <v>90</v>
      </c>
      <c r="M6935" t="s">
        <v>90</v>
      </c>
      <c r="O6935" s="6" t="s">
        <v>152</v>
      </c>
      <c r="P6935" s="6" t="s">
        <v>153</v>
      </c>
      <c r="Q6935" s="6" t="s">
        <v>90</v>
      </c>
      <c r="R6935" s="6" t="s">
        <v>90</v>
      </c>
      <c r="S6935" s="6"/>
    </row>
    <row r="6936" spans="1:19" ht="15" hidden="1" customHeight="1" x14ac:dyDescent="0.25">
      <c r="A6936" t="s">
        <v>17791</v>
      </c>
      <c r="B6936" s="6" t="s">
        <v>17792</v>
      </c>
      <c r="G6936" s="9"/>
      <c r="H6936" s="3" t="e">
        <f>IF(I6936="",200,VLOOKUP(I6936,#REF!,2,FALSE))</f>
        <v>#REF!</v>
      </c>
      <c r="I6936" t="s">
        <v>4850</v>
      </c>
      <c r="J6936" s="3" t="s">
        <v>11</v>
      </c>
      <c r="K6936" s="3" t="s">
        <v>6</v>
      </c>
      <c r="L6936" t="s">
        <v>90</v>
      </c>
      <c r="M6936" t="s">
        <v>90</v>
      </c>
      <c r="O6936" s="6" t="s">
        <v>156</v>
      </c>
      <c r="P6936" s="6" t="s">
        <v>157</v>
      </c>
      <c r="Q6936" s="6" t="s">
        <v>90</v>
      </c>
      <c r="R6936" s="6" t="s">
        <v>90</v>
      </c>
      <c r="S6936" s="6"/>
    </row>
    <row r="6937" spans="1:19" ht="15" hidden="1" customHeight="1" x14ac:dyDescent="0.25">
      <c r="A6937" t="s">
        <v>17793</v>
      </c>
      <c r="B6937" s="6" t="s">
        <v>17794</v>
      </c>
      <c r="G6937" s="9"/>
      <c r="H6937" s="3" t="e">
        <f>IF(I6937="",200,VLOOKUP(I6937,#REF!,2,FALSE))</f>
        <v>#REF!</v>
      </c>
      <c r="I6937" t="s">
        <v>4850</v>
      </c>
      <c r="J6937" s="3" t="s">
        <v>11</v>
      </c>
      <c r="K6937" s="3" t="s">
        <v>6</v>
      </c>
      <c r="L6937" t="s">
        <v>90</v>
      </c>
      <c r="M6937" t="s">
        <v>90</v>
      </c>
      <c r="O6937" s="6" t="s">
        <v>160</v>
      </c>
      <c r="P6937" s="6" t="s">
        <v>161</v>
      </c>
      <c r="Q6937" s="6" t="s">
        <v>90</v>
      </c>
      <c r="R6937" s="6" t="s">
        <v>90</v>
      </c>
      <c r="S6937" s="6"/>
    </row>
    <row r="6938" spans="1:19" ht="15" hidden="1" customHeight="1" x14ac:dyDescent="0.25">
      <c r="A6938" t="s">
        <v>17795</v>
      </c>
      <c r="B6938" s="6" t="s">
        <v>17796</v>
      </c>
      <c r="G6938" s="9"/>
      <c r="H6938" s="3" t="e">
        <f>IF(I6938="",200,VLOOKUP(I6938,#REF!,2,FALSE))</f>
        <v>#REF!</v>
      </c>
      <c r="I6938" t="s">
        <v>4850</v>
      </c>
      <c r="J6938" s="3" t="s">
        <v>11</v>
      </c>
      <c r="K6938" s="3" t="s">
        <v>6</v>
      </c>
      <c r="L6938" t="s">
        <v>90</v>
      </c>
      <c r="M6938" t="s">
        <v>90</v>
      </c>
      <c r="O6938" s="6" t="s">
        <v>164</v>
      </c>
      <c r="P6938" s="6" t="s">
        <v>165</v>
      </c>
      <c r="Q6938" s="6" t="s">
        <v>90</v>
      </c>
      <c r="R6938" s="6" t="s">
        <v>90</v>
      </c>
      <c r="S6938" s="6"/>
    </row>
    <row r="6939" spans="1:19" ht="15" hidden="1" customHeight="1" x14ac:dyDescent="0.25">
      <c r="A6939" t="s">
        <v>17797</v>
      </c>
      <c r="B6939" s="6" t="s">
        <v>17798</v>
      </c>
      <c r="G6939" s="9"/>
      <c r="H6939" s="3" t="e">
        <f>IF(I6939="",200,VLOOKUP(I6939,#REF!,2,FALSE))</f>
        <v>#REF!</v>
      </c>
      <c r="I6939" t="s">
        <v>4850</v>
      </c>
      <c r="J6939" s="3" t="s">
        <v>11</v>
      </c>
      <c r="K6939" s="3" t="s">
        <v>6</v>
      </c>
      <c r="L6939" t="s">
        <v>90</v>
      </c>
      <c r="M6939" t="s">
        <v>90</v>
      </c>
      <c r="O6939" s="6" t="s">
        <v>168</v>
      </c>
      <c r="P6939" s="6" t="s">
        <v>169</v>
      </c>
      <c r="Q6939" s="6" t="s">
        <v>90</v>
      </c>
      <c r="R6939" s="6" t="s">
        <v>90</v>
      </c>
      <c r="S6939" s="6"/>
    </row>
    <row r="6940" spans="1:19" ht="15" hidden="1" customHeight="1" x14ac:dyDescent="0.25">
      <c r="A6940" t="s">
        <v>17799</v>
      </c>
      <c r="B6940" s="6" t="s">
        <v>17800</v>
      </c>
      <c r="G6940" s="9"/>
      <c r="H6940" s="3" t="e">
        <f>IF(I6940="",200,VLOOKUP(I6940,#REF!,2,FALSE))</f>
        <v>#REF!</v>
      </c>
      <c r="I6940" t="s">
        <v>4850</v>
      </c>
      <c r="J6940" s="3" t="s">
        <v>11</v>
      </c>
      <c r="K6940" s="3" t="s">
        <v>6</v>
      </c>
      <c r="L6940" t="s">
        <v>90</v>
      </c>
      <c r="M6940" t="s">
        <v>90</v>
      </c>
      <c r="O6940" s="6" t="s">
        <v>172</v>
      </c>
      <c r="P6940" s="6" t="s">
        <v>173</v>
      </c>
      <c r="Q6940" s="6" t="s">
        <v>90</v>
      </c>
      <c r="R6940" s="6" t="s">
        <v>90</v>
      </c>
      <c r="S6940" s="6"/>
    </row>
    <row r="6941" spans="1:19" ht="15" hidden="1" customHeight="1" x14ac:dyDescent="0.25">
      <c r="A6941" t="s">
        <v>17801</v>
      </c>
      <c r="B6941" s="6" t="s">
        <v>17802</v>
      </c>
      <c r="G6941" s="9"/>
      <c r="H6941" s="3" t="e">
        <f>IF(I6941="",200,VLOOKUP(I6941,#REF!,2,FALSE))</f>
        <v>#REF!</v>
      </c>
      <c r="I6941" t="s">
        <v>4850</v>
      </c>
      <c r="J6941" s="3" t="s">
        <v>11</v>
      </c>
      <c r="K6941" s="3" t="s">
        <v>6</v>
      </c>
      <c r="L6941" t="s">
        <v>90</v>
      </c>
      <c r="M6941" t="s">
        <v>90</v>
      </c>
      <c r="O6941" s="6" t="s">
        <v>176</v>
      </c>
      <c r="P6941" s="6" t="s">
        <v>177</v>
      </c>
      <c r="Q6941" s="6" t="s">
        <v>90</v>
      </c>
      <c r="R6941" s="6" t="s">
        <v>90</v>
      </c>
      <c r="S6941" s="6"/>
    </row>
    <row r="6942" spans="1:19" ht="15" hidden="1" customHeight="1" x14ac:dyDescent="0.25">
      <c r="A6942" t="s">
        <v>17803</v>
      </c>
      <c r="B6942" s="6" t="s">
        <v>17804</v>
      </c>
      <c r="G6942" s="9"/>
      <c r="H6942" s="3" t="e">
        <f>IF(I6942="",200,VLOOKUP(I6942,#REF!,2,FALSE))</f>
        <v>#REF!</v>
      </c>
      <c r="I6942" t="s">
        <v>4850</v>
      </c>
      <c r="J6942" s="3" t="s">
        <v>11</v>
      </c>
      <c r="K6942" s="3" t="s">
        <v>6</v>
      </c>
      <c r="L6942" t="s">
        <v>90</v>
      </c>
      <c r="M6942" t="s">
        <v>90</v>
      </c>
      <c r="N6942" s="6" t="s">
        <v>640</v>
      </c>
      <c r="O6942" s="6" t="s">
        <v>641</v>
      </c>
      <c r="P6942" s="6" t="s">
        <v>642</v>
      </c>
      <c r="Q6942" s="6" t="s">
        <v>90</v>
      </c>
      <c r="R6942" s="6" t="s">
        <v>643</v>
      </c>
      <c r="S6942" s="6"/>
    </row>
    <row r="6943" spans="1:19" ht="15" hidden="1" customHeight="1" x14ac:dyDescent="0.25">
      <c r="A6943" t="s">
        <v>17805</v>
      </c>
      <c r="B6943" s="6" t="s">
        <v>17806</v>
      </c>
      <c r="G6943" s="9"/>
      <c r="H6943" s="3" t="e">
        <f>IF(I6943="",200,VLOOKUP(I6943,#REF!,2,FALSE))</f>
        <v>#REF!</v>
      </c>
      <c r="I6943" t="s">
        <v>4850</v>
      </c>
      <c r="J6943" s="3" t="s">
        <v>11</v>
      </c>
      <c r="K6943" s="3" t="s">
        <v>6</v>
      </c>
      <c r="L6943" t="s">
        <v>90</v>
      </c>
      <c r="M6943" t="s">
        <v>90</v>
      </c>
      <c r="N6943" s="6" t="s">
        <v>640</v>
      </c>
      <c r="O6943" s="6" t="s">
        <v>646</v>
      </c>
      <c r="P6943" s="6" t="s">
        <v>647</v>
      </c>
      <c r="Q6943" s="6" t="s">
        <v>90</v>
      </c>
      <c r="R6943" s="6" t="s">
        <v>648</v>
      </c>
      <c r="S6943" s="6"/>
    </row>
    <row r="6944" spans="1:19" ht="15" hidden="1" customHeight="1" x14ac:dyDescent="0.25">
      <c r="A6944" t="s">
        <v>17807</v>
      </c>
      <c r="B6944" s="6" t="s">
        <v>17808</v>
      </c>
      <c r="G6944" s="9"/>
      <c r="H6944" s="3" t="e">
        <f>IF(I6944="",200,VLOOKUP(I6944,#REF!,2,FALSE))</f>
        <v>#REF!</v>
      </c>
      <c r="I6944" t="s">
        <v>4850</v>
      </c>
      <c r="J6944" s="3" t="s">
        <v>11</v>
      </c>
      <c r="K6944" s="3" t="s">
        <v>6</v>
      </c>
      <c r="L6944" t="s">
        <v>90</v>
      </c>
      <c r="M6944" t="s">
        <v>90</v>
      </c>
      <c r="N6944" s="6" t="s">
        <v>651</v>
      </c>
      <c r="O6944" s="6" t="s">
        <v>652</v>
      </c>
      <c r="P6944" s="6" t="s">
        <v>642</v>
      </c>
      <c r="Q6944" s="6" t="s">
        <v>90</v>
      </c>
      <c r="R6944" s="6" t="s">
        <v>653</v>
      </c>
      <c r="S6944" s="6"/>
    </row>
    <row r="6945" spans="1:19" ht="15" hidden="1" customHeight="1" x14ac:dyDescent="0.25">
      <c r="A6945" t="s">
        <v>17809</v>
      </c>
      <c r="B6945" s="6" t="s">
        <v>17810</v>
      </c>
      <c r="G6945" s="9"/>
      <c r="H6945" s="3" t="e">
        <f>IF(I6945="",200,VLOOKUP(I6945,#REF!,2,FALSE))</f>
        <v>#REF!</v>
      </c>
      <c r="I6945" t="s">
        <v>4850</v>
      </c>
      <c r="J6945" s="3" t="s">
        <v>11</v>
      </c>
      <c r="K6945" s="3" t="s">
        <v>6</v>
      </c>
      <c r="L6945" t="s">
        <v>90</v>
      </c>
      <c r="M6945" t="s">
        <v>90</v>
      </c>
      <c r="N6945" s="6" t="s">
        <v>656</v>
      </c>
      <c r="O6945" s="6" t="s">
        <v>657</v>
      </c>
      <c r="P6945" s="6" t="s">
        <v>642</v>
      </c>
      <c r="Q6945" s="6" t="s">
        <v>90</v>
      </c>
      <c r="R6945" s="6" t="s">
        <v>658</v>
      </c>
      <c r="S6945" s="6"/>
    </row>
    <row r="6946" spans="1:19" ht="15" hidden="1" customHeight="1" x14ac:dyDescent="0.25">
      <c r="A6946" t="s">
        <v>17811</v>
      </c>
      <c r="B6946" s="6" t="s">
        <v>17812</v>
      </c>
      <c r="G6946" s="9"/>
      <c r="H6946" s="3" t="e">
        <f>IF(I6946="",200,VLOOKUP(I6946,#REF!,2,FALSE))</f>
        <v>#REF!</v>
      </c>
      <c r="I6946" t="s">
        <v>4850</v>
      </c>
      <c r="J6946" s="3" t="s">
        <v>11</v>
      </c>
      <c r="K6946" s="3" t="s">
        <v>6</v>
      </c>
      <c r="L6946" t="s">
        <v>90</v>
      </c>
      <c r="M6946" t="s">
        <v>90</v>
      </c>
      <c r="N6946" s="6" t="s">
        <v>661</v>
      </c>
      <c r="O6946" s="6" t="s">
        <v>662</v>
      </c>
      <c r="P6946" s="6" t="s">
        <v>642</v>
      </c>
      <c r="Q6946" s="6" t="s">
        <v>90</v>
      </c>
      <c r="R6946" s="6" t="s">
        <v>663</v>
      </c>
      <c r="S6946" s="6"/>
    </row>
    <row r="6947" spans="1:19" ht="15" hidden="1" customHeight="1" x14ac:dyDescent="0.25">
      <c r="A6947" t="s">
        <v>17813</v>
      </c>
      <c r="B6947" s="6" t="s">
        <v>17814</v>
      </c>
      <c r="G6947" s="9"/>
      <c r="H6947" s="3" t="e">
        <f>IF(I6947="",200,VLOOKUP(I6947,#REF!,2,FALSE))</f>
        <v>#REF!</v>
      </c>
      <c r="I6947" t="s">
        <v>4850</v>
      </c>
      <c r="J6947" s="3" t="s">
        <v>11</v>
      </c>
      <c r="K6947" s="3" t="s">
        <v>6</v>
      </c>
      <c r="L6947" t="s">
        <v>90</v>
      </c>
      <c r="M6947" t="s">
        <v>90</v>
      </c>
      <c r="N6947" s="6" t="s">
        <v>919</v>
      </c>
      <c r="O6947" s="6" t="s">
        <v>920</v>
      </c>
      <c r="P6947" s="6" t="s">
        <v>642</v>
      </c>
      <c r="Q6947" s="6" t="s">
        <v>90</v>
      </c>
      <c r="R6947" s="6" t="s">
        <v>921</v>
      </c>
      <c r="S6947" s="6"/>
    </row>
    <row r="6948" spans="1:19" ht="15" hidden="1" customHeight="1" x14ac:dyDescent="0.25">
      <c r="A6948" t="s">
        <v>17815</v>
      </c>
      <c r="B6948" s="6" t="s">
        <v>17816</v>
      </c>
      <c r="G6948" s="9"/>
      <c r="H6948" s="3" t="e">
        <f>IF(I6948="",200,VLOOKUP(I6948,#REF!,2,FALSE))</f>
        <v>#REF!</v>
      </c>
      <c r="I6948" t="s">
        <v>4850</v>
      </c>
      <c r="J6948" s="3" t="s">
        <v>11</v>
      </c>
      <c r="K6948" s="3" t="s">
        <v>6</v>
      </c>
      <c r="L6948" t="s">
        <v>90</v>
      </c>
      <c r="M6948" t="s">
        <v>90</v>
      </c>
      <c r="N6948" s="6" t="s">
        <v>666</v>
      </c>
      <c r="O6948" s="6" t="s">
        <v>667</v>
      </c>
      <c r="P6948" s="6" t="s">
        <v>642</v>
      </c>
      <c r="Q6948" s="6" t="s">
        <v>90</v>
      </c>
      <c r="R6948" s="6" t="s">
        <v>668</v>
      </c>
      <c r="S6948" s="6"/>
    </row>
    <row r="6949" spans="1:19" ht="15" hidden="1" customHeight="1" x14ac:dyDescent="0.25">
      <c r="A6949" t="s">
        <v>17817</v>
      </c>
      <c r="B6949" s="6" t="s">
        <v>17818</v>
      </c>
      <c r="G6949" s="9"/>
      <c r="H6949" s="3" t="e">
        <f>IF(I6949="",200,VLOOKUP(I6949,#REF!,2,FALSE))</f>
        <v>#REF!</v>
      </c>
      <c r="I6949" t="s">
        <v>4850</v>
      </c>
      <c r="J6949" s="3" t="s">
        <v>11</v>
      </c>
      <c r="K6949" s="3" t="s">
        <v>6</v>
      </c>
      <c r="L6949" t="s">
        <v>90</v>
      </c>
      <c r="M6949" t="s">
        <v>90</v>
      </c>
      <c r="N6949" s="6" t="s">
        <v>671</v>
      </c>
      <c r="O6949" s="6" t="s">
        <v>672</v>
      </c>
      <c r="P6949" s="6" t="s">
        <v>642</v>
      </c>
      <c r="Q6949" s="6" t="s">
        <v>90</v>
      </c>
      <c r="R6949" s="6" t="s">
        <v>673</v>
      </c>
      <c r="S6949" s="6"/>
    </row>
    <row r="6950" spans="1:19" ht="15" hidden="1" customHeight="1" x14ac:dyDescent="0.25">
      <c r="A6950" t="s">
        <v>17819</v>
      </c>
      <c r="B6950" s="6" t="s">
        <v>17820</v>
      </c>
      <c r="G6950" s="9"/>
      <c r="H6950" s="3" t="e">
        <f>IF(I6950="",200,VLOOKUP(I6950,#REF!,2,FALSE))</f>
        <v>#REF!</v>
      </c>
      <c r="I6950" t="s">
        <v>4850</v>
      </c>
      <c r="J6950" s="3" t="s">
        <v>11</v>
      </c>
      <c r="K6950" s="3" t="s">
        <v>6</v>
      </c>
      <c r="L6950" t="s">
        <v>90</v>
      </c>
      <c r="M6950" t="s">
        <v>90</v>
      </c>
      <c r="N6950" s="6" t="s">
        <v>676</v>
      </c>
      <c r="O6950" s="6" t="s">
        <v>677</v>
      </c>
      <c r="P6950" s="6" t="s">
        <v>642</v>
      </c>
      <c r="Q6950" s="6" t="s">
        <v>90</v>
      </c>
      <c r="R6950" s="6" t="s">
        <v>678</v>
      </c>
      <c r="S6950" s="6"/>
    </row>
    <row r="6951" spans="1:19" ht="15" hidden="1" customHeight="1" x14ac:dyDescent="0.25">
      <c r="A6951" t="s">
        <v>17821</v>
      </c>
      <c r="B6951" s="6" t="s">
        <v>17822</v>
      </c>
      <c r="G6951" s="9"/>
      <c r="H6951" s="3" t="e">
        <f>IF(I6951="",200,VLOOKUP(I6951,#REF!,2,FALSE))</f>
        <v>#REF!</v>
      </c>
      <c r="I6951" t="s">
        <v>4850</v>
      </c>
      <c r="J6951" s="3" t="s">
        <v>11</v>
      </c>
      <c r="K6951" s="3" t="s">
        <v>6</v>
      </c>
      <c r="L6951" t="s">
        <v>90</v>
      </c>
      <c r="M6951" t="s">
        <v>90</v>
      </c>
      <c r="N6951" s="6" t="s">
        <v>681</v>
      </c>
      <c r="O6951" s="6" t="s">
        <v>682</v>
      </c>
      <c r="P6951" s="6" t="s">
        <v>642</v>
      </c>
      <c r="Q6951" s="6" t="s">
        <v>90</v>
      </c>
      <c r="R6951" s="6" t="s">
        <v>683</v>
      </c>
      <c r="S6951" s="6"/>
    </row>
    <row r="6952" spans="1:19" ht="15" hidden="1" customHeight="1" x14ac:dyDescent="0.25">
      <c r="A6952" t="s">
        <v>17823</v>
      </c>
      <c r="B6952" s="6" t="s">
        <v>17824</v>
      </c>
      <c r="G6952" s="9"/>
      <c r="H6952" s="3" t="e">
        <f>IF(I6952="",200,VLOOKUP(I6952,#REF!,2,FALSE))</f>
        <v>#REF!</v>
      </c>
      <c r="I6952" t="s">
        <v>4850</v>
      </c>
      <c r="J6952" s="3" t="s">
        <v>11</v>
      </c>
      <c r="K6952" s="3" t="s">
        <v>6</v>
      </c>
      <c r="L6952" t="s">
        <v>90</v>
      </c>
      <c r="M6952" t="s">
        <v>90</v>
      </c>
      <c r="N6952" s="6" t="s">
        <v>686</v>
      </c>
      <c r="O6952" s="6" t="s">
        <v>687</v>
      </c>
      <c r="P6952" s="6" t="s">
        <v>688</v>
      </c>
      <c r="Q6952" s="6" t="s">
        <v>90</v>
      </c>
      <c r="R6952" s="6" t="s">
        <v>689</v>
      </c>
      <c r="S6952" s="6"/>
    </row>
    <row r="6953" spans="1:19" ht="15" hidden="1" customHeight="1" x14ac:dyDescent="0.25">
      <c r="A6953" t="s">
        <v>17825</v>
      </c>
      <c r="B6953" s="6" t="s">
        <v>17826</v>
      </c>
      <c r="G6953" s="9"/>
      <c r="H6953" s="3" t="e">
        <f>IF(I6953="",200,VLOOKUP(I6953,#REF!,2,FALSE))</f>
        <v>#REF!</v>
      </c>
      <c r="I6953" t="s">
        <v>4850</v>
      </c>
      <c r="J6953" s="3" t="s">
        <v>11</v>
      </c>
      <c r="K6953" s="3" t="s">
        <v>6</v>
      </c>
      <c r="L6953" t="s">
        <v>90</v>
      </c>
      <c r="M6953" t="s">
        <v>90</v>
      </c>
      <c r="N6953" s="6" t="s">
        <v>692</v>
      </c>
      <c r="O6953" s="6" t="s">
        <v>693</v>
      </c>
      <c r="P6953" s="6" t="s">
        <v>694</v>
      </c>
      <c r="Q6953" s="6" t="s">
        <v>90</v>
      </c>
      <c r="R6953" s="6" t="s">
        <v>695</v>
      </c>
      <c r="S6953" s="6"/>
    </row>
    <row r="6954" spans="1:19" ht="15" hidden="1" customHeight="1" x14ac:dyDescent="0.25">
      <c r="A6954" t="s">
        <v>17827</v>
      </c>
      <c r="B6954" s="6" t="s">
        <v>17828</v>
      </c>
      <c r="G6954" s="9"/>
      <c r="H6954" s="3" t="e">
        <f>IF(I6954="",200,VLOOKUP(I6954,#REF!,2,FALSE))</f>
        <v>#REF!</v>
      </c>
      <c r="I6954" t="s">
        <v>4850</v>
      </c>
      <c r="J6954" s="3" t="s">
        <v>11</v>
      </c>
      <c r="K6954" s="3" t="s">
        <v>6</v>
      </c>
      <c r="L6954" t="s">
        <v>90</v>
      </c>
      <c r="M6954" t="s">
        <v>90</v>
      </c>
      <c r="N6954" s="6" t="s">
        <v>698</v>
      </c>
      <c r="O6954" s="6" t="s">
        <v>699</v>
      </c>
      <c r="P6954" s="6" t="s">
        <v>700</v>
      </c>
      <c r="Q6954" s="6" t="s">
        <v>90</v>
      </c>
      <c r="R6954" s="6" t="s">
        <v>90</v>
      </c>
      <c r="S6954" s="6"/>
    </row>
    <row r="6955" spans="1:19" ht="15" hidden="1" customHeight="1" x14ac:dyDescent="0.25">
      <c r="A6955" t="s">
        <v>17829</v>
      </c>
      <c r="B6955" s="6" t="s">
        <v>17830</v>
      </c>
      <c r="G6955" s="9"/>
      <c r="H6955" s="3" t="e">
        <f>IF(I6955="",200,VLOOKUP(I6955,#REF!,2,FALSE))</f>
        <v>#REF!</v>
      </c>
      <c r="I6955" t="s">
        <v>4850</v>
      </c>
      <c r="J6955" s="3" t="s">
        <v>11</v>
      </c>
      <c r="K6955" s="3" t="s">
        <v>6</v>
      </c>
      <c r="L6955" t="s">
        <v>90</v>
      </c>
      <c r="M6955" t="s">
        <v>90</v>
      </c>
      <c r="N6955" s="6" t="s">
        <v>703</v>
      </c>
      <c r="O6955" s="6" t="s">
        <v>704</v>
      </c>
      <c r="P6955" s="6" t="s">
        <v>705</v>
      </c>
      <c r="Q6955" s="6" t="s">
        <v>90</v>
      </c>
      <c r="R6955" s="6" t="s">
        <v>706</v>
      </c>
      <c r="S6955" s="6"/>
    </row>
    <row r="6956" spans="1:19" ht="15" hidden="1" customHeight="1" x14ac:dyDescent="0.25">
      <c r="A6956" t="s">
        <v>17831</v>
      </c>
      <c r="B6956" s="6" t="s">
        <v>17832</v>
      </c>
      <c r="G6956" s="9"/>
      <c r="H6956" s="3" t="e">
        <f>IF(I6956="",200,VLOOKUP(I6956,#REF!,2,FALSE))</f>
        <v>#REF!</v>
      </c>
      <c r="I6956" t="s">
        <v>4850</v>
      </c>
      <c r="J6956" s="3" t="s">
        <v>11</v>
      </c>
      <c r="K6956" s="3" t="s">
        <v>6</v>
      </c>
      <c r="L6956" t="s">
        <v>90</v>
      </c>
      <c r="M6956" t="s">
        <v>90</v>
      </c>
      <c r="N6956" s="6" t="s">
        <v>709</v>
      </c>
      <c r="O6956" s="6" t="s">
        <v>710</v>
      </c>
      <c r="P6956" s="6" t="s">
        <v>711</v>
      </c>
      <c r="Q6956" s="6" t="s">
        <v>90</v>
      </c>
      <c r="R6956" s="6" t="s">
        <v>712</v>
      </c>
      <c r="S6956" s="6"/>
    </row>
    <row r="6957" spans="1:19" ht="15" hidden="1" customHeight="1" x14ac:dyDescent="0.25">
      <c r="A6957" t="s">
        <v>17833</v>
      </c>
      <c r="B6957" s="6" t="s">
        <v>17834</v>
      </c>
      <c r="G6957" s="9"/>
      <c r="H6957" s="3" t="e">
        <f>IF(I6957="",200,VLOOKUP(I6957,#REF!,2,FALSE))</f>
        <v>#REF!</v>
      </c>
      <c r="I6957" t="s">
        <v>4850</v>
      </c>
      <c r="J6957" s="3" t="s">
        <v>11</v>
      </c>
      <c r="K6957" s="3" t="s">
        <v>6</v>
      </c>
      <c r="L6957" t="s">
        <v>90</v>
      </c>
      <c r="M6957" t="s">
        <v>90</v>
      </c>
      <c r="N6957" s="6" t="s">
        <v>709</v>
      </c>
      <c r="O6957" s="6" t="s">
        <v>715</v>
      </c>
      <c r="P6957" s="6" t="s">
        <v>716</v>
      </c>
      <c r="Q6957" s="6" t="s">
        <v>90</v>
      </c>
      <c r="R6957" s="6" t="s">
        <v>717</v>
      </c>
      <c r="S6957" s="6"/>
    </row>
    <row r="6958" spans="1:19" ht="15" hidden="1" customHeight="1" x14ac:dyDescent="0.25">
      <c r="A6958" t="s">
        <v>17835</v>
      </c>
      <c r="B6958" s="6" t="s">
        <v>17836</v>
      </c>
      <c r="G6958" s="9"/>
      <c r="H6958" s="3" t="e">
        <f>IF(I6958="",200,VLOOKUP(I6958,#REF!,2,FALSE))</f>
        <v>#REF!</v>
      </c>
      <c r="I6958" t="s">
        <v>4850</v>
      </c>
      <c r="J6958" s="3" t="s">
        <v>11</v>
      </c>
      <c r="K6958" s="3" t="s">
        <v>6</v>
      </c>
      <c r="L6958" t="s">
        <v>90</v>
      </c>
      <c r="M6958" t="s">
        <v>90</v>
      </c>
      <c r="N6958" s="6" t="s">
        <v>709</v>
      </c>
      <c r="O6958" s="6" t="s">
        <v>720</v>
      </c>
      <c r="P6958" s="6" t="s">
        <v>721</v>
      </c>
      <c r="Q6958" s="6" t="s">
        <v>90</v>
      </c>
      <c r="R6958" s="6" t="s">
        <v>722</v>
      </c>
      <c r="S6958" s="6"/>
    </row>
    <row r="6959" spans="1:19" ht="15" hidden="1" customHeight="1" x14ac:dyDescent="0.25">
      <c r="A6959" t="s">
        <v>17837</v>
      </c>
      <c r="B6959" s="6" t="s">
        <v>17838</v>
      </c>
      <c r="G6959" s="9"/>
      <c r="H6959" s="3" t="e">
        <f>IF(I6959="",200,VLOOKUP(I6959,#REF!,2,FALSE))</f>
        <v>#REF!</v>
      </c>
      <c r="I6959" t="s">
        <v>4850</v>
      </c>
      <c r="J6959" s="3" t="s">
        <v>11</v>
      </c>
      <c r="K6959" s="3" t="s">
        <v>6</v>
      </c>
      <c r="L6959" t="s">
        <v>90</v>
      </c>
      <c r="M6959" t="s">
        <v>90</v>
      </c>
      <c r="N6959" s="6" t="s">
        <v>725</v>
      </c>
      <c r="O6959" s="6" t="s">
        <v>726</v>
      </c>
      <c r="P6959" s="6" t="s">
        <v>727</v>
      </c>
      <c r="Q6959" s="6" t="s">
        <v>90</v>
      </c>
      <c r="R6959" s="6" t="s">
        <v>728</v>
      </c>
      <c r="S6959" s="6"/>
    </row>
    <row r="6960" spans="1:19" ht="15" hidden="1" customHeight="1" x14ac:dyDescent="0.25">
      <c r="A6960" t="s">
        <v>17839</v>
      </c>
      <c r="B6960" s="6" t="s">
        <v>17840</v>
      </c>
      <c r="G6960" s="9"/>
      <c r="H6960" s="3" t="e">
        <f>IF(I6960="",200,VLOOKUP(I6960,#REF!,2,FALSE))</f>
        <v>#REF!</v>
      </c>
      <c r="I6960" t="s">
        <v>4850</v>
      </c>
      <c r="J6960" s="3" t="s">
        <v>11</v>
      </c>
      <c r="K6960" s="3" t="s">
        <v>6</v>
      </c>
      <c r="L6960" t="s">
        <v>90</v>
      </c>
      <c r="M6960" t="s">
        <v>90</v>
      </c>
      <c r="N6960" s="6" t="s">
        <v>725</v>
      </c>
      <c r="O6960" s="6" t="s">
        <v>731</v>
      </c>
      <c r="P6960" s="6" t="s">
        <v>732</v>
      </c>
      <c r="Q6960" s="6" t="s">
        <v>90</v>
      </c>
      <c r="R6960" s="6" t="s">
        <v>733</v>
      </c>
      <c r="S6960" s="6"/>
    </row>
    <row r="6961" spans="1:19" ht="15" hidden="1" customHeight="1" x14ac:dyDescent="0.25">
      <c r="A6961" t="s">
        <v>17841</v>
      </c>
      <c r="B6961" s="6" t="s">
        <v>17842</v>
      </c>
      <c r="G6961" s="9"/>
      <c r="H6961" s="3" t="e">
        <f>IF(I6961="",200,VLOOKUP(I6961,#REF!,2,FALSE))</f>
        <v>#REF!</v>
      </c>
      <c r="I6961" t="s">
        <v>4850</v>
      </c>
      <c r="J6961" s="3" t="s">
        <v>11</v>
      </c>
      <c r="K6961" s="3" t="s">
        <v>6</v>
      </c>
      <c r="L6961" t="s">
        <v>90</v>
      </c>
      <c r="M6961" t="s">
        <v>90</v>
      </c>
      <c r="N6961" s="6" t="s">
        <v>736</v>
      </c>
      <c r="O6961" s="6" t="s">
        <v>737</v>
      </c>
      <c r="P6961" s="6" t="s">
        <v>738</v>
      </c>
      <c r="Q6961" s="6" t="s">
        <v>90</v>
      </c>
      <c r="R6961" s="6" t="s">
        <v>739</v>
      </c>
      <c r="S6961" s="6"/>
    </row>
    <row r="6962" spans="1:19" ht="15" hidden="1" customHeight="1" x14ac:dyDescent="0.25">
      <c r="A6962" t="s">
        <v>17843</v>
      </c>
      <c r="B6962" s="6" t="s">
        <v>17844</v>
      </c>
      <c r="G6962" s="9"/>
      <c r="H6962" s="3" t="e">
        <f>IF(I6962="",200,VLOOKUP(I6962,#REF!,2,FALSE))</f>
        <v>#REF!</v>
      </c>
      <c r="I6962" t="s">
        <v>4850</v>
      </c>
      <c r="J6962" s="3" t="s">
        <v>11</v>
      </c>
      <c r="K6962" s="3" t="s">
        <v>6</v>
      </c>
      <c r="L6962" t="s">
        <v>90</v>
      </c>
      <c r="M6962" t="s">
        <v>90</v>
      </c>
      <c r="N6962" s="6" t="s">
        <v>742</v>
      </c>
      <c r="O6962" s="6" t="s">
        <v>743</v>
      </c>
      <c r="P6962" s="6" t="s">
        <v>744</v>
      </c>
      <c r="Q6962" s="6" t="s">
        <v>90</v>
      </c>
      <c r="R6962" s="6" t="s">
        <v>745</v>
      </c>
      <c r="S6962" s="6"/>
    </row>
    <row r="6963" spans="1:19" ht="15" hidden="1" customHeight="1" x14ac:dyDescent="0.25">
      <c r="A6963" t="s">
        <v>17845</v>
      </c>
      <c r="B6963" s="6" t="s">
        <v>17846</v>
      </c>
      <c r="G6963" s="9"/>
      <c r="H6963" s="3" t="e">
        <f>IF(I6963="",200,VLOOKUP(I6963,#REF!,2,FALSE))</f>
        <v>#REF!</v>
      </c>
      <c r="I6963" t="s">
        <v>4850</v>
      </c>
      <c r="J6963" s="3" t="s">
        <v>11</v>
      </c>
      <c r="K6963" s="3" t="s">
        <v>6</v>
      </c>
      <c r="L6963" t="s">
        <v>90</v>
      </c>
      <c r="M6963" t="s">
        <v>90</v>
      </c>
      <c r="N6963" s="6" t="s">
        <v>748</v>
      </c>
      <c r="O6963" s="6" t="s">
        <v>749</v>
      </c>
      <c r="P6963" s="6" t="s">
        <v>750</v>
      </c>
      <c r="Q6963" s="6" t="s">
        <v>90</v>
      </c>
      <c r="R6963" s="6" t="s">
        <v>751</v>
      </c>
      <c r="S6963" s="6"/>
    </row>
    <row r="6964" spans="1:19" ht="15" hidden="1" customHeight="1" x14ac:dyDescent="0.25">
      <c r="A6964" t="s">
        <v>17847</v>
      </c>
      <c r="B6964" s="6" t="s">
        <v>17848</v>
      </c>
      <c r="G6964" s="9"/>
      <c r="H6964" s="3" t="e">
        <f>IF(I6964="",200,VLOOKUP(I6964,#REF!,2,FALSE))</f>
        <v>#REF!</v>
      </c>
      <c r="I6964" t="s">
        <v>4850</v>
      </c>
      <c r="J6964" s="3" t="s">
        <v>11</v>
      </c>
      <c r="K6964" s="3" t="s">
        <v>6</v>
      </c>
      <c r="L6964" t="s">
        <v>90</v>
      </c>
      <c r="M6964" t="s">
        <v>90</v>
      </c>
      <c r="N6964" s="6" t="s">
        <v>754</v>
      </c>
      <c r="O6964" s="6" t="s">
        <v>755</v>
      </c>
      <c r="P6964" s="6" t="s">
        <v>756</v>
      </c>
      <c r="Q6964" s="6" t="s">
        <v>90</v>
      </c>
      <c r="R6964" s="6" t="s">
        <v>757</v>
      </c>
      <c r="S6964" s="6"/>
    </row>
    <row r="6965" spans="1:19" ht="15" hidden="1" customHeight="1" x14ac:dyDescent="0.25">
      <c r="A6965" t="s">
        <v>17849</v>
      </c>
      <c r="B6965" s="6" t="s">
        <v>17850</v>
      </c>
      <c r="G6965" s="9"/>
      <c r="H6965" s="3" t="e">
        <f>IF(I6965="",200,VLOOKUP(I6965,#REF!,2,FALSE))</f>
        <v>#REF!</v>
      </c>
      <c r="I6965" t="s">
        <v>4850</v>
      </c>
      <c r="J6965" s="3" t="s">
        <v>11</v>
      </c>
      <c r="K6965" s="3" t="s">
        <v>6</v>
      </c>
      <c r="L6965" t="s">
        <v>90</v>
      </c>
      <c r="M6965" t="s">
        <v>90</v>
      </c>
      <c r="N6965" s="6" t="s">
        <v>760</v>
      </c>
      <c r="O6965" s="6" t="s">
        <v>761</v>
      </c>
      <c r="P6965" s="6" t="s">
        <v>762</v>
      </c>
      <c r="Q6965" s="6" t="s">
        <v>90</v>
      </c>
      <c r="R6965" s="6" t="s">
        <v>763</v>
      </c>
      <c r="S6965" s="6"/>
    </row>
    <row r="6966" spans="1:19" ht="15" hidden="1" customHeight="1" x14ac:dyDescent="0.25">
      <c r="A6966" t="s">
        <v>17851</v>
      </c>
      <c r="B6966" s="6" t="s">
        <v>17852</v>
      </c>
      <c r="G6966" s="9"/>
      <c r="H6966" s="3" t="e">
        <f>IF(I6966="",200,VLOOKUP(I6966,#REF!,2,FALSE))</f>
        <v>#REF!</v>
      </c>
      <c r="I6966" t="s">
        <v>4850</v>
      </c>
      <c r="J6966" s="3" t="s">
        <v>11</v>
      </c>
      <c r="K6966" s="3" t="s">
        <v>6</v>
      </c>
      <c r="L6966" t="s">
        <v>90</v>
      </c>
      <c r="M6966" t="s">
        <v>90</v>
      </c>
      <c r="N6966" s="6" t="s">
        <v>766</v>
      </c>
      <c r="O6966" s="6" t="s">
        <v>767</v>
      </c>
      <c r="P6966" s="6" t="s">
        <v>768</v>
      </c>
      <c r="Q6966" s="6" t="s">
        <v>90</v>
      </c>
      <c r="R6966" s="6" t="s">
        <v>769</v>
      </c>
      <c r="S6966" s="6"/>
    </row>
    <row r="6967" spans="1:19" ht="15" hidden="1" customHeight="1" x14ac:dyDescent="0.25">
      <c r="A6967" t="s">
        <v>17853</v>
      </c>
      <c r="B6967" s="6" t="s">
        <v>17854</v>
      </c>
      <c r="G6967" s="9"/>
      <c r="H6967" s="3" t="e">
        <f>IF(I6967="",200,VLOOKUP(I6967,#REF!,2,FALSE))</f>
        <v>#REF!</v>
      </c>
      <c r="I6967" t="s">
        <v>4850</v>
      </c>
      <c r="J6967" s="3" t="s">
        <v>11</v>
      </c>
      <c r="K6967" s="3" t="s">
        <v>6</v>
      </c>
      <c r="L6967" t="s">
        <v>90</v>
      </c>
      <c r="M6967" t="s">
        <v>90</v>
      </c>
      <c r="N6967" s="6" t="s">
        <v>273</v>
      </c>
      <c r="O6967" s="6" t="s">
        <v>274</v>
      </c>
      <c r="P6967" s="6" t="s">
        <v>275</v>
      </c>
      <c r="Q6967" s="6" t="s">
        <v>90</v>
      </c>
      <c r="R6967" s="6" t="s">
        <v>276</v>
      </c>
      <c r="S6967" s="6"/>
    </row>
    <row r="6968" spans="1:19" ht="15" hidden="1" customHeight="1" x14ac:dyDescent="0.25">
      <c r="A6968" t="s">
        <v>17855</v>
      </c>
      <c r="B6968" s="6" t="s">
        <v>17856</v>
      </c>
      <c r="G6968" s="9"/>
      <c r="H6968" s="3" t="e">
        <f>IF(I6968="",200,VLOOKUP(I6968,#REF!,2,FALSE))</f>
        <v>#REF!</v>
      </c>
      <c r="I6968" t="s">
        <v>4850</v>
      </c>
      <c r="J6968" s="3" t="s">
        <v>11</v>
      </c>
      <c r="K6968" s="3" t="s">
        <v>6</v>
      </c>
      <c r="L6968" t="s">
        <v>90</v>
      </c>
      <c r="M6968" t="s">
        <v>90</v>
      </c>
      <c r="N6968" s="6" t="s">
        <v>279</v>
      </c>
      <c r="O6968" s="6" t="s">
        <v>280</v>
      </c>
      <c r="P6968" s="6" t="s">
        <v>281</v>
      </c>
      <c r="Q6968" s="6" t="s">
        <v>90</v>
      </c>
      <c r="R6968" s="6" t="s">
        <v>282</v>
      </c>
      <c r="S6968" s="6"/>
    </row>
    <row r="6969" spans="1:19" ht="15" hidden="1" customHeight="1" x14ac:dyDescent="0.25">
      <c r="A6969" t="s">
        <v>17857</v>
      </c>
      <c r="B6969" s="6" t="s">
        <v>17858</v>
      </c>
      <c r="G6969" s="9"/>
      <c r="H6969" s="3" t="e">
        <f>IF(I6969="",200,VLOOKUP(I6969,#REF!,2,FALSE))</f>
        <v>#REF!</v>
      </c>
      <c r="I6969" t="s">
        <v>4850</v>
      </c>
      <c r="J6969" s="3" t="s">
        <v>11</v>
      </c>
      <c r="K6969" s="3" t="s">
        <v>6</v>
      </c>
      <c r="L6969" t="s">
        <v>90</v>
      </c>
      <c r="M6969" t="s">
        <v>90</v>
      </c>
      <c r="N6969" s="6" t="s">
        <v>285</v>
      </c>
      <c r="O6969" s="6" t="s">
        <v>286</v>
      </c>
      <c r="P6969" s="6" t="s">
        <v>287</v>
      </c>
      <c r="Q6969" s="6" t="s">
        <v>90</v>
      </c>
      <c r="R6969" s="6" t="s">
        <v>288</v>
      </c>
      <c r="S6969" s="6"/>
    </row>
    <row r="6970" spans="1:19" ht="15" hidden="1" customHeight="1" x14ac:dyDescent="0.25">
      <c r="A6970" t="s">
        <v>17859</v>
      </c>
      <c r="B6970" s="6" t="s">
        <v>17860</v>
      </c>
      <c r="G6970" s="9"/>
      <c r="H6970" s="3" t="e">
        <f>IF(I6970="",200,VLOOKUP(I6970,#REF!,2,FALSE))</f>
        <v>#REF!</v>
      </c>
      <c r="I6970" t="s">
        <v>4850</v>
      </c>
      <c r="J6970" s="3" t="s">
        <v>11</v>
      </c>
      <c r="K6970" s="3" t="s">
        <v>6</v>
      </c>
      <c r="L6970" t="s">
        <v>90</v>
      </c>
      <c r="M6970" t="s">
        <v>90</v>
      </c>
      <c r="N6970" s="6" t="s">
        <v>291</v>
      </c>
      <c r="O6970" s="6" t="s">
        <v>292</v>
      </c>
      <c r="P6970" s="6" t="s">
        <v>293</v>
      </c>
      <c r="Q6970" s="6" t="s">
        <v>90</v>
      </c>
      <c r="R6970" s="6" t="s">
        <v>294</v>
      </c>
      <c r="S6970" s="6"/>
    </row>
    <row r="6971" spans="1:19" ht="15" hidden="1" customHeight="1" x14ac:dyDescent="0.25">
      <c r="A6971" t="s">
        <v>17861</v>
      </c>
      <c r="B6971" s="6" t="s">
        <v>17862</v>
      </c>
      <c r="G6971" s="9"/>
      <c r="H6971" s="3" t="e">
        <f>IF(I6971="",200,VLOOKUP(I6971,#REF!,2,FALSE))</f>
        <v>#REF!</v>
      </c>
      <c r="I6971" t="s">
        <v>4850</v>
      </c>
      <c r="J6971" s="3" t="s">
        <v>11</v>
      </c>
      <c r="K6971" s="3" t="s">
        <v>6</v>
      </c>
      <c r="L6971" t="s">
        <v>90</v>
      </c>
      <c r="M6971" t="s">
        <v>90</v>
      </c>
      <c r="N6971" s="6" t="s">
        <v>285</v>
      </c>
      <c r="O6971" s="6" t="s">
        <v>297</v>
      </c>
      <c r="P6971" s="6" t="s">
        <v>287</v>
      </c>
      <c r="Q6971" s="6" t="s">
        <v>90</v>
      </c>
      <c r="R6971" s="6" t="s">
        <v>90</v>
      </c>
      <c r="S6971" s="6"/>
    </row>
    <row r="6972" spans="1:19" ht="15" hidden="1" customHeight="1" x14ac:dyDescent="0.25">
      <c r="A6972" t="s">
        <v>17863</v>
      </c>
      <c r="B6972" s="6" t="s">
        <v>17864</v>
      </c>
      <c r="G6972" s="9"/>
      <c r="H6972" s="3" t="e">
        <f>IF(I6972="",200,VLOOKUP(I6972,#REF!,2,FALSE))</f>
        <v>#REF!</v>
      </c>
      <c r="I6972" t="s">
        <v>4850</v>
      </c>
      <c r="J6972" s="3" t="s">
        <v>11</v>
      </c>
      <c r="K6972" s="3" t="s">
        <v>6</v>
      </c>
      <c r="L6972" t="s">
        <v>90</v>
      </c>
      <c r="M6972" t="s">
        <v>90</v>
      </c>
      <c r="N6972" s="6" t="s">
        <v>782</v>
      </c>
      <c r="O6972" s="6" t="s">
        <v>783</v>
      </c>
      <c r="P6972" s="6" t="s">
        <v>784</v>
      </c>
      <c r="Q6972" s="6" t="s">
        <v>90</v>
      </c>
      <c r="R6972" s="6" t="s">
        <v>785</v>
      </c>
      <c r="S6972" s="6"/>
    </row>
    <row r="6973" spans="1:19" ht="15" hidden="1" customHeight="1" x14ac:dyDescent="0.25">
      <c r="A6973" t="s">
        <v>17865</v>
      </c>
      <c r="B6973" s="6" t="s">
        <v>17866</v>
      </c>
      <c r="G6973" s="9"/>
      <c r="H6973" s="3" t="e">
        <f>IF(I6973="",200,VLOOKUP(I6973,#REF!,2,FALSE))</f>
        <v>#REF!</v>
      </c>
      <c r="I6973" t="s">
        <v>4850</v>
      </c>
      <c r="J6973" s="3" t="s">
        <v>11</v>
      </c>
      <c r="K6973" s="3" t="s">
        <v>6</v>
      </c>
      <c r="L6973" t="s">
        <v>90</v>
      </c>
      <c r="M6973" t="s">
        <v>90</v>
      </c>
      <c r="N6973" s="6" t="s">
        <v>788</v>
      </c>
      <c r="O6973" s="6" t="s">
        <v>789</v>
      </c>
      <c r="P6973" s="6" t="s">
        <v>790</v>
      </c>
      <c r="Q6973" s="6" t="s">
        <v>90</v>
      </c>
      <c r="R6973" s="6" t="s">
        <v>791</v>
      </c>
      <c r="S6973" s="6"/>
    </row>
    <row r="6974" spans="1:19" ht="15" hidden="1" customHeight="1" x14ac:dyDescent="0.25">
      <c r="A6974" t="s">
        <v>17867</v>
      </c>
      <c r="B6974" s="6" t="s">
        <v>17868</v>
      </c>
      <c r="G6974" s="9"/>
      <c r="H6974" s="3" t="e">
        <f>IF(I6974="",200,VLOOKUP(I6974,#REF!,2,FALSE))</f>
        <v>#REF!</v>
      </c>
      <c r="I6974" t="s">
        <v>4850</v>
      </c>
      <c r="J6974" s="3" t="s">
        <v>11</v>
      </c>
      <c r="K6974" s="3" t="s">
        <v>6</v>
      </c>
      <c r="L6974" t="s">
        <v>90</v>
      </c>
      <c r="M6974" t="s">
        <v>90</v>
      </c>
      <c r="N6974" s="6" t="s">
        <v>794</v>
      </c>
      <c r="O6974" s="6" t="s">
        <v>795</v>
      </c>
      <c r="P6974" s="6" t="s">
        <v>796</v>
      </c>
      <c r="Q6974" s="6" t="s">
        <v>90</v>
      </c>
      <c r="R6974" s="6" t="s">
        <v>797</v>
      </c>
      <c r="S6974" s="6"/>
    </row>
    <row r="6975" spans="1:19" ht="15" hidden="1" customHeight="1" x14ac:dyDescent="0.25">
      <c r="A6975" t="s">
        <v>17869</v>
      </c>
      <c r="B6975" s="6" t="s">
        <v>17870</v>
      </c>
      <c r="G6975" s="9"/>
      <c r="H6975" s="3" t="e">
        <f>IF(I6975="",200,VLOOKUP(I6975,#REF!,2,FALSE))</f>
        <v>#REF!</v>
      </c>
      <c r="I6975" t="s">
        <v>4850</v>
      </c>
      <c r="J6975" s="3" t="s">
        <v>11</v>
      </c>
      <c r="K6975" s="3" t="s">
        <v>6</v>
      </c>
      <c r="L6975" t="s">
        <v>90</v>
      </c>
      <c r="M6975" t="s">
        <v>90</v>
      </c>
      <c r="N6975" s="6" t="s">
        <v>800</v>
      </c>
      <c r="O6975" s="6" t="s">
        <v>801</v>
      </c>
      <c r="P6975" s="6" t="s">
        <v>802</v>
      </c>
      <c r="Q6975" s="6" t="s">
        <v>90</v>
      </c>
      <c r="R6975" s="6" t="s">
        <v>803</v>
      </c>
      <c r="S6975" s="6"/>
    </row>
    <row r="6976" spans="1:19" ht="15" hidden="1" customHeight="1" x14ac:dyDescent="0.25">
      <c r="A6976" t="s">
        <v>17871</v>
      </c>
      <c r="B6976" s="6" t="s">
        <v>17872</v>
      </c>
      <c r="G6976" s="9"/>
      <c r="H6976" s="3" t="e">
        <f>IF(I6976="",200,VLOOKUP(I6976,#REF!,2,FALSE))</f>
        <v>#REF!</v>
      </c>
      <c r="I6976" t="s">
        <v>4850</v>
      </c>
      <c r="J6976" s="3" t="s">
        <v>11</v>
      </c>
      <c r="K6976" s="3" t="s">
        <v>6</v>
      </c>
      <c r="L6976" t="s">
        <v>90</v>
      </c>
      <c r="M6976" t="s">
        <v>90</v>
      </c>
      <c r="N6976" s="6" t="s">
        <v>806</v>
      </c>
      <c r="O6976" s="6" t="s">
        <v>807</v>
      </c>
      <c r="P6976" s="6" t="s">
        <v>808</v>
      </c>
      <c r="Q6976" s="6" t="s">
        <v>90</v>
      </c>
      <c r="R6976" s="6" t="s">
        <v>809</v>
      </c>
      <c r="S6976" s="6"/>
    </row>
    <row r="6977" spans="1:19" ht="15" hidden="1" customHeight="1" x14ac:dyDescent="0.25">
      <c r="A6977" t="s">
        <v>17873</v>
      </c>
      <c r="B6977" s="6" t="s">
        <v>17874</v>
      </c>
      <c r="G6977" s="9"/>
      <c r="H6977" s="3" t="e">
        <f>IF(I6977="",200,VLOOKUP(I6977,#REF!,2,FALSE))</f>
        <v>#REF!</v>
      </c>
      <c r="I6977" t="s">
        <v>4850</v>
      </c>
      <c r="J6977" s="3" t="s">
        <v>11</v>
      </c>
      <c r="K6977" s="3" t="s">
        <v>6</v>
      </c>
      <c r="L6977" t="s">
        <v>90</v>
      </c>
      <c r="M6977" t="s">
        <v>90</v>
      </c>
      <c r="N6977" s="6" t="s">
        <v>812</v>
      </c>
      <c r="O6977" s="6" t="s">
        <v>813</v>
      </c>
      <c r="P6977" s="6" t="s">
        <v>814</v>
      </c>
      <c r="Q6977" s="6" t="s">
        <v>90</v>
      </c>
      <c r="R6977" s="6" t="s">
        <v>815</v>
      </c>
      <c r="S6977" s="6"/>
    </row>
    <row r="6978" spans="1:19" ht="15" hidden="1" customHeight="1" x14ac:dyDescent="0.25">
      <c r="A6978" t="s">
        <v>17875</v>
      </c>
      <c r="B6978" s="6" t="s">
        <v>17876</v>
      </c>
      <c r="G6978" s="9"/>
      <c r="H6978" s="3" t="e">
        <f>IF(I6978="",200,VLOOKUP(I6978,#REF!,2,FALSE))</f>
        <v>#REF!</v>
      </c>
      <c r="I6978" t="s">
        <v>4850</v>
      </c>
      <c r="J6978" s="3" t="s">
        <v>11</v>
      </c>
      <c r="K6978" s="3" t="s">
        <v>6</v>
      </c>
      <c r="L6978" t="s">
        <v>90</v>
      </c>
      <c r="M6978" t="s">
        <v>90</v>
      </c>
      <c r="N6978" s="6" t="s">
        <v>261</v>
      </c>
      <c r="O6978" s="6" t="s">
        <v>262</v>
      </c>
      <c r="P6978" s="6" t="s">
        <v>263</v>
      </c>
      <c r="Q6978" s="6" t="s">
        <v>90</v>
      </c>
      <c r="R6978" s="6" t="s">
        <v>264</v>
      </c>
      <c r="S6978" s="6"/>
    </row>
    <row r="6979" spans="1:19" ht="15" hidden="1" customHeight="1" x14ac:dyDescent="0.25">
      <c r="A6979" t="s">
        <v>17877</v>
      </c>
      <c r="B6979" s="6" t="s">
        <v>17878</v>
      </c>
      <c r="G6979" s="9"/>
      <c r="H6979" s="3" t="e">
        <f>IF(I6979="",200,VLOOKUP(I6979,#REF!,2,FALSE))</f>
        <v>#REF!</v>
      </c>
      <c r="I6979" t="s">
        <v>4850</v>
      </c>
      <c r="J6979" s="3" t="s">
        <v>11</v>
      </c>
      <c r="K6979" s="3" t="s">
        <v>6</v>
      </c>
      <c r="L6979" t="s">
        <v>90</v>
      </c>
      <c r="M6979" t="s">
        <v>90</v>
      </c>
      <c r="N6979" s="6" t="s">
        <v>820</v>
      </c>
      <c r="O6979" s="6" t="s">
        <v>821</v>
      </c>
      <c r="P6979" s="6" t="s">
        <v>822</v>
      </c>
      <c r="Q6979" s="6" t="s">
        <v>90</v>
      </c>
      <c r="R6979" s="6" t="s">
        <v>823</v>
      </c>
      <c r="S6979" s="6"/>
    </row>
    <row r="6980" spans="1:19" ht="15" hidden="1" customHeight="1" x14ac:dyDescent="0.25">
      <c r="A6980" t="s">
        <v>17879</v>
      </c>
      <c r="B6980" s="6" t="s">
        <v>17880</v>
      </c>
      <c r="G6980" s="9"/>
      <c r="H6980" s="3" t="e">
        <f>IF(I6980="",200,VLOOKUP(I6980,#REF!,2,FALSE))</f>
        <v>#REF!</v>
      </c>
      <c r="I6980" t="s">
        <v>4850</v>
      </c>
      <c r="J6980" s="3" t="s">
        <v>11</v>
      </c>
      <c r="K6980" s="3" t="s">
        <v>6</v>
      </c>
      <c r="L6980" t="s">
        <v>90</v>
      </c>
      <c r="M6980" t="s">
        <v>90</v>
      </c>
      <c r="N6980" s="6" t="s">
        <v>826</v>
      </c>
      <c r="O6980" s="6" t="s">
        <v>827</v>
      </c>
      <c r="P6980" s="6" t="s">
        <v>828</v>
      </c>
      <c r="Q6980" s="6" t="s">
        <v>90</v>
      </c>
      <c r="R6980" s="6" t="s">
        <v>829</v>
      </c>
      <c r="S6980" s="6"/>
    </row>
    <row r="6981" spans="1:19" ht="15" hidden="1" customHeight="1" x14ac:dyDescent="0.25">
      <c r="A6981" t="s">
        <v>17881</v>
      </c>
      <c r="B6981" s="6" t="s">
        <v>17882</v>
      </c>
      <c r="G6981" s="9"/>
      <c r="H6981" s="3" t="e">
        <f>IF(I6981="",200,VLOOKUP(I6981,#REF!,2,FALSE))</f>
        <v>#REF!</v>
      </c>
      <c r="I6981" t="s">
        <v>4850</v>
      </c>
      <c r="J6981" s="3" t="s">
        <v>11</v>
      </c>
      <c r="K6981" s="3" t="s">
        <v>6</v>
      </c>
      <c r="L6981" t="s">
        <v>90</v>
      </c>
      <c r="M6981" t="s">
        <v>90</v>
      </c>
      <c r="N6981" s="6" t="s">
        <v>832</v>
      </c>
      <c r="O6981" s="6" t="s">
        <v>833</v>
      </c>
      <c r="P6981" s="6" t="s">
        <v>834</v>
      </c>
      <c r="Q6981" s="6" t="s">
        <v>90</v>
      </c>
      <c r="R6981" s="6" t="s">
        <v>835</v>
      </c>
      <c r="S6981" s="6"/>
    </row>
    <row r="6982" spans="1:19" ht="15" hidden="1" customHeight="1" x14ac:dyDescent="0.25">
      <c r="A6982" t="s">
        <v>17883</v>
      </c>
      <c r="B6982" s="6" t="s">
        <v>17884</v>
      </c>
      <c r="G6982" s="9"/>
      <c r="H6982" s="3" t="e">
        <f>IF(I6982="",200,VLOOKUP(I6982,#REF!,2,FALSE))</f>
        <v>#REF!</v>
      </c>
      <c r="I6982" t="s">
        <v>4850</v>
      </c>
      <c r="J6982" s="3" t="s">
        <v>11</v>
      </c>
      <c r="K6982" s="3" t="s">
        <v>6</v>
      </c>
      <c r="L6982" t="s">
        <v>90</v>
      </c>
      <c r="M6982" t="s">
        <v>90</v>
      </c>
      <c r="N6982" s="6" t="s">
        <v>267</v>
      </c>
      <c r="O6982" s="6" t="s">
        <v>268</v>
      </c>
      <c r="P6982" s="6" t="s">
        <v>269</v>
      </c>
      <c r="Q6982" s="6" t="s">
        <v>90</v>
      </c>
      <c r="R6982" s="6" t="s">
        <v>270</v>
      </c>
      <c r="S6982" s="6"/>
    </row>
    <row r="6983" spans="1:19" ht="15" hidden="1" customHeight="1" x14ac:dyDescent="0.25">
      <c r="A6983" t="s">
        <v>17885</v>
      </c>
      <c r="B6983" s="6" t="s">
        <v>17886</v>
      </c>
      <c r="G6983" s="9"/>
      <c r="H6983" s="3" t="e">
        <f>IF(I6983="",200,VLOOKUP(I6983,#REF!,2,FALSE))</f>
        <v>#REF!</v>
      </c>
      <c r="I6983" t="s">
        <v>4850</v>
      </c>
      <c r="J6983" s="3" t="s">
        <v>11</v>
      </c>
      <c r="K6983" s="3" t="s">
        <v>6</v>
      </c>
      <c r="L6983" t="s">
        <v>90</v>
      </c>
      <c r="M6983" t="s">
        <v>90</v>
      </c>
      <c r="N6983" s="6" t="s">
        <v>840</v>
      </c>
      <c r="O6983" s="6" t="s">
        <v>841</v>
      </c>
      <c r="P6983" s="6" t="s">
        <v>842</v>
      </c>
      <c r="Q6983" s="6" t="s">
        <v>90</v>
      </c>
      <c r="R6983" s="6" t="s">
        <v>843</v>
      </c>
      <c r="S6983" s="6"/>
    </row>
    <row r="6984" spans="1:19" ht="15" hidden="1" customHeight="1" x14ac:dyDescent="0.25">
      <c r="A6984" t="s">
        <v>17887</v>
      </c>
      <c r="B6984" s="6" t="s">
        <v>17888</v>
      </c>
      <c r="G6984" s="9"/>
      <c r="H6984" s="3" t="e">
        <f>IF(I6984="",200,VLOOKUP(I6984,#REF!,2,FALSE))</f>
        <v>#REF!</v>
      </c>
      <c r="I6984" t="s">
        <v>4850</v>
      </c>
      <c r="J6984" s="3" t="s">
        <v>11</v>
      </c>
      <c r="K6984" s="3" t="s">
        <v>6</v>
      </c>
      <c r="L6984" t="s">
        <v>90</v>
      </c>
      <c r="M6984" t="s">
        <v>90</v>
      </c>
      <c r="N6984" s="6" t="s">
        <v>846</v>
      </c>
      <c r="O6984" s="6" t="s">
        <v>847</v>
      </c>
      <c r="P6984" s="6" t="s">
        <v>848</v>
      </c>
      <c r="Q6984" s="6" t="s">
        <v>90</v>
      </c>
      <c r="R6984" s="6" t="s">
        <v>849</v>
      </c>
      <c r="S6984" s="6"/>
    </row>
    <row r="6985" spans="1:19" ht="15" hidden="1" customHeight="1" x14ac:dyDescent="0.25">
      <c r="A6985" t="s">
        <v>17889</v>
      </c>
      <c r="B6985" s="6" t="s">
        <v>17890</v>
      </c>
      <c r="H6985" s="3" t="e">
        <f>IF(I6985="",200,VLOOKUP(I6985,#REF!,2,FALSE))</f>
        <v>#REF!</v>
      </c>
      <c r="I6985" t="s">
        <v>4850</v>
      </c>
      <c r="J6985" s="3" t="s">
        <v>85</v>
      </c>
      <c r="K6985" s="3" t="s">
        <v>6</v>
      </c>
      <c r="L6985" t="s">
        <v>90</v>
      </c>
      <c r="M6985" t="s">
        <v>90</v>
      </c>
      <c r="N6985" s="6" t="s">
        <v>273</v>
      </c>
      <c r="O6985" s="6" t="s">
        <v>274</v>
      </c>
      <c r="P6985" s="6" t="s">
        <v>275</v>
      </c>
      <c r="Q6985" s="6" t="s">
        <v>90</v>
      </c>
      <c r="R6985" s="6" t="s">
        <v>276</v>
      </c>
      <c r="S6985" s="6"/>
    </row>
    <row r="6986" spans="1:19" ht="15" hidden="1" customHeight="1" x14ac:dyDescent="0.25">
      <c r="A6986" t="s">
        <v>17891</v>
      </c>
      <c r="B6986" s="6" t="s">
        <v>17892</v>
      </c>
      <c r="H6986" s="3" t="e">
        <f>IF(I6986="",200,VLOOKUP(I6986,#REF!,2,FALSE))</f>
        <v>#REF!</v>
      </c>
      <c r="I6986" t="s">
        <v>4850</v>
      </c>
      <c r="J6986" s="3" t="s">
        <v>85</v>
      </c>
      <c r="K6986" s="3" t="s">
        <v>6</v>
      </c>
      <c r="L6986" t="s">
        <v>90</v>
      </c>
      <c r="M6986" t="s">
        <v>90</v>
      </c>
      <c r="N6986" s="6" t="s">
        <v>285</v>
      </c>
      <c r="O6986" s="6" t="s">
        <v>286</v>
      </c>
      <c r="P6986" s="6" t="s">
        <v>967</v>
      </c>
      <c r="Q6986" s="6" t="s">
        <v>90</v>
      </c>
      <c r="R6986" s="6" t="s">
        <v>90</v>
      </c>
      <c r="S6986" s="6"/>
    </row>
    <row r="6987" spans="1:19" ht="15" hidden="1" customHeight="1" x14ac:dyDescent="0.25">
      <c r="A6987" t="s">
        <v>17893</v>
      </c>
      <c r="B6987" s="6" t="s">
        <v>17894</v>
      </c>
      <c r="H6987" s="3" t="e">
        <f>IF(I6987="",200,VLOOKUP(I6987,#REF!,2,FALSE))</f>
        <v>#REF!</v>
      </c>
      <c r="I6987" t="s">
        <v>4850</v>
      </c>
      <c r="J6987" s="3" t="s">
        <v>85</v>
      </c>
      <c r="K6987" s="3" t="s">
        <v>6</v>
      </c>
      <c r="L6987" t="s">
        <v>90</v>
      </c>
      <c r="M6987" t="s">
        <v>90</v>
      </c>
      <c r="N6987" s="6" t="s">
        <v>291</v>
      </c>
      <c r="O6987" s="6" t="s">
        <v>292</v>
      </c>
      <c r="P6987" s="6" t="s">
        <v>293</v>
      </c>
      <c r="Q6987" s="6" t="s">
        <v>90</v>
      </c>
      <c r="R6987" s="6" t="s">
        <v>294</v>
      </c>
      <c r="S6987" s="6"/>
    </row>
    <row r="6988" spans="1:19" ht="15" hidden="1" customHeight="1" x14ac:dyDescent="0.25">
      <c r="A6988" t="s">
        <v>17895</v>
      </c>
      <c r="B6988" s="6" t="s">
        <v>17896</v>
      </c>
      <c r="H6988" s="3" t="e">
        <f>IF(I6988="",200,VLOOKUP(I6988,#REF!,2,FALSE))</f>
        <v>#REF!</v>
      </c>
      <c r="I6988" t="s">
        <v>4850</v>
      </c>
      <c r="J6988" s="3" t="s">
        <v>85</v>
      </c>
      <c r="K6988" s="3" t="s">
        <v>6</v>
      </c>
      <c r="L6988" t="s">
        <v>90</v>
      </c>
      <c r="M6988" t="s">
        <v>90</v>
      </c>
      <c r="N6988" s="6" t="s">
        <v>285</v>
      </c>
      <c r="O6988" s="6" t="s">
        <v>297</v>
      </c>
      <c r="P6988" s="6" t="s">
        <v>967</v>
      </c>
      <c r="Q6988" s="6" t="s">
        <v>90</v>
      </c>
      <c r="R6988" s="6" t="s">
        <v>90</v>
      </c>
      <c r="S6988" s="6"/>
    </row>
    <row r="6989" spans="1:19" ht="15" hidden="1" customHeight="1" x14ac:dyDescent="0.25">
      <c r="A6989" t="s">
        <v>17897</v>
      </c>
      <c r="B6989" s="6" t="s">
        <v>17898</v>
      </c>
      <c r="G6989" s="9"/>
      <c r="H6989" s="3" t="e">
        <f>IF(I6989="",200,VLOOKUP(I6989,#REF!,2,FALSE))</f>
        <v>#REF!</v>
      </c>
      <c r="I6989" t="s">
        <v>4850</v>
      </c>
      <c r="J6989" s="3" t="s">
        <v>11</v>
      </c>
      <c r="K6989" s="3" t="s">
        <v>3</v>
      </c>
      <c r="L6989" t="s">
        <v>90</v>
      </c>
      <c r="M6989" t="s">
        <v>90</v>
      </c>
      <c r="N6989" s="6" t="s">
        <v>17899</v>
      </c>
      <c r="P6989" s="6" t="s">
        <v>17900</v>
      </c>
      <c r="Q6989" s="6" t="s">
        <v>90</v>
      </c>
      <c r="R6989" s="6" t="s">
        <v>17901</v>
      </c>
      <c r="S6989" s="6"/>
    </row>
    <row r="6990" spans="1:19" ht="15" hidden="1" customHeight="1" x14ac:dyDescent="0.25">
      <c r="A6990" t="s">
        <v>17902</v>
      </c>
      <c r="B6990" s="6" t="s">
        <v>17903</v>
      </c>
      <c r="G6990" s="9"/>
      <c r="H6990" s="3" t="e">
        <f>IF(I6990="",200,VLOOKUP(I6990,#REF!,2,FALSE))</f>
        <v>#REF!</v>
      </c>
      <c r="I6990" t="s">
        <v>4850</v>
      </c>
      <c r="J6990" s="3" t="s">
        <v>11</v>
      </c>
      <c r="K6990" s="3" t="s">
        <v>3</v>
      </c>
      <c r="L6990" t="s">
        <v>90</v>
      </c>
      <c r="M6990" t="s">
        <v>90</v>
      </c>
      <c r="N6990" s="6" t="s">
        <v>17899</v>
      </c>
      <c r="P6990" s="6" t="s">
        <v>17904</v>
      </c>
      <c r="Q6990" s="6" t="s">
        <v>90</v>
      </c>
      <c r="R6990" s="6" t="s">
        <v>17905</v>
      </c>
      <c r="S6990" s="6"/>
    </row>
    <row r="6991" spans="1:19" ht="15" hidden="1" customHeight="1" x14ac:dyDescent="0.25">
      <c r="A6991" t="s">
        <v>17906</v>
      </c>
      <c r="B6991" s="6" t="s">
        <v>17907</v>
      </c>
      <c r="G6991" s="9"/>
      <c r="H6991" s="3" t="e">
        <f>IF(I6991="",200,VLOOKUP(I6991,#REF!,2,FALSE))</f>
        <v>#REF!</v>
      </c>
      <c r="I6991" t="s">
        <v>4850</v>
      </c>
      <c r="J6991" s="3" t="s">
        <v>11</v>
      </c>
      <c r="K6991" s="3" t="s">
        <v>9</v>
      </c>
      <c r="L6991" t="s">
        <v>90</v>
      </c>
      <c r="M6991" t="s">
        <v>90</v>
      </c>
      <c r="N6991" s="6" t="s">
        <v>17908</v>
      </c>
      <c r="P6991" s="6" t="s">
        <v>17909</v>
      </c>
      <c r="Q6991" s="6" t="s">
        <v>90</v>
      </c>
      <c r="R6991" s="6" t="s">
        <v>17901</v>
      </c>
      <c r="S6991" s="6"/>
    </row>
    <row r="6992" spans="1:19" ht="15" hidden="1" customHeight="1" x14ac:dyDescent="0.25">
      <c r="A6992" t="s">
        <v>17910</v>
      </c>
      <c r="B6992" s="6" t="s">
        <v>17911</v>
      </c>
      <c r="G6992" s="9"/>
      <c r="H6992" s="3" t="e">
        <f>IF(I6992="",200,VLOOKUP(I6992,#REF!,2,FALSE))</f>
        <v>#REF!</v>
      </c>
      <c r="I6992" t="s">
        <v>4850</v>
      </c>
      <c r="J6992" s="3" t="s">
        <v>11</v>
      </c>
      <c r="K6992" s="3" t="s">
        <v>9</v>
      </c>
      <c r="L6992" t="s">
        <v>90</v>
      </c>
      <c r="M6992" t="s">
        <v>90</v>
      </c>
      <c r="N6992" s="6" t="s">
        <v>17908</v>
      </c>
      <c r="P6992" s="6" t="s">
        <v>17912</v>
      </c>
      <c r="Q6992" s="6" t="s">
        <v>90</v>
      </c>
      <c r="R6992" s="6" t="s">
        <v>17913</v>
      </c>
      <c r="S6992" s="6"/>
    </row>
    <row r="6993" spans="1:19" ht="15" hidden="1" customHeight="1" x14ac:dyDescent="0.25">
      <c r="A6993" t="s">
        <v>17914</v>
      </c>
      <c r="B6993" s="6" t="s">
        <v>17915</v>
      </c>
      <c r="G6993" s="9"/>
      <c r="H6993" s="3" t="e">
        <f>IF(I6993="",200,VLOOKUP(I6993,#REF!,2,FALSE))</f>
        <v>#REF!</v>
      </c>
      <c r="I6993" t="s">
        <v>4850</v>
      </c>
      <c r="J6993" s="3" t="s">
        <v>11</v>
      </c>
      <c r="K6993" s="3" t="s">
        <v>7</v>
      </c>
      <c r="L6993" t="s">
        <v>90</v>
      </c>
      <c r="M6993" t="s">
        <v>90</v>
      </c>
      <c r="O6993" s="6" t="s">
        <v>461</v>
      </c>
      <c r="P6993" s="6" t="s">
        <v>462</v>
      </c>
      <c r="Q6993" s="6" t="s">
        <v>90</v>
      </c>
      <c r="R6993" s="6" t="s">
        <v>90</v>
      </c>
      <c r="S6993" s="6"/>
    </row>
    <row r="6994" spans="1:19" ht="15" hidden="1" customHeight="1" x14ac:dyDescent="0.25">
      <c r="A6994" t="s">
        <v>17916</v>
      </c>
      <c r="B6994" s="6" t="s">
        <v>17917</v>
      </c>
      <c r="G6994" s="9"/>
      <c r="H6994" s="3" t="e">
        <f>IF(I6994="",200,VLOOKUP(I6994,#REF!,2,FALSE))</f>
        <v>#REF!</v>
      </c>
      <c r="I6994" t="s">
        <v>4850</v>
      </c>
      <c r="J6994" s="3" t="s">
        <v>11</v>
      </c>
      <c r="K6994" s="3" t="s">
        <v>7</v>
      </c>
      <c r="L6994" t="s">
        <v>90</v>
      </c>
      <c r="M6994" t="s">
        <v>90</v>
      </c>
      <c r="O6994" s="6" t="s">
        <v>465</v>
      </c>
      <c r="P6994" s="6" t="s">
        <v>466</v>
      </c>
      <c r="Q6994" s="6" t="s">
        <v>90</v>
      </c>
      <c r="R6994" s="6" t="s">
        <v>90</v>
      </c>
      <c r="S6994" s="6"/>
    </row>
    <row r="6995" spans="1:19" ht="15" hidden="1" customHeight="1" x14ac:dyDescent="0.25">
      <c r="A6995" t="s">
        <v>17918</v>
      </c>
      <c r="B6995" s="6" t="s">
        <v>17919</v>
      </c>
      <c r="G6995" s="9"/>
      <c r="H6995" s="3" t="e">
        <f>IF(I6995="",200,VLOOKUP(I6995,#REF!,2,FALSE))</f>
        <v>#REF!</v>
      </c>
      <c r="I6995" t="s">
        <v>4850</v>
      </c>
      <c r="J6995" s="3" t="s">
        <v>11</v>
      </c>
      <c r="K6995" s="3" t="s">
        <v>7</v>
      </c>
      <c r="L6995" t="s">
        <v>90</v>
      </c>
      <c r="M6995" t="s">
        <v>90</v>
      </c>
      <c r="O6995" s="6" t="s">
        <v>469</v>
      </c>
      <c r="P6995" s="6" t="s">
        <v>470</v>
      </c>
      <c r="Q6995" s="6" t="s">
        <v>90</v>
      </c>
      <c r="R6995" s="6" t="s">
        <v>90</v>
      </c>
      <c r="S6995" s="6"/>
    </row>
    <row r="6996" spans="1:19" ht="15" hidden="1" customHeight="1" x14ac:dyDescent="0.25">
      <c r="A6996" t="s">
        <v>17920</v>
      </c>
      <c r="B6996" s="6" t="s">
        <v>17921</v>
      </c>
      <c r="G6996" s="9"/>
      <c r="H6996" s="3" t="e">
        <f>IF(I6996="",200,VLOOKUP(I6996,#REF!,2,FALSE))</f>
        <v>#REF!</v>
      </c>
      <c r="I6996" t="s">
        <v>4850</v>
      </c>
      <c r="J6996" s="3" t="s">
        <v>11</v>
      </c>
      <c r="K6996" s="3" t="s">
        <v>7</v>
      </c>
      <c r="L6996" t="s">
        <v>90</v>
      </c>
      <c r="M6996" t="s">
        <v>90</v>
      </c>
      <c r="O6996" s="6" t="s">
        <v>473</v>
      </c>
      <c r="P6996" s="6" t="s">
        <v>474</v>
      </c>
      <c r="Q6996" s="6" t="s">
        <v>90</v>
      </c>
      <c r="R6996" s="6" t="s">
        <v>90</v>
      </c>
      <c r="S6996" s="6"/>
    </row>
    <row r="6997" spans="1:19" ht="15" hidden="1" customHeight="1" x14ac:dyDescent="0.25">
      <c r="A6997" t="s">
        <v>17922</v>
      </c>
      <c r="B6997" s="6" t="s">
        <v>17923</v>
      </c>
      <c r="G6997" s="9"/>
      <c r="H6997" s="3" t="e">
        <f>IF(I6997="",200,VLOOKUP(I6997,#REF!,2,FALSE))</f>
        <v>#REF!</v>
      </c>
      <c r="I6997" t="s">
        <v>4850</v>
      </c>
      <c r="J6997" s="3" t="s">
        <v>11</v>
      </c>
      <c r="K6997" s="3" t="s">
        <v>7</v>
      </c>
      <c r="L6997" t="s">
        <v>90</v>
      </c>
      <c r="M6997" t="s">
        <v>90</v>
      </c>
      <c r="O6997" s="6" t="s">
        <v>477</v>
      </c>
      <c r="P6997" s="6" t="s">
        <v>478</v>
      </c>
      <c r="Q6997" s="6" t="s">
        <v>90</v>
      </c>
      <c r="R6997" s="6" t="s">
        <v>90</v>
      </c>
      <c r="S6997" s="6"/>
    </row>
    <row r="6998" spans="1:19" ht="15" hidden="1" customHeight="1" x14ac:dyDescent="0.25">
      <c r="A6998" t="s">
        <v>17924</v>
      </c>
      <c r="B6998" s="6" t="s">
        <v>17925</v>
      </c>
      <c r="G6998" s="9"/>
      <c r="H6998" s="3" t="e">
        <f>IF(I6998="",200,VLOOKUP(I6998,#REF!,2,FALSE))</f>
        <v>#REF!</v>
      </c>
      <c r="I6998" t="s">
        <v>4850</v>
      </c>
      <c r="J6998" s="3" t="s">
        <v>11</v>
      </c>
      <c r="K6998" s="3" t="s">
        <v>7</v>
      </c>
      <c r="L6998" t="s">
        <v>90</v>
      </c>
      <c r="M6998" t="s">
        <v>90</v>
      </c>
      <c r="O6998" s="6" t="s">
        <v>481</v>
      </c>
      <c r="P6998" s="6" t="s">
        <v>482</v>
      </c>
      <c r="Q6998" s="6" t="s">
        <v>90</v>
      </c>
      <c r="R6998" s="6" t="s">
        <v>90</v>
      </c>
      <c r="S6998" s="6"/>
    </row>
    <row r="6999" spans="1:19" ht="15" hidden="1" customHeight="1" x14ac:dyDescent="0.25">
      <c r="A6999" t="s">
        <v>17926</v>
      </c>
      <c r="B6999" s="6" t="s">
        <v>17927</v>
      </c>
      <c r="G6999" s="9"/>
      <c r="H6999" s="3" t="e">
        <f>IF(I6999="",200,VLOOKUP(I6999,#REF!,2,FALSE))</f>
        <v>#REF!</v>
      </c>
      <c r="I6999" t="s">
        <v>4850</v>
      </c>
      <c r="J6999" s="3" t="s">
        <v>11</v>
      </c>
      <c r="K6999" s="3" t="s">
        <v>7</v>
      </c>
      <c r="L6999" t="s">
        <v>90</v>
      </c>
      <c r="M6999" t="s">
        <v>90</v>
      </c>
      <c r="O6999" s="6" t="s">
        <v>485</v>
      </c>
      <c r="P6999" s="6" t="s">
        <v>486</v>
      </c>
      <c r="Q6999" s="6" t="s">
        <v>90</v>
      </c>
      <c r="R6999" s="6" t="s">
        <v>90</v>
      </c>
      <c r="S6999" s="6"/>
    </row>
    <row r="7000" spans="1:19" ht="15" hidden="1" customHeight="1" x14ac:dyDescent="0.25">
      <c r="A7000" t="s">
        <v>17928</v>
      </c>
      <c r="B7000" s="6" t="s">
        <v>17929</v>
      </c>
      <c r="G7000" s="9"/>
      <c r="H7000" s="3" t="e">
        <f>IF(I7000="",200,VLOOKUP(I7000,#REF!,2,FALSE))</f>
        <v>#REF!</v>
      </c>
      <c r="I7000" t="s">
        <v>4850</v>
      </c>
      <c r="J7000" s="3" t="s">
        <v>11</v>
      </c>
      <c r="K7000" s="3" t="s">
        <v>7</v>
      </c>
      <c r="L7000" t="s">
        <v>90</v>
      </c>
      <c r="M7000" t="s">
        <v>90</v>
      </c>
      <c r="O7000" s="6" t="s">
        <v>489</v>
      </c>
      <c r="P7000" s="6" t="s">
        <v>6589</v>
      </c>
      <c r="Q7000" s="6" t="s">
        <v>90</v>
      </c>
      <c r="R7000" s="6" t="s">
        <v>90</v>
      </c>
      <c r="S7000" s="6"/>
    </row>
    <row r="7001" spans="1:19" ht="15" hidden="1" customHeight="1" x14ac:dyDescent="0.25">
      <c r="A7001" t="s">
        <v>17930</v>
      </c>
      <c r="B7001" s="6" t="s">
        <v>17931</v>
      </c>
      <c r="G7001" s="9"/>
      <c r="H7001" s="3" t="e">
        <f>IF(I7001="",200,VLOOKUP(I7001,#REF!,2,FALSE))</f>
        <v>#REF!</v>
      </c>
      <c r="I7001" t="s">
        <v>4850</v>
      </c>
      <c r="J7001" s="3" t="s">
        <v>11</v>
      </c>
      <c r="K7001" s="3" t="s">
        <v>7</v>
      </c>
      <c r="L7001" t="s">
        <v>90</v>
      </c>
      <c r="M7001" t="s">
        <v>90</v>
      </c>
      <c r="O7001" s="6" t="s">
        <v>493</v>
      </c>
      <c r="P7001" s="6" t="s">
        <v>494</v>
      </c>
      <c r="Q7001" s="6" t="s">
        <v>90</v>
      </c>
      <c r="R7001" s="6" t="s">
        <v>90</v>
      </c>
      <c r="S7001" s="6"/>
    </row>
    <row r="7002" spans="1:19" ht="15" hidden="1" customHeight="1" x14ac:dyDescent="0.25">
      <c r="A7002" t="s">
        <v>17932</v>
      </c>
      <c r="B7002" s="6" t="s">
        <v>17933</v>
      </c>
      <c r="G7002" s="9"/>
      <c r="H7002" s="3" t="e">
        <f>IF(I7002="",200,VLOOKUP(I7002,#REF!,2,FALSE))</f>
        <v>#REF!</v>
      </c>
      <c r="I7002" t="s">
        <v>4850</v>
      </c>
      <c r="J7002" s="3" t="s">
        <v>11</v>
      </c>
      <c r="K7002" s="3" t="s">
        <v>7</v>
      </c>
      <c r="L7002" t="s">
        <v>90</v>
      </c>
      <c r="M7002" t="s">
        <v>90</v>
      </c>
      <c r="O7002" s="6" t="s">
        <v>497</v>
      </c>
      <c r="P7002" s="6" t="s">
        <v>498</v>
      </c>
      <c r="Q7002" s="6" t="s">
        <v>90</v>
      </c>
      <c r="R7002" s="6" t="s">
        <v>90</v>
      </c>
      <c r="S7002" s="6"/>
    </row>
    <row r="7003" spans="1:19" ht="15" hidden="1" customHeight="1" x14ac:dyDescent="0.25">
      <c r="A7003" t="s">
        <v>17934</v>
      </c>
      <c r="B7003" s="6" t="s">
        <v>17935</v>
      </c>
      <c r="G7003" s="9"/>
      <c r="H7003" s="3" t="e">
        <f>IF(I7003="",200,VLOOKUP(I7003,#REF!,2,FALSE))</f>
        <v>#REF!</v>
      </c>
      <c r="I7003" t="s">
        <v>4850</v>
      </c>
      <c r="J7003" s="3" t="s">
        <v>11</v>
      </c>
      <c r="K7003" s="3" t="s">
        <v>7</v>
      </c>
      <c r="L7003" t="s">
        <v>90</v>
      </c>
      <c r="M7003" t="s">
        <v>90</v>
      </c>
      <c r="O7003" s="6" t="s">
        <v>501</v>
      </c>
      <c r="P7003" s="6" t="s">
        <v>502</v>
      </c>
      <c r="Q7003" s="6" t="s">
        <v>90</v>
      </c>
      <c r="R7003" s="6" t="s">
        <v>90</v>
      </c>
      <c r="S7003" s="6"/>
    </row>
    <row r="7004" spans="1:19" ht="15" hidden="1" customHeight="1" x14ac:dyDescent="0.25">
      <c r="A7004" t="s">
        <v>17936</v>
      </c>
      <c r="B7004" s="6" t="s">
        <v>17937</v>
      </c>
      <c r="G7004" s="9"/>
      <c r="H7004" s="3" t="e">
        <f>IF(I7004="",200,VLOOKUP(I7004,#REF!,2,FALSE))</f>
        <v>#REF!</v>
      </c>
      <c r="I7004" t="s">
        <v>4850</v>
      </c>
      <c r="J7004" s="3" t="s">
        <v>11</v>
      </c>
      <c r="K7004" s="3" t="s">
        <v>7</v>
      </c>
      <c r="L7004" t="s">
        <v>90</v>
      </c>
      <c r="M7004" t="s">
        <v>90</v>
      </c>
      <c r="O7004" s="6" t="s">
        <v>505</v>
      </c>
      <c r="P7004" s="6" t="s">
        <v>506</v>
      </c>
      <c r="Q7004" s="6" t="s">
        <v>90</v>
      </c>
      <c r="R7004" s="6" t="s">
        <v>90</v>
      </c>
      <c r="S7004" s="6"/>
    </row>
    <row r="7005" spans="1:19" ht="15" hidden="1" customHeight="1" x14ac:dyDescent="0.25">
      <c r="A7005" t="s">
        <v>17938</v>
      </c>
      <c r="B7005" s="6" t="s">
        <v>17939</v>
      </c>
      <c r="G7005" s="9"/>
      <c r="H7005" s="3" t="e">
        <f>IF(I7005="",200,VLOOKUP(I7005,#REF!,2,FALSE))</f>
        <v>#REF!</v>
      </c>
      <c r="I7005" t="s">
        <v>4850</v>
      </c>
      <c r="J7005" s="3" t="s">
        <v>11</v>
      </c>
      <c r="K7005" s="3" t="s">
        <v>7</v>
      </c>
      <c r="L7005" t="s">
        <v>90</v>
      </c>
      <c r="M7005" t="s">
        <v>90</v>
      </c>
      <c r="O7005" s="6" t="s">
        <v>509</v>
      </c>
      <c r="P7005" s="6" t="s">
        <v>510</v>
      </c>
      <c r="Q7005" s="6" t="s">
        <v>90</v>
      </c>
      <c r="R7005" s="6" t="s">
        <v>90</v>
      </c>
      <c r="S7005" s="6"/>
    </row>
    <row r="7006" spans="1:19" ht="15" hidden="1" customHeight="1" x14ac:dyDescent="0.25">
      <c r="A7006" t="s">
        <v>17940</v>
      </c>
      <c r="B7006" s="6" t="s">
        <v>17941</v>
      </c>
      <c r="G7006" s="9"/>
      <c r="H7006" s="3" t="e">
        <f>IF(I7006="",200,VLOOKUP(I7006,#REF!,2,FALSE))</f>
        <v>#REF!</v>
      </c>
      <c r="I7006" t="s">
        <v>4850</v>
      </c>
      <c r="J7006" s="3" t="s">
        <v>11</v>
      </c>
      <c r="K7006" s="3" t="s">
        <v>7</v>
      </c>
      <c r="L7006" t="s">
        <v>90</v>
      </c>
      <c r="M7006" t="s">
        <v>90</v>
      </c>
      <c r="O7006" s="6" t="s">
        <v>513</v>
      </c>
      <c r="P7006" s="6" t="s">
        <v>514</v>
      </c>
      <c r="Q7006" s="6" t="s">
        <v>90</v>
      </c>
      <c r="R7006" s="6" t="s">
        <v>90</v>
      </c>
      <c r="S7006" s="6"/>
    </row>
    <row r="7007" spans="1:19" ht="15" hidden="1" customHeight="1" x14ac:dyDescent="0.25">
      <c r="A7007" t="s">
        <v>17942</v>
      </c>
      <c r="B7007" s="6" t="s">
        <v>17943</v>
      </c>
      <c r="G7007" s="9"/>
      <c r="H7007" s="3" t="e">
        <f>IF(I7007="",200,VLOOKUP(I7007,#REF!,2,FALSE))</f>
        <v>#REF!</v>
      </c>
      <c r="I7007" t="s">
        <v>4850</v>
      </c>
      <c r="J7007" s="3" t="s">
        <v>11</v>
      </c>
      <c r="K7007" s="3" t="s">
        <v>7</v>
      </c>
      <c r="L7007" t="s">
        <v>90</v>
      </c>
      <c r="M7007" t="s">
        <v>517</v>
      </c>
      <c r="O7007" s="6" t="s">
        <v>518</v>
      </c>
      <c r="P7007" s="6" t="s">
        <v>519</v>
      </c>
      <c r="Q7007" s="6" t="s">
        <v>90</v>
      </c>
      <c r="R7007" s="6" t="s">
        <v>90</v>
      </c>
      <c r="S7007" s="6"/>
    </row>
    <row r="7008" spans="1:19" ht="15" hidden="1" customHeight="1" x14ac:dyDescent="0.25">
      <c r="A7008" t="s">
        <v>17944</v>
      </c>
      <c r="B7008" s="6" t="s">
        <v>17945</v>
      </c>
      <c r="G7008" s="9"/>
      <c r="H7008" s="3" t="e">
        <f>IF(I7008="",200,VLOOKUP(I7008,#REF!,2,FALSE))</f>
        <v>#REF!</v>
      </c>
      <c r="I7008" t="s">
        <v>4850</v>
      </c>
      <c r="J7008" s="3" t="s">
        <v>11</v>
      </c>
      <c r="K7008" s="3" t="s">
        <v>7</v>
      </c>
      <c r="L7008" t="s">
        <v>90</v>
      </c>
      <c r="M7008" t="s">
        <v>8468</v>
      </c>
      <c r="O7008" s="6" t="s">
        <v>522</v>
      </c>
      <c r="P7008" s="6" t="s">
        <v>523</v>
      </c>
      <c r="Q7008" s="6" t="s">
        <v>90</v>
      </c>
      <c r="R7008" s="6" t="s">
        <v>90</v>
      </c>
      <c r="S7008" s="6"/>
    </row>
    <row r="7009" spans="1:19" ht="15" hidden="1" customHeight="1" x14ac:dyDescent="0.25">
      <c r="A7009" t="s">
        <v>17946</v>
      </c>
      <c r="B7009" s="6" t="s">
        <v>17947</v>
      </c>
      <c r="G7009" s="9"/>
      <c r="H7009" s="3" t="e">
        <f>IF(I7009="",200,VLOOKUP(I7009,#REF!,2,FALSE))</f>
        <v>#REF!</v>
      </c>
      <c r="I7009" t="s">
        <v>4850</v>
      </c>
      <c r="J7009" s="3" t="s">
        <v>11</v>
      </c>
      <c r="K7009" s="3" t="s">
        <v>7</v>
      </c>
      <c r="L7009" t="s">
        <v>90</v>
      </c>
      <c r="M7009" t="s">
        <v>8468</v>
      </c>
      <c r="O7009" s="6" t="s">
        <v>526</v>
      </c>
      <c r="P7009" s="6" t="s">
        <v>527</v>
      </c>
      <c r="Q7009" s="6" t="s">
        <v>90</v>
      </c>
      <c r="R7009" s="6" t="s">
        <v>90</v>
      </c>
      <c r="S7009" s="6"/>
    </row>
    <row r="7010" spans="1:19" ht="15" hidden="1" customHeight="1" x14ac:dyDescent="0.25">
      <c r="A7010" t="s">
        <v>17948</v>
      </c>
      <c r="B7010" s="6" t="s">
        <v>17949</v>
      </c>
      <c r="G7010" s="9"/>
      <c r="H7010" s="3" t="e">
        <f>IF(I7010="",200,VLOOKUP(I7010,#REF!,2,FALSE))</f>
        <v>#REF!</v>
      </c>
      <c r="I7010" t="s">
        <v>4850</v>
      </c>
      <c r="J7010" s="3" t="s">
        <v>11</v>
      </c>
      <c r="K7010" s="3" t="s">
        <v>7</v>
      </c>
      <c r="L7010" t="s">
        <v>90</v>
      </c>
      <c r="M7010" t="s">
        <v>90</v>
      </c>
      <c r="O7010" s="6" t="s">
        <v>530</v>
      </c>
      <c r="P7010" s="6" t="s">
        <v>531</v>
      </c>
      <c r="Q7010" s="6" t="s">
        <v>90</v>
      </c>
      <c r="R7010" s="6" t="s">
        <v>90</v>
      </c>
      <c r="S7010" s="6"/>
    </row>
    <row r="7011" spans="1:19" ht="15" hidden="1" customHeight="1" x14ac:dyDescent="0.25">
      <c r="A7011" t="s">
        <v>17950</v>
      </c>
      <c r="B7011" s="6" t="s">
        <v>17951</v>
      </c>
      <c r="G7011" s="9"/>
      <c r="H7011" s="3" t="e">
        <f>IF(I7011="",200,VLOOKUP(I7011,#REF!,2,FALSE))</f>
        <v>#REF!</v>
      </c>
      <c r="I7011" t="s">
        <v>4850</v>
      </c>
      <c r="J7011" s="3" t="s">
        <v>11</v>
      </c>
      <c r="K7011" s="3" t="s">
        <v>7</v>
      </c>
      <c r="L7011" t="s">
        <v>90</v>
      </c>
      <c r="M7011" t="s">
        <v>90</v>
      </c>
      <c r="O7011" s="6" t="s">
        <v>534</v>
      </c>
      <c r="P7011" s="6" t="s">
        <v>535</v>
      </c>
      <c r="Q7011" s="6" t="s">
        <v>90</v>
      </c>
      <c r="R7011" s="6" t="s">
        <v>90</v>
      </c>
      <c r="S7011" s="6"/>
    </row>
    <row r="7012" spans="1:19" ht="15" hidden="1" customHeight="1" x14ac:dyDescent="0.25">
      <c r="A7012" t="s">
        <v>17952</v>
      </c>
      <c r="B7012" s="6" t="s">
        <v>17953</v>
      </c>
      <c r="G7012" s="9"/>
      <c r="H7012" s="3" t="e">
        <f>IF(I7012="",200,VLOOKUP(I7012,#REF!,2,FALSE))</f>
        <v>#REF!</v>
      </c>
      <c r="I7012" t="s">
        <v>4850</v>
      </c>
      <c r="J7012" s="3" t="s">
        <v>11</v>
      </c>
      <c r="K7012" s="3" t="s">
        <v>7</v>
      </c>
      <c r="L7012" t="s">
        <v>90</v>
      </c>
      <c r="M7012" t="s">
        <v>90</v>
      </c>
      <c r="O7012" s="6" t="s">
        <v>538</v>
      </c>
      <c r="P7012" s="6" t="s">
        <v>539</v>
      </c>
      <c r="Q7012" s="6" t="s">
        <v>90</v>
      </c>
      <c r="R7012" s="6" t="s">
        <v>90</v>
      </c>
      <c r="S7012" s="6"/>
    </row>
    <row r="7013" spans="1:19" ht="15" hidden="1" customHeight="1" x14ac:dyDescent="0.25">
      <c r="A7013" t="s">
        <v>17954</v>
      </c>
      <c r="B7013" s="6" t="s">
        <v>17955</v>
      </c>
      <c r="G7013" s="9"/>
      <c r="H7013" s="3" t="e">
        <f>IF(I7013="",200,VLOOKUP(I7013,#REF!,2,FALSE))</f>
        <v>#REF!</v>
      </c>
      <c r="I7013" t="s">
        <v>4850</v>
      </c>
      <c r="J7013" s="3" t="s">
        <v>11</v>
      </c>
      <c r="K7013" s="3" t="s">
        <v>7</v>
      </c>
      <c r="L7013" t="s">
        <v>90</v>
      </c>
      <c r="M7013" t="s">
        <v>90</v>
      </c>
      <c r="O7013" s="6" t="s">
        <v>542</v>
      </c>
      <c r="P7013" s="6" t="s">
        <v>543</v>
      </c>
      <c r="Q7013" s="6" t="s">
        <v>90</v>
      </c>
      <c r="R7013" s="6" t="s">
        <v>90</v>
      </c>
      <c r="S7013" s="6"/>
    </row>
    <row r="7014" spans="1:19" ht="15" hidden="1" customHeight="1" x14ac:dyDescent="0.25">
      <c r="A7014" t="s">
        <v>17956</v>
      </c>
      <c r="B7014" s="6" t="s">
        <v>17957</v>
      </c>
      <c r="H7014" s="3" t="e">
        <f>IF(I7014="",200,VLOOKUP(I7014,#REF!,2,FALSE))</f>
        <v>#REF!</v>
      </c>
      <c r="I7014" t="s">
        <v>4850</v>
      </c>
      <c r="J7014" s="3" t="s">
        <v>85</v>
      </c>
      <c r="K7014" s="3" t="s">
        <v>7</v>
      </c>
      <c r="L7014" t="s">
        <v>90</v>
      </c>
      <c r="M7014" t="s">
        <v>90</v>
      </c>
      <c r="O7014" s="6" t="s">
        <v>501</v>
      </c>
      <c r="P7014" s="6" t="s">
        <v>502</v>
      </c>
      <c r="Q7014" s="6" t="s">
        <v>90</v>
      </c>
      <c r="R7014" s="6" t="s">
        <v>90</v>
      </c>
      <c r="S7014" s="6"/>
    </row>
    <row r="7015" spans="1:19" ht="15" hidden="1" customHeight="1" x14ac:dyDescent="0.25">
      <c r="A7015" t="s">
        <v>17958</v>
      </c>
      <c r="B7015" s="6" t="s">
        <v>17959</v>
      </c>
      <c r="H7015" s="3" t="e">
        <f>IF(I7015="",200,VLOOKUP(I7015,#REF!,2,FALSE))</f>
        <v>#REF!</v>
      </c>
      <c r="I7015" t="s">
        <v>4850</v>
      </c>
      <c r="J7015" s="3" t="s">
        <v>85</v>
      </c>
      <c r="K7015" s="3" t="s">
        <v>7</v>
      </c>
      <c r="L7015" t="s">
        <v>90</v>
      </c>
      <c r="M7015" t="s">
        <v>90</v>
      </c>
      <c r="O7015" s="6" t="s">
        <v>505</v>
      </c>
      <c r="P7015" s="6" t="s">
        <v>506</v>
      </c>
      <c r="Q7015" s="6" t="s">
        <v>90</v>
      </c>
      <c r="R7015" s="6" t="s">
        <v>90</v>
      </c>
      <c r="S7015" s="6"/>
    </row>
    <row r="7016" spans="1:19" ht="15" hidden="1" customHeight="1" x14ac:dyDescent="0.25">
      <c r="A7016" t="s">
        <v>17960</v>
      </c>
      <c r="B7016" s="6" t="s">
        <v>17961</v>
      </c>
      <c r="H7016" s="3" t="e">
        <f>IF(I7016="",200,VLOOKUP(I7016,#REF!,2,FALSE))</f>
        <v>#REF!</v>
      </c>
      <c r="I7016" t="s">
        <v>4850</v>
      </c>
      <c r="J7016" s="3" t="s">
        <v>85</v>
      </c>
      <c r="K7016" s="3" t="s">
        <v>7</v>
      </c>
      <c r="L7016" t="s">
        <v>90</v>
      </c>
      <c r="M7016" t="s">
        <v>90</v>
      </c>
      <c r="O7016" s="6" t="s">
        <v>509</v>
      </c>
      <c r="P7016" s="6" t="s">
        <v>510</v>
      </c>
      <c r="Q7016" s="6" t="s">
        <v>90</v>
      </c>
      <c r="R7016" s="6" t="s">
        <v>90</v>
      </c>
      <c r="S7016" s="6"/>
    </row>
    <row r="7017" spans="1:19" ht="15" hidden="1" customHeight="1" x14ac:dyDescent="0.25">
      <c r="A7017" t="s">
        <v>17962</v>
      </c>
      <c r="B7017" s="6" t="s">
        <v>17963</v>
      </c>
      <c r="H7017" s="3" t="e">
        <f>IF(I7017="",200,VLOOKUP(I7017,#REF!,2,FALSE))</f>
        <v>#REF!</v>
      </c>
      <c r="I7017" t="s">
        <v>4850</v>
      </c>
      <c r="J7017" s="3" t="s">
        <v>85</v>
      </c>
      <c r="K7017" s="3" t="s">
        <v>7</v>
      </c>
      <c r="L7017" t="s">
        <v>90</v>
      </c>
      <c r="M7017" t="s">
        <v>90</v>
      </c>
      <c r="O7017" s="6" t="s">
        <v>513</v>
      </c>
      <c r="P7017" s="6" t="s">
        <v>514</v>
      </c>
      <c r="Q7017" s="6" t="s">
        <v>90</v>
      </c>
      <c r="R7017" s="6" t="s">
        <v>90</v>
      </c>
      <c r="S7017" s="6"/>
    </row>
    <row r="7018" spans="1:19" ht="15" hidden="1" customHeight="1" x14ac:dyDescent="0.25">
      <c r="A7018" t="s">
        <v>17964</v>
      </c>
      <c r="B7018" s="6" t="s">
        <v>17965</v>
      </c>
      <c r="H7018" s="3" t="e">
        <f>IF(I7018="",200,VLOOKUP(I7018,#REF!,2,FALSE))</f>
        <v>#REF!</v>
      </c>
      <c r="I7018" t="s">
        <v>4850</v>
      </c>
      <c r="J7018" s="3" t="s">
        <v>85</v>
      </c>
      <c r="K7018" s="3" t="s">
        <v>7</v>
      </c>
      <c r="L7018" t="s">
        <v>90</v>
      </c>
      <c r="M7018" t="s">
        <v>90</v>
      </c>
      <c r="O7018" s="6" t="s">
        <v>518</v>
      </c>
      <c r="P7018" s="6" t="s">
        <v>519</v>
      </c>
      <c r="Q7018" s="6" t="s">
        <v>90</v>
      </c>
      <c r="R7018" s="6" t="s">
        <v>90</v>
      </c>
      <c r="S7018" s="6"/>
    </row>
    <row r="7019" spans="1:19" ht="15" hidden="1" customHeight="1" x14ac:dyDescent="0.25">
      <c r="A7019" t="s">
        <v>17966</v>
      </c>
      <c r="B7019" s="6" t="s">
        <v>17967</v>
      </c>
      <c r="H7019" s="3" t="e">
        <f>IF(I7019="",200,VLOOKUP(I7019,#REF!,2,FALSE))</f>
        <v>#REF!</v>
      </c>
      <c r="I7019" t="s">
        <v>4850</v>
      </c>
      <c r="J7019" s="3" t="s">
        <v>85</v>
      </c>
      <c r="K7019" s="3" t="s">
        <v>7</v>
      </c>
      <c r="L7019" t="s">
        <v>90</v>
      </c>
      <c r="M7019" t="s">
        <v>90</v>
      </c>
      <c r="O7019" s="6" t="s">
        <v>522</v>
      </c>
      <c r="P7019" s="6" t="s">
        <v>523</v>
      </c>
      <c r="Q7019" s="6" t="s">
        <v>90</v>
      </c>
      <c r="R7019" s="6" t="s">
        <v>90</v>
      </c>
      <c r="S7019" s="6"/>
    </row>
    <row r="7020" spans="1:19" ht="15" hidden="1" customHeight="1" x14ac:dyDescent="0.25">
      <c r="A7020" t="s">
        <v>17968</v>
      </c>
      <c r="B7020" s="6" t="s">
        <v>17969</v>
      </c>
      <c r="H7020" s="3" t="e">
        <f>IF(I7020="",200,VLOOKUP(I7020,#REF!,2,FALSE))</f>
        <v>#REF!</v>
      </c>
      <c r="I7020" t="s">
        <v>4850</v>
      </c>
      <c r="J7020" s="3" t="s">
        <v>85</v>
      </c>
      <c r="K7020" s="3" t="s">
        <v>7</v>
      </c>
      <c r="L7020" t="s">
        <v>90</v>
      </c>
      <c r="M7020" t="s">
        <v>90</v>
      </c>
      <c r="O7020" s="6" t="s">
        <v>526</v>
      </c>
      <c r="P7020" s="6" t="s">
        <v>527</v>
      </c>
      <c r="Q7020" s="6" t="s">
        <v>90</v>
      </c>
      <c r="R7020" s="6" t="s">
        <v>90</v>
      </c>
      <c r="S7020" s="6"/>
    </row>
    <row r="7021" spans="1:19" ht="15" hidden="1" customHeight="1" x14ac:dyDescent="0.25">
      <c r="A7021" t="s">
        <v>17970</v>
      </c>
      <c r="B7021" s="6" t="s">
        <v>17971</v>
      </c>
      <c r="H7021" s="3" t="e">
        <f>IF(I7021="",200,VLOOKUP(I7021,#REF!,2,FALSE))</f>
        <v>#REF!</v>
      </c>
      <c r="I7021" t="s">
        <v>4850</v>
      </c>
      <c r="J7021" s="3" t="s">
        <v>85</v>
      </c>
      <c r="K7021" s="3" t="s">
        <v>7</v>
      </c>
      <c r="L7021" t="s">
        <v>90</v>
      </c>
      <c r="M7021" t="s">
        <v>90</v>
      </c>
      <c r="O7021" s="6" t="s">
        <v>530</v>
      </c>
      <c r="P7021" s="6" t="s">
        <v>531</v>
      </c>
      <c r="Q7021" s="6" t="s">
        <v>90</v>
      </c>
      <c r="R7021" s="6" t="s">
        <v>90</v>
      </c>
      <c r="S7021" s="6"/>
    </row>
    <row r="7022" spans="1:19" ht="15" hidden="1" customHeight="1" x14ac:dyDescent="0.25">
      <c r="A7022" t="s">
        <v>17972</v>
      </c>
      <c r="B7022" s="6" t="s">
        <v>17973</v>
      </c>
      <c r="H7022" s="3" t="e">
        <f>IF(I7022="",200,VLOOKUP(I7022,#REF!,2,FALSE))</f>
        <v>#REF!</v>
      </c>
      <c r="I7022" t="s">
        <v>4850</v>
      </c>
      <c r="J7022" s="3" t="s">
        <v>85</v>
      </c>
      <c r="K7022" s="3" t="s">
        <v>7</v>
      </c>
      <c r="L7022" t="s">
        <v>90</v>
      </c>
      <c r="M7022" t="s">
        <v>90</v>
      </c>
      <c r="O7022" s="6" t="s">
        <v>534</v>
      </c>
      <c r="P7022" s="6" t="s">
        <v>535</v>
      </c>
      <c r="Q7022" s="6" t="s">
        <v>90</v>
      </c>
      <c r="R7022" s="6" t="s">
        <v>90</v>
      </c>
      <c r="S7022" s="6"/>
    </row>
    <row r="7023" spans="1:19" ht="15" hidden="1" customHeight="1" x14ac:dyDescent="0.25">
      <c r="A7023" t="s">
        <v>17974</v>
      </c>
      <c r="B7023" s="6" t="s">
        <v>17975</v>
      </c>
      <c r="H7023" s="3" t="e">
        <f>IF(I7023="",200,VLOOKUP(I7023,#REF!,2,FALSE))</f>
        <v>#REF!</v>
      </c>
      <c r="I7023" t="s">
        <v>4850</v>
      </c>
      <c r="J7023" s="3" t="s">
        <v>85</v>
      </c>
      <c r="K7023" s="3" t="s">
        <v>7</v>
      </c>
      <c r="L7023" t="s">
        <v>90</v>
      </c>
      <c r="M7023" t="s">
        <v>90</v>
      </c>
      <c r="O7023" s="6" t="s">
        <v>538</v>
      </c>
      <c r="P7023" s="6" t="s">
        <v>539</v>
      </c>
      <c r="Q7023" s="6" t="s">
        <v>90</v>
      </c>
      <c r="R7023" s="6" t="s">
        <v>90</v>
      </c>
      <c r="S7023" s="6"/>
    </row>
    <row r="7024" spans="1:19" ht="15" hidden="1" customHeight="1" x14ac:dyDescent="0.25">
      <c r="A7024" t="s">
        <v>17976</v>
      </c>
      <c r="B7024" s="6" t="s">
        <v>17977</v>
      </c>
      <c r="H7024" s="3" t="e">
        <f>IF(I7024="",200,VLOOKUP(I7024,#REF!,2,FALSE))</f>
        <v>#REF!</v>
      </c>
      <c r="I7024" t="s">
        <v>4850</v>
      </c>
      <c r="J7024" s="3" t="s">
        <v>85</v>
      </c>
      <c r="K7024" s="3" t="s">
        <v>7</v>
      </c>
      <c r="L7024" t="s">
        <v>90</v>
      </c>
      <c r="M7024" t="s">
        <v>90</v>
      </c>
      <c r="O7024" s="6" t="s">
        <v>542</v>
      </c>
      <c r="P7024" s="6" t="s">
        <v>543</v>
      </c>
      <c r="Q7024" s="6" t="s">
        <v>90</v>
      </c>
      <c r="R7024" s="6" t="s">
        <v>90</v>
      </c>
      <c r="S7024" s="6"/>
    </row>
    <row r="7025" spans="1:19" ht="15" hidden="1" customHeight="1" x14ac:dyDescent="0.25">
      <c r="A7025" t="s">
        <v>17978</v>
      </c>
      <c r="B7025" s="6" t="s">
        <v>17979</v>
      </c>
      <c r="H7025" s="3" t="e">
        <f>IF(I7025="",200,VLOOKUP(I7025,#REF!,2,FALSE))</f>
        <v>#REF!</v>
      </c>
      <c r="I7025" t="s">
        <v>4850</v>
      </c>
      <c r="J7025" s="3" t="s">
        <v>85</v>
      </c>
      <c r="K7025" s="3" t="s">
        <v>7</v>
      </c>
      <c r="L7025" t="s">
        <v>90</v>
      </c>
      <c r="M7025" t="s">
        <v>90</v>
      </c>
      <c r="O7025" s="6" t="s">
        <v>546</v>
      </c>
      <c r="P7025" s="6" t="s">
        <v>547</v>
      </c>
      <c r="Q7025" s="6" t="s">
        <v>90</v>
      </c>
      <c r="R7025" s="6" t="s">
        <v>90</v>
      </c>
      <c r="S7025" s="6"/>
    </row>
    <row r="7026" spans="1:19" ht="15" hidden="1" customHeight="1" x14ac:dyDescent="0.25">
      <c r="A7026" t="s">
        <v>17980</v>
      </c>
      <c r="B7026" s="6" t="s">
        <v>17981</v>
      </c>
      <c r="H7026" s="3" t="e">
        <f>IF(I7026="",200,VLOOKUP(I7026,#REF!,2,FALSE))</f>
        <v>#REF!</v>
      </c>
      <c r="I7026" t="s">
        <v>4850</v>
      </c>
      <c r="J7026" s="3" t="s">
        <v>85</v>
      </c>
      <c r="K7026" s="3" t="s">
        <v>7</v>
      </c>
      <c r="L7026" t="s">
        <v>90</v>
      </c>
      <c r="M7026" t="s">
        <v>90</v>
      </c>
      <c r="O7026" s="6" t="s">
        <v>550</v>
      </c>
      <c r="P7026" s="6" t="s">
        <v>551</v>
      </c>
      <c r="Q7026" s="6" t="s">
        <v>90</v>
      </c>
      <c r="R7026" s="6" t="s">
        <v>90</v>
      </c>
      <c r="S7026" s="6"/>
    </row>
    <row r="7027" spans="1:19" ht="15" hidden="1" customHeight="1" x14ac:dyDescent="0.25">
      <c r="A7027" t="s">
        <v>17982</v>
      </c>
      <c r="B7027" s="6" t="s">
        <v>17983</v>
      </c>
      <c r="H7027" s="3" t="e">
        <f>IF(I7027="",200,VLOOKUP(I7027,#REF!,2,FALSE))</f>
        <v>#REF!</v>
      </c>
      <c r="I7027" t="s">
        <v>4850</v>
      </c>
      <c r="J7027" s="3" t="s">
        <v>85</v>
      </c>
      <c r="K7027" s="3" t="s">
        <v>7</v>
      </c>
      <c r="L7027" t="s">
        <v>90</v>
      </c>
      <c r="M7027" t="s">
        <v>90</v>
      </c>
      <c r="O7027" s="6" t="s">
        <v>554</v>
      </c>
      <c r="P7027" s="6" t="s">
        <v>555</v>
      </c>
      <c r="Q7027" s="6" t="s">
        <v>90</v>
      </c>
      <c r="R7027" s="6" t="s">
        <v>90</v>
      </c>
      <c r="S7027" s="6"/>
    </row>
    <row r="7028" spans="1:19" ht="15" hidden="1" customHeight="1" x14ac:dyDescent="0.25">
      <c r="A7028" t="s">
        <v>17984</v>
      </c>
      <c r="B7028" s="6" t="s">
        <v>17985</v>
      </c>
      <c r="H7028" s="3" t="e">
        <f>IF(I7028="",200,VLOOKUP(I7028,#REF!,2,FALSE))</f>
        <v>#REF!</v>
      </c>
      <c r="I7028" t="s">
        <v>4850</v>
      </c>
      <c r="J7028" s="3" t="s">
        <v>85</v>
      </c>
      <c r="K7028" s="3" t="s">
        <v>7</v>
      </c>
      <c r="L7028" t="s">
        <v>90</v>
      </c>
      <c r="M7028" t="s">
        <v>90</v>
      </c>
      <c r="O7028" s="6" t="s">
        <v>558</v>
      </c>
      <c r="P7028" s="6" t="s">
        <v>559</v>
      </c>
      <c r="Q7028" s="6" t="s">
        <v>90</v>
      </c>
      <c r="R7028" s="6" t="s">
        <v>90</v>
      </c>
      <c r="S7028" s="6"/>
    </row>
    <row r="7029" spans="1:19" ht="15" hidden="1" customHeight="1" x14ac:dyDescent="0.25">
      <c r="A7029" t="s">
        <v>17986</v>
      </c>
      <c r="B7029" s="6" t="s">
        <v>17987</v>
      </c>
      <c r="H7029" s="3" t="e">
        <f>IF(I7029="",200,VLOOKUP(I7029,#REF!,2,FALSE))</f>
        <v>#REF!</v>
      </c>
      <c r="I7029" t="s">
        <v>4850</v>
      </c>
      <c r="J7029" s="3" t="s">
        <v>85</v>
      </c>
      <c r="K7029" s="3" t="s">
        <v>7</v>
      </c>
      <c r="L7029" t="s">
        <v>90</v>
      </c>
      <c r="M7029" t="s">
        <v>90</v>
      </c>
      <c r="O7029" s="6" t="s">
        <v>562</v>
      </c>
      <c r="P7029" s="6" t="s">
        <v>563</v>
      </c>
      <c r="Q7029" s="6" t="s">
        <v>90</v>
      </c>
      <c r="R7029" s="6" t="s">
        <v>90</v>
      </c>
      <c r="S7029" s="6"/>
    </row>
    <row r="7030" spans="1:19" ht="15" hidden="1" customHeight="1" x14ac:dyDescent="0.25">
      <c r="A7030" t="s">
        <v>17988</v>
      </c>
      <c r="B7030" s="6" t="s">
        <v>17989</v>
      </c>
      <c r="H7030" s="3" t="e">
        <f>IF(I7030="",200,VLOOKUP(I7030,#REF!,2,FALSE))</f>
        <v>#REF!</v>
      </c>
      <c r="I7030" t="s">
        <v>4850</v>
      </c>
      <c r="J7030" s="3" t="s">
        <v>85</v>
      </c>
      <c r="K7030" s="3" t="s">
        <v>7</v>
      </c>
      <c r="L7030" t="s">
        <v>90</v>
      </c>
      <c r="M7030" t="s">
        <v>90</v>
      </c>
      <c r="O7030" s="6" t="s">
        <v>152</v>
      </c>
      <c r="P7030" s="6" t="s">
        <v>153</v>
      </c>
      <c r="Q7030" s="6" t="s">
        <v>90</v>
      </c>
      <c r="R7030" s="6" t="s">
        <v>90</v>
      </c>
      <c r="S7030" s="6"/>
    </row>
    <row r="7031" spans="1:19" ht="15" hidden="1" customHeight="1" x14ac:dyDescent="0.25">
      <c r="A7031" t="s">
        <v>17990</v>
      </c>
      <c r="B7031" s="6" t="s">
        <v>17991</v>
      </c>
      <c r="H7031" s="3" t="e">
        <f>IF(I7031="",200,VLOOKUP(I7031,#REF!,2,FALSE))</f>
        <v>#REF!</v>
      </c>
      <c r="I7031" t="s">
        <v>4850</v>
      </c>
      <c r="J7031" s="3" t="s">
        <v>85</v>
      </c>
      <c r="K7031" s="3" t="s">
        <v>7</v>
      </c>
      <c r="L7031" t="s">
        <v>90</v>
      </c>
      <c r="M7031" t="s">
        <v>90</v>
      </c>
      <c r="O7031" s="6" t="s">
        <v>156</v>
      </c>
      <c r="P7031" s="6" t="s">
        <v>157</v>
      </c>
      <c r="Q7031" s="6" t="s">
        <v>90</v>
      </c>
      <c r="R7031" s="6" t="s">
        <v>90</v>
      </c>
      <c r="S7031" s="6"/>
    </row>
    <row r="7032" spans="1:19" ht="15" hidden="1" customHeight="1" x14ac:dyDescent="0.25">
      <c r="A7032" t="s">
        <v>17992</v>
      </c>
      <c r="B7032" s="6" t="s">
        <v>17993</v>
      </c>
      <c r="G7032" s="9"/>
      <c r="H7032" s="3" t="e">
        <f>IF(I7032="",200,VLOOKUP(I7032,#REF!,2,FALSE))</f>
        <v>#REF!</v>
      </c>
      <c r="I7032" t="s">
        <v>4850</v>
      </c>
      <c r="J7032" s="3" t="s">
        <v>11</v>
      </c>
      <c r="K7032" s="3" t="s">
        <v>7</v>
      </c>
      <c r="L7032" t="s">
        <v>90</v>
      </c>
      <c r="M7032" t="s">
        <v>90</v>
      </c>
      <c r="N7032" s="6" t="s">
        <v>725</v>
      </c>
      <c r="O7032" s="6" t="s">
        <v>726</v>
      </c>
      <c r="P7032" s="6" t="s">
        <v>727</v>
      </c>
      <c r="Q7032" s="6" t="s">
        <v>90</v>
      </c>
      <c r="R7032" s="6" t="s">
        <v>728</v>
      </c>
      <c r="S7032" s="6"/>
    </row>
    <row r="7033" spans="1:19" ht="15" hidden="1" customHeight="1" x14ac:dyDescent="0.25">
      <c r="A7033" t="s">
        <v>17994</v>
      </c>
      <c r="B7033" s="6" t="s">
        <v>17995</v>
      </c>
      <c r="G7033" s="9"/>
      <c r="H7033" s="3" t="e">
        <f>IF(I7033="",200,VLOOKUP(I7033,#REF!,2,FALSE))</f>
        <v>#REF!</v>
      </c>
      <c r="I7033" t="s">
        <v>4850</v>
      </c>
      <c r="J7033" s="3" t="s">
        <v>11</v>
      </c>
      <c r="K7033" s="3" t="s">
        <v>7</v>
      </c>
      <c r="L7033" t="s">
        <v>90</v>
      </c>
      <c r="M7033" t="s">
        <v>90</v>
      </c>
      <c r="N7033" s="6" t="s">
        <v>725</v>
      </c>
      <c r="O7033" s="6" t="s">
        <v>731</v>
      </c>
      <c r="P7033" s="6" t="s">
        <v>732</v>
      </c>
      <c r="Q7033" s="6" t="s">
        <v>90</v>
      </c>
      <c r="R7033" s="6" t="s">
        <v>733</v>
      </c>
      <c r="S7033" s="6"/>
    </row>
    <row r="7034" spans="1:19" ht="15" hidden="1" customHeight="1" x14ac:dyDescent="0.25">
      <c r="A7034" t="s">
        <v>17996</v>
      </c>
      <c r="B7034" s="6" t="s">
        <v>17997</v>
      </c>
      <c r="G7034" s="9"/>
      <c r="H7034" s="3" t="e">
        <f>IF(I7034="",200,VLOOKUP(I7034,#REF!,2,FALSE))</f>
        <v>#REF!</v>
      </c>
      <c r="I7034" t="s">
        <v>4850</v>
      </c>
      <c r="J7034" s="3" t="s">
        <v>11</v>
      </c>
      <c r="K7034" s="3" t="s">
        <v>7</v>
      </c>
      <c r="L7034" t="s">
        <v>90</v>
      </c>
      <c r="M7034" t="s">
        <v>90</v>
      </c>
      <c r="N7034" s="6" t="s">
        <v>736</v>
      </c>
      <c r="O7034" s="6" t="s">
        <v>737</v>
      </c>
      <c r="P7034" s="6" t="s">
        <v>738</v>
      </c>
      <c r="Q7034" s="6" t="s">
        <v>90</v>
      </c>
      <c r="R7034" s="6" t="s">
        <v>739</v>
      </c>
      <c r="S7034" s="6"/>
    </row>
    <row r="7035" spans="1:19" ht="15" hidden="1" customHeight="1" x14ac:dyDescent="0.25">
      <c r="A7035" t="s">
        <v>17998</v>
      </c>
      <c r="B7035" s="6" t="s">
        <v>17999</v>
      </c>
      <c r="G7035" s="9"/>
      <c r="H7035" s="3" t="e">
        <f>IF(I7035="",200,VLOOKUP(I7035,#REF!,2,FALSE))</f>
        <v>#REF!</v>
      </c>
      <c r="I7035" t="s">
        <v>4850</v>
      </c>
      <c r="J7035" s="3" t="s">
        <v>11</v>
      </c>
      <c r="K7035" s="3" t="s">
        <v>7</v>
      </c>
      <c r="L7035" t="s">
        <v>90</v>
      </c>
      <c r="M7035" t="s">
        <v>90</v>
      </c>
      <c r="N7035" s="6" t="s">
        <v>742</v>
      </c>
      <c r="O7035" s="6" t="s">
        <v>743</v>
      </c>
      <c r="P7035" s="6" t="s">
        <v>744</v>
      </c>
      <c r="Q7035" s="6" t="s">
        <v>90</v>
      </c>
      <c r="R7035" s="6" t="s">
        <v>745</v>
      </c>
      <c r="S7035" s="6"/>
    </row>
    <row r="7036" spans="1:19" ht="15" hidden="1" customHeight="1" x14ac:dyDescent="0.25">
      <c r="A7036" t="s">
        <v>18000</v>
      </c>
      <c r="B7036" s="6" t="s">
        <v>18001</v>
      </c>
      <c r="G7036" s="9"/>
      <c r="H7036" s="3" t="e">
        <f>IF(I7036="",200,VLOOKUP(I7036,#REF!,2,FALSE))</f>
        <v>#REF!</v>
      </c>
      <c r="I7036" t="s">
        <v>4850</v>
      </c>
      <c r="J7036" s="3" t="s">
        <v>11</v>
      </c>
      <c r="K7036" s="3" t="s">
        <v>7</v>
      </c>
      <c r="L7036" t="s">
        <v>90</v>
      </c>
      <c r="M7036" t="s">
        <v>90</v>
      </c>
      <c r="N7036" s="6" t="s">
        <v>748</v>
      </c>
      <c r="O7036" s="6" t="s">
        <v>749</v>
      </c>
      <c r="P7036" s="6" t="s">
        <v>750</v>
      </c>
      <c r="Q7036" s="6" t="s">
        <v>90</v>
      </c>
      <c r="R7036" s="6" t="s">
        <v>751</v>
      </c>
      <c r="S7036" s="6"/>
    </row>
    <row r="7037" spans="1:19" ht="15" hidden="1" customHeight="1" x14ac:dyDescent="0.25">
      <c r="A7037" t="s">
        <v>18002</v>
      </c>
      <c r="B7037" s="6" t="s">
        <v>18003</v>
      </c>
      <c r="G7037" s="9"/>
      <c r="H7037" s="3" t="e">
        <f>IF(I7037="",200,VLOOKUP(I7037,#REF!,2,FALSE))</f>
        <v>#REF!</v>
      </c>
      <c r="I7037" t="s">
        <v>4850</v>
      </c>
      <c r="J7037" s="3" t="s">
        <v>11</v>
      </c>
      <c r="K7037" s="3" t="s">
        <v>7</v>
      </c>
      <c r="L7037" t="s">
        <v>90</v>
      </c>
      <c r="M7037" t="s">
        <v>90</v>
      </c>
      <c r="N7037" s="6" t="s">
        <v>754</v>
      </c>
      <c r="O7037" s="6" t="s">
        <v>755</v>
      </c>
      <c r="P7037" s="6" t="s">
        <v>756</v>
      </c>
      <c r="Q7037" s="6" t="s">
        <v>90</v>
      </c>
      <c r="R7037" s="6" t="s">
        <v>757</v>
      </c>
      <c r="S7037" s="6"/>
    </row>
    <row r="7038" spans="1:19" ht="15" hidden="1" customHeight="1" x14ac:dyDescent="0.25">
      <c r="A7038" t="s">
        <v>18004</v>
      </c>
      <c r="B7038" s="6" t="s">
        <v>18005</v>
      </c>
      <c r="G7038" s="9"/>
      <c r="H7038" s="3" t="e">
        <f>IF(I7038="",200,VLOOKUP(I7038,#REF!,2,FALSE))</f>
        <v>#REF!</v>
      </c>
      <c r="I7038" t="s">
        <v>4850</v>
      </c>
      <c r="J7038" s="3" t="s">
        <v>11</v>
      </c>
      <c r="K7038" s="3" t="s">
        <v>7</v>
      </c>
      <c r="L7038" t="s">
        <v>90</v>
      </c>
      <c r="M7038" t="s">
        <v>90</v>
      </c>
      <c r="N7038" s="6" t="s">
        <v>760</v>
      </c>
      <c r="O7038" s="6" t="s">
        <v>761</v>
      </c>
      <c r="P7038" s="6" t="s">
        <v>762</v>
      </c>
      <c r="Q7038" s="6" t="s">
        <v>90</v>
      </c>
      <c r="R7038" s="6" t="s">
        <v>763</v>
      </c>
      <c r="S7038" s="6"/>
    </row>
    <row r="7039" spans="1:19" ht="15" hidden="1" customHeight="1" x14ac:dyDescent="0.25">
      <c r="A7039" t="s">
        <v>18006</v>
      </c>
      <c r="B7039" s="6" t="s">
        <v>18007</v>
      </c>
      <c r="G7039" s="9"/>
      <c r="H7039" s="3" t="e">
        <f>IF(I7039="",200,VLOOKUP(I7039,#REF!,2,FALSE))</f>
        <v>#REF!</v>
      </c>
      <c r="I7039" t="s">
        <v>4850</v>
      </c>
      <c r="J7039" s="3" t="s">
        <v>11</v>
      </c>
      <c r="K7039" s="3" t="s">
        <v>7</v>
      </c>
      <c r="L7039" t="s">
        <v>90</v>
      </c>
      <c r="M7039" t="s">
        <v>90</v>
      </c>
      <c r="N7039" s="6" t="s">
        <v>766</v>
      </c>
      <c r="O7039" s="6" t="s">
        <v>767</v>
      </c>
      <c r="P7039" s="6" t="s">
        <v>768</v>
      </c>
      <c r="Q7039" s="6" t="s">
        <v>90</v>
      </c>
      <c r="R7039" s="6" t="s">
        <v>769</v>
      </c>
      <c r="S7039" s="6"/>
    </row>
    <row r="7040" spans="1:19" ht="15" hidden="1" customHeight="1" x14ac:dyDescent="0.25">
      <c r="A7040" t="s">
        <v>18008</v>
      </c>
      <c r="B7040" s="6" t="s">
        <v>18009</v>
      </c>
      <c r="G7040" s="9"/>
      <c r="H7040" s="3" t="e">
        <f>IF(I7040="",200,VLOOKUP(I7040,#REF!,2,FALSE))</f>
        <v>#REF!</v>
      </c>
      <c r="I7040" t="s">
        <v>4850</v>
      </c>
      <c r="J7040" s="3" t="s">
        <v>11</v>
      </c>
      <c r="K7040" s="3" t="s">
        <v>7</v>
      </c>
      <c r="L7040" t="s">
        <v>90</v>
      </c>
      <c r="M7040" t="s">
        <v>90</v>
      </c>
      <c r="N7040" s="6" t="s">
        <v>273</v>
      </c>
      <c r="O7040" s="6" t="s">
        <v>274</v>
      </c>
      <c r="P7040" s="6" t="s">
        <v>275</v>
      </c>
      <c r="Q7040" s="6" t="s">
        <v>90</v>
      </c>
      <c r="R7040" s="6" t="s">
        <v>276</v>
      </c>
      <c r="S7040" s="6"/>
    </row>
    <row r="7041" spans="1:19" ht="15" hidden="1" customHeight="1" x14ac:dyDescent="0.25">
      <c r="A7041" t="s">
        <v>18010</v>
      </c>
      <c r="B7041" s="6" t="s">
        <v>18011</v>
      </c>
      <c r="G7041" s="9"/>
      <c r="H7041" s="3" t="e">
        <f>IF(I7041="",200,VLOOKUP(I7041,#REF!,2,FALSE))</f>
        <v>#REF!</v>
      </c>
      <c r="I7041" t="s">
        <v>4850</v>
      </c>
      <c r="J7041" s="3" t="s">
        <v>11</v>
      </c>
      <c r="K7041" s="3" t="s">
        <v>7</v>
      </c>
      <c r="L7041" t="s">
        <v>90</v>
      </c>
      <c r="M7041" t="s">
        <v>90</v>
      </c>
      <c r="N7041" s="6" t="s">
        <v>279</v>
      </c>
      <c r="O7041" s="6" t="s">
        <v>280</v>
      </c>
      <c r="P7041" s="6" t="s">
        <v>281</v>
      </c>
      <c r="Q7041" s="6" t="s">
        <v>90</v>
      </c>
      <c r="R7041" s="6" t="s">
        <v>282</v>
      </c>
      <c r="S7041" s="6"/>
    </row>
    <row r="7042" spans="1:19" ht="15" hidden="1" customHeight="1" x14ac:dyDescent="0.25">
      <c r="A7042" t="s">
        <v>18012</v>
      </c>
      <c r="B7042" s="6" t="s">
        <v>18013</v>
      </c>
      <c r="G7042" s="9"/>
      <c r="H7042" s="3" t="e">
        <f>IF(I7042="",200,VLOOKUP(I7042,#REF!,2,FALSE))</f>
        <v>#REF!</v>
      </c>
      <c r="I7042" t="s">
        <v>4850</v>
      </c>
      <c r="J7042" s="3" t="s">
        <v>11</v>
      </c>
      <c r="K7042" s="3" t="s">
        <v>7</v>
      </c>
      <c r="L7042" t="s">
        <v>90</v>
      </c>
      <c r="M7042" t="s">
        <v>90</v>
      </c>
      <c r="N7042" s="6" t="s">
        <v>285</v>
      </c>
      <c r="O7042" s="6" t="s">
        <v>286</v>
      </c>
      <c r="P7042" s="6" t="s">
        <v>287</v>
      </c>
      <c r="Q7042" s="6" t="s">
        <v>90</v>
      </c>
      <c r="R7042" s="6" t="s">
        <v>288</v>
      </c>
      <c r="S7042" s="6"/>
    </row>
    <row r="7043" spans="1:19" ht="15" hidden="1" customHeight="1" x14ac:dyDescent="0.25">
      <c r="A7043" t="s">
        <v>18014</v>
      </c>
      <c r="B7043" s="6" t="s">
        <v>18015</v>
      </c>
      <c r="G7043" s="9"/>
      <c r="H7043" s="3" t="e">
        <f>IF(I7043="",200,VLOOKUP(I7043,#REF!,2,FALSE))</f>
        <v>#REF!</v>
      </c>
      <c r="I7043" t="s">
        <v>4850</v>
      </c>
      <c r="J7043" s="3" t="s">
        <v>11</v>
      </c>
      <c r="K7043" s="3" t="s">
        <v>7</v>
      </c>
      <c r="L7043" t="s">
        <v>90</v>
      </c>
      <c r="M7043" t="s">
        <v>90</v>
      </c>
      <c r="N7043" s="6" t="s">
        <v>291</v>
      </c>
      <c r="O7043" s="6" t="s">
        <v>292</v>
      </c>
      <c r="P7043" s="6" t="s">
        <v>293</v>
      </c>
      <c r="Q7043" s="6" t="s">
        <v>90</v>
      </c>
      <c r="R7043" s="6" t="s">
        <v>294</v>
      </c>
      <c r="S7043" s="6"/>
    </row>
    <row r="7044" spans="1:19" ht="15" hidden="1" customHeight="1" x14ac:dyDescent="0.25">
      <c r="A7044" t="s">
        <v>18016</v>
      </c>
      <c r="B7044" s="6" t="s">
        <v>18017</v>
      </c>
      <c r="G7044" s="9"/>
      <c r="H7044" s="3" t="e">
        <f>IF(I7044="",200,VLOOKUP(I7044,#REF!,2,FALSE))</f>
        <v>#REF!</v>
      </c>
      <c r="I7044" t="s">
        <v>4850</v>
      </c>
      <c r="J7044" s="3" t="s">
        <v>11</v>
      </c>
      <c r="K7044" s="3" t="s">
        <v>7</v>
      </c>
      <c r="L7044" t="s">
        <v>90</v>
      </c>
      <c r="M7044" t="s">
        <v>90</v>
      </c>
      <c r="N7044" s="6" t="s">
        <v>285</v>
      </c>
      <c r="O7044" s="6" t="s">
        <v>297</v>
      </c>
      <c r="P7044" s="6" t="s">
        <v>287</v>
      </c>
      <c r="Q7044" s="6" t="s">
        <v>90</v>
      </c>
      <c r="R7044" s="6" t="s">
        <v>90</v>
      </c>
      <c r="S7044" s="6"/>
    </row>
    <row r="7045" spans="1:19" ht="15" hidden="1" customHeight="1" x14ac:dyDescent="0.25">
      <c r="A7045" t="s">
        <v>18018</v>
      </c>
      <c r="B7045" s="6" t="s">
        <v>18019</v>
      </c>
      <c r="G7045" s="9"/>
      <c r="H7045" s="3" t="e">
        <f>IF(I7045="",200,VLOOKUP(I7045,#REF!,2,FALSE))</f>
        <v>#REF!</v>
      </c>
      <c r="I7045" t="s">
        <v>4850</v>
      </c>
      <c r="J7045" s="3" t="s">
        <v>11</v>
      </c>
      <c r="K7045" s="3" t="s">
        <v>7</v>
      </c>
      <c r="L7045" t="s">
        <v>90</v>
      </c>
      <c r="M7045" t="s">
        <v>90</v>
      </c>
      <c r="N7045" s="6" t="s">
        <v>782</v>
      </c>
      <c r="O7045" s="6" t="s">
        <v>783</v>
      </c>
      <c r="P7045" s="6" t="s">
        <v>784</v>
      </c>
      <c r="Q7045" s="6" t="s">
        <v>90</v>
      </c>
      <c r="R7045" s="6" t="s">
        <v>785</v>
      </c>
      <c r="S7045" s="6"/>
    </row>
    <row r="7046" spans="1:19" ht="15" hidden="1" customHeight="1" x14ac:dyDescent="0.25">
      <c r="A7046" t="s">
        <v>18020</v>
      </c>
      <c r="B7046" s="6" t="s">
        <v>18021</v>
      </c>
      <c r="G7046" s="9"/>
      <c r="H7046" s="3" t="e">
        <f>IF(I7046="",200,VLOOKUP(I7046,#REF!,2,FALSE))</f>
        <v>#REF!</v>
      </c>
      <c r="I7046" t="s">
        <v>4850</v>
      </c>
      <c r="J7046" s="3" t="s">
        <v>11</v>
      </c>
      <c r="K7046" s="3" t="s">
        <v>7</v>
      </c>
      <c r="L7046" t="s">
        <v>90</v>
      </c>
      <c r="M7046" t="s">
        <v>90</v>
      </c>
      <c r="N7046" s="6" t="s">
        <v>788</v>
      </c>
      <c r="O7046" s="6" t="s">
        <v>789</v>
      </c>
      <c r="P7046" s="6" t="s">
        <v>790</v>
      </c>
      <c r="Q7046" s="6" t="s">
        <v>90</v>
      </c>
      <c r="R7046" s="6" t="s">
        <v>791</v>
      </c>
      <c r="S7046" s="6"/>
    </row>
    <row r="7047" spans="1:19" ht="15" hidden="1" customHeight="1" x14ac:dyDescent="0.25">
      <c r="A7047" t="s">
        <v>18022</v>
      </c>
      <c r="B7047" s="6" t="s">
        <v>18023</v>
      </c>
      <c r="G7047" s="9"/>
      <c r="H7047" s="3" t="e">
        <f>IF(I7047="",200,VLOOKUP(I7047,#REF!,2,FALSE))</f>
        <v>#REF!</v>
      </c>
      <c r="I7047" t="s">
        <v>4850</v>
      </c>
      <c r="J7047" s="3" t="s">
        <v>11</v>
      </c>
      <c r="K7047" s="3" t="s">
        <v>7</v>
      </c>
      <c r="L7047" t="s">
        <v>90</v>
      </c>
      <c r="M7047" t="s">
        <v>90</v>
      </c>
      <c r="N7047" s="6" t="s">
        <v>794</v>
      </c>
      <c r="O7047" s="6" t="s">
        <v>795</v>
      </c>
      <c r="P7047" s="6" t="s">
        <v>796</v>
      </c>
      <c r="Q7047" s="6" t="s">
        <v>90</v>
      </c>
      <c r="R7047" s="6" t="s">
        <v>797</v>
      </c>
      <c r="S7047" s="6"/>
    </row>
    <row r="7048" spans="1:19" ht="15" hidden="1" customHeight="1" x14ac:dyDescent="0.25">
      <c r="A7048" t="s">
        <v>18024</v>
      </c>
      <c r="B7048" s="6" t="s">
        <v>18025</v>
      </c>
      <c r="G7048" s="9"/>
      <c r="H7048" s="3" t="e">
        <f>IF(I7048="",200,VLOOKUP(I7048,#REF!,2,FALSE))</f>
        <v>#REF!</v>
      </c>
      <c r="I7048" t="s">
        <v>4850</v>
      </c>
      <c r="J7048" s="3" t="s">
        <v>11</v>
      </c>
      <c r="K7048" s="3" t="s">
        <v>7</v>
      </c>
      <c r="L7048" t="s">
        <v>90</v>
      </c>
      <c r="M7048" t="s">
        <v>90</v>
      </c>
      <c r="N7048" s="6" t="s">
        <v>800</v>
      </c>
      <c r="O7048" s="6" t="s">
        <v>801</v>
      </c>
      <c r="P7048" s="6" t="s">
        <v>802</v>
      </c>
      <c r="Q7048" s="6" t="s">
        <v>90</v>
      </c>
      <c r="R7048" s="6" t="s">
        <v>803</v>
      </c>
      <c r="S7048" s="6"/>
    </row>
    <row r="7049" spans="1:19" ht="15" hidden="1" customHeight="1" x14ac:dyDescent="0.25">
      <c r="A7049" t="s">
        <v>18026</v>
      </c>
      <c r="B7049" s="6" t="s">
        <v>18027</v>
      </c>
      <c r="G7049" s="9"/>
      <c r="H7049" s="3" t="e">
        <f>IF(I7049="",200,VLOOKUP(I7049,#REF!,2,FALSE))</f>
        <v>#REF!</v>
      </c>
      <c r="I7049" t="s">
        <v>4850</v>
      </c>
      <c r="J7049" s="3" t="s">
        <v>11</v>
      </c>
      <c r="K7049" s="3" t="s">
        <v>7</v>
      </c>
      <c r="L7049" t="s">
        <v>90</v>
      </c>
      <c r="M7049" t="s">
        <v>90</v>
      </c>
      <c r="N7049" s="6" t="s">
        <v>806</v>
      </c>
      <c r="O7049" s="6" t="s">
        <v>807</v>
      </c>
      <c r="P7049" s="6" t="s">
        <v>808</v>
      </c>
      <c r="Q7049" s="6" t="s">
        <v>90</v>
      </c>
      <c r="R7049" s="6" t="s">
        <v>809</v>
      </c>
      <c r="S7049" s="6"/>
    </row>
    <row r="7050" spans="1:19" ht="15" hidden="1" customHeight="1" x14ac:dyDescent="0.25">
      <c r="A7050" t="s">
        <v>18028</v>
      </c>
      <c r="B7050" s="6" t="s">
        <v>18029</v>
      </c>
      <c r="H7050" s="3" t="e">
        <f>IF(I7050="",200,VLOOKUP(I7050,#REF!,2,FALSE))</f>
        <v>#REF!</v>
      </c>
      <c r="I7050" t="s">
        <v>4850</v>
      </c>
      <c r="J7050" s="3" t="s">
        <v>85</v>
      </c>
      <c r="K7050" s="3" t="s">
        <v>7</v>
      </c>
      <c r="L7050" t="s">
        <v>90</v>
      </c>
      <c r="M7050" t="s">
        <v>90</v>
      </c>
      <c r="N7050" s="6" t="s">
        <v>940</v>
      </c>
      <c r="O7050" s="6" t="s">
        <v>795</v>
      </c>
      <c r="P7050" s="6" t="s">
        <v>796</v>
      </c>
      <c r="Q7050" s="6" t="s">
        <v>90</v>
      </c>
      <c r="R7050" s="6" t="s">
        <v>797</v>
      </c>
      <c r="S7050" s="6"/>
    </row>
    <row r="7051" spans="1:19" ht="15" hidden="1" customHeight="1" x14ac:dyDescent="0.25">
      <c r="A7051" t="s">
        <v>18030</v>
      </c>
      <c r="B7051" s="6" t="s">
        <v>18031</v>
      </c>
      <c r="H7051" s="3" t="e">
        <f>IF(I7051="",200,VLOOKUP(I7051,#REF!,2,FALSE))</f>
        <v>#REF!</v>
      </c>
      <c r="I7051" t="s">
        <v>4850</v>
      </c>
      <c r="J7051" s="3" t="s">
        <v>85</v>
      </c>
      <c r="K7051" s="3" t="s">
        <v>7</v>
      </c>
      <c r="L7051" t="s">
        <v>90</v>
      </c>
      <c r="M7051" t="s">
        <v>90</v>
      </c>
      <c r="N7051" s="6" t="s">
        <v>800</v>
      </c>
      <c r="O7051" s="6" t="s">
        <v>801</v>
      </c>
      <c r="P7051" s="6" t="s">
        <v>802</v>
      </c>
      <c r="Q7051" s="6" t="s">
        <v>90</v>
      </c>
      <c r="R7051" s="6" t="s">
        <v>803</v>
      </c>
      <c r="S7051" s="6"/>
    </row>
    <row r="7052" spans="1:19" ht="15" hidden="1" customHeight="1" x14ac:dyDescent="0.25">
      <c r="A7052" t="s">
        <v>18032</v>
      </c>
      <c r="B7052" s="6" t="s">
        <v>18033</v>
      </c>
      <c r="H7052" s="3" t="e">
        <f>IF(I7052="",200,VLOOKUP(I7052,#REF!,2,FALSE))</f>
        <v>#REF!</v>
      </c>
      <c r="I7052" t="s">
        <v>4850</v>
      </c>
      <c r="J7052" s="3" t="s">
        <v>85</v>
      </c>
      <c r="K7052" s="3" t="s">
        <v>7</v>
      </c>
      <c r="L7052" t="s">
        <v>90</v>
      </c>
      <c r="M7052" t="s">
        <v>90</v>
      </c>
      <c r="N7052" s="6" t="s">
        <v>806</v>
      </c>
      <c r="O7052" s="6" t="s">
        <v>807</v>
      </c>
      <c r="P7052" s="6" t="s">
        <v>808</v>
      </c>
      <c r="Q7052" s="6" t="s">
        <v>90</v>
      </c>
      <c r="R7052" s="6" t="s">
        <v>809</v>
      </c>
      <c r="S7052" s="6"/>
    </row>
    <row r="7053" spans="1:19" ht="15" hidden="1" customHeight="1" x14ac:dyDescent="0.25">
      <c r="A7053" t="s">
        <v>18034</v>
      </c>
      <c r="B7053" s="6" t="s">
        <v>18035</v>
      </c>
      <c r="H7053" s="3" t="e">
        <f>IF(I7053="",200,VLOOKUP(I7053,#REF!,2,FALSE))</f>
        <v>#REF!</v>
      </c>
      <c r="I7053" t="s">
        <v>4850</v>
      </c>
      <c r="J7053" s="3" t="s">
        <v>85</v>
      </c>
      <c r="K7053" s="3" t="s">
        <v>7</v>
      </c>
      <c r="L7053" t="s">
        <v>90</v>
      </c>
      <c r="M7053" t="s">
        <v>90</v>
      </c>
      <c r="N7053" s="6" t="s">
        <v>812</v>
      </c>
      <c r="O7053" s="6" t="s">
        <v>813</v>
      </c>
      <c r="P7053" s="6" t="s">
        <v>814</v>
      </c>
      <c r="Q7053" s="6" t="s">
        <v>90</v>
      </c>
      <c r="R7053" s="6" t="s">
        <v>815</v>
      </c>
      <c r="S7053" s="6"/>
    </row>
    <row r="7054" spans="1:19" ht="15" hidden="1" customHeight="1" x14ac:dyDescent="0.25">
      <c r="A7054" t="s">
        <v>18036</v>
      </c>
      <c r="B7054" s="6" t="s">
        <v>18037</v>
      </c>
      <c r="H7054" s="3" t="e">
        <f>IF(I7054="",200,VLOOKUP(I7054,#REF!,2,FALSE))</f>
        <v>#REF!</v>
      </c>
      <c r="I7054" t="s">
        <v>4850</v>
      </c>
      <c r="J7054" s="3" t="s">
        <v>85</v>
      </c>
      <c r="K7054" s="3" t="s">
        <v>7</v>
      </c>
      <c r="L7054" t="s">
        <v>90</v>
      </c>
      <c r="M7054" t="s">
        <v>90</v>
      </c>
      <c r="N7054" s="6" t="s">
        <v>261</v>
      </c>
      <c r="O7054" s="6" t="s">
        <v>262</v>
      </c>
      <c r="P7054" s="6" t="s">
        <v>263</v>
      </c>
      <c r="Q7054" s="6" t="s">
        <v>90</v>
      </c>
      <c r="R7054" s="6" t="s">
        <v>264</v>
      </c>
      <c r="S7054" s="6"/>
    </row>
    <row r="7055" spans="1:19" ht="15" hidden="1" customHeight="1" x14ac:dyDescent="0.25">
      <c r="A7055" t="s">
        <v>18038</v>
      </c>
      <c r="B7055" s="6" t="s">
        <v>18039</v>
      </c>
      <c r="H7055" s="3" t="e">
        <f>IF(I7055="",200,VLOOKUP(I7055,#REF!,2,FALSE))</f>
        <v>#REF!</v>
      </c>
      <c r="I7055" t="s">
        <v>4850</v>
      </c>
      <c r="J7055" s="3" t="s">
        <v>85</v>
      </c>
      <c r="K7055" s="3" t="s">
        <v>7</v>
      </c>
      <c r="L7055" t="s">
        <v>90</v>
      </c>
      <c r="M7055" t="s">
        <v>90</v>
      </c>
      <c r="N7055" s="6" t="s">
        <v>826</v>
      </c>
      <c r="O7055" s="6" t="s">
        <v>827</v>
      </c>
      <c r="P7055" s="6" t="s">
        <v>828</v>
      </c>
      <c r="Q7055" s="6" t="s">
        <v>90</v>
      </c>
      <c r="R7055" s="6" t="s">
        <v>829</v>
      </c>
      <c r="S7055" s="6"/>
    </row>
    <row r="7056" spans="1:19" ht="15" hidden="1" customHeight="1" x14ac:dyDescent="0.25">
      <c r="A7056" t="s">
        <v>18040</v>
      </c>
      <c r="B7056" s="6" t="s">
        <v>18041</v>
      </c>
      <c r="H7056" s="3" t="e">
        <f>IF(I7056="",200,VLOOKUP(I7056,#REF!,2,FALSE))</f>
        <v>#REF!</v>
      </c>
      <c r="I7056" t="s">
        <v>4850</v>
      </c>
      <c r="J7056" s="3" t="s">
        <v>85</v>
      </c>
      <c r="K7056" s="3" t="s">
        <v>7</v>
      </c>
      <c r="L7056" t="s">
        <v>90</v>
      </c>
      <c r="M7056" t="s">
        <v>90</v>
      </c>
      <c r="N7056" s="6" t="s">
        <v>832</v>
      </c>
      <c r="O7056" s="6" t="s">
        <v>833</v>
      </c>
      <c r="P7056" s="6" t="s">
        <v>834</v>
      </c>
      <c r="Q7056" s="6" t="s">
        <v>90</v>
      </c>
      <c r="R7056" s="6" t="s">
        <v>835</v>
      </c>
      <c r="S7056" s="6"/>
    </row>
    <row r="7057" spans="1:19" ht="15" hidden="1" customHeight="1" x14ac:dyDescent="0.25">
      <c r="A7057" t="s">
        <v>18042</v>
      </c>
      <c r="B7057" s="6" t="s">
        <v>18043</v>
      </c>
      <c r="H7057" s="3" t="e">
        <f>IF(I7057="",200,VLOOKUP(I7057,#REF!,2,FALSE))</f>
        <v>#REF!</v>
      </c>
      <c r="I7057" t="s">
        <v>4850</v>
      </c>
      <c r="J7057" s="3" t="s">
        <v>85</v>
      </c>
      <c r="K7057" s="3" t="s">
        <v>7</v>
      </c>
      <c r="L7057" t="s">
        <v>90</v>
      </c>
      <c r="M7057" t="s">
        <v>90</v>
      </c>
      <c r="N7057" s="6" t="s">
        <v>267</v>
      </c>
      <c r="O7057" s="6" t="s">
        <v>268</v>
      </c>
      <c r="P7057" s="6" t="s">
        <v>269</v>
      </c>
      <c r="Q7057" s="6" t="s">
        <v>90</v>
      </c>
      <c r="R7057" s="6" t="s">
        <v>270</v>
      </c>
      <c r="S7057" s="6"/>
    </row>
    <row r="7058" spans="1:19" ht="15" hidden="1" customHeight="1" x14ac:dyDescent="0.25">
      <c r="A7058" t="s">
        <v>18044</v>
      </c>
      <c r="B7058" s="6" t="s">
        <v>18045</v>
      </c>
      <c r="H7058" s="3" t="e">
        <f>IF(I7058="",200,VLOOKUP(I7058,#REF!,2,FALSE))</f>
        <v>#REF!</v>
      </c>
      <c r="I7058" t="s">
        <v>4850</v>
      </c>
      <c r="J7058" s="3" t="s">
        <v>85</v>
      </c>
      <c r="K7058" s="3" t="s">
        <v>7</v>
      </c>
      <c r="L7058" t="s">
        <v>90</v>
      </c>
      <c r="M7058" t="s">
        <v>90</v>
      </c>
      <c r="N7058" s="6" t="s">
        <v>840</v>
      </c>
      <c r="O7058" s="6" t="s">
        <v>841</v>
      </c>
      <c r="P7058" s="6" t="s">
        <v>842</v>
      </c>
      <c r="Q7058" s="6" t="s">
        <v>90</v>
      </c>
      <c r="R7058" s="6" t="s">
        <v>843</v>
      </c>
      <c r="S7058" s="6"/>
    </row>
    <row r="7059" spans="1:19" ht="15" hidden="1" customHeight="1" x14ac:dyDescent="0.25">
      <c r="A7059" t="s">
        <v>18046</v>
      </c>
      <c r="B7059" s="6" t="s">
        <v>18047</v>
      </c>
      <c r="H7059" s="3" t="e">
        <f>IF(I7059="",200,VLOOKUP(I7059,#REF!,2,FALSE))</f>
        <v>#REF!</v>
      </c>
      <c r="I7059" t="s">
        <v>4850</v>
      </c>
      <c r="J7059" s="3" t="s">
        <v>85</v>
      </c>
      <c r="K7059" s="3" t="s">
        <v>7</v>
      </c>
      <c r="L7059" t="s">
        <v>90</v>
      </c>
      <c r="M7059" t="s">
        <v>90</v>
      </c>
      <c r="N7059" s="6" t="s">
        <v>846</v>
      </c>
      <c r="O7059" s="6" t="s">
        <v>847</v>
      </c>
      <c r="P7059" s="6" t="s">
        <v>848</v>
      </c>
      <c r="Q7059" s="6" t="s">
        <v>90</v>
      </c>
      <c r="R7059" s="6" t="s">
        <v>849</v>
      </c>
      <c r="S7059" s="6"/>
    </row>
    <row r="7060" spans="1:19" ht="15" hidden="1" customHeight="1" x14ac:dyDescent="0.25">
      <c r="A7060" t="s">
        <v>18048</v>
      </c>
      <c r="B7060" s="6" t="s">
        <v>18049</v>
      </c>
      <c r="H7060" s="3" t="e">
        <f>IF(I7060="",200,VLOOKUP(I7060,#REF!,2,FALSE))</f>
        <v>#REF!</v>
      </c>
      <c r="I7060" t="s">
        <v>4850</v>
      </c>
      <c r="J7060" s="3" t="s">
        <v>85</v>
      </c>
      <c r="K7060" s="3" t="s">
        <v>7</v>
      </c>
      <c r="L7060" t="s">
        <v>90</v>
      </c>
      <c r="M7060" t="s">
        <v>90</v>
      </c>
      <c r="N7060" s="6" t="s">
        <v>754</v>
      </c>
      <c r="O7060" s="6" t="s">
        <v>755</v>
      </c>
      <c r="P7060" s="6" t="s">
        <v>756</v>
      </c>
      <c r="Q7060" s="6" t="s">
        <v>90</v>
      </c>
      <c r="R7060" s="6" t="s">
        <v>757</v>
      </c>
      <c r="S7060" s="6"/>
    </row>
    <row r="7061" spans="1:19" ht="15" hidden="1" customHeight="1" x14ac:dyDescent="0.25">
      <c r="A7061" t="s">
        <v>18050</v>
      </c>
      <c r="B7061" s="6" t="s">
        <v>18051</v>
      </c>
      <c r="H7061" s="3" t="e">
        <f>IF(I7061="",200,VLOOKUP(I7061,#REF!,2,FALSE))</f>
        <v>#REF!</v>
      </c>
      <c r="I7061" t="s">
        <v>4850</v>
      </c>
      <c r="J7061" s="3" t="s">
        <v>85</v>
      </c>
      <c r="K7061" s="3" t="s">
        <v>7</v>
      </c>
      <c r="L7061" t="s">
        <v>90</v>
      </c>
      <c r="M7061" t="s">
        <v>90</v>
      </c>
      <c r="N7061" s="6" t="s">
        <v>760</v>
      </c>
      <c r="O7061" s="6" t="s">
        <v>761</v>
      </c>
      <c r="P7061" s="6" t="s">
        <v>762</v>
      </c>
      <c r="Q7061" s="6" t="s">
        <v>90</v>
      </c>
      <c r="R7061" s="6" t="s">
        <v>763</v>
      </c>
      <c r="S7061" s="6"/>
    </row>
    <row r="7062" spans="1:19" ht="15" hidden="1" customHeight="1" x14ac:dyDescent="0.25">
      <c r="A7062" t="s">
        <v>18052</v>
      </c>
      <c r="B7062" s="6" t="s">
        <v>18053</v>
      </c>
      <c r="H7062" s="3" t="e">
        <f>IF(I7062="",200,VLOOKUP(I7062,#REF!,2,FALSE))</f>
        <v>#REF!</v>
      </c>
      <c r="I7062" t="s">
        <v>4850</v>
      </c>
      <c r="J7062" s="3" t="s">
        <v>85</v>
      </c>
      <c r="K7062" s="3" t="s">
        <v>7</v>
      </c>
      <c r="L7062" t="s">
        <v>90</v>
      </c>
      <c r="M7062" t="s">
        <v>90</v>
      </c>
      <c r="N7062" s="6" t="s">
        <v>766</v>
      </c>
      <c r="O7062" s="6" t="s">
        <v>767</v>
      </c>
      <c r="P7062" s="6" t="s">
        <v>768</v>
      </c>
      <c r="Q7062" s="6" t="s">
        <v>90</v>
      </c>
      <c r="R7062" s="6" t="s">
        <v>769</v>
      </c>
      <c r="S7062" s="6"/>
    </row>
    <row r="7063" spans="1:19" ht="15" hidden="1" customHeight="1" x14ac:dyDescent="0.25">
      <c r="A7063" t="s">
        <v>18054</v>
      </c>
      <c r="B7063" s="6" t="s">
        <v>18055</v>
      </c>
      <c r="H7063" s="3" t="e">
        <f>IF(I7063="",200,VLOOKUP(I7063,#REF!,2,FALSE))</f>
        <v>#REF!</v>
      </c>
      <c r="I7063" t="s">
        <v>4850</v>
      </c>
      <c r="J7063" s="3" t="s">
        <v>85</v>
      </c>
      <c r="K7063" s="3" t="s">
        <v>7</v>
      </c>
      <c r="L7063" t="s">
        <v>90</v>
      </c>
      <c r="M7063" t="s">
        <v>90</v>
      </c>
      <c r="N7063" s="6" t="s">
        <v>273</v>
      </c>
      <c r="O7063" s="6" t="s">
        <v>274</v>
      </c>
      <c r="P7063" s="6" t="s">
        <v>275</v>
      </c>
      <c r="Q7063" s="6" t="s">
        <v>90</v>
      </c>
      <c r="R7063" s="6" t="s">
        <v>276</v>
      </c>
      <c r="S7063" s="6"/>
    </row>
    <row r="7064" spans="1:19" ht="15" hidden="1" customHeight="1" x14ac:dyDescent="0.25">
      <c r="A7064" t="s">
        <v>18056</v>
      </c>
      <c r="B7064" s="6" t="s">
        <v>18057</v>
      </c>
      <c r="H7064" s="3" t="e">
        <f>IF(I7064="",200,VLOOKUP(I7064,#REF!,2,FALSE))</f>
        <v>#REF!</v>
      </c>
      <c r="I7064" t="s">
        <v>4850</v>
      </c>
      <c r="J7064" s="3" t="s">
        <v>85</v>
      </c>
      <c r="K7064" s="3" t="s">
        <v>7</v>
      </c>
      <c r="L7064" t="s">
        <v>90</v>
      </c>
      <c r="M7064" t="s">
        <v>90</v>
      </c>
      <c r="N7064" s="6" t="s">
        <v>279</v>
      </c>
      <c r="O7064" s="6" t="s">
        <v>280</v>
      </c>
      <c r="P7064" s="6" t="s">
        <v>281</v>
      </c>
      <c r="Q7064" s="6" t="s">
        <v>90</v>
      </c>
      <c r="R7064" s="6" t="s">
        <v>282</v>
      </c>
      <c r="S7064" s="6"/>
    </row>
    <row r="7065" spans="1:19" ht="15" hidden="1" customHeight="1" x14ac:dyDescent="0.25">
      <c r="A7065" t="s">
        <v>18058</v>
      </c>
      <c r="B7065" s="6" t="s">
        <v>18059</v>
      </c>
      <c r="H7065" s="3" t="e">
        <f>IF(I7065="",200,VLOOKUP(I7065,#REF!,2,FALSE))</f>
        <v>#REF!</v>
      </c>
      <c r="I7065" t="s">
        <v>4850</v>
      </c>
      <c r="J7065" s="3" t="s">
        <v>85</v>
      </c>
      <c r="K7065" s="3" t="s">
        <v>7</v>
      </c>
      <c r="L7065" t="s">
        <v>90</v>
      </c>
      <c r="M7065" t="s">
        <v>90</v>
      </c>
      <c r="N7065" s="6" t="s">
        <v>285</v>
      </c>
      <c r="O7065" s="6" t="s">
        <v>286</v>
      </c>
      <c r="P7065" s="6" t="s">
        <v>967</v>
      </c>
      <c r="Q7065" s="6" t="s">
        <v>90</v>
      </c>
      <c r="R7065" s="6" t="s">
        <v>90</v>
      </c>
      <c r="S7065" s="6"/>
    </row>
    <row r="7066" spans="1:19" ht="15" hidden="1" customHeight="1" x14ac:dyDescent="0.25">
      <c r="A7066" t="s">
        <v>18060</v>
      </c>
      <c r="B7066" s="6" t="s">
        <v>18061</v>
      </c>
      <c r="H7066" s="3" t="e">
        <f>IF(I7066="",200,VLOOKUP(I7066,#REF!,2,FALSE))</f>
        <v>#REF!</v>
      </c>
      <c r="I7066" t="s">
        <v>4850</v>
      </c>
      <c r="J7066" s="3" t="s">
        <v>85</v>
      </c>
      <c r="K7066" s="3" t="s">
        <v>7</v>
      </c>
      <c r="L7066" t="s">
        <v>90</v>
      </c>
      <c r="M7066" t="s">
        <v>90</v>
      </c>
      <c r="N7066" s="6" t="s">
        <v>291</v>
      </c>
      <c r="O7066" s="6" t="s">
        <v>292</v>
      </c>
      <c r="P7066" s="6" t="s">
        <v>293</v>
      </c>
      <c r="Q7066" s="6" t="s">
        <v>90</v>
      </c>
      <c r="R7066" s="6" t="s">
        <v>294</v>
      </c>
      <c r="S7066" s="6"/>
    </row>
    <row r="7067" spans="1:19" ht="15" hidden="1" customHeight="1" x14ac:dyDescent="0.25">
      <c r="A7067" t="s">
        <v>18062</v>
      </c>
      <c r="B7067" s="6" t="s">
        <v>18063</v>
      </c>
      <c r="H7067" s="3" t="e">
        <f>IF(I7067="",200,VLOOKUP(I7067,#REF!,2,FALSE))</f>
        <v>#REF!</v>
      </c>
      <c r="I7067" t="s">
        <v>4850</v>
      </c>
      <c r="J7067" s="3" t="s">
        <v>85</v>
      </c>
      <c r="K7067" s="3" t="s">
        <v>7</v>
      </c>
      <c r="L7067" t="s">
        <v>90</v>
      </c>
      <c r="M7067" t="s">
        <v>90</v>
      </c>
      <c r="N7067" s="6" t="s">
        <v>285</v>
      </c>
      <c r="O7067" s="6" t="s">
        <v>297</v>
      </c>
      <c r="P7067" s="6" t="s">
        <v>967</v>
      </c>
      <c r="Q7067" s="6" t="s">
        <v>90</v>
      </c>
      <c r="R7067" s="6" t="s">
        <v>90</v>
      </c>
      <c r="S7067" s="6"/>
    </row>
    <row r="7068" spans="1:19" ht="15" hidden="1" customHeight="1" x14ac:dyDescent="0.25">
      <c r="A7068" t="s">
        <v>18064</v>
      </c>
      <c r="B7068" s="6" t="s">
        <v>18065</v>
      </c>
      <c r="H7068" s="3" t="e">
        <f>IF(I7068="",200,VLOOKUP(I7068,#REF!,2,FALSE))</f>
        <v>#REF!</v>
      </c>
      <c r="I7068" t="s">
        <v>4850</v>
      </c>
      <c r="J7068" s="3" t="s">
        <v>85</v>
      </c>
      <c r="K7068" s="3" t="s">
        <v>7</v>
      </c>
      <c r="L7068" t="s">
        <v>90</v>
      </c>
      <c r="M7068" t="s">
        <v>90</v>
      </c>
      <c r="N7068" s="6" t="s">
        <v>782</v>
      </c>
      <c r="O7068" s="6" t="s">
        <v>783</v>
      </c>
      <c r="P7068" s="6" t="s">
        <v>784</v>
      </c>
      <c r="Q7068" s="6" t="s">
        <v>90</v>
      </c>
      <c r="R7068" s="6" t="s">
        <v>785</v>
      </c>
      <c r="S7068" s="6"/>
    </row>
    <row r="7069" spans="1:19" ht="15" hidden="1" customHeight="1" x14ac:dyDescent="0.25">
      <c r="A7069" t="s">
        <v>18066</v>
      </c>
      <c r="B7069" s="6" t="s">
        <v>18067</v>
      </c>
      <c r="G7069" s="9"/>
      <c r="H7069" s="3" t="e">
        <f>IF(I7069="",200,VLOOKUP(I7069,#REF!,2,FALSE))</f>
        <v>#REF!</v>
      </c>
      <c r="I7069" t="s">
        <v>4850</v>
      </c>
      <c r="J7069" s="3" t="s">
        <v>11</v>
      </c>
      <c r="K7069" s="3" t="s">
        <v>7</v>
      </c>
      <c r="L7069" t="s">
        <v>90</v>
      </c>
      <c r="M7069" t="s">
        <v>974</v>
      </c>
      <c r="N7069" s="6" t="s">
        <v>11</v>
      </c>
      <c r="O7069" s="6" t="s">
        <v>975</v>
      </c>
      <c r="P7069" s="6" t="s">
        <v>6861</v>
      </c>
      <c r="Q7069" s="6" t="s">
        <v>90</v>
      </c>
      <c r="R7069" s="6" t="s">
        <v>977</v>
      </c>
      <c r="S7069" s="6"/>
    </row>
    <row r="7070" spans="1:19" ht="15" hidden="1" customHeight="1" x14ac:dyDescent="0.25">
      <c r="A7070" t="s">
        <v>18068</v>
      </c>
      <c r="B7070" s="6" t="s">
        <v>18069</v>
      </c>
      <c r="H7070" s="3" t="e">
        <f>IF(I7070="",200,VLOOKUP(I7070,#REF!,2,FALSE))</f>
        <v>#REF!</v>
      </c>
      <c r="I7070" t="s">
        <v>4850</v>
      </c>
      <c r="J7070" s="3" t="s">
        <v>85</v>
      </c>
      <c r="K7070" s="3" t="s">
        <v>7</v>
      </c>
      <c r="L7070" t="s">
        <v>90</v>
      </c>
      <c r="M7070" t="s">
        <v>974</v>
      </c>
      <c r="N7070" s="6" t="s">
        <v>10</v>
      </c>
      <c r="O7070" s="6" t="s">
        <v>975</v>
      </c>
      <c r="P7070" s="6" t="s">
        <v>6861</v>
      </c>
      <c r="Q7070" s="6" t="s">
        <v>90</v>
      </c>
      <c r="R7070" s="6" t="s">
        <v>977</v>
      </c>
      <c r="S7070" s="6"/>
    </row>
    <row r="7071" spans="1:19" ht="15" hidden="1" customHeight="1" x14ac:dyDescent="0.25">
      <c r="A7071" t="s">
        <v>18070</v>
      </c>
      <c r="B7071" s="6" t="s">
        <v>18071</v>
      </c>
      <c r="H7071" s="3" t="e">
        <f>IF(I7071="",200,VLOOKUP(I7071,#REF!,2,FALSE))</f>
        <v>#REF!</v>
      </c>
      <c r="I7071" t="s">
        <v>4850</v>
      </c>
      <c r="J7071" s="3" t="s">
        <v>85</v>
      </c>
      <c r="K7071" s="3" t="s">
        <v>7</v>
      </c>
      <c r="L7071" t="s">
        <v>90</v>
      </c>
      <c r="M7071" t="s">
        <v>90</v>
      </c>
      <c r="N7071" s="6" t="s">
        <v>703</v>
      </c>
      <c r="O7071" s="6" t="s">
        <v>704</v>
      </c>
      <c r="P7071" s="6" t="s">
        <v>705</v>
      </c>
      <c r="Q7071" s="6" t="s">
        <v>90</v>
      </c>
      <c r="R7071" s="6" t="s">
        <v>706</v>
      </c>
      <c r="S7071" s="6"/>
    </row>
    <row r="7072" spans="1:19" ht="15" hidden="1" customHeight="1" x14ac:dyDescent="0.25">
      <c r="A7072" t="s">
        <v>18072</v>
      </c>
      <c r="B7072" s="6" t="s">
        <v>18073</v>
      </c>
      <c r="H7072" s="3" t="e">
        <f>IF(I7072="",200,VLOOKUP(I7072,#REF!,2,FALSE))</f>
        <v>#REF!</v>
      </c>
      <c r="I7072" t="s">
        <v>4850</v>
      </c>
      <c r="J7072" s="3" t="s">
        <v>85</v>
      </c>
      <c r="K7072" s="3" t="s">
        <v>7</v>
      </c>
      <c r="L7072" t="s">
        <v>90</v>
      </c>
      <c r="M7072" t="s">
        <v>90</v>
      </c>
      <c r="N7072" s="6" t="s">
        <v>709</v>
      </c>
      <c r="O7072" s="6" t="s">
        <v>710</v>
      </c>
      <c r="P7072" s="6" t="s">
        <v>711</v>
      </c>
      <c r="Q7072" s="6" t="s">
        <v>90</v>
      </c>
      <c r="R7072" s="6" t="s">
        <v>712</v>
      </c>
      <c r="S7072" s="6"/>
    </row>
    <row r="7073" spans="1:19" ht="15" hidden="1" customHeight="1" x14ac:dyDescent="0.25">
      <c r="A7073" t="s">
        <v>18074</v>
      </c>
      <c r="B7073" s="6" t="s">
        <v>18075</v>
      </c>
      <c r="H7073" s="3" t="e">
        <f>IF(I7073="",200,VLOOKUP(I7073,#REF!,2,FALSE))</f>
        <v>#REF!</v>
      </c>
      <c r="I7073" t="s">
        <v>4850</v>
      </c>
      <c r="J7073" s="3" t="s">
        <v>85</v>
      </c>
      <c r="K7073" s="3" t="s">
        <v>7</v>
      </c>
      <c r="L7073" t="s">
        <v>90</v>
      </c>
      <c r="M7073" t="s">
        <v>90</v>
      </c>
      <c r="N7073" s="6" t="s">
        <v>709</v>
      </c>
      <c r="O7073" s="6" t="s">
        <v>715</v>
      </c>
      <c r="P7073" s="6" t="s">
        <v>716</v>
      </c>
      <c r="Q7073" s="6" t="s">
        <v>90</v>
      </c>
      <c r="R7073" s="6" t="s">
        <v>717</v>
      </c>
      <c r="S7073" s="6"/>
    </row>
    <row r="7074" spans="1:19" ht="15" hidden="1" customHeight="1" x14ac:dyDescent="0.25">
      <c r="A7074" t="s">
        <v>18076</v>
      </c>
      <c r="B7074" s="6" t="s">
        <v>18077</v>
      </c>
      <c r="H7074" s="3" t="e">
        <f>IF(I7074="",200,VLOOKUP(I7074,#REF!,2,FALSE))</f>
        <v>#REF!</v>
      </c>
      <c r="I7074" t="s">
        <v>4850</v>
      </c>
      <c r="J7074" s="3" t="s">
        <v>85</v>
      </c>
      <c r="K7074" s="3" t="s">
        <v>7</v>
      </c>
      <c r="L7074" t="s">
        <v>90</v>
      </c>
      <c r="M7074" t="s">
        <v>90</v>
      </c>
      <c r="N7074" s="6" t="s">
        <v>709</v>
      </c>
      <c r="O7074" s="6" t="s">
        <v>720</v>
      </c>
      <c r="P7074" s="6" t="s">
        <v>721</v>
      </c>
      <c r="Q7074" s="6" t="s">
        <v>90</v>
      </c>
      <c r="R7074" s="6" t="s">
        <v>722</v>
      </c>
      <c r="S7074" s="6"/>
    </row>
    <row r="7075" spans="1:19" ht="15" hidden="1" customHeight="1" x14ac:dyDescent="0.25">
      <c r="A7075" t="s">
        <v>18078</v>
      </c>
      <c r="B7075" s="6" t="s">
        <v>18079</v>
      </c>
      <c r="H7075" s="3" t="e">
        <f>IF(I7075="",200,VLOOKUP(I7075,#REF!,2,FALSE))</f>
        <v>#REF!</v>
      </c>
      <c r="I7075" t="s">
        <v>4850</v>
      </c>
      <c r="J7075" s="3" t="s">
        <v>85</v>
      </c>
      <c r="K7075" s="3" t="s">
        <v>7</v>
      </c>
      <c r="L7075" t="s">
        <v>90</v>
      </c>
      <c r="M7075" t="s">
        <v>90</v>
      </c>
      <c r="N7075" s="6" t="s">
        <v>725</v>
      </c>
      <c r="O7075" s="6" t="s">
        <v>726</v>
      </c>
      <c r="P7075" s="6" t="s">
        <v>727</v>
      </c>
      <c r="Q7075" s="6" t="s">
        <v>90</v>
      </c>
      <c r="R7075" s="6" t="s">
        <v>728</v>
      </c>
      <c r="S7075" s="6"/>
    </row>
    <row r="7076" spans="1:19" ht="15" hidden="1" customHeight="1" x14ac:dyDescent="0.25">
      <c r="A7076" t="s">
        <v>18080</v>
      </c>
      <c r="B7076" s="6" t="s">
        <v>18081</v>
      </c>
      <c r="H7076" s="3" t="e">
        <f>IF(I7076="",200,VLOOKUP(I7076,#REF!,2,FALSE))</f>
        <v>#REF!</v>
      </c>
      <c r="I7076" t="s">
        <v>4850</v>
      </c>
      <c r="J7076" s="3" t="s">
        <v>85</v>
      </c>
      <c r="K7076" s="3" t="s">
        <v>7</v>
      </c>
      <c r="L7076" t="s">
        <v>90</v>
      </c>
      <c r="M7076" t="s">
        <v>90</v>
      </c>
      <c r="N7076" s="6" t="s">
        <v>725</v>
      </c>
      <c r="O7076" s="6" t="s">
        <v>731</v>
      </c>
      <c r="P7076" s="6" t="s">
        <v>732</v>
      </c>
      <c r="Q7076" s="6" t="s">
        <v>90</v>
      </c>
      <c r="R7076" s="6" t="s">
        <v>733</v>
      </c>
      <c r="S7076" s="6"/>
    </row>
    <row r="7077" spans="1:19" ht="15" hidden="1" customHeight="1" x14ac:dyDescent="0.25">
      <c r="A7077" t="s">
        <v>18082</v>
      </c>
      <c r="B7077" s="6" t="s">
        <v>18083</v>
      </c>
      <c r="H7077" s="3" t="e">
        <f>IF(I7077="",200,VLOOKUP(I7077,#REF!,2,FALSE))</f>
        <v>#REF!</v>
      </c>
      <c r="I7077" t="s">
        <v>4850</v>
      </c>
      <c r="J7077" s="3" t="s">
        <v>85</v>
      </c>
      <c r="K7077" s="3" t="s">
        <v>7</v>
      </c>
      <c r="L7077" t="s">
        <v>90</v>
      </c>
      <c r="M7077" t="s">
        <v>90</v>
      </c>
      <c r="N7077" s="6" t="s">
        <v>736</v>
      </c>
      <c r="O7077" s="6" t="s">
        <v>737</v>
      </c>
      <c r="P7077" s="6" t="s">
        <v>738</v>
      </c>
      <c r="Q7077" s="6" t="s">
        <v>90</v>
      </c>
      <c r="R7077" s="6" t="s">
        <v>739</v>
      </c>
      <c r="S7077" s="6"/>
    </row>
    <row r="7078" spans="1:19" ht="15" hidden="1" customHeight="1" x14ac:dyDescent="0.25">
      <c r="A7078" t="s">
        <v>18084</v>
      </c>
      <c r="B7078" s="6" t="s">
        <v>18085</v>
      </c>
      <c r="H7078" s="3" t="e">
        <f>IF(I7078="",200,VLOOKUP(I7078,#REF!,2,FALSE))</f>
        <v>#REF!</v>
      </c>
      <c r="I7078" t="s">
        <v>4850</v>
      </c>
      <c r="J7078" s="3" t="s">
        <v>85</v>
      </c>
      <c r="K7078" s="3" t="s">
        <v>7</v>
      </c>
      <c r="L7078" t="s">
        <v>90</v>
      </c>
      <c r="M7078" t="s">
        <v>90</v>
      </c>
      <c r="N7078" s="6" t="s">
        <v>742</v>
      </c>
      <c r="O7078" s="6" t="s">
        <v>743</v>
      </c>
      <c r="P7078" s="6" t="s">
        <v>744</v>
      </c>
      <c r="Q7078" s="6" t="s">
        <v>90</v>
      </c>
      <c r="R7078" s="6" t="s">
        <v>745</v>
      </c>
      <c r="S7078" s="6"/>
    </row>
    <row r="7079" spans="1:19" ht="15" hidden="1" customHeight="1" x14ac:dyDescent="0.25">
      <c r="A7079" t="s">
        <v>18086</v>
      </c>
      <c r="B7079" s="6" t="s">
        <v>18087</v>
      </c>
      <c r="H7079" s="3" t="e">
        <f>IF(I7079="",200,VLOOKUP(I7079,#REF!,2,FALSE))</f>
        <v>#REF!</v>
      </c>
      <c r="I7079" t="s">
        <v>4850</v>
      </c>
      <c r="J7079" s="3" t="s">
        <v>85</v>
      </c>
      <c r="K7079" s="3" t="s">
        <v>7</v>
      </c>
      <c r="L7079" t="s">
        <v>90</v>
      </c>
      <c r="M7079" t="s">
        <v>90</v>
      </c>
      <c r="N7079" s="6" t="s">
        <v>748</v>
      </c>
      <c r="O7079" s="6" t="s">
        <v>998</v>
      </c>
      <c r="P7079" s="6" t="s">
        <v>750</v>
      </c>
      <c r="Q7079" s="6" t="s">
        <v>90</v>
      </c>
      <c r="R7079" s="6" t="s">
        <v>751</v>
      </c>
      <c r="S7079" s="6"/>
    </row>
    <row r="7080" spans="1:19" ht="15" hidden="1" customHeight="1" x14ac:dyDescent="0.25">
      <c r="A7080" t="s">
        <v>18088</v>
      </c>
      <c r="B7080" s="6" t="s">
        <v>18089</v>
      </c>
      <c r="H7080" s="3" t="e">
        <f>IF(I7080="",200,VLOOKUP(I7080,#REF!,2,FALSE))</f>
        <v>#REF!</v>
      </c>
      <c r="I7080" t="s">
        <v>4850</v>
      </c>
      <c r="J7080" s="3" t="s">
        <v>85</v>
      </c>
      <c r="K7080" s="3" t="s">
        <v>7</v>
      </c>
      <c r="L7080" t="s">
        <v>90</v>
      </c>
      <c r="M7080" t="s">
        <v>87</v>
      </c>
      <c r="O7080" s="6" t="s">
        <v>88</v>
      </c>
      <c r="P7080" s="6" t="s">
        <v>89</v>
      </c>
      <c r="Q7080" s="6" t="s">
        <v>90</v>
      </c>
      <c r="R7080" s="6" t="s">
        <v>91</v>
      </c>
      <c r="S7080" s="6"/>
    </row>
    <row r="7081" spans="1:19" ht="15" hidden="1" customHeight="1" x14ac:dyDescent="0.25">
      <c r="A7081" t="s">
        <v>18090</v>
      </c>
      <c r="B7081" s="6" t="s">
        <v>18091</v>
      </c>
      <c r="H7081" s="3" t="e">
        <f>IF(I7081="",200,VLOOKUP(I7081,#REF!,2,FALSE))</f>
        <v>#REF!</v>
      </c>
      <c r="I7081" t="s">
        <v>4850</v>
      </c>
      <c r="J7081" s="3" t="s">
        <v>85</v>
      </c>
      <c r="K7081" s="3" t="s">
        <v>7</v>
      </c>
      <c r="L7081" t="s">
        <v>90</v>
      </c>
      <c r="M7081" t="s">
        <v>87</v>
      </c>
      <c r="O7081" s="6" t="s">
        <v>88</v>
      </c>
      <c r="P7081" s="6" t="s">
        <v>94</v>
      </c>
      <c r="Q7081" s="6" t="s">
        <v>90</v>
      </c>
      <c r="R7081" s="6" t="s">
        <v>95</v>
      </c>
      <c r="S7081" s="6"/>
    </row>
    <row r="7082" spans="1:19" ht="15" hidden="1" customHeight="1" x14ac:dyDescent="0.25">
      <c r="A7082" t="s">
        <v>18092</v>
      </c>
      <c r="B7082" s="6" t="s">
        <v>18093</v>
      </c>
      <c r="H7082" s="3" t="e">
        <f>IF(I7082="",200,VLOOKUP(I7082,#REF!,2,FALSE))</f>
        <v>#REF!</v>
      </c>
      <c r="I7082" t="s">
        <v>4850</v>
      </c>
      <c r="J7082" s="3" t="s">
        <v>85</v>
      </c>
      <c r="K7082" s="3" t="s">
        <v>7</v>
      </c>
      <c r="L7082" t="s">
        <v>90</v>
      </c>
      <c r="M7082" t="s">
        <v>87</v>
      </c>
      <c r="O7082" s="6" t="s">
        <v>88</v>
      </c>
      <c r="P7082" s="6" t="s">
        <v>94</v>
      </c>
      <c r="Q7082" s="6" t="s">
        <v>90</v>
      </c>
      <c r="R7082" s="6" t="s">
        <v>95</v>
      </c>
      <c r="S7082" s="6"/>
    </row>
    <row r="7083" spans="1:19" ht="15" hidden="1" customHeight="1" x14ac:dyDescent="0.25">
      <c r="A7083" t="s">
        <v>18094</v>
      </c>
      <c r="B7083" s="6" t="s">
        <v>18095</v>
      </c>
      <c r="H7083" s="3" t="e">
        <f>IF(I7083="",200,VLOOKUP(I7083,#REF!,2,FALSE))</f>
        <v>#REF!</v>
      </c>
      <c r="I7083" t="s">
        <v>4850</v>
      </c>
      <c r="J7083" s="3" t="s">
        <v>85</v>
      </c>
      <c r="K7083" s="3" t="s">
        <v>7</v>
      </c>
      <c r="L7083" t="s">
        <v>90</v>
      </c>
      <c r="M7083" t="s">
        <v>90</v>
      </c>
      <c r="O7083" s="6" t="s">
        <v>100</v>
      </c>
      <c r="P7083" s="6" t="s">
        <v>101</v>
      </c>
      <c r="Q7083" s="6" t="s">
        <v>90</v>
      </c>
      <c r="R7083" s="6" t="s">
        <v>102</v>
      </c>
      <c r="S7083" s="6"/>
    </row>
    <row r="7084" spans="1:19" ht="15" hidden="1" customHeight="1" x14ac:dyDescent="0.25">
      <c r="A7084" t="s">
        <v>18096</v>
      </c>
      <c r="B7084" s="6" t="s">
        <v>18097</v>
      </c>
      <c r="H7084" s="3" t="e">
        <f>IF(I7084="",200,VLOOKUP(I7084,#REF!,2,FALSE))</f>
        <v>#REF!</v>
      </c>
      <c r="I7084" t="s">
        <v>4850</v>
      </c>
      <c r="J7084" s="3" t="s">
        <v>85</v>
      </c>
      <c r="K7084" s="3" t="s">
        <v>7</v>
      </c>
      <c r="L7084" t="s">
        <v>90</v>
      </c>
      <c r="M7084" t="s">
        <v>87</v>
      </c>
      <c r="O7084" s="6" t="s">
        <v>88</v>
      </c>
      <c r="P7084" s="6" t="s">
        <v>5105</v>
      </c>
      <c r="Q7084" s="6" t="s">
        <v>90</v>
      </c>
      <c r="R7084" s="6" t="s">
        <v>5106</v>
      </c>
      <c r="S7084" s="6"/>
    </row>
    <row r="7085" spans="1:19" ht="15" hidden="1" customHeight="1" x14ac:dyDescent="0.25">
      <c r="A7085" t="s">
        <v>18098</v>
      </c>
      <c r="B7085" s="6" t="s">
        <v>18099</v>
      </c>
      <c r="H7085" s="3" t="e">
        <f>IF(I7085="",200,VLOOKUP(I7085,#REF!,2,FALSE))</f>
        <v>#REF!</v>
      </c>
      <c r="I7085" t="s">
        <v>4850</v>
      </c>
      <c r="J7085" s="3" t="s">
        <v>85</v>
      </c>
      <c r="K7085" s="3" t="s">
        <v>7</v>
      </c>
      <c r="L7085" t="s">
        <v>90</v>
      </c>
      <c r="M7085" t="s">
        <v>87</v>
      </c>
      <c r="O7085" s="6" t="s">
        <v>105</v>
      </c>
      <c r="P7085" s="6" t="s">
        <v>89</v>
      </c>
      <c r="Q7085" s="6" t="s">
        <v>90</v>
      </c>
      <c r="R7085" s="6" t="s">
        <v>91</v>
      </c>
      <c r="S7085" s="6"/>
    </row>
    <row r="7086" spans="1:19" ht="15" hidden="1" customHeight="1" x14ac:dyDescent="0.25">
      <c r="A7086" t="s">
        <v>18100</v>
      </c>
      <c r="B7086" s="6" t="s">
        <v>18101</v>
      </c>
      <c r="H7086" s="3" t="e">
        <f>IF(I7086="",200,VLOOKUP(I7086,#REF!,2,FALSE))</f>
        <v>#REF!</v>
      </c>
      <c r="I7086" t="s">
        <v>4850</v>
      </c>
      <c r="J7086" s="3" t="s">
        <v>85</v>
      </c>
      <c r="K7086" s="3" t="s">
        <v>7</v>
      </c>
      <c r="L7086" t="s">
        <v>90</v>
      </c>
      <c r="M7086" t="s">
        <v>4834</v>
      </c>
      <c r="O7086" s="6" t="s">
        <v>105</v>
      </c>
      <c r="P7086" s="6" t="s">
        <v>5111</v>
      </c>
      <c r="Q7086" s="6" t="s">
        <v>90</v>
      </c>
      <c r="R7086" s="6" t="s">
        <v>5112</v>
      </c>
      <c r="S7086" s="6"/>
    </row>
    <row r="7087" spans="1:19" ht="15" hidden="1" customHeight="1" x14ac:dyDescent="0.25">
      <c r="A7087" t="s">
        <v>18102</v>
      </c>
      <c r="B7087" s="6" t="s">
        <v>18103</v>
      </c>
      <c r="H7087" s="3" t="e">
        <f>IF(I7087="",200,VLOOKUP(I7087,#REF!,2,FALSE))</f>
        <v>#REF!</v>
      </c>
      <c r="I7087" t="s">
        <v>4850</v>
      </c>
      <c r="J7087" s="3" t="s">
        <v>85</v>
      </c>
      <c r="K7087" s="3" t="s">
        <v>7</v>
      </c>
      <c r="L7087" t="s">
        <v>90</v>
      </c>
      <c r="M7087" t="s">
        <v>114</v>
      </c>
      <c r="O7087" s="6" t="s">
        <v>115</v>
      </c>
      <c r="P7087" s="6" t="s">
        <v>116</v>
      </c>
      <c r="Q7087" s="6" t="s">
        <v>90</v>
      </c>
      <c r="R7087" s="6" t="s">
        <v>117</v>
      </c>
      <c r="S7087" s="6"/>
    </row>
    <row r="7088" spans="1:19" ht="15" hidden="1" customHeight="1" x14ac:dyDescent="0.25">
      <c r="A7088" t="s">
        <v>18104</v>
      </c>
      <c r="B7088" s="6" t="s">
        <v>18105</v>
      </c>
      <c r="G7088" s="9"/>
      <c r="H7088" s="3" t="e">
        <f>IF(I7088="",200,VLOOKUP(I7088,#REF!,2,FALSE))</f>
        <v>#REF!</v>
      </c>
      <c r="I7088" t="s">
        <v>4850</v>
      </c>
      <c r="J7088" s="3" t="s">
        <v>11</v>
      </c>
      <c r="K7088" s="3" t="s">
        <v>7</v>
      </c>
      <c r="L7088" t="s">
        <v>90</v>
      </c>
      <c r="M7088" t="s">
        <v>1001</v>
      </c>
      <c r="O7088" s="6" t="s">
        <v>1002</v>
      </c>
      <c r="P7088" s="6" t="s">
        <v>1003</v>
      </c>
      <c r="Q7088" s="6" t="s">
        <v>90</v>
      </c>
      <c r="R7088" s="6" t="s">
        <v>1004</v>
      </c>
      <c r="S7088" s="6"/>
    </row>
    <row r="7089" spans="1:19" ht="15" hidden="1" customHeight="1" x14ac:dyDescent="0.25">
      <c r="A7089" t="s">
        <v>18106</v>
      </c>
      <c r="B7089" s="6" t="s">
        <v>18107</v>
      </c>
      <c r="G7089" s="9"/>
      <c r="H7089" s="3" t="e">
        <f>IF(I7089="",200,VLOOKUP(I7089,#REF!,2,FALSE))</f>
        <v>#REF!</v>
      </c>
      <c r="I7089" t="s">
        <v>4850</v>
      </c>
      <c r="J7089" s="3" t="s">
        <v>11</v>
      </c>
      <c r="K7089" s="3" t="s">
        <v>7</v>
      </c>
      <c r="L7089" t="s">
        <v>90</v>
      </c>
      <c r="M7089" t="s">
        <v>1001</v>
      </c>
      <c r="N7089" s="6" t="s">
        <v>1007</v>
      </c>
      <c r="O7089" s="6" t="s">
        <v>1008</v>
      </c>
      <c r="P7089" s="6" t="s">
        <v>1009</v>
      </c>
      <c r="Q7089" s="6" t="s">
        <v>90</v>
      </c>
      <c r="R7089" s="6" t="s">
        <v>6904</v>
      </c>
      <c r="S7089" s="6"/>
    </row>
    <row r="7090" spans="1:19" ht="15" hidden="1" customHeight="1" x14ac:dyDescent="0.25">
      <c r="A7090" t="s">
        <v>18108</v>
      </c>
      <c r="B7090" s="6" t="s">
        <v>18109</v>
      </c>
      <c r="G7090" s="9"/>
      <c r="H7090" s="3" t="e">
        <f>IF(I7090="",200,VLOOKUP(I7090,#REF!,2,FALSE))</f>
        <v>#REF!</v>
      </c>
      <c r="I7090" t="s">
        <v>4850</v>
      </c>
      <c r="J7090" s="3" t="s">
        <v>11</v>
      </c>
      <c r="K7090" s="3" t="s">
        <v>7</v>
      </c>
      <c r="L7090" t="s">
        <v>90</v>
      </c>
      <c r="M7090" t="s">
        <v>1001</v>
      </c>
      <c r="O7090" s="6" t="s">
        <v>1013</v>
      </c>
      <c r="P7090" s="6" t="s">
        <v>1014</v>
      </c>
      <c r="Q7090" s="6" t="s">
        <v>90</v>
      </c>
      <c r="R7090" s="6" t="s">
        <v>1015</v>
      </c>
      <c r="S7090" s="6"/>
    </row>
    <row r="7091" spans="1:19" ht="15" hidden="1" customHeight="1" x14ac:dyDescent="0.25">
      <c r="A7091" t="s">
        <v>18110</v>
      </c>
      <c r="B7091" s="6" t="s">
        <v>18111</v>
      </c>
      <c r="G7091" s="9"/>
      <c r="H7091" s="3" t="e">
        <f>IF(I7091="",200,VLOOKUP(I7091,#REF!,2,FALSE))</f>
        <v>#REF!</v>
      </c>
      <c r="I7091" t="s">
        <v>4850</v>
      </c>
      <c r="J7091" s="3" t="s">
        <v>11</v>
      </c>
      <c r="K7091" s="3" t="s">
        <v>7</v>
      </c>
      <c r="L7091" t="s">
        <v>90</v>
      </c>
      <c r="M7091" t="s">
        <v>1001</v>
      </c>
      <c r="O7091" s="6" t="s">
        <v>1018</v>
      </c>
      <c r="P7091" s="6" t="s">
        <v>1019</v>
      </c>
      <c r="Q7091" s="6" t="s">
        <v>90</v>
      </c>
      <c r="R7091" s="6" t="s">
        <v>1020</v>
      </c>
      <c r="S7091" s="6"/>
    </row>
    <row r="7092" spans="1:19" ht="15" hidden="1" customHeight="1" x14ac:dyDescent="0.25">
      <c r="A7092" t="s">
        <v>18112</v>
      </c>
      <c r="B7092" s="6" t="s">
        <v>18113</v>
      </c>
      <c r="G7092" s="9"/>
      <c r="H7092" s="3" t="e">
        <f>IF(I7092="",200,VLOOKUP(I7092,#REF!,2,FALSE))</f>
        <v>#REF!</v>
      </c>
      <c r="I7092" t="s">
        <v>4850</v>
      </c>
      <c r="J7092" s="3" t="s">
        <v>11</v>
      </c>
      <c r="K7092" s="3" t="s">
        <v>7</v>
      </c>
      <c r="L7092" t="s">
        <v>90</v>
      </c>
      <c r="M7092" t="s">
        <v>1001</v>
      </c>
      <c r="O7092" s="6" t="s">
        <v>1023</v>
      </c>
      <c r="P7092" s="6" t="s">
        <v>1024</v>
      </c>
      <c r="Q7092" s="6" t="s">
        <v>90</v>
      </c>
      <c r="R7092" s="6" t="s">
        <v>1025</v>
      </c>
      <c r="S7092" s="6"/>
    </row>
    <row r="7093" spans="1:19" ht="15" hidden="1" customHeight="1" x14ac:dyDescent="0.25">
      <c r="A7093" t="s">
        <v>18114</v>
      </c>
      <c r="B7093" s="6" t="s">
        <v>18115</v>
      </c>
      <c r="H7093" s="3" t="e">
        <f>IF(I7093="",200,VLOOKUP(I7093,#REF!,2,FALSE))</f>
        <v>#REF!</v>
      </c>
      <c r="I7093" t="s">
        <v>4850</v>
      </c>
      <c r="J7093" s="3" t="s">
        <v>85</v>
      </c>
      <c r="K7093" s="3" t="s">
        <v>7</v>
      </c>
      <c r="L7093" t="s">
        <v>90</v>
      </c>
      <c r="M7093" t="s">
        <v>1001</v>
      </c>
      <c r="O7093" s="6" t="s">
        <v>1002</v>
      </c>
      <c r="P7093" s="6" t="s">
        <v>1003</v>
      </c>
      <c r="Q7093" s="6" t="s">
        <v>90</v>
      </c>
      <c r="R7093" s="6" t="s">
        <v>1004</v>
      </c>
      <c r="S7093" s="6"/>
    </row>
    <row r="7094" spans="1:19" ht="15" hidden="1" customHeight="1" x14ac:dyDescent="0.25">
      <c r="A7094" t="s">
        <v>18116</v>
      </c>
      <c r="B7094" s="6" t="s">
        <v>18117</v>
      </c>
      <c r="H7094" s="3" t="e">
        <f>IF(I7094="",200,VLOOKUP(I7094,#REF!,2,FALSE))</f>
        <v>#REF!</v>
      </c>
      <c r="I7094" t="s">
        <v>4850</v>
      </c>
      <c r="J7094" s="3" t="s">
        <v>85</v>
      </c>
      <c r="K7094" s="3" t="s">
        <v>7</v>
      </c>
      <c r="L7094" t="s">
        <v>90</v>
      </c>
      <c r="M7094" t="s">
        <v>1001</v>
      </c>
      <c r="N7094" s="6" t="s">
        <v>1007</v>
      </c>
      <c r="O7094" s="6" t="s">
        <v>1008</v>
      </c>
      <c r="P7094" s="6" t="s">
        <v>1009</v>
      </c>
      <c r="Q7094" s="6" t="s">
        <v>90</v>
      </c>
      <c r="R7094" s="6" t="s">
        <v>1010</v>
      </c>
      <c r="S7094" s="6"/>
    </row>
    <row r="7095" spans="1:19" ht="15" hidden="1" customHeight="1" x14ac:dyDescent="0.25">
      <c r="A7095" t="s">
        <v>18118</v>
      </c>
      <c r="B7095" s="6" t="s">
        <v>18119</v>
      </c>
      <c r="H7095" s="3" t="e">
        <f>IF(I7095="",200,VLOOKUP(I7095,#REF!,2,FALSE))</f>
        <v>#REF!</v>
      </c>
      <c r="I7095" t="s">
        <v>4850</v>
      </c>
      <c r="J7095" s="3" t="s">
        <v>85</v>
      </c>
      <c r="K7095" s="3" t="s">
        <v>7</v>
      </c>
      <c r="L7095" t="s">
        <v>90</v>
      </c>
      <c r="M7095" t="s">
        <v>1001</v>
      </c>
      <c r="O7095" s="6" t="s">
        <v>1013</v>
      </c>
      <c r="P7095" s="6" t="s">
        <v>1014</v>
      </c>
      <c r="Q7095" s="6" t="s">
        <v>90</v>
      </c>
      <c r="R7095" s="6" t="s">
        <v>1015</v>
      </c>
      <c r="S7095" s="6"/>
    </row>
    <row r="7096" spans="1:19" ht="15" hidden="1" customHeight="1" x14ac:dyDescent="0.25">
      <c r="A7096" t="s">
        <v>18120</v>
      </c>
      <c r="B7096" s="6" t="s">
        <v>18121</v>
      </c>
      <c r="H7096" s="3" t="e">
        <f>IF(I7096="",200,VLOOKUP(I7096,#REF!,2,FALSE))</f>
        <v>#REF!</v>
      </c>
      <c r="I7096" t="s">
        <v>4850</v>
      </c>
      <c r="J7096" s="3" t="s">
        <v>85</v>
      </c>
      <c r="K7096" s="3" t="s">
        <v>7</v>
      </c>
      <c r="L7096" t="s">
        <v>90</v>
      </c>
      <c r="M7096" t="s">
        <v>1001</v>
      </c>
      <c r="O7096" s="6" t="s">
        <v>1018</v>
      </c>
      <c r="P7096" s="6" t="s">
        <v>1019</v>
      </c>
      <c r="Q7096" s="6" t="s">
        <v>90</v>
      </c>
      <c r="R7096" s="6" t="s">
        <v>1020</v>
      </c>
      <c r="S7096" s="6"/>
    </row>
    <row r="7097" spans="1:19" ht="15" hidden="1" customHeight="1" x14ac:dyDescent="0.25">
      <c r="A7097" t="s">
        <v>18122</v>
      </c>
      <c r="B7097" s="6" t="s">
        <v>18123</v>
      </c>
      <c r="H7097" s="3" t="e">
        <f>IF(I7097="",200,VLOOKUP(I7097,#REF!,2,FALSE))</f>
        <v>#REF!</v>
      </c>
      <c r="I7097" t="s">
        <v>4850</v>
      </c>
      <c r="J7097" s="3" t="s">
        <v>85</v>
      </c>
      <c r="K7097" s="3" t="s">
        <v>7</v>
      </c>
      <c r="L7097" t="s">
        <v>90</v>
      </c>
      <c r="M7097" t="s">
        <v>1001</v>
      </c>
      <c r="O7097" s="6" t="s">
        <v>1023</v>
      </c>
      <c r="P7097" s="6" t="s">
        <v>1024</v>
      </c>
      <c r="Q7097" s="6" t="s">
        <v>90</v>
      </c>
      <c r="R7097" s="6" t="s">
        <v>1025</v>
      </c>
      <c r="S7097" s="6"/>
    </row>
    <row r="7098" spans="1:19" ht="15" hidden="1" customHeight="1" x14ac:dyDescent="0.25">
      <c r="A7098" t="s">
        <v>18124</v>
      </c>
      <c r="B7098" s="6" t="s">
        <v>18125</v>
      </c>
      <c r="G7098" s="9"/>
      <c r="H7098" s="3" t="e">
        <f>IF(I7098="",200,VLOOKUP(I7098,#REF!,2,FALSE))</f>
        <v>#REF!</v>
      </c>
      <c r="I7098" t="s">
        <v>4850</v>
      </c>
      <c r="J7098" s="3" t="s">
        <v>11</v>
      </c>
      <c r="K7098" s="3" t="s">
        <v>8</v>
      </c>
      <c r="L7098" t="s">
        <v>90</v>
      </c>
      <c r="M7098" t="s">
        <v>90</v>
      </c>
      <c r="O7098" s="6" t="s">
        <v>461</v>
      </c>
      <c r="P7098" s="6" t="s">
        <v>462</v>
      </c>
      <c r="Q7098" s="6" t="s">
        <v>90</v>
      </c>
      <c r="R7098" s="6" t="s">
        <v>90</v>
      </c>
      <c r="S7098" s="6"/>
    </row>
    <row r="7099" spans="1:19" ht="15" hidden="1" customHeight="1" x14ac:dyDescent="0.25">
      <c r="A7099" t="s">
        <v>18126</v>
      </c>
      <c r="B7099" s="6" t="s">
        <v>18127</v>
      </c>
      <c r="G7099" s="9"/>
      <c r="H7099" s="3" t="e">
        <f>IF(I7099="",200,VLOOKUP(I7099,#REF!,2,FALSE))</f>
        <v>#REF!</v>
      </c>
      <c r="I7099" t="s">
        <v>4850</v>
      </c>
      <c r="J7099" s="3" t="s">
        <v>11</v>
      </c>
      <c r="K7099" s="3" t="s">
        <v>8</v>
      </c>
      <c r="L7099" t="s">
        <v>90</v>
      </c>
      <c r="M7099" t="s">
        <v>90</v>
      </c>
      <c r="O7099" s="6" t="s">
        <v>465</v>
      </c>
      <c r="P7099" s="6" t="s">
        <v>466</v>
      </c>
      <c r="Q7099" s="6" t="s">
        <v>90</v>
      </c>
      <c r="R7099" s="6" t="s">
        <v>90</v>
      </c>
      <c r="S7099" s="6"/>
    </row>
    <row r="7100" spans="1:19" ht="15" hidden="1" customHeight="1" x14ac:dyDescent="0.25">
      <c r="A7100" t="s">
        <v>18128</v>
      </c>
      <c r="B7100" s="6" t="s">
        <v>18129</v>
      </c>
      <c r="G7100" s="9"/>
      <c r="H7100" s="3" t="e">
        <f>IF(I7100="",200,VLOOKUP(I7100,#REF!,2,FALSE))</f>
        <v>#REF!</v>
      </c>
      <c r="I7100" t="s">
        <v>4850</v>
      </c>
      <c r="J7100" s="3" t="s">
        <v>11</v>
      </c>
      <c r="K7100" s="3" t="s">
        <v>8</v>
      </c>
      <c r="L7100" t="s">
        <v>90</v>
      </c>
      <c r="M7100" t="s">
        <v>90</v>
      </c>
      <c r="O7100" s="6" t="s">
        <v>469</v>
      </c>
      <c r="P7100" s="6" t="s">
        <v>470</v>
      </c>
      <c r="Q7100" s="6" t="s">
        <v>90</v>
      </c>
      <c r="R7100" s="6" t="s">
        <v>90</v>
      </c>
      <c r="S7100" s="6"/>
    </row>
    <row r="7101" spans="1:19" ht="15" hidden="1" customHeight="1" x14ac:dyDescent="0.25">
      <c r="A7101" t="s">
        <v>18130</v>
      </c>
      <c r="B7101" s="6" t="s">
        <v>18131</v>
      </c>
      <c r="G7101" s="9"/>
      <c r="H7101" s="3" t="e">
        <f>IF(I7101="",200,VLOOKUP(I7101,#REF!,2,FALSE))</f>
        <v>#REF!</v>
      </c>
      <c r="I7101" t="s">
        <v>4850</v>
      </c>
      <c r="J7101" s="3" t="s">
        <v>11</v>
      </c>
      <c r="K7101" s="3" t="s">
        <v>8</v>
      </c>
      <c r="L7101" t="s">
        <v>90</v>
      </c>
      <c r="M7101" t="s">
        <v>90</v>
      </c>
      <c r="O7101" s="6" t="s">
        <v>473</v>
      </c>
      <c r="P7101" s="6" t="s">
        <v>474</v>
      </c>
      <c r="Q7101" s="6" t="s">
        <v>90</v>
      </c>
      <c r="R7101" s="6" t="s">
        <v>90</v>
      </c>
      <c r="S7101" s="6"/>
    </row>
    <row r="7102" spans="1:19" ht="15" hidden="1" customHeight="1" x14ac:dyDescent="0.25">
      <c r="A7102" t="s">
        <v>18132</v>
      </c>
      <c r="B7102" s="6" t="s">
        <v>18133</v>
      </c>
      <c r="G7102" s="9"/>
      <c r="H7102" s="3" t="e">
        <f>IF(I7102="",200,VLOOKUP(I7102,#REF!,2,FALSE))</f>
        <v>#REF!</v>
      </c>
      <c r="I7102" t="s">
        <v>4850</v>
      </c>
      <c r="J7102" s="3" t="s">
        <v>11</v>
      </c>
      <c r="K7102" s="3" t="s">
        <v>8</v>
      </c>
      <c r="L7102" t="s">
        <v>90</v>
      </c>
      <c r="M7102" t="s">
        <v>90</v>
      </c>
      <c r="O7102" s="6" t="s">
        <v>477</v>
      </c>
      <c r="P7102" s="6" t="s">
        <v>478</v>
      </c>
      <c r="Q7102" s="6" t="s">
        <v>90</v>
      </c>
      <c r="R7102" s="6" t="s">
        <v>90</v>
      </c>
      <c r="S7102" s="6"/>
    </row>
    <row r="7103" spans="1:19" ht="15" hidden="1" customHeight="1" x14ac:dyDescent="0.25">
      <c r="A7103" t="s">
        <v>18134</v>
      </c>
      <c r="B7103" s="6" t="s">
        <v>18135</v>
      </c>
      <c r="G7103" s="9"/>
      <c r="H7103" s="3" t="e">
        <f>IF(I7103="",200,VLOOKUP(I7103,#REF!,2,FALSE))</f>
        <v>#REF!</v>
      </c>
      <c r="I7103" t="s">
        <v>4850</v>
      </c>
      <c r="J7103" s="3" t="s">
        <v>11</v>
      </c>
      <c r="K7103" s="3" t="s">
        <v>8</v>
      </c>
      <c r="L7103" t="s">
        <v>90</v>
      </c>
      <c r="M7103" t="s">
        <v>90</v>
      </c>
      <c r="O7103" s="6" t="s">
        <v>481</v>
      </c>
      <c r="P7103" s="6" t="s">
        <v>482</v>
      </c>
      <c r="Q7103" s="6" t="s">
        <v>90</v>
      </c>
      <c r="R7103" s="6" t="s">
        <v>90</v>
      </c>
      <c r="S7103" s="6"/>
    </row>
    <row r="7104" spans="1:19" ht="15" hidden="1" customHeight="1" x14ac:dyDescent="0.25">
      <c r="A7104" t="s">
        <v>18136</v>
      </c>
      <c r="B7104" s="6" t="s">
        <v>18137</v>
      </c>
      <c r="G7104" s="9"/>
      <c r="H7104" s="3" t="e">
        <f>IF(I7104="",200,VLOOKUP(I7104,#REF!,2,FALSE))</f>
        <v>#REF!</v>
      </c>
      <c r="I7104" t="s">
        <v>4850</v>
      </c>
      <c r="J7104" s="3" t="s">
        <v>11</v>
      </c>
      <c r="K7104" s="3" t="s">
        <v>8</v>
      </c>
      <c r="L7104" t="s">
        <v>90</v>
      </c>
      <c r="M7104" t="s">
        <v>90</v>
      </c>
      <c r="O7104" s="6" t="s">
        <v>485</v>
      </c>
      <c r="P7104" s="6" t="s">
        <v>486</v>
      </c>
      <c r="Q7104" s="6" t="s">
        <v>90</v>
      </c>
      <c r="R7104" s="6" t="s">
        <v>90</v>
      </c>
      <c r="S7104" s="6"/>
    </row>
    <row r="7105" spans="1:19" ht="15" hidden="1" customHeight="1" x14ac:dyDescent="0.25">
      <c r="A7105" t="s">
        <v>18138</v>
      </c>
      <c r="B7105" s="6" t="s">
        <v>18139</v>
      </c>
      <c r="G7105" s="9"/>
      <c r="H7105" s="3" t="e">
        <f>IF(I7105="",200,VLOOKUP(I7105,#REF!,2,FALSE))</f>
        <v>#REF!</v>
      </c>
      <c r="I7105" t="s">
        <v>4850</v>
      </c>
      <c r="J7105" s="3" t="s">
        <v>11</v>
      </c>
      <c r="K7105" s="3" t="s">
        <v>8</v>
      </c>
      <c r="L7105" t="s">
        <v>90</v>
      </c>
      <c r="M7105" t="s">
        <v>90</v>
      </c>
      <c r="O7105" s="6" t="s">
        <v>489</v>
      </c>
      <c r="P7105" s="6" t="s">
        <v>6589</v>
      </c>
      <c r="Q7105" s="6" t="s">
        <v>90</v>
      </c>
      <c r="R7105" s="6" t="s">
        <v>90</v>
      </c>
      <c r="S7105" s="6"/>
    </row>
    <row r="7106" spans="1:19" ht="15" hidden="1" customHeight="1" x14ac:dyDescent="0.25">
      <c r="A7106" t="s">
        <v>18140</v>
      </c>
      <c r="B7106" s="6" t="s">
        <v>18141</v>
      </c>
      <c r="G7106" s="9"/>
      <c r="H7106" s="3" t="e">
        <f>IF(I7106="",200,VLOOKUP(I7106,#REF!,2,FALSE))</f>
        <v>#REF!</v>
      </c>
      <c r="I7106" t="s">
        <v>4850</v>
      </c>
      <c r="J7106" s="3" t="s">
        <v>11</v>
      </c>
      <c r="K7106" s="3" t="s">
        <v>8</v>
      </c>
      <c r="L7106" t="s">
        <v>90</v>
      </c>
      <c r="M7106" t="s">
        <v>90</v>
      </c>
      <c r="O7106" s="6" t="s">
        <v>493</v>
      </c>
      <c r="P7106" s="6" t="s">
        <v>494</v>
      </c>
      <c r="Q7106" s="6" t="s">
        <v>90</v>
      </c>
      <c r="R7106" s="6" t="s">
        <v>90</v>
      </c>
      <c r="S7106" s="6"/>
    </row>
    <row r="7107" spans="1:19" ht="15" hidden="1" customHeight="1" x14ac:dyDescent="0.25">
      <c r="A7107" t="s">
        <v>18142</v>
      </c>
      <c r="B7107" s="6" t="s">
        <v>18143</v>
      </c>
      <c r="G7107" s="9"/>
      <c r="H7107" s="3" t="e">
        <f>IF(I7107="",200,VLOOKUP(I7107,#REF!,2,FALSE))</f>
        <v>#REF!</v>
      </c>
      <c r="I7107" t="s">
        <v>4850</v>
      </c>
      <c r="J7107" s="3" t="s">
        <v>11</v>
      </c>
      <c r="K7107" s="3" t="s">
        <v>8</v>
      </c>
      <c r="L7107" t="s">
        <v>90</v>
      </c>
      <c r="M7107" t="s">
        <v>90</v>
      </c>
      <c r="O7107" s="6" t="s">
        <v>497</v>
      </c>
      <c r="P7107" s="6" t="s">
        <v>498</v>
      </c>
      <c r="Q7107" s="6" t="s">
        <v>90</v>
      </c>
      <c r="R7107" s="6" t="s">
        <v>90</v>
      </c>
      <c r="S7107" s="6"/>
    </row>
    <row r="7108" spans="1:19" ht="15" hidden="1" customHeight="1" x14ac:dyDescent="0.25">
      <c r="A7108" t="s">
        <v>18144</v>
      </c>
      <c r="B7108" s="6" t="s">
        <v>18145</v>
      </c>
      <c r="G7108" s="9"/>
      <c r="H7108" s="3" t="e">
        <f>IF(I7108="",200,VLOOKUP(I7108,#REF!,2,FALSE))</f>
        <v>#REF!</v>
      </c>
      <c r="I7108" t="s">
        <v>4850</v>
      </c>
      <c r="J7108" s="3" t="s">
        <v>11</v>
      </c>
      <c r="K7108" s="3" t="s">
        <v>8</v>
      </c>
      <c r="L7108" t="s">
        <v>90</v>
      </c>
      <c r="M7108" t="s">
        <v>90</v>
      </c>
      <c r="O7108" s="6" t="s">
        <v>501</v>
      </c>
      <c r="P7108" s="6" t="s">
        <v>502</v>
      </c>
      <c r="Q7108" s="6" t="s">
        <v>90</v>
      </c>
      <c r="R7108" s="6" t="s">
        <v>90</v>
      </c>
      <c r="S7108" s="6"/>
    </row>
    <row r="7109" spans="1:19" ht="15" hidden="1" customHeight="1" x14ac:dyDescent="0.25">
      <c r="A7109" t="s">
        <v>18146</v>
      </c>
      <c r="B7109" s="6" t="s">
        <v>18147</v>
      </c>
      <c r="G7109" s="9"/>
      <c r="H7109" s="3" t="e">
        <f>IF(I7109="",200,VLOOKUP(I7109,#REF!,2,FALSE))</f>
        <v>#REF!</v>
      </c>
      <c r="I7109" t="s">
        <v>4850</v>
      </c>
      <c r="J7109" s="3" t="s">
        <v>11</v>
      </c>
      <c r="K7109" s="3" t="s">
        <v>8</v>
      </c>
      <c r="L7109" t="s">
        <v>90</v>
      </c>
      <c r="M7109" t="s">
        <v>90</v>
      </c>
      <c r="O7109" s="6" t="s">
        <v>505</v>
      </c>
      <c r="P7109" s="6" t="s">
        <v>506</v>
      </c>
      <c r="Q7109" s="6" t="s">
        <v>90</v>
      </c>
      <c r="R7109" s="6" t="s">
        <v>90</v>
      </c>
      <c r="S7109" s="6"/>
    </row>
    <row r="7110" spans="1:19" ht="15" hidden="1" customHeight="1" x14ac:dyDescent="0.25">
      <c r="A7110" t="s">
        <v>18148</v>
      </c>
      <c r="B7110" s="6" t="s">
        <v>18149</v>
      </c>
      <c r="G7110" s="9"/>
      <c r="H7110" s="3" t="e">
        <f>IF(I7110="",200,VLOOKUP(I7110,#REF!,2,FALSE))</f>
        <v>#REF!</v>
      </c>
      <c r="I7110" t="s">
        <v>4850</v>
      </c>
      <c r="J7110" s="3" t="s">
        <v>11</v>
      </c>
      <c r="K7110" s="3" t="s">
        <v>8</v>
      </c>
      <c r="L7110" t="s">
        <v>90</v>
      </c>
      <c r="M7110" t="s">
        <v>90</v>
      </c>
      <c r="O7110" s="6" t="s">
        <v>509</v>
      </c>
      <c r="P7110" s="6" t="s">
        <v>510</v>
      </c>
      <c r="Q7110" s="6" t="s">
        <v>90</v>
      </c>
      <c r="R7110" s="6" t="s">
        <v>90</v>
      </c>
      <c r="S7110" s="6"/>
    </row>
    <row r="7111" spans="1:19" ht="15" hidden="1" customHeight="1" x14ac:dyDescent="0.25">
      <c r="A7111" t="s">
        <v>18150</v>
      </c>
      <c r="B7111" s="6" t="s">
        <v>18151</v>
      </c>
      <c r="G7111" s="9"/>
      <c r="H7111" s="3" t="e">
        <f>IF(I7111="",200,VLOOKUP(I7111,#REF!,2,FALSE))</f>
        <v>#REF!</v>
      </c>
      <c r="I7111" t="s">
        <v>4850</v>
      </c>
      <c r="J7111" s="3" t="s">
        <v>11</v>
      </c>
      <c r="K7111" s="3" t="s">
        <v>8</v>
      </c>
      <c r="L7111" t="s">
        <v>90</v>
      </c>
      <c r="M7111" t="s">
        <v>90</v>
      </c>
      <c r="O7111" s="6" t="s">
        <v>513</v>
      </c>
      <c r="P7111" s="6" t="s">
        <v>514</v>
      </c>
      <c r="Q7111" s="6" t="s">
        <v>90</v>
      </c>
      <c r="R7111" s="6" t="s">
        <v>90</v>
      </c>
      <c r="S7111" s="6"/>
    </row>
    <row r="7112" spans="1:19" ht="15" hidden="1" customHeight="1" x14ac:dyDescent="0.25">
      <c r="A7112" t="s">
        <v>18152</v>
      </c>
      <c r="B7112" s="6" t="s">
        <v>18153</v>
      </c>
      <c r="G7112" s="9"/>
      <c r="H7112" s="3" t="e">
        <f>IF(I7112="",200,VLOOKUP(I7112,#REF!,2,FALSE))</f>
        <v>#REF!</v>
      </c>
      <c r="I7112" t="s">
        <v>4850</v>
      </c>
      <c r="J7112" s="3" t="s">
        <v>11</v>
      </c>
      <c r="K7112" s="3" t="s">
        <v>8</v>
      </c>
      <c r="L7112" t="s">
        <v>90</v>
      </c>
      <c r="M7112" t="s">
        <v>517</v>
      </c>
      <c r="O7112" s="6" t="s">
        <v>518</v>
      </c>
      <c r="P7112" s="6" t="s">
        <v>519</v>
      </c>
      <c r="Q7112" s="6" t="s">
        <v>90</v>
      </c>
      <c r="R7112" s="6" t="s">
        <v>90</v>
      </c>
      <c r="S7112" s="6"/>
    </row>
    <row r="7113" spans="1:19" ht="15" hidden="1" customHeight="1" x14ac:dyDescent="0.25">
      <c r="A7113" t="s">
        <v>18154</v>
      </c>
      <c r="B7113" s="6" t="s">
        <v>18155</v>
      </c>
      <c r="G7113" s="9"/>
      <c r="H7113" s="3" t="e">
        <f>IF(I7113="",200,VLOOKUP(I7113,#REF!,2,FALSE))</f>
        <v>#REF!</v>
      </c>
      <c r="I7113" t="s">
        <v>4850</v>
      </c>
      <c r="J7113" s="3" t="s">
        <v>11</v>
      </c>
      <c r="K7113" s="3" t="s">
        <v>8</v>
      </c>
      <c r="L7113" t="s">
        <v>90</v>
      </c>
      <c r="M7113" t="s">
        <v>8468</v>
      </c>
      <c r="O7113" s="6" t="s">
        <v>522</v>
      </c>
      <c r="P7113" s="6" t="s">
        <v>523</v>
      </c>
      <c r="Q7113" s="6" t="s">
        <v>90</v>
      </c>
      <c r="R7113" s="6" t="s">
        <v>90</v>
      </c>
      <c r="S7113" s="6"/>
    </row>
    <row r="7114" spans="1:19" ht="15" hidden="1" customHeight="1" x14ac:dyDescent="0.25">
      <c r="A7114" t="s">
        <v>18156</v>
      </c>
      <c r="B7114" s="6" t="s">
        <v>18157</v>
      </c>
      <c r="G7114" s="9"/>
      <c r="H7114" s="3" t="e">
        <f>IF(I7114="",200,VLOOKUP(I7114,#REF!,2,FALSE))</f>
        <v>#REF!</v>
      </c>
      <c r="I7114" t="s">
        <v>4850</v>
      </c>
      <c r="J7114" s="3" t="s">
        <v>11</v>
      </c>
      <c r="K7114" s="3" t="s">
        <v>8</v>
      </c>
      <c r="L7114" t="s">
        <v>90</v>
      </c>
      <c r="M7114" t="s">
        <v>8468</v>
      </c>
      <c r="O7114" s="6" t="s">
        <v>526</v>
      </c>
      <c r="P7114" s="6" t="s">
        <v>527</v>
      </c>
      <c r="Q7114" s="6" t="s">
        <v>90</v>
      </c>
      <c r="R7114" s="6" t="s">
        <v>90</v>
      </c>
      <c r="S7114" s="6"/>
    </row>
    <row r="7115" spans="1:19" ht="15" hidden="1" customHeight="1" x14ac:dyDescent="0.25">
      <c r="A7115" t="s">
        <v>18158</v>
      </c>
      <c r="B7115" s="6" t="s">
        <v>18159</v>
      </c>
      <c r="G7115" s="9"/>
      <c r="H7115" s="3" t="e">
        <f>IF(I7115="",200,VLOOKUP(I7115,#REF!,2,FALSE))</f>
        <v>#REF!</v>
      </c>
      <c r="I7115" t="s">
        <v>4850</v>
      </c>
      <c r="J7115" s="3" t="s">
        <v>11</v>
      </c>
      <c r="K7115" s="3" t="s">
        <v>8</v>
      </c>
      <c r="L7115" t="s">
        <v>90</v>
      </c>
      <c r="M7115" t="s">
        <v>90</v>
      </c>
      <c r="O7115" s="6" t="s">
        <v>530</v>
      </c>
      <c r="P7115" s="6" t="s">
        <v>531</v>
      </c>
      <c r="Q7115" s="6" t="s">
        <v>90</v>
      </c>
      <c r="R7115" s="6" t="s">
        <v>90</v>
      </c>
      <c r="S7115" s="6"/>
    </row>
    <row r="7116" spans="1:19" ht="15" hidden="1" customHeight="1" x14ac:dyDescent="0.25">
      <c r="A7116" t="s">
        <v>18160</v>
      </c>
      <c r="B7116" s="6" t="s">
        <v>18161</v>
      </c>
      <c r="G7116" s="9"/>
      <c r="H7116" s="3" t="e">
        <f>IF(I7116="",200,VLOOKUP(I7116,#REF!,2,FALSE))</f>
        <v>#REF!</v>
      </c>
      <c r="I7116" t="s">
        <v>4850</v>
      </c>
      <c r="J7116" s="3" t="s">
        <v>11</v>
      </c>
      <c r="K7116" s="3" t="s">
        <v>8</v>
      </c>
      <c r="L7116" t="s">
        <v>90</v>
      </c>
      <c r="M7116" t="s">
        <v>90</v>
      </c>
      <c r="O7116" s="6" t="s">
        <v>534</v>
      </c>
      <c r="P7116" s="6" t="s">
        <v>535</v>
      </c>
      <c r="Q7116" s="6" t="s">
        <v>90</v>
      </c>
      <c r="R7116" s="6" t="s">
        <v>90</v>
      </c>
      <c r="S7116" s="6"/>
    </row>
    <row r="7117" spans="1:19" ht="15" hidden="1" customHeight="1" x14ac:dyDescent="0.25">
      <c r="A7117" t="s">
        <v>18162</v>
      </c>
      <c r="B7117" s="6" t="s">
        <v>18163</v>
      </c>
      <c r="G7117" s="9"/>
      <c r="H7117" s="3" t="e">
        <f>IF(I7117="",200,VLOOKUP(I7117,#REF!,2,FALSE))</f>
        <v>#REF!</v>
      </c>
      <c r="I7117" t="s">
        <v>4850</v>
      </c>
      <c r="J7117" s="3" t="s">
        <v>11</v>
      </c>
      <c r="K7117" s="3" t="s">
        <v>8</v>
      </c>
      <c r="L7117" t="s">
        <v>90</v>
      </c>
      <c r="M7117" t="s">
        <v>90</v>
      </c>
      <c r="O7117" s="6" t="s">
        <v>538</v>
      </c>
      <c r="P7117" s="6" t="s">
        <v>539</v>
      </c>
      <c r="Q7117" s="6" t="s">
        <v>90</v>
      </c>
      <c r="R7117" s="6" t="s">
        <v>90</v>
      </c>
      <c r="S7117" s="6"/>
    </row>
    <row r="7118" spans="1:19" ht="15" hidden="1" customHeight="1" x14ac:dyDescent="0.25">
      <c r="A7118" t="s">
        <v>18164</v>
      </c>
      <c r="B7118" s="6" t="s">
        <v>18165</v>
      </c>
      <c r="G7118" s="9"/>
      <c r="H7118" s="3" t="e">
        <f>IF(I7118="",200,VLOOKUP(I7118,#REF!,2,FALSE))</f>
        <v>#REF!</v>
      </c>
      <c r="I7118" t="s">
        <v>4850</v>
      </c>
      <c r="J7118" s="3" t="s">
        <v>11</v>
      </c>
      <c r="K7118" s="3" t="s">
        <v>8</v>
      </c>
      <c r="L7118" t="s">
        <v>90</v>
      </c>
      <c r="M7118" t="s">
        <v>90</v>
      </c>
      <c r="O7118" s="6" t="s">
        <v>542</v>
      </c>
      <c r="P7118" s="6" t="s">
        <v>543</v>
      </c>
      <c r="Q7118" s="6" t="s">
        <v>90</v>
      </c>
      <c r="R7118" s="6" t="s">
        <v>90</v>
      </c>
      <c r="S7118" s="6"/>
    </row>
    <row r="7119" spans="1:19" ht="15" hidden="1" customHeight="1" x14ac:dyDescent="0.25">
      <c r="A7119" t="s">
        <v>18166</v>
      </c>
      <c r="B7119" s="6" t="s">
        <v>18167</v>
      </c>
      <c r="G7119" s="9"/>
      <c r="H7119" s="3" t="e">
        <f>IF(I7119="",200,VLOOKUP(I7119,#REF!,2,FALSE))</f>
        <v>#REF!</v>
      </c>
      <c r="I7119" t="s">
        <v>4850</v>
      </c>
      <c r="J7119" s="3" t="s">
        <v>11</v>
      </c>
      <c r="K7119" s="3" t="s">
        <v>8</v>
      </c>
      <c r="L7119" t="s">
        <v>90</v>
      </c>
      <c r="M7119" t="s">
        <v>90</v>
      </c>
      <c r="O7119" s="6" t="s">
        <v>546</v>
      </c>
      <c r="P7119" s="6" t="s">
        <v>547</v>
      </c>
      <c r="Q7119" s="6" t="s">
        <v>90</v>
      </c>
      <c r="R7119" s="6" t="s">
        <v>90</v>
      </c>
      <c r="S7119" s="6"/>
    </row>
    <row r="7120" spans="1:19" ht="15" hidden="1" customHeight="1" x14ac:dyDescent="0.25">
      <c r="A7120" t="s">
        <v>18168</v>
      </c>
      <c r="B7120" s="6" t="s">
        <v>18169</v>
      </c>
      <c r="G7120" s="9"/>
      <c r="H7120" s="3" t="e">
        <f>IF(I7120="",200,VLOOKUP(I7120,#REF!,2,FALSE))</f>
        <v>#REF!</v>
      </c>
      <c r="I7120" t="s">
        <v>4850</v>
      </c>
      <c r="J7120" s="3" t="s">
        <v>11</v>
      </c>
      <c r="K7120" s="3" t="s">
        <v>8</v>
      </c>
      <c r="L7120" t="s">
        <v>90</v>
      </c>
      <c r="M7120" t="s">
        <v>90</v>
      </c>
      <c r="O7120" s="6" t="s">
        <v>550</v>
      </c>
      <c r="P7120" s="6" t="s">
        <v>551</v>
      </c>
      <c r="Q7120" s="6" t="s">
        <v>90</v>
      </c>
      <c r="R7120" s="6" t="s">
        <v>90</v>
      </c>
      <c r="S7120" s="6"/>
    </row>
    <row r="7121" spans="1:19" ht="15" hidden="1" customHeight="1" x14ac:dyDescent="0.25">
      <c r="A7121" t="s">
        <v>18170</v>
      </c>
      <c r="B7121" s="6" t="s">
        <v>18171</v>
      </c>
      <c r="G7121" s="9"/>
      <c r="H7121" s="3" t="e">
        <f>IF(I7121="",200,VLOOKUP(I7121,#REF!,2,FALSE))</f>
        <v>#REF!</v>
      </c>
      <c r="I7121" t="s">
        <v>4850</v>
      </c>
      <c r="J7121" s="3" t="s">
        <v>11</v>
      </c>
      <c r="K7121" s="3" t="s">
        <v>8</v>
      </c>
      <c r="L7121" t="s">
        <v>90</v>
      </c>
      <c r="M7121" t="s">
        <v>90</v>
      </c>
      <c r="O7121" s="6" t="s">
        <v>554</v>
      </c>
      <c r="P7121" s="6" t="s">
        <v>555</v>
      </c>
      <c r="Q7121" s="6" t="s">
        <v>90</v>
      </c>
      <c r="R7121" s="6" t="s">
        <v>90</v>
      </c>
      <c r="S7121" s="6"/>
    </row>
    <row r="7122" spans="1:19" ht="15" hidden="1" customHeight="1" x14ac:dyDescent="0.25">
      <c r="A7122" t="s">
        <v>18172</v>
      </c>
      <c r="B7122" s="6" t="s">
        <v>18173</v>
      </c>
      <c r="G7122" s="9"/>
      <c r="H7122" s="3" t="e">
        <f>IF(I7122="",200,VLOOKUP(I7122,#REF!,2,FALSE))</f>
        <v>#REF!</v>
      </c>
      <c r="I7122" t="s">
        <v>4850</v>
      </c>
      <c r="J7122" s="3" t="s">
        <v>11</v>
      </c>
      <c r="K7122" s="3" t="s">
        <v>8</v>
      </c>
      <c r="L7122" t="s">
        <v>90</v>
      </c>
      <c r="M7122" t="s">
        <v>90</v>
      </c>
      <c r="O7122" s="6" t="s">
        <v>558</v>
      </c>
      <c r="P7122" s="6" t="s">
        <v>559</v>
      </c>
      <c r="Q7122" s="6" t="s">
        <v>90</v>
      </c>
      <c r="R7122" s="6" t="s">
        <v>90</v>
      </c>
      <c r="S7122" s="6"/>
    </row>
    <row r="7123" spans="1:19" ht="15" hidden="1" customHeight="1" x14ac:dyDescent="0.25">
      <c r="A7123" t="s">
        <v>18174</v>
      </c>
      <c r="B7123" s="6" t="s">
        <v>18175</v>
      </c>
      <c r="G7123" s="9"/>
      <c r="H7123" s="3" t="e">
        <f>IF(I7123="",200,VLOOKUP(I7123,#REF!,2,FALSE))</f>
        <v>#REF!</v>
      </c>
      <c r="I7123" t="s">
        <v>4850</v>
      </c>
      <c r="J7123" s="3" t="s">
        <v>11</v>
      </c>
      <c r="K7123" s="3" t="s">
        <v>8</v>
      </c>
      <c r="L7123" t="s">
        <v>90</v>
      </c>
      <c r="M7123" t="s">
        <v>90</v>
      </c>
      <c r="O7123" s="6" t="s">
        <v>562</v>
      </c>
      <c r="P7123" s="6" t="s">
        <v>563</v>
      </c>
      <c r="Q7123" s="6" t="s">
        <v>90</v>
      </c>
      <c r="R7123" s="6" t="s">
        <v>90</v>
      </c>
      <c r="S7123" s="6"/>
    </row>
    <row r="7124" spans="1:19" ht="15" hidden="1" customHeight="1" x14ac:dyDescent="0.25">
      <c r="A7124" t="s">
        <v>18176</v>
      </c>
      <c r="B7124" s="6" t="s">
        <v>18177</v>
      </c>
      <c r="G7124" s="9"/>
      <c r="H7124" s="3" t="e">
        <f>IF(I7124="",200,VLOOKUP(I7124,#REF!,2,FALSE))</f>
        <v>#REF!</v>
      </c>
      <c r="I7124" t="s">
        <v>4850</v>
      </c>
      <c r="J7124" s="3" t="s">
        <v>11</v>
      </c>
      <c r="K7124" s="3" t="s">
        <v>8</v>
      </c>
      <c r="L7124" t="s">
        <v>90</v>
      </c>
      <c r="M7124" t="s">
        <v>90</v>
      </c>
      <c r="O7124" s="6" t="s">
        <v>152</v>
      </c>
      <c r="P7124" s="6" t="s">
        <v>153</v>
      </c>
      <c r="Q7124" s="6" t="s">
        <v>90</v>
      </c>
      <c r="R7124" s="6" t="s">
        <v>90</v>
      </c>
      <c r="S7124" s="6"/>
    </row>
    <row r="7125" spans="1:19" ht="15" hidden="1" customHeight="1" x14ac:dyDescent="0.25">
      <c r="A7125" t="s">
        <v>18178</v>
      </c>
      <c r="B7125" s="6" t="s">
        <v>18179</v>
      </c>
      <c r="G7125" s="9"/>
      <c r="H7125" s="3" t="e">
        <f>IF(I7125="",200,VLOOKUP(I7125,#REF!,2,FALSE))</f>
        <v>#REF!</v>
      </c>
      <c r="I7125" t="s">
        <v>4850</v>
      </c>
      <c r="J7125" s="3" t="s">
        <v>11</v>
      </c>
      <c r="K7125" s="3" t="s">
        <v>8</v>
      </c>
      <c r="L7125" t="s">
        <v>90</v>
      </c>
      <c r="M7125" t="s">
        <v>90</v>
      </c>
      <c r="O7125" s="6" t="s">
        <v>156</v>
      </c>
      <c r="P7125" s="6" t="s">
        <v>157</v>
      </c>
      <c r="Q7125" s="6" t="s">
        <v>90</v>
      </c>
      <c r="R7125" s="6" t="s">
        <v>90</v>
      </c>
      <c r="S7125" s="6"/>
    </row>
    <row r="7126" spans="1:19" ht="15" hidden="1" customHeight="1" x14ac:dyDescent="0.25">
      <c r="A7126" t="s">
        <v>18180</v>
      </c>
      <c r="B7126" s="6" t="s">
        <v>18181</v>
      </c>
      <c r="G7126" s="9"/>
      <c r="H7126" s="3" t="e">
        <f>IF(I7126="",200,VLOOKUP(I7126,#REF!,2,FALSE))</f>
        <v>#REF!</v>
      </c>
      <c r="I7126" t="s">
        <v>4850</v>
      </c>
      <c r="J7126" s="3" t="s">
        <v>11</v>
      </c>
      <c r="K7126" s="3" t="s">
        <v>8</v>
      </c>
      <c r="L7126" t="s">
        <v>90</v>
      </c>
      <c r="M7126" t="s">
        <v>90</v>
      </c>
      <c r="O7126" s="6" t="s">
        <v>160</v>
      </c>
      <c r="P7126" s="6" t="s">
        <v>161</v>
      </c>
      <c r="Q7126" s="6" t="s">
        <v>90</v>
      </c>
      <c r="R7126" s="6" t="s">
        <v>90</v>
      </c>
      <c r="S7126" s="6"/>
    </row>
    <row r="7127" spans="1:19" ht="15" hidden="1" customHeight="1" x14ac:dyDescent="0.25">
      <c r="A7127" t="s">
        <v>18182</v>
      </c>
      <c r="B7127" s="6" t="s">
        <v>18183</v>
      </c>
      <c r="G7127" s="9"/>
      <c r="H7127" s="3" t="e">
        <f>IF(I7127="",200,VLOOKUP(I7127,#REF!,2,FALSE))</f>
        <v>#REF!</v>
      </c>
      <c r="I7127" t="s">
        <v>4850</v>
      </c>
      <c r="J7127" s="3" t="s">
        <v>11</v>
      </c>
      <c r="K7127" s="3" t="s">
        <v>8</v>
      </c>
      <c r="L7127" t="s">
        <v>90</v>
      </c>
      <c r="M7127" t="s">
        <v>90</v>
      </c>
      <c r="O7127" s="6" t="s">
        <v>164</v>
      </c>
      <c r="P7127" s="6" t="s">
        <v>165</v>
      </c>
      <c r="Q7127" s="6" t="s">
        <v>90</v>
      </c>
      <c r="R7127" s="6" t="s">
        <v>90</v>
      </c>
      <c r="S7127" s="6"/>
    </row>
    <row r="7128" spans="1:19" ht="15" hidden="1" customHeight="1" x14ac:dyDescent="0.25">
      <c r="A7128" t="s">
        <v>18184</v>
      </c>
      <c r="B7128" s="6" t="s">
        <v>18185</v>
      </c>
      <c r="G7128" s="9"/>
      <c r="H7128" s="3" t="e">
        <f>IF(I7128="",200,VLOOKUP(I7128,#REF!,2,FALSE))</f>
        <v>#REF!</v>
      </c>
      <c r="I7128" t="s">
        <v>4850</v>
      </c>
      <c r="J7128" s="3" t="s">
        <v>11</v>
      </c>
      <c r="K7128" s="3" t="s">
        <v>8</v>
      </c>
      <c r="L7128" t="s">
        <v>90</v>
      </c>
      <c r="M7128" t="s">
        <v>90</v>
      </c>
      <c r="O7128" s="6" t="s">
        <v>168</v>
      </c>
      <c r="P7128" s="6" t="s">
        <v>169</v>
      </c>
      <c r="Q7128" s="6" t="s">
        <v>90</v>
      </c>
      <c r="R7128" s="6" t="s">
        <v>90</v>
      </c>
      <c r="S7128" s="6"/>
    </row>
    <row r="7129" spans="1:19" ht="15" hidden="1" customHeight="1" x14ac:dyDescent="0.25">
      <c r="A7129" t="s">
        <v>18186</v>
      </c>
      <c r="B7129" s="6" t="s">
        <v>18187</v>
      </c>
      <c r="G7129" s="9"/>
      <c r="H7129" s="3" t="e">
        <f>IF(I7129="",200,VLOOKUP(I7129,#REF!,2,FALSE))</f>
        <v>#REF!</v>
      </c>
      <c r="I7129" t="s">
        <v>4850</v>
      </c>
      <c r="J7129" s="3" t="s">
        <v>11</v>
      </c>
      <c r="K7129" s="3" t="s">
        <v>8</v>
      </c>
      <c r="L7129" t="s">
        <v>90</v>
      </c>
      <c r="M7129" t="s">
        <v>90</v>
      </c>
      <c r="O7129" s="6" t="s">
        <v>172</v>
      </c>
      <c r="P7129" s="6" t="s">
        <v>173</v>
      </c>
      <c r="Q7129" s="6" t="s">
        <v>90</v>
      </c>
      <c r="R7129" s="6" t="s">
        <v>90</v>
      </c>
      <c r="S7129" s="6"/>
    </row>
    <row r="7130" spans="1:19" ht="15" hidden="1" customHeight="1" x14ac:dyDescent="0.25">
      <c r="A7130" t="s">
        <v>18188</v>
      </c>
      <c r="B7130" s="6" t="s">
        <v>18189</v>
      </c>
      <c r="G7130" s="9"/>
      <c r="H7130" s="3" t="e">
        <f>IF(I7130="",200,VLOOKUP(I7130,#REF!,2,FALSE))</f>
        <v>#REF!</v>
      </c>
      <c r="I7130" t="s">
        <v>4850</v>
      </c>
      <c r="J7130" s="3" t="s">
        <v>11</v>
      </c>
      <c r="K7130" s="3" t="s">
        <v>8</v>
      </c>
      <c r="L7130" t="s">
        <v>90</v>
      </c>
      <c r="M7130" t="s">
        <v>90</v>
      </c>
      <c r="O7130" s="6" t="s">
        <v>176</v>
      </c>
      <c r="P7130" s="6" t="s">
        <v>177</v>
      </c>
      <c r="Q7130" s="6" t="s">
        <v>90</v>
      </c>
      <c r="R7130" s="6" t="s">
        <v>90</v>
      </c>
      <c r="S7130" s="6"/>
    </row>
    <row r="7131" spans="1:19" ht="15" hidden="1" customHeight="1" x14ac:dyDescent="0.25">
      <c r="A7131" t="s">
        <v>18190</v>
      </c>
      <c r="B7131" s="6" t="s">
        <v>18191</v>
      </c>
      <c r="G7131" s="9"/>
      <c r="H7131" s="3" t="e">
        <f>IF(I7131="",200,VLOOKUP(I7131,#REF!,2,FALSE))</f>
        <v>#REF!</v>
      </c>
      <c r="I7131" t="s">
        <v>4850</v>
      </c>
      <c r="J7131" s="3" t="s">
        <v>11</v>
      </c>
      <c r="K7131" s="3" t="s">
        <v>8</v>
      </c>
      <c r="L7131" t="s">
        <v>90</v>
      </c>
      <c r="M7131" t="s">
        <v>15253</v>
      </c>
      <c r="N7131" s="6" t="s">
        <v>3935</v>
      </c>
      <c r="P7131" s="6" t="s">
        <v>3936</v>
      </c>
      <c r="Q7131" s="6" t="s">
        <v>90</v>
      </c>
      <c r="R7131" s="6" t="s">
        <v>3937</v>
      </c>
      <c r="S7131" s="6"/>
    </row>
    <row r="7132" spans="1:19" ht="15" hidden="1" customHeight="1" x14ac:dyDescent="0.25">
      <c r="A7132" t="s">
        <v>18192</v>
      </c>
      <c r="B7132" s="6" t="s">
        <v>18191</v>
      </c>
      <c r="G7132" s="9"/>
      <c r="H7132" s="3" t="e">
        <f>IF(I7132="",200,VLOOKUP(I7132,#REF!,2,FALSE))</f>
        <v>#REF!</v>
      </c>
      <c r="I7132" t="s">
        <v>4850</v>
      </c>
      <c r="J7132" s="3" t="s">
        <v>11</v>
      </c>
      <c r="K7132" s="3" t="s">
        <v>8</v>
      </c>
      <c r="L7132" t="s">
        <v>90</v>
      </c>
      <c r="M7132" t="s">
        <v>15253</v>
      </c>
      <c r="N7132" s="6" t="s">
        <v>3935</v>
      </c>
      <c r="P7132" s="6" t="s">
        <v>3936</v>
      </c>
      <c r="Q7132" s="6" t="s">
        <v>90</v>
      </c>
      <c r="R7132" s="6" t="s">
        <v>3937</v>
      </c>
      <c r="S7132" s="6"/>
    </row>
    <row r="7133" spans="1:19" ht="15" hidden="1" customHeight="1" x14ac:dyDescent="0.25">
      <c r="A7133" t="s">
        <v>18193</v>
      </c>
      <c r="B7133" s="6" t="s">
        <v>18191</v>
      </c>
      <c r="G7133" s="9"/>
      <c r="H7133" s="3" t="e">
        <f>IF(I7133="",200,VLOOKUP(I7133,#REF!,2,FALSE))</f>
        <v>#REF!</v>
      </c>
      <c r="I7133" t="s">
        <v>4850</v>
      </c>
      <c r="J7133" s="3" t="s">
        <v>11</v>
      </c>
      <c r="K7133" s="3" t="s">
        <v>8</v>
      </c>
      <c r="L7133" t="s">
        <v>90</v>
      </c>
      <c r="M7133" t="s">
        <v>15253</v>
      </c>
      <c r="N7133" s="6" t="s">
        <v>3935</v>
      </c>
      <c r="P7133" s="6" t="s">
        <v>3936</v>
      </c>
      <c r="Q7133" s="6" t="s">
        <v>90</v>
      </c>
      <c r="R7133" s="6" t="s">
        <v>3937</v>
      </c>
      <c r="S7133" s="6"/>
    </row>
    <row r="7134" spans="1:19" ht="15" hidden="1" customHeight="1" x14ac:dyDescent="0.25">
      <c r="A7134" t="s">
        <v>18194</v>
      </c>
      <c r="B7134" s="6" t="s">
        <v>18191</v>
      </c>
      <c r="G7134" s="9"/>
      <c r="H7134" s="3" t="e">
        <f>IF(I7134="",200,VLOOKUP(I7134,#REF!,2,FALSE))</f>
        <v>#REF!</v>
      </c>
      <c r="I7134" t="s">
        <v>4850</v>
      </c>
      <c r="J7134" s="3" t="s">
        <v>11</v>
      </c>
      <c r="K7134" s="3" t="s">
        <v>8</v>
      </c>
      <c r="L7134" t="s">
        <v>90</v>
      </c>
      <c r="M7134" t="s">
        <v>15253</v>
      </c>
      <c r="N7134" s="6" t="s">
        <v>3935</v>
      </c>
      <c r="P7134" s="6" t="s">
        <v>3936</v>
      </c>
      <c r="Q7134" s="6" t="s">
        <v>90</v>
      </c>
      <c r="R7134" s="6" t="s">
        <v>3937</v>
      </c>
      <c r="S7134" s="6"/>
    </row>
    <row r="7135" spans="1:19" ht="15" hidden="1" customHeight="1" x14ac:dyDescent="0.25">
      <c r="A7135" t="s">
        <v>18195</v>
      </c>
      <c r="B7135" s="6" t="s">
        <v>18191</v>
      </c>
      <c r="G7135" s="9"/>
      <c r="H7135" s="3" t="e">
        <f>IF(I7135="",200,VLOOKUP(I7135,#REF!,2,FALSE))</f>
        <v>#REF!</v>
      </c>
      <c r="I7135" t="s">
        <v>4850</v>
      </c>
      <c r="J7135" s="3" t="s">
        <v>11</v>
      </c>
      <c r="K7135" s="3" t="s">
        <v>8</v>
      </c>
      <c r="L7135" t="s">
        <v>90</v>
      </c>
      <c r="M7135" t="s">
        <v>15253</v>
      </c>
      <c r="N7135" s="6" t="s">
        <v>3935</v>
      </c>
      <c r="P7135" s="6" t="s">
        <v>3936</v>
      </c>
      <c r="Q7135" s="6" t="s">
        <v>90</v>
      </c>
      <c r="R7135" s="6" t="s">
        <v>3937</v>
      </c>
      <c r="S7135" s="6"/>
    </row>
    <row r="7136" spans="1:19" ht="15" hidden="1" customHeight="1" x14ac:dyDescent="0.25">
      <c r="A7136" t="s">
        <v>18196</v>
      </c>
      <c r="B7136" s="6" t="s">
        <v>18197</v>
      </c>
      <c r="G7136" s="9"/>
      <c r="H7136" s="3" t="e">
        <f>IF(I7136="",200,VLOOKUP(I7136,#REF!,2,FALSE))</f>
        <v>#REF!</v>
      </c>
      <c r="I7136" t="s">
        <v>4850</v>
      </c>
      <c r="J7136" s="3" t="s">
        <v>11</v>
      </c>
      <c r="K7136" s="3" t="s">
        <v>8</v>
      </c>
      <c r="L7136" t="s">
        <v>90</v>
      </c>
      <c r="M7136" t="s">
        <v>15253</v>
      </c>
      <c r="N7136" s="6" t="s">
        <v>18198</v>
      </c>
      <c r="P7136" s="6" t="s">
        <v>3941</v>
      </c>
      <c r="Q7136" s="6" t="s">
        <v>90</v>
      </c>
      <c r="R7136" s="6" t="s">
        <v>3942</v>
      </c>
      <c r="S7136" s="6"/>
    </row>
    <row r="7137" spans="1:19" ht="15" hidden="1" customHeight="1" x14ac:dyDescent="0.25">
      <c r="A7137" t="s">
        <v>18199</v>
      </c>
      <c r="B7137" s="6" t="s">
        <v>18197</v>
      </c>
      <c r="G7137" s="9"/>
      <c r="H7137" s="3" t="e">
        <f>IF(I7137="",200,VLOOKUP(I7137,#REF!,2,FALSE))</f>
        <v>#REF!</v>
      </c>
      <c r="I7137" t="s">
        <v>4850</v>
      </c>
      <c r="J7137" s="3" t="s">
        <v>11</v>
      </c>
      <c r="K7137" s="3" t="s">
        <v>8</v>
      </c>
      <c r="L7137" t="s">
        <v>90</v>
      </c>
      <c r="M7137" t="s">
        <v>15253</v>
      </c>
      <c r="N7137" s="6" t="s">
        <v>18198</v>
      </c>
      <c r="P7137" s="6" t="s">
        <v>3941</v>
      </c>
      <c r="Q7137" s="6" t="s">
        <v>90</v>
      </c>
      <c r="R7137" s="6" t="s">
        <v>3942</v>
      </c>
      <c r="S7137" s="6"/>
    </row>
    <row r="7138" spans="1:19" ht="15" hidden="1" customHeight="1" x14ac:dyDescent="0.25">
      <c r="A7138" t="s">
        <v>18200</v>
      </c>
      <c r="B7138" s="6" t="s">
        <v>18197</v>
      </c>
      <c r="G7138" s="9"/>
      <c r="H7138" s="3" t="e">
        <f>IF(I7138="",200,VLOOKUP(I7138,#REF!,2,FALSE))</f>
        <v>#REF!</v>
      </c>
      <c r="I7138" t="s">
        <v>4850</v>
      </c>
      <c r="J7138" s="3" t="s">
        <v>11</v>
      </c>
      <c r="K7138" s="3" t="s">
        <v>8</v>
      </c>
      <c r="L7138" t="s">
        <v>90</v>
      </c>
      <c r="M7138" t="s">
        <v>15253</v>
      </c>
      <c r="N7138" s="6" t="s">
        <v>18198</v>
      </c>
      <c r="P7138" s="6" t="s">
        <v>3941</v>
      </c>
      <c r="Q7138" s="6" t="s">
        <v>90</v>
      </c>
      <c r="R7138" s="6" t="s">
        <v>3942</v>
      </c>
      <c r="S7138" s="6"/>
    </row>
    <row r="7139" spans="1:19" ht="15" hidden="1" customHeight="1" x14ac:dyDescent="0.25">
      <c r="A7139" t="s">
        <v>18201</v>
      </c>
      <c r="B7139" s="6" t="s">
        <v>18197</v>
      </c>
      <c r="G7139" s="9"/>
      <c r="H7139" s="3" t="e">
        <f>IF(I7139="",200,VLOOKUP(I7139,#REF!,2,FALSE))</f>
        <v>#REF!</v>
      </c>
      <c r="I7139" t="s">
        <v>4850</v>
      </c>
      <c r="J7139" s="3" t="s">
        <v>11</v>
      </c>
      <c r="K7139" s="3" t="s">
        <v>8</v>
      </c>
      <c r="L7139" t="s">
        <v>90</v>
      </c>
      <c r="M7139" t="s">
        <v>15253</v>
      </c>
      <c r="N7139" s="6" t="s">
        <v>18198</v>
      </c>
      <c r="P7139" s="6" t="s">
        <v>3941</v>
      </c>
      <c r="Q7139" s="6" t="s">
        <v>90</v>
      </c>
      <c r="R7139" s="6" t="s">
        <v>3942</v>
      </c>
      <c r="S7139" s="6"/>
    </row>
    <row r="7140" spans="1:19" ht="15" hidden="1" customHeight="1" x14ac:dyDescent="0.25">
      <c r="A7140" t="s">
        <v>18202</v>
      </c>
      <c r="B7140" s="6" t="s">
        <v>18197</v>
      </c>
      <c r="G7140" s="9"/>
      <c r="H7140" s="3" t="e">
        <f>IF(I7140="",200,VLOOKUP(I7140,#REF!,2,FALSE))</f>
        <v>#REF!</v>
      </c>
      <c r="I7140" t="s">
        <v>4850</v>
      </c>
      <c r="J7140" s="3" t="s">
        <v>11</v>
      </c>
      <c r="K7140" s="3" t="s">
        <v>8</v>
      </c>
      <c r="L7140" t="s">
        <v>90</v>
      </c>
      <c r="M7140" t="s">
        <v>15253</v>
      </c>
      <c r="N7140" s="6" t="s">
        <v>18198</v>
      </c>
      <c r="P7140" s="6" t="s">
        <v>3941</v>
      </c>
      <c r="Q7140" s="6" t="s">
        <v>90</v>
      </c>
      <c r="R7140" s="6" t="s">
        <v>3942</v>
      </c>
      <c r="S7140" s="6"/>
    </row>
    <row r="7141" spans="1:19" ht="15" hidden="1" customHeight="1" x14ac:dyDescent="0.25">
      <c r="A7141" t="s">
        <v>18203</v>
      </c>
      <c r="B7141" s="6" t="s">
        <v>18204</v>
      </c>
      <c r="G7141" s="9"/>
      <c r="H7141" s="3" t="e">
        <f>IF(I7141="",200,VLOOKUP(I7141,#REF!,2,FALSE))</f>
        <v>#REF!</v>
      </c>
      <c r="I7141" t="s">
        <v>4850</v>
      </c>
      <c r="J7141" s="3" t="s">
        <v>11</v>
      </c>
      <c r="K7141" s="3" t="s">
        <v>8</v>
      </c>
      <c r="L7141" t="s">
        <v>90</v>
      </c>
      <c r="M7141" t="s">
        <v>15253</v>
      </c>
      <c r="N7141" s="6" t="s">
        <v>3945</v>
      </c>
      <c r="P7141" s="6" t="s">
        <v>3936</v>
      </c>
      <c r="Q7141" s="6" t="s">
        <v>90</v>
      </c>
      <c r="R7141" s="6" t="s">
        <v>3946</v>
      </c>
      <c r="S7141" s="6"/>
    </row>
    <row r="7142" spans="1:19" ht="15" hidden="1" customHeight="1" x14ac:dyDescent="0.25">
      <c r="A7142" t="s">
        <v>18205</v>
      </c>
      <c r="B7142" s="6" t="s">
        <v>18204</v>
      </c>
      <c r="G7142" s="9"/>
      <c r="H7142" s="3" t="e">
        <f>IF(I7142="",200,VLOOKUP(I7142,#REF!,2,FALSE))</f>
        <v>#REF!</v>
      </c>
      <c r="I7142" t="s">
        <v>4850</v>
      </c>
      <c r="J7142" s="3" t="s">
        <v>11</v>
      </c>
      <c r="K7142" s="3" t="s">
        <v>8</v>
      </c>
      <c r="L7142" t="s">
        <v>90</v>
      </c>
      <c r="M7142" t="s">
        <v>15253</v>
      </c>
      <c r="N7142" s="6" t="s">
        <v>3945</v>
      </c>
      <c r="P7142" s="6" t="s">
        <v>3936</v>
      </c>
      <c r="Q7142" s="6" t="s">
        <v>90</v>
      </c>
      <c r="R7142" s="6" t="s">
        <v>3946</v>
      </c>
      <c r="S7142" s="6"/>
    </row>
    <row r="7143" spans="1:19" ht="15" hidden="1" customHeight="1" x14ac:dyDescent="0.25">
      <c r="A7143" t="s">
        <v>18206</v>
      </c>
      <c r="B7143" s="6" t="s">
        <v>18204</v>
      </c>
      <c r="G7143" s="9"/>
      <c r="H7143" s="3" t="e">
        <f>IF(I7143="",200,VLOOKUP(I7143,#REF!,2,FALSE))</f>
        <v>#REF!</v>
      </c>
      <c r="I7143" t="s">
        <v>4850</v>
      </c>
      <c r="J7143" s="3" t="s">
        <v>11</v>
      </c>
      <c r="K7143" s="3" t="s">
        <v>8</v>
      </c>
      <c r="L7143" t="s">
        <v>90</v>
      </c>
      <c r="M7143" t="s">
        <v>15253</v>
      </c>
      <c r="N7143" s="6" t="s">
        <v>3945</v>
      </c>
      <c r="P7143" s="6" t="s">
        <v>3936</v>
      </c>
      <c r="Q7143" s="6" t="s">
        <v>90</v>
      </c>
      <c r="R7143" s="6" t="s">
        <v>3946</v>
      </c>
      <c r="S7143" s="6"/>
    </row>
    <row r="7144" spans="1:19" ht="15" hidden="1" customHeight="1" x14ac:dyDescent="0.25">
      <c r="A7144" t="s">
        <v>18207</v>
      </c>
      <c r="B7144" s="6" t="s">
        <v>18204</v>
      </c>
      <c r="G7144" s="9"/>
      <c r="H7144" s="3" t="e">
        <f>IF(I7144="",200,VLOOKUP(I7144,#REF!,2,FALSE))</f>
        <v>#REF!</v>
      </c>
      <c r="I7144" t="s">
        <v>4850</v>
      </c>
      <c r="J7144" s="3" t="s">
        <v>11</v>
      </c>
      <c r="K7144" s="3" t="s">
        <v>8</v>
      </c>
      <c r="L7144" t="s">
        <v>90</v>
      </c>
      <c r="M7144" t="s">
        <v>15253</v>
      </c>
      <c r="N7144" s="6" t="s">
        <v>3945</v>
      </c>
      <c r="P7144" s="6" t="s">
        <v>3936</v>
      </c>
      <c r="Q7144" s="6" t="s">
        <v>90</v>
      </c>
      <c r="R7144" s="6" t="s">
        <v>3946</v>
      </c>
      <c r="S7144" s="6"/>
    </row>
    <row r="7145" spans="1:19" ht="15" hidden="1" customHeight="1" x14ac:dyDescent="0.25">
      <c r="A7145" t="s">
        <v>18208</v>
      </c>
      <c r="B7145" s="6" t="s">
        <v>18204</v>
      </c>
      <c r="G7145" s="9"/>
      <c r="H7145" s="3" t="e">
        <f>IF(I7145="",200,VLOOKUP(I7145,#REF!,2,FALSE))</f>
        <v>#REF!</v>
      </c>
      <c r="I7145" t="s">
        <v>4850</v>
      </c>
      <c r="J7145" s="3" t="s">
        <v>11</v>
      </c>
      <c r="K7145" s="3" t="s">
        <v>8</v>
      </c>
      <c r="L7145" t="s">
        <v>90</v>
      </c>
      <c r="M7145" t="s">
        <v>15253</v>
      </c>
      <c r="N7145" s="6" t="s">
        <v>3945</v>
      </c>
      <c r="P7145" s="6" t="s">
        <v>3936</v>
      </c>
      <c r="Q7145" s="6" t="s">
        <v>90</v>
      </c>
      <c r="R7145" s="6" t="s">
        <v>3946</v>
      </c>
      <c r="S7145" s="6"/>
    </row>
    <row r="7146" spans="1:19" ht="15" hidden="1" customHeight="1" x14ac:dyDescent="0.25">
      <c r="A7146" t="s">
        <v>18209</v>
      </c>
      <c r="B7146" s="6" t="s">
        <v>18210</v>
      </c>
      <c r="H7146" s="3" t="e">
        <f>IF(I7146="",200,VLOOKUP(I7146,#REF!,2,FALSE))</f>
        <v>#REF!</v>
      </c>
      <c r="I7146" t="s">
        <v>4850</v>
      </c>
      <c r="J7146" s="3" t="s">
        <v>85</v>
      </c>
      <c r="K7146" s="3" t="s">
        <v>8</v>
      </c>
      <c r="L7146" t="s">
        <v>90</v>
      </c>
      <c r="M7146" t="s">
        <v>90</v>
      </c>
      <c r="O7146" s="6" t="s">
        <v>461</v>
      </c>
      <c r="P7146" s="6" t="s">
        <v>462</v>
      </c>
      <c r="Q7146" s="6" t="s">
        <v>90</v>
      </c>
      <c r="R7146" s="6" t="s">
        <v>90</v>
      </c>
      <c r="S7146" s="6"/>
    </row>
    <row r="7147" spans="1:19" ht="15" hidden="1" customHeight="1" x14ac:dyDescent="0.25">
      <c r="A7147" t="s">
        <v>18211</v>
      </c>
      <c r="B7147" s="6" t="s">
        <v>18212</v>
      </c>
      <c r="H7147" s="3" t="e">
        <f>IF(I7147="",200,VLOOKUP(I7147,#REF!,2,FALSE))</f>
        <v>#REF!</v>
      </c>
      <c r="I7147" t="s">
        <v>4850</v>
      </c>
      <c r="J7147" s="3" t="s">
        <v>85</v>
      </c>
      <c r="K7147" s="3" t="s">
        <v>8</v>
      </c>
      <c r="L7147" t="s">
        <v>90</v>
      </c>
      <c r="M7147" t="s">
        <v>90</v>
      </c>
      <c r="O7147" s="6" t="s">
        <v>465</v>
      </c>
      <c r="P7147" s="6" t="s">
        <v>466</v>
      </c>
      <c r="Q7147" s="6" t="s">
        <v>90</v>
      </c>
      <c r="R7147" s="6" t="s">
        <v>90</v>
      </c>
      <c r="S7147" s="6"/>
    </row>
    <row r="7148" spans="1:19" ht="15" hidden="1" customHeight="1" x14ac:dyDescent="0.25">
      <c r="A7148" t="s">
        <v>18213</v>
      </c>
      <c r="B7148" s="6" t="s">
        <v>18214</v>
      </c>
      <c r="H7148" s="3" t="e">
        <f>IF(I7148="",200,VLOOKUP(I7148,#REF!,2,FALSE))</f>
        <v>#REF!</v>
      </c>
      <c r="I7148" t="s">
        <v>4850</v>
      </c>
      <c r="J7148" s="3" t="s">
        <v>85</v>
      </c>
      <c r="K7148" s="3" t="s">
        <v>8</v>
      </c>
      <c r="L7148" t="s">
        <v>90</v>
      </c>
      <c r="M7148" t="s">
        <v>90</v>
      </c>
      <c r="O7148" s="6" t="s">
        <v>469</v>
      </c>
      <c r="P7148" s="6" t="s">
        <v>470</v>
      </c>
      <c r="Q7148" s="6" t="s">
        <v>90</v>
      </c>
      <c r="R7148" s="6" t="s">
        <v>90</v>
      </c>
      <c r="S7148" s="6"/>
    </row>
    <row r="7149" spans="1:19" ht="15" hidden="1" customHeight="1" x14ac:dyDescent="0.25">
      <c r="A7149" t="s">
        <v>18215</v>
      </c>
      <c r="B7149" s="6" t="s">
        <v>18216</v>
      </c>
      <c r="H7149" s="3" t="e">
        <f>IF(I7149="",200,VLOOKUP(I7149,#REF!,2,FALSE))</f>
        <v>#REF!</v>
      </c>
      <c r="I7149" t="s">
        <v>4850</v>
      </c>
      <c r="J7149" s="3" t="s">
        <v>85</v>
      </c>
      <c r="K7149" s="3" t="s">
        <v>8</v>
      </c>
      <c r="L7149" t="s">
        <v>90</v>
      </c>
      <c r="M7149" t="s">
        <v>90</v>
      </c>
      <c r="O7149" s="6" t="s">
        <v>473</v>
      </c>
      <c r="P7149" s="6" t="s">
        <v>474</v>
      </c>
      <c r="Q7149" s="6" t="s">
        <v>90</v>
      </c>
      <c r="R7149" s="6" t="s">
        <v>90</v>
      </c>
      <c r="S7149" s="6"/>
    </row>
    <row r="7150" spans="1:19" ht="15" hidden="1" customHeight="1" x14ac:dyDescent="0.25">
      <c r="A7150" t="s">
        <v>18217</v>
      </c>
      <c r="B7150" s="6" t="s">
        <v>18218</v>
      </c>
      <c r="H7150" s="3" t="e">
        <f>IF(I7150="",200,VLOOKUP(I7150,#REF!,2,FALSE))</f>
        <v>#REF!</v>
      </c>
      <c r="I7150" t="s">
        <v>4850</v>
      </c>
      <c r="J7150" s="3" t="s">
        <v>85</v>
      </c>
      <c r="K7150" s="3" t="s">
        <v>8</v>
      </c>
      <c r="L7150" t="s">
        <v>90</v>
      </c>
      <c r="M7150" t="s">
        <v>90</v>
      </c>
      <c r="O7150" s="6" t="s">
        <v>477</v>
      </c>
      <c r="P7150" s="6" t="s">
        <v>478</v>
      </c>
      <c r="Q7150" s="6" t="s">
        <v>90</v>
      </c>
      <c r="R7150" s="6" t="s">
        <v>90</v>
      </c>
      <c r="S7150" s="6"/>
    </row>
    <row r="7151" spans="1:19" ht="15" hidden="1" customHeight="1" x14ac:dyDescent="0.25">
      <c r="A7151" t="s">
        <v>18219</v>
      </c>
      <c r="B7151" s="6" t="s">
        <v>18220</v>
      </c>
      <c r="H7151" s="3" t="e">
        <f>IF(I7151="",200,VLOOKUP(I7151,#REF!,2,FALSE))</f>
        <v>#REF!</v>
      </c>
      <c r="I7151" t="s">
        <v>4850</v>
      </c>
      <c r="J7151" s="3" t="s">
        <v>85</v>
      </c>
      <c r="K7151" s="3" t="s">
        <v>8</v>
      </c>
      <c r="L7151" t="s">
        <v>90</v>
      </c>
      <c r="M7151" t="s">
        <v>90</v>
      </c>
      <c r="O7151" s="6" t="s">
        <v>481</v>
      </c>
      <c r="P7151" s="6" t="s">
        <v>482</v>
      </c>
      <c r="Q7151" s="6" t="s">
        <v>90</v>
      </c>
      <c r="R7151" s="6" t="s">
        <v>90</v>
      </c>
      <c r="S7151" s="6"/>
    </row>
    <row r="7152" spans="1:19" ht="15" hidden="1" customHeight="1" x14ac:dyDescent="0.25">
      <c r="A7152" t="s">
        <v>18221</v>
      </c>
      <c r="B7152" s="6" t="s">
        <v>18222</v>
      </c>
      <c r="H7152" s="3" t="e">
        <f>IF(I7152="",200,VLOOKUP(I7152,#REF!,2,FALSE))</f>
        <v>#REF!</v>
      </c>
      <c r="I7152" t="s">
        <v>4850</v>
      </c>
      <c r="J7152" s="3" t="s">
        <v>85</v>
      </c>
      <c r="K7152" s="3" t="s">
        <v>8</v>
      </c>
      <c r="L7152" t="s">
        <v>90</v>
      </c>
      <c r="M7152" t="s">
        <v>90</v>
      </c>
      <c r="O7152" s="6" t="s">
        <v>485</v>
      </c>
      <c r="P7152" s="6" t="s">
        <v>486</v>
      </c>
      <c r="Q7152" s="6" t="s">
        <v>90</v>
      </c>
      <c r="R7152" s="6" t="s">
        <v>90</v>
      </c>
      <c r="S7152" s="6"/>
    </row>
    <row r="7153" spans="1:19" ht="15" hidden="1" customHeight="1" x14ac:dyDescent="0.25">
      <c r="A7153" t="s">
        <v>18223</v>
      </c>
      <c r="B7153" s="6" t="s">
        <v>18224</v>
      </c>
      <c r="H7153" s="3" t="e">
        <f>IF(I7153="",200,VLOOKUP(I7153,#REF!,2,FALSE))</f>
        <v>#REF!</v>
      </c>
      <c r="I7153" t="s">
        <v>4850</v>
      </c>
      <c r="J7153" s="3" t="s">
        <v>85</v>
      </c>
      <c r="K7153" s="3" t="s">
        <v>8</v>
      </c>
      <c r="L7153" t="s">
        <v>90</v>
      </c>
      <c r="M7153" t="s">
        <v>90</v>
      </c>
      <c r="O7153" s="6" t="s">
        <v>489</v>
      </c>
      <c r="P7153" s="6" t="s">
        <v>6589</v>
      </c>
      <c r="Q7153" s="6" t="s">
        <v>90</v>
      </c>
      <c r="R7153" s="6" t="s">
        <v>90</v>
      </c>
      <c r="S7153" s="6"/>
    </row>
    <row r="7154" spans="1:19" ht="15" hidden="1" customHeight="1" x14ac:dyDescent="0.25">
      <c r="A7154" t="s">
        <v>18225</v>
      </c>
      <c r="B7154" s="6" t="s">
        <v>18226</v>
      </c>
      <c r="H7154" s="3" t="e">
        <f>IF(I7154="",200,VLOOKUP(I7154,#REF!,2,FALSE))</f>
        <v>#REF!</v>
      </c>
      <c r="I7154" t="s">
        <v>4850</v>
      </c>
      <c r="J7154" s="3" t="s">
        <v>85</v>
      </c>
      <c r="K7154" s="3" t="s">
        <v>8</v>
      </c>
      <c r="L7154" t="s">
        <v>90</v>
      </c>
      <c r="M7154" t="s">
        <v>90</v>
      </c>
      <c r="O7154" s="6" t="s">
        <v>493</v>
      </c>
      <c r="P7154" s="6" t="s">
        <v>494</v>
      </c>
      <c r="Q7154" s="6" t="s">
        <v>90</v>
      </c>
      <c r="R7154" s="6" t="s">
        <v>90</v>
      </c>
      <c r="S7154" s="6"/>
    </row>
    <row r="7155" spans="1:19" ht="15" hidden="1" customHeight="1" x14ac:dyDescent="0.25">
      <c r="A7155" t="s">
        <v>18227</v>
      </c>
      <c r="B7155" s="6" t="s">
        <v>18228</v>
      </c>
      <c r="H7155" s="3" t="e">
        <f>IF(I7155="",200,VLOOKUP(I7155,#REF!,2,FALSE))</f>
        <v>#REF!</v>
      </c>
      <c r="I7155" t="s">
        <v>4850</v>
      </c>
      <c r="J7155" s="3" t="s">
        <v>85</v>
      </c>
      <c r="K7155" s="3" t="s">
        <v>8</v>
      </c>
      <c r="L7155" t="s">
        <v>90</v>
      </c>
      <c r="M7155" t="s">
        <v>90</v>
      </c>
      <c r="O7155" s="6" t="s">
        <v>497</v>
      </c>
      <c r="P7155" s="6" t="s">
        <v>498</v>
      </c>
      <c r="Q7155" s="6" t="s">
        <v>90</v>
      </c>
      <c r="R7155" s="6" t="s">
        <v>90</v>
      </c>
      <c r="S7155" s="6"/>
    </row>
    <row r="7156" spans="1:19" ht="15" hidden="1" customHeight="1" x14ac:dyDescent="0.25">
      <c r="A7156" t="s">
        <v>18229</v>
      </c>
      <c r="B7156" s="6" t="s">
        <v>18230</v>
      </c>
      <c r="H7156" s="3" t="e">
        <f>IF(I7156="",200,VLOOKUP(I7156,#REF!,2,FALSE))</f>
        <v>#REF!</v>
      </c>
      <c r="I7156" t="s">
        <v>4850</v>
      </c>
      <c r="J7156" s="3" t="s">
        <v>85</v>
      </c>
      <c r="K7156" s="3" t="s">
        <v>8</v>
      </c>
      <c r="L7156" t="s">
        <v>90</v>
      </c>
      <c r="M7156" t="s">
        <v>90</v>
      </c>
      <c r="O7156" s="6" t="s">
        <v>501</v>
      </c>
      <c r="P7156" s="6" t="s">
        <v>502</v>
      </c>
      <c r="Q7156" s="6" t="s">
        <v>90</v>
      </c>
      <c r="R7156" s="6" t="s">
        <v>90</v>
      </c>
      <c r="S7156" s="6"/>
    </row>
    <row r="7157" spans="1:19" ht="15" hidden="1" customHeight="1" x14ac:dyDescent="0.25">
      <c r="A7157" t="s">
        <v>18231</v>
      </c>
      <c r="B7157" s="6" t="s">
        <v>18232</v>
      </c>
      <c r="H7157" s="3" t="e">
        <f>IF(I7157="",200,VLOOKUP(I7157,#REF!,2,FALSE))</f>
        <v>#REF!</v>
      </c>
      <c r="I7157" t="s">
        <v>4850</v>
      </c>
      <c r="J7157" s="3" t="s">
        <v>85</v>
      </c>
      <c r="K7157" s="3" t="s">
        <v>8</v>
      </c>
      <c r="L7157" t="s">
        <v>90</v>
      </c>
      <c r="M7157" t="s">
        <v>90</v>
      </c>
      <c r="O7157" s="6" t="s">
        <v>505</v>
      </c>
      <c r="P7157" s="6" t="s">
        <v>506</v>
      </c>
      <c r="Q7157" s="6" t="s">
        <v>90</v>
      </c>
      <c r="R7157" s="6" t="s">
        <v>90</v>
      </c>
      <c r="S7157" s="6"/>
    </row>
    <row r="7158" spans="1:19" ht="15" hidden="1" customHeight="1" x14ac:dyDescent="0.25">
      <c r="A7158" t="s">
        <v>18233</v>
      </c>
      <c r="B7158" s="6" t="s">
        <v>18234</v>
      </c>
      <c r="H7158" s="3" t="e">
        <f>IF(I7158="",200,VLOOKUP(I7158,#REF!,2,FALSE))</f>
        <v>#REF!</v>
      </c>
      <c r="I7158" t="s">
        <v>4850</v>
      </c>
      <c r="J7158" s="3" t="s">
        <v>85</v>
      </c>
      <c r="K7158" s="3" t="s">
        <v>8</v>
      </c>
      <c r="L7158" t="s">
        <v>90</v>
      </c>
      <c r="M7158" t="s">
        <v>90</v>
      </c>
      <c r="O7158" s="6" t="s">
        <v>509</v>
      </c>
      <c r="P7158" s="6" t="s">
        <v>510</v>
      </c>
      <c r="Q7158" s="6" t="s">
        <v>90</v>
      </c>
      <c r="R7158" s="6" t="s">
        <v>90</v>
      </c>
      <c r="S7158" s="6"/>
    </row>
    <row r="7159" spans="1:19" ht="15" hidden="1" customHeight="1" x14ac:dyDescent="0.25">
      <c r="A7159" t="s">
        <v>18235</v>
      </c>
      <c r="B7159" s="6" t="s">
        <v>18236</v>
      </c>
      <c r="H7159" s="3" t="e">
        <f>IF(I7159="",200,VLOOKUP(I7159,#REF!,2,FALSE))</f>
        <v>#REF!</v>
      </c>
      <c r="I7159" t="s">
        <v>4850</v>
      </c>
      <c r="J7159" s="3" t="s">
        <v>85</v>
      </c>
      <c r="K7159" s="3" t="s">
        <v>8</v>
      </c>
      <c r="L7159" t="s">
        <v>90</v>
      </c>
      <c r="M7159" t="s">
        <v>90</v>
      </c>
      <c r="O7159" s="6" t="s">
        <v>513</v>
      </c>
      <c r="P7159" s="6" t="s">
        <v>514</v>
      </c>
      <c r="Q7159" s="6" t="s">
        <v>90</v>
      </c>
      <c r="R7159" s="6" t="s">
        <v>90</v>
      </c>
      <c r="S7159" s="6"/>
    </row>
    <row r="7160" spans="1:19" ht="15" hidden="1" customHeight="1" x14ac:dyDescent="0.25">
      <c r="A7160" t="s">
        <v>18237</v>
      </c>
      <c r="B7160" s="6" t="s">
        <v>18238</v>
      </c>
      <c r="H7160" s="3" t="e">
        <f>IF(I7160="",200,VLOOKUP(I7160,#REF!,2,FALSE))</f>
        <v>#REF!</v>
      </c>
      <c r="I7160" t="s">
        <v>4850</v>
      </c>
      <c r="J7160" s="3" t="s">
        <v>85</v>
      </c>
      <c r="K7160" s="3" t="s">
        <v>8</v>
      </c>
      <c r="L7160" t="s">
        <v>90</v>
      </c>
      <c r="M7160" t="s">
        <v>90</v>
      </c>
      <c r="O7160" s="6" t="s">
        <v>518</v>
      </c>
      <c r="P7160" s="6" t="s">
        <v>519</v>
      </c>
      <c r="Q7160" s="6" t="s">
        <v>90</v>
      </c>
      <c r="R7160" s="6" t="s">
        <v>90</v>
      </c>
      <c r="S7160" s="6"/>
    </row>
    <row r="7161" spans="1:19" ht="15" hidden="1" customHeight="1" x14ac:dyDescent="0.25">
      <c r="A7161" t="s">
        <v>18239</v>
      </c>
      <c r="B7161" s="6" t="s">
        <v>18240</v>
      </c>
      <c r="H7161" s="3" t="e">
        <f>IF(I7161="",200,VLOOKUP(I7161,#REF!,2,FALSE))</f>
        <v>#REF!</v>
      </c>
      <c r="I7161" t="s">
        <v>4850</v>
      </c>
      <c r="J7161" s="3" t="s">
        <v>85</v>
      </c>
      <c r="K7161" s="3" t="s">
        <v>8</v>
      </c>
      <c r="L7161" t="s">
        <v>90</v>
      </c>
      <c r="M7161" t="s">
        <v>90</v>
      </c>
      <c r="O7161" s="6" t="s">
        <v>522</v>
      </c>
      <c r="P7161" s="6" t="s">
        <v>523</v>
      </c>
      <c r="Q7161" s="6" t="s">
        <v>90</v>
      </c>
      <c r="R7161" s="6" t="s">
        <v>90</v>
      </c>
      <c r="S7161" s="6"/>
    </row>
    <row r="7162" spans="1:19" ht="15" hidden="1" customHeight="1" x14ac:dyDescent="0.25">
      <c r="A7162" t="s">
        <v>18241</v>
      </c>
      <c r="B7162" s="6" t="s">
        <v>18242</v>
      </c>
      <c r="H7162" s="3" t="e">
        <f>IF(I7162="",200,VLOOKUP(I7162,#REF!,2,FALSE))</f>
        <v>#REF!</v>
      </c>
      <c r="I7162" t="s">
        <v>4850</v>
      </c>
      <c r="J7162" s="3" t="s">
        <v>85</v>
      </c>
      <c r="K7162" s="3" t="s">
        <v>8</v>
      </c>
      <c r="L7162" t="s">
        <v>90</v>
      </c>
      <c r="M7162" t="s">
        <v>90</v>
      </c>
      <c r="O7162" s="6" t="s">
        <v>526</v>
      </c>
      <c r="P7162" s="6" t="s">
        <v>527</v>
      </c>
      <c r="Q7162" s="6" t="s">
        <v>90</v>
      </c>
      <c r="R7162" s="6" t="s">
        <v>90</v>
      </c>
      <c r="S7162" s="6"/>
    </row>
    <row r="7163" spans="1:19" ht="15" hidden="1" customHeight="1" x14ac:dyDescent="0.25">
      <c r="A7163" t="s">
        <v>18243</v>
      </c>
      <c r="B7163" s="6" t="s">
        <v>18244</v>
      </c>
      <c r="H7163" s="3" t="e">
        <f>IF(I7163="",200,VLOOKUP(I7163,#REF!,2,FALSE))</f>
        <v>#REF!</v>
      </c>
      <c r="I7163" t="s">
        <v>4850</v>
      </c>
      <c r="J7163" s="3" t="s">
        <v>85</v>
      </c>
      <c r="K7163" s="3" t="s">
        <v>8</v>
      </c>
      <c r="L7163" t="s">
        <v>90</v>
      </c>
      <c r="M7163" t="s">
        <v>90</v>
      </c>
      <c r="O7163" s="6" t="s">
        <v>530</v>
      </c>
      <c r="P7163" s="6" t="s">
        <v>531</v>
      </c>
      <c r="Q7163" s="6" t="s">
        <v>90</v>
      </c>
      <c r="R7163" s="6" t="s">
        <v>90</v>
      </c>
      <c r="S7163" s="6"/>
    </row>
    <row r="7164" spans="1:19" ht="15" hidden="1" customHeight="1" x14ac:dyDescent="0.25">
      <c r="A7164" t="s">
        <v>18245</v>
      </c>
      <c r="B7164" s="6" t="s">
        <v>18246</v>
      </c>
      <c r="H7164" s="3" t="e">
        <f>IF(I7164="",200,VLOOKUP(I7164,#REF!,2,FALSE))</f>
        <v>#REF!</v>
      </c>
      <c r="I7164" t="s">
        <v>4850</v>
      </c>
      <c r="J7164" s="3" t="s">
        <v>85</v>
      </c>
      <c r="K7164" s="3" t="s">
        <v>8</v>
      </c>
      <c r="L7164" t="s">
        <v>90</v>
      </c>
      <c r="M7164" t="s">
        <v>90</v>
      </c>
      <c r="O7164" s="6" t="s">
        <v>534</v>
      </c>
      <c r="P7164" s="6" t="s">
        <v>535</v>
      </c>
      <c r="Q7164" s="6" t="s">
        <v>90</v>
      </c>
      <c r="R7164" s="6" t="s">
        <v>90</v>
      </c>
      <c r="S7164" s="6"/>
    </row>
    <row r="7165" spans="1:19" ht="15" hidden="1" customHeight="1" x14ac:dyDescent="0.25">
      <c r="A7165" t="s">
        <v>18247</v>
      </c>
      <c r="B7165" s="6" t="s">
        <v>18248</v>
      </c>
      <c r="H7165" s="3" t="e">
        <f>IF(I7165="",200,VLOOKUP(I7165,#REF!,2,FALSE))</f>
        <v>#REF!</v>
      </c>
      <c r="I7165" t="s">
        <v>4850</v>
      </c>
      <c r="J7165" s="3" t="s">
        <v>85</v>
      </c>
      <c r="K7165" s="3" t="s">
        <v>8</v>
      </c>
      <c r="L7165" t="s">
        <v>90</v>
      </c>
      <c r="M7165" t="s">
        <v>90</v>
      </c>
      <c r="O7165" s="6" t="s">
        <v>538</v>
      </c>
      <c r="P7165" s="6" t="s">
        <v>539</v>
      </c>
      <c r="Q7165" s="6" t="s">
        <v>90</v>
      </c>
      <c r="R7165" s="6" t="s">
        <v>90</v>
      </c>
      <c r="S7165" s="6"/>
    </row>
    <row r="7166" spans="1:19" ht="15" hidden="1" customHeight="1" x14ac:dyDescent="0.25">
      <c r="A7166" t="s">
        <v>18249</v>
      </c>
      <c r="B7166" s="6" t="s">
        <v>18250</v>
      </c>
      <c r="H7166" s="3" t="e">
        <f>IF(I7166="",200,VLOOKUP(I7166,#REF!,2,FALSE))</f>
        <v>#REF!</v>
      </c>
      <c r="I7166" t="s">
        <v>4850</v>
      </c>
      <c r="J7166" s="3" t="s">
        <v>85</v>
      </c>
      <c r="K7166" s="3" t="s">
        <v>8</v>
      </c>
      <c r="L7166" t="s">
        <v>90</v>
      </c>
      <c r="M7166" t="s">
        <v>90</v>
      </c>
      <c r="O7166" s="6" t="s">
        <v>542</v>
      </c>
      <c r="P7166" s="6" t="s">
        <v>543</v>
      </c>
      <c r="Q7166" s="6" t="s">
        <v>90</v>
      </c>
      <c r="R7166" s="6" t="s">
        <v>90</v>
      </c>
      <c r="S7166" s="6"/>
    </row>
    <row r="7167" spans="1:19" ht="15" hidden="1" customHeight="1" x14ac:dyDescent="0.25">
      <c r="A7167" t="s">
        <v>18251</v>
      </c>
      <c r="B7167" s="6" t="s">
        <v>18252</v>
      </c>
      <c r="H7167" s="3" t="e">
        <f>IF(I7167="",200,VLOOKUP(I7167,#REF!,2,FALSE))</f>
        <v>#REF!</v>
      </c>
      <c r="I7167" t="s">
        <v>4850</v>
      </c>
      <c r="J7167" s="3" t="s">
        <v>85</v>
      </c>
      <c r="K7167" s="3" t="s">
        <v>8</v>
      </c>
      <c r="L7167" t="s">
        <v>90</v>
      </c>
      <c r="M7167" t="s">
        <v>90</v>
      </c>
      <c r="O7167" s="6" t="s">
        <v>546</v>
      </c>
      <c r="P7167" s="6" t="s">
        <v>547</v>
      </c>
      <c r="Q7167" s="6" t="s">
        <v>90</v>
      </c>
      <c r="R7167" s="6" t="s">
        <v>90</v>
      </c>
      <c r="S7167" s="6"/>
    </row>
    <row r="7168" spans="1:19" ht="15" hidden="1" customHeight="1" x14ac:dyDescent="0.25">
      <c r="A7168" t="s">
        <v>18253</v>
      </c>
      <c r="B7168" s="6" t="s">
        <v>18254</v>
      </c>
      <c r="H7168" s="3" t="e">
        <f>IF(I7168="",200,VLOOKUP(I7168,#REF!,2,FALSE))</f>
        <v>#REF!</v>
      </c>
      <c r="I7168" t="s">
        <v>4850</v>
      </c>
      <c r="J7168" s="3" t="s">
        <v>85</v>
      </c>
      <c r="K7168" s="3" t="s">
        <v>8</v>
      </c>
      <c r="L7168" t="s">
        <v>90</v>
      </c>
      <c r="M7168" t="s">
        <v>90</v>
      </c>
      <c r="O7168" s="6" t="s">
        <v>550</v>
      </c>
      <c r="P7168" s="6" t="s">
        <v>551</v>
      </c>
      <c r="Q7168" s="6" t="s">
        <v>90</v>
      </c>
      <c r="R7168" s="6" t="s">
        <v>90</v>
      </c>
      <c r="S7168" s="6"/>
    </row>
    <row r="7169" spans="1:19" ht="15" hidden="1" customHeight="1" x14ac:dyDescent="0.25">
      <c r="A7169" t="s">
        <v>18255</v>
      </c>
      <c r="B7169" s="6" t="s">
        <v>18256</v>
      </c>
      <c r="H7169" s="3" t="e">
        <f>IF(I7169="",200,VLOOKUP(I7169,#REF!,2,FALSE))</f>
        <v>#REF!</v>
      </c>
      <c r="I7169" t="s">
        <v>4850</v>
      </c>
      <c r="J7169" s="3" t="s">
        <v>85</v>
      </c>
      <c r="K7169" s="3" t="s">
        <v>8</v>
      </c>
      <c r="L7169" t="s">
        <v>90</v>
      </c>
      <c r="M7169" t="s">
        <v>90</v>
      </c>
      <c r="O7169" s="6" t="s">
        <v>554</v>
      </c>
      <c r="P7169" s="6" t="s">
        <v>555</v>
      </c>
      <c r="Q7169" s="6" t="s">
        <v>90</v>
      </c>
      <c r="R7169" s="6" t="s">
        <v>90</v>
      </c>
      <c r="S7169" s="6"/>
    </row>
    <row r="7170" spans="1:19" ht="15" hidden="1" customHeight="1" x14ac:dyDescent="0.25">
      <c r="A7170" t="s">
        <v>18257</v>
      </c>
      <c r="B7170" s="6" t="s">
        <v>18258</v>
      </c>
      <c r="H7170" s="3" t="e">
        <f>IF(I7170="",200,VLOOKUP(I7170,#REF!,2,FALSE))</f>
        <v>#REF!</v>
      </c>
      <c r="I7170" t="s">
        <v>4850</v>
      </c>
      <c r="J7170" s="3" t="s">
        <v>85</v>
      </c>
      <c r="K7170" s="3" t="s">
        <v>8</v>
      </c>
      <c r="L7170" t="s">
        <v>90</v>
      </c>
      <c r="M7170" t="s">
        <v>90</v>
      </c>
      <c r="O7170" s="6" t="s">
        <v>558</v>
      </c>
      <c r="P7170" s="6" t="s">
        <v>559</v>
      </c>
      <c r="Q7170" s="6" t="s">
        <v>90</v>
      </c>
      <c r="R7170" s="6" t="s">
        <v>90</v>
      </c>
      <c r="S7170" s="6"/>
    </row>
    <row r="7171" spans="1:19" ht="15" hidden="1" customHeight="1" x14ac:dyDescent="0.25">
      <c r="A7171" t="s">
        <v>18259</v>
      </c>
      <c r="B7171" s="6" t="s">
        <v>18260</v>
      </c>
      <c r="H7171" s="3" t="e">
        <f>IF(I7171="",200,VLOOKUP(I7171,#REF!,2,FALSE))</f>
        <v>#REF!</v>
      </c>
      <c r="I7171" t="s">
        <v>4850</v>
      </c>
      <c r="J7171" s="3" t="s">
        <v>85</v>
      </c>
      <c r="K7171" s="3" t="s">
        <v>8</v>
      </c>
      <c r="L7171" t="s">
        <v>90</v>
      </c>
      <c r="M7171" t="s">
        <v>90</v>
      </c>
      <c r="O7171" s="6" t="s">
        <v>562</v>
      </c>
      <c r="P7171" s="6" t="s">
        <v>563</v>
      </c>
      <c r="Q7171" s="6" t="s">
        <v>90</v>
      </c>
      <c r="R7171" s="6" t="s">
        <v>90</v>
      </c>
      <c r="S7171" s="6"/>
    </row>
    <row r="7172" spans="1:19" ht="15" hidden="1" customHeight="1" x14ac:dyDescent="0.25">
      <c r="A7172" t="s">
        <v>18261</v>
      </c>
      <c r="B7172" s="6" t="s">
        <v>18262</v>
      </c>
      <c r="H7172" s="3" t="e">
        <f>IF(I7172="",200,VLOOKUP(I7172,#REF!,2,FALSE))</f>
        <v>#REF!</v>
      </c>
      <c r="I7172" t="s">
        <v>4850</v>
      </c>
      <c r="J7172" s="3" t="s">
        <v>85</v>
      </c>
      <c r="K7172" s="3" t="s">
        <v>8</v>
      </c>
      <c r="L7172" t="s">
        <v>90</v>
      </c>
      <c r="M7172" t="s">
        <v>90</v>
      </c>
      <c r="O7172" s="6" t="s">
        <v>152</v>
      </c>
      <c r="P7172" s="6" t="s">
        <v>153</v>
      </c>
      <c r="Q7172" s="6" t="s">
        <v>90</v>
      </c>
      <c r="R7172" s="6" t="s">
        <v>90</v>
      </c>
      <c r="S7172" s="6"/>
    </row>
    <row r="7173" spans="1:19" ht="15" hidden="1" customHeight="1" x14ac:dyDescent="0.25">
      <c r="A7173" t="s">
        <v>18263</v>
      </c>
      <c r="B7173" s="6" t="s">
        <v>18264</v>
      </c>
      <c r="H7173" s="3" t="e">
        <f>IF(I7173="",200,VLOOKUP(I7173,#REF!,2,FALSE))</f>
        <v>#REF!</v>
      </c>
      <c r="I7173" t="s">
        <v>4850</v>
      </c>
      <c r="J7173" s="3" t="s">
        <v>85</v>
      </c>
      <c r="K7173" s="3" t="s">
        <v>8</v>
      </c>
      <c r="L7173" t="s">
        <v>90</v>
      </c>
      <c r="M7173" t="s">
        <v>90</v>
      </c>
      <c r="O7173" s="6" t="s">
        <v>156</v>
      </c>
      <c r="P7173" s="6" t="s">
        <v>157</v>
      </c>
      <c r="Q7173" s="6" t="s">
        <v>90</v>
      </c>
      <c r="R7173" s="6" t="s">
        <v>90</v>
      </c>
      <c r="S7173" s="6"/>
    </row>
    <row r="7174" spans="1:19" ht="15" hidden="1" customHeight="1" x14ac:dyDescent="0.25">
      <c r="A7174" t="s">
        <v>18265</v>
      </c>
      <c r="B7174" s="6" t="s">
        <v>18266</v>
      </c>
      <c r="H7174" s="3" t="e">
        <f>IF(I7174="",200,VLOOKUP(I7174,#REF!,2,FALSE))</f>
        <v>#REF!</v>
      </c>
      <c r="I7174" t="s">
        <v>4850</v>
      </c>
      <c r="J7174" s="3" t="s">
        <v>85</v>
      </c>
      <c r="K7174" s="3" t="s">
        <v>8</v>
      </c>
      <c r="L7174" t="s">
        <v>90</v>
      </c>
      <c r="M7174" t="s">
        <v>90</v>
      </c>
      <c r="O7174" s="6" t="s">
        <v>160</v>
      </c>
      <c r="P7174" s="6" t="s">
        <v>161</v>
      </c>
      <c r="Q7174" s="6" t="s">
        <v>90</v>
      </c>
      <c r="R7174" s="6" t="s">
        <v>90</v>
      </c>
      <c r="S7174" s="6"/>
    </row>
    <row r="7175" spans="1:19" ht="15" hidden="1" customHeight="1" x14ac:dyDescent="0.25">
      <c r="A7175" t="s">
        <v>18267</v>
      </c>
      <c r="B7175" s="6" t="s">
        <v>18268</v>
      </c>
      <c r="H7175" s="3" t="e">
        <f>IF(I7175="",200,VLOOKUP(I7175,#REF!,2,FALSE))</f>
        <v>#REF!</v>
      </c>
      <c r="I7175" t="s">
        <v>4850</v>
      </c>
      <c r="J7175" s="3" t="s">
        <v>85</v>
      </c>
      <c r="K7175" s="3" t="s">
        <v>8</v>
      </c>
      <c r="L7175" t="s">
        <v>90</v>
      </c>
      <c r="M7175" t="s">
        <v>90</v>
      </c>
      <c r="O7175" s="6" t="s">
        <v>164</v>
      </c>
      <c r="P7175" s="6" t="s">
        <v>165</v>
      </c>
      <c r="Q7175" s="6" t="s">
        <v>90</v>
      </c>
      <c r="R7175" s="6" t="s">
        <v>90</v>
      </c>
      <c r="S7175" s="6"/>
    </row>
    <row r="7176" spans="1:19" ht="15" hidden="1" customHeight="1" x14ac:dyDescent="0.25">
      <c r="A7176" t="s">
        <v>18269</v>
      </c>
      <c r="B7176" s="6" t="s">
        <v>18270</v>
      </c>
      <c r="H7176" s="3" t="e">
        <f>IF(I7176="",200,VLOOKUP(I7176,#REF!,2,FALSE))</f>
        <v>#REF!</v>
      </c>
      <c r="I7176" t="s">
        <v>4850</v>
      </c>
      <c r="J7176" s="3" t="s">
        <v>85</v>
      </c>
      <c r="K7176" s="3" t="s">
        <v>8</v>
      </c>
      <c r="L7176" t="s">
        <v>90</v>
      </c>
      <c r="M7176" t="s">
        <v>90</v>
      </c>
      <c r="O7176" s="6" t="s">
        <v>168</v>
      </c>
      <c r="P7176" s="6" t="s">
        <v>169</v>
      </c>
      <c r="Q7176" s="6" t="s">
        <v>90</v>
      </c>
      <c r="R7176" s="6" t="s">
        <v>90</v>
      </c>
      <c r="S7176" s="6"/>
    </row>
    <row r="7177" spans="1:19" ht="15" hidden="1" customHeight="1" x14ac:dyDescent="0.25">
      <c r="A7177" t="s">
        <v>18271</v>
      </c>
      <c r="B7177" s="6" t="s">
        <v>18272</v>
      </c>
      <c r="H7177" s="3" t="e">
        <f>IF(I7177="",200,VLOOKUP(I7177,#REF!,2,FALSE))</f>
        <v>#REF!</v>
      </c>
      <c r="I7177" t="s">
        <v>4850</v>
      </c>
      <c r="J7177" s="3" t="s">
        <v>85</v>
      </c>
      <c r="K7177" s="3" t="s">
        <v>8</v>
      </c>
      <c r="L7177" t="s">
        <v>90</v>
      </c>
      <c r="M7177" t="s">
        <v>90</v>
      </c>
      <c r="O7177" s="6" t="s">
        <v>172</v>
      </c>
      <c r="P7177" s="6" t="s">
        <v>173</v>
      </c>
      <c r="Q7177" s="6" t="s">
        <v>90</v>
      </c>
      <c r="R7177" s="6" t="s">
        <v>90</v>
      </c>
      <c r="S7177" s="6"/>
    </row>
    <row r="7178" spans="1:19" ht="15" hidden="1" customHeight="1" x14ac:dyDescent="0.25">
      <c r="A7178" t="s">
        <v>18273</v>
      </c>
      <c r="B7178" s="6" t="s">
        <v>18274</v>
      </c>
      <c r="H7178" s="3" t="e">
        <f>IF(I7178="",200,VLOOKUP(I7178,#REF!,2,FALSE))</f>
        <v>#REF!</v>
      </c>
      <c r="I7178" t="s">
        <v>4850</v>
      </c>
      <c r="J7178" s="3" t="s">
        <v>85</v>
      </c>
      <c r="K7178" s="3" t="s">
        <v>8</v>
      </c>
      <c r="L7178" t="s">
        <v>90</v>
      </c>
      <c r="M7178" t="s">
        <v>90</v>
      </c>
      <c r="O7178" s="6" t="s">
        <v>176</v>
      </c>
      <c r="P7178" s="6" t="s">
        <v>177</v>
      </c>
      <c r="Q7178" s="6" t="s">
        <v>90</v>
      </c>
      <c r="R7178" s="6" t="s">
        <v>90</v>
      </c>
      <c r="S7178" s="6"/>
    </row>
    <row r="7179" spans="1:19" ht="15" hidden="1" customHeight="1" x14ac:dyDescent="0.25">
      <c r="A7179" t="s">
        <v>18275</v>
      </c>
      <c r="B7179" s="6" t="s">
        <v>18276</v>
      </c>
      <c r="G7179" s="9"/>
      <c r="H7179" s="3" t="e">
        <f>IF(I7179="",200,VLOOKUP(I7179,#REF!,2,FALSE))</f>
        <v>#REF!</v>
      </c>
      <c r="I7179" t="s">
        <v>4850</v>
      </c>
      <c r="J7179" s="3" t="s">
        <v>11</v>
      </c>
      <c r="K7179" s="3" t="s">
        <v>8</v>
      </c>
      <c r="L7179" t="s">
        <v>90</v>
      </c>
      <c r="M7179" t="s">
        <v>90</v>
      </c>
      <c r="N7179" s="6" t="s">
        <v>640</v>
      </c>
      <c r="O7179" s="6" t="s">
        <v>641</v>
      </c>
      <c r="P7179" s="6" t="s">
        <v>642</v>
      </c>
      <c r="Q7179" s="6" t="s">
        <v>90</v>
      </c>
      <c r="R7179" s="6" t="s">
        <v>643</v>
      </c>
      <c r="S7179" s="6"/>
    </row>
    <row r="7180" spans="1:19" ht="15" hidden="1" customHeight="1" x14ac:dyDescent="0.25">
      <c r="A7180" t="s">
        <v>18277</v>
      </c>
      <c r="B7180" s="6" t="s">
        <v>18278</v>
      </c>
      <c r="G7180" s="9"/>
      <c r="H7180" s="3" t="e">
        <f>IF(I7180="",200,VLOOKUP(I7180,#REF!,2,FALSE))</f>
        <v>#REF!</v>
      </c>
      <c r="I7180" t="s">
        <v>4850</v>
      </c>
      <c r="J7180" s="3" t="s">
        <v>11</v>
      </c>
      <c r="K7180" s="3" t="s">
        <v>8</v>
      </c>
      <c r="L7180" t="s">
        <v>90</v>
      </c>
      <c r="M7180" t="s">
        <v>90</v>
      </c>
      <c r="N7180" s="6" t="s">
        <v>640</v>
      </c>
      <c r="O7180" s="6" t="s">
        <v>646</v>
      </c>
      <c r="P7180" s="6" t="s">
        <v>647</v>
      </c>
      <c r="Q7180" s="6" t="s">
        <v>90</v>
      </c>
      <c r="R7180" s="6" t="s">
        <v>648</v>
      </c>
      <c r="S7180" s="6"/>
    </row>
    <row r="7181" spans="1:19" ht="15" hidden="1" customHeight="1" x14ac:dyDescent="0.25">
      <c r="A7181" t="s">
        <v>18279</v>
      </c>
      <c r="B7181" s="6" t="s">
        <v>18280</v>
      </c>
      <c r="G7181" s="9"/>
      <c r="H7181" s="3" t="e">
        <f>IF(I7181="",200,VLOOKUP(I7181,#REF!,2,FALSE))</f>
        <v>#REF!</v>
      </c>
      <c r="I7181" t="s">
        <v>4850</v>
      </c>
      <c r="J7181" s="3" t="s">
        <v>11</v>
      </c>
      <c r="K7181" s="3" t="s">
        <v>8</v>
      </c>
      <c r="L7181" t="s">
        <v>90</v>
      </c>
      <c r="M7181" t="s">
        <v>90</v>
      </c>
      <c r="N7181" s="6" t="s">
        <v>651</v>
      </c>
      <c r="O7181" s="6" t="s">
        <v>652</v>
      </c>
      <c r="P7181" s="6" t="s">
        <v>642</v>
      </c>
      <c r="Q7181" s="6" t="s">
        <v>90</v>
      </c>
      <c r="R7181" s="6" t="s">
        <v>653</v>
      </c>
      <c r="S7181" s="6"/>
    </row>
    <row r="7182" spans="1:19" ht="15" hidden="1" customHeight="1" x14ac:dyDescent="0.25">
      <c r="A7182" t="s">
        <v>18281</v>
      </c>
      <c r="B7182" s="6" t="s">
        <v>18282</v>
      </c>
      <c r="G7182" s="9"/>
      <c r="H7182" s="3" t="e">
        <f>IF(I7182="",200,VLOOKUP(I7182,#REF!,2,FALSE))</f>
        <v>#REF!</v>
      </c>
      <c r="I7182" t="s">
        <v>4850</v>
      </c>
      <c r="J7182" s="3" t="s">
        <v>11</v>
      </c>
      <c r="K7182" s="3" t="s">
        <v>8</v>
      </c>
      <c r="L7182" t="s">
        <v>90</v>
      </c>
      <c r="M7182" t="s">
        <v>90</v>
      </c>
      <c r="N7182" s="6" t="s">
        <v>656</v>
      </c>
      <c r="O7182" s="6" t="s">
        <v>657</v>
      </c>
      <c r="P7182" s="6" t="s">
        <v>642</v>
      </c>
      <c r="Q7182" s="6" t="s">
        <v>90</v>
      </c>
      <c r="R7182" s="6" t="s">
        <v>658</v>
      </c>
      <c r="S7182" s="6"/>
    </row>
    <row r="7183" spans="1:19" ht="15" hidden="1" customHeight="1" x14ac:dyDescent="0.25">
      <c r="A7183" t="s">
        <v>18283</v>
      </c>
      <c r="B7183" s="6" t="s">
        <v>18284</v>
      </c>
      <c r="G7183" s="9"/>
      <c r="H7183" s="3" t="e">
        <f>IF(I7183="",200,VLOOKUP(I7183,#REF!,2,FALSE))</f>
        <v>#REF!</v>
      </c>
      <c r="I7183" t="s">
        <v>4850</v>
      </c>
      <c r="J7183" s="3" t="s">
        <v>11</v>
      </c>
      <c r="K7183" s="3" t="s">
        <v>8</v>
      </c>
      <c r="L7183" t="s">
        <v>90</v>
      </c>
      <c r="M7183" t="s">
        <v>90</v>
      </c>
      <c r="N7183" s="6" t="s">
        <v>661</v>
      </c>
      <c r="O7183" s="6" t="s">
        <v>662</v>
      </c>
      <c r="P7183" s="6" t="s">
        <v>642</v>
      </c>
      <c r="Q7183" s="6" t="s">
        <v>90</v>
      </c>
      <c r="R7183" s="6" t="s">
        <v>663</v>
      </c>
      <c r="S7183" s="6"/>
    </row>
    <row r="7184" spans="1:19" ht="15" hidden="1" customHeight="1" x14ac:dyDescent="0.25">
      <c r="A7184" t="s">
        <v>18285</v>
      </c>
      <c r="B7184" s="6" t="s">
        <v>18286</v>
      </c>
      <c r="G7184" s="9"/>
      <c r="H7184" s="3" t="e">
        <f>IF(I7184="",200,VLOOKUP(I7184,#REF!,2,FALSE))</f>
        <v>#REF!</v>
      </c>
      <c r="I7184" t="s">
        <v>4850</v>
      </c>
      <c r="J7184" s="3" t="s">
        <v>11</v>
      </c>
      <c r="K7184" s="3" t="s">
        <v>8</v>
      </c>
      <c r="L7184" t="s">
        <v>90</v>
      </c>
      <c r="M7184" t="s">
        <v>90</v>
      </c>
      <c r="N7184" s="6" t="s">
        <v>919</v>
      </c>
      <c r="O7184" s="6" t="s">
        <v>920</v>
      </c>
      <c r="P7184" s="6" t="s">
        <v>642</v>
      </c>
      <c r="Q7184" s="6" t="s">
        <v>90</v>
      </c>
      <c r="R7184" s="6" t="s">
        <v>921</v>
      </c>
      <c r="S7184" s="6"/>
    </row>
    <row r="7185" spans="1:19" ht="15" hidden="1" customHeight="1" x14ac:dyDescent="0.25">
      <c r="A7185" t="s">
        <v>18287</v>
      </c>
      <c r="B7185" s="6" t="s">
        <v>18288</v>
      </c>
      <c r="G7185" s="9"/>
      <c r="H7185" s="3" t="e">
        <f>IF(I7185="",200,VLOOKUP(I7185,#REF!,2,FALSE))</f>
        <v>#REF!</v>
      </c>
      <c r="I7185" t="s">
        <v>4850</v>
      </c>
      <c r="J7185" s="3" t="s">
        <v>11</v>
      </c>
      <c r="K7185" s="3" t="s">
        <v>8</v>
      </c>
      <c r="L7185" t="s">
        <v>90</v>
      </c>
      <c r="M7185" t="s">
        <v>90</v>
      </c>
      <c r="N7185" s="6" t="s">
        <v>666</v>
      </c>
      <c r="O7185" s="6" t="s">
        <v>667</v>
      </c>
      <c r="P7185" s="6" t="s">
        <v>642</v>
      </c>
      <c r="Q7185" s="6" t="s">
        <v>90</v>
      </c>
      <c r="R7185" s="6" t="s">
        <v>668</v>
      </c>
      <c r="S7185" s="6"/>
    </row>
    <row r="7186" spans="1:19" ht="15" hidden="1" customHeight="1" x14ac:dyDescent="0.25">
      <c r="A7186" t="s">
        <v>18289</v>
      </c>
      <c r="B7186" s="6" t="s">
        <v>18290</v>
      </c>
      <c r="G7186" s="9"/>
      <c r="H7186" s="3" t="e">
        <f>IF(I7186="",200,VLOOKUP(I7186,#REF!,2,FALSE))</f>
        <v>#REF!</v>
      </c>
      <c r="I7186" t="s">
        <v>4850</v>
      </c>
      <c r="J7186" s="3" t="s">
        <v>11</v>
      </c>
      <c r="K7186" s="3" t="s">
        <v>8</v>
      </c>
      <c r="L7186" t="s">
        <v>90</v>
      </c>
      <c r="M7186" t="s">
        <v>90</v>
      </c>
      <c r="N7186" s="6" t="s">
        <v>671</v>
      </c>
      <c r="O7186" s="6" t="s">
        <v>672</v>
      </c>
      <c r="P7186" s="6" t="s">
        <v>642</v>
      </c>
      <c r="Q7186" s="6" t="s">
        <v>90</v>
      </c>
      <c r="R7186" s="6" t="s">
        <v>673</v>
      </c>
      <c r="S7186" s="6"/>
    </row>
    <row r="7187" spans="1:19" ht="15" hidden="1" customHeight="1" x14ac:dyDescent="0.25">
      <c r="A7187" t="s">
        <v>18291</v>
      </c>
      <c r="B7187" s="6" t="s">
        <v>18292</v>
      </c>
      <c r="G7187" s="9"/>
      <c r="H7187" s="3" t="e">
        <f>IF(I7187="",200,VLOOKUP(I7187,#REF!,2,FALSE))</f>
        <v>#REF!</v>
      </c>
      <c r="I7187" t="s">
        <v>4850</v>
      </c>
      <c r="J7187" s="3" t="s">
        <v>11</v>
      </c>
      <c r="K7187" s="3" t="s">
        <v>8</v>
      </c>
      <c r="L7187" t="s">
        <v>90</v>
      </c>
      <c r="M7187" t="s">
        <v>90</v>
      </c>
      <c r="N7187" s="6" t="s">
        <v>676</v>
      </c>
      <c r="O7187" s="6" t="s">
        <v>677</v>
      </c>
      <c r="P7187" s="6" t="s">
        <v>642</v>
      </c>
      <c r="Q7187" s="6" t="s">
        <v>90</v>
      </c>
      <c r="R7187" s="6" t="s">
        <v>678</v>
      </c>
      <c r="S7187" s="6"/>
    </row>
    <row r="7188" spans="1:19" ht="15" hidden="1" customHeight="1" x14ac:dyDescent="0.25">
      <c r="A7188" t="s">
        <v>18293</v>
      </c>
      <c r="B7188" s="6" t="s">
        <v>18294</v>
      </c>
      <c r="G7188" s="9"/>
      <c r="H7188" s="3" t="e">
        <f>IF(I7188="",200,VLOOKUP(I7188,#REF!,2,FALSE))</f>
        <v>#REF!</v>
      </c>
      <c r="I7188" t="s">
        <v>4850</v>
      </c>
      <c r="J7188" s="3" t="s">
        <v>11</v>
      </c>
      <c r="K7188" s="3" t="s">
        <v>8</v>
      </c>
      <c r="L7188" t="s">
        <v>90</v>
      </c>
      <c r="M7188" t="s">
        <v>90</v>
      </c>
      <c r="N7188" s="6" t="s">
        <v>681</v>
      </c>
      <c r="O7188" s="6" t="s">
        <v>682</v>
      </c>
      <c r="P7188" s="6" t="s">
        <v>642</v>
      </c>
      <c r="Q7188" s="6" t="s">
        <v>90</v>
      </c>
      <c r="R7188" s="6" t="s">
        <v>683</v>
      </c>
      <c r="S7188" s="6"/>
    </row>
    <row r="7189" spans="1:19" ht="15" hidden="1" customHeight="1" x14ac:dyDescent="0.25">
      <c r="A7189" t="s">
        <v>18295</v>
      </c>
      <c r="B7189" s="6" t="s">
        <v>18296</v>
      </c>
      <c r="G7189" s="9"/>
      <c r="H7189" s="3" t="e">
        <f>IF(I7189="",200,VLOOKUP(I7189,#REF!,2,FALSE))</f>
        <v>#REF!</v>
      </c>
      <c r="I7189" t="s">
        <v>4850</v>
      </c>
      <c r="J7189" s="3" t="s">
        <v>11</v>
      </c>
      <c r="K7189" s="3" t="s">
        <v>8</v>
      </c>
      <c r="L7189" t="s">
        <v>90</v>
      </c>
      <c r="M7189" t="s">
        <v>90</v>
      </c>
      <c r="N7189" s="6" t="s">
        <v>686</v>
      </c>
      <c r="O7189" s="6" t="s">
        <v>687</v>
      </c>
      <c r="P7189" s="6" t="s">
        <v>688</v>
      </c>
      <c r="Q7189" s="6" t="s">
        <v>90</v>
      </c>
      <c r="R7189" s="6" t="s">
        <v>689</v>
      </c>
      <c r="S7189" s="6"/>
    </row>
    <row r="7190" spans="1:19" ht="15" hidden="1" customHeight="1" x14ac:dyDescent="0.25">
      <c r="A7190" t="s">
        <v>18297</v>
      </c>
      <c r="B7190" s="6" t="s">
        <v>18298</v>
      </c>
      <c r="G7190" s="9"/>
      <c r="H7190" s="3" t="e">
        <f>IF(I7190="",200,VLOOKUP(I7190,#REF!,2,FALSE))</f>
        <v>#REF!</v>
      </c>
      <c r="I7190" t="s">
        <v>4850</v>
      </c>
      <c r="J7190" s="3" t="s">
        <v>11</v>
      </c>
      <c r="K7190" s="3" t="s">
        <v>8</v>
      </c>
      <c r="L7190" t="s">
        <v>90</v>
      </c>
      <c r="M7190" t="s">
        <v>90</v>
      </c>
      <c r="N7190" s="6" t="s">
        <v>692</v>
      </c>
      <c r="O7190" s="6" t="s">
        <v>693</v>
      </c>
      <c r="P7190" s="6" t="s">
        <v>694</v>
      </c>
      <c r="Q7190" s="6" t="s">
        <v>90</v>
      </c>
      <c r="R7190" s="6" t="s">
        <v>695</v>
      </c>
      <c r="S7190" s="6"/>
    </row>
    <row r="7191" spans="1:19" ht="15" hidden="1" customHeight="1" x14ac:dyDescent="0.25">
      <c r="A7191" t="s">
        <v>18299</v>
      </c>
      <c r="B7191" s="6" t="s">
        <v>18300</v>
      </c>
      <c r="G7191" s="9"/>
      <c r="H7191" s="3" t="e">
        <f>IF(I7191="",200,VLOOKUP(I7191,#REF!,2,FALSE))</f>
        <v>#REF!</v>
      </c>
      <c r="I7191" t="s">
        <v>4850</v>
      </c>
      <c r="J7191" s="3" t="s">
        <v>11</v>
      </c>
      <c r="K7191" s="3" t="s">
        <v>8</v>
      </c>
      <c r="L7191" t="s">
        <v>90</v>
      </c>
      <c r="M7191" t="s">
        <v>90</v>
      </c>
      <c r="N7191" s="6" t="s">
        <v>698</v>
      </c>
      <c r="O7191" s="6" t="s">
        <v>699</v>
      </c>
      <c r="P7191" s="6" t="s">
        <v>700</v>
      </c>
      <c r="Q7191" s="6" t="s">
        <v>90</v>
      </c>
      <c r="R7191" s="6" t="s">
        <v>90</v>
      </c>
      <c r="S7191" s="6"/>
    </row>
    <row r="7192" spans="1:19" ht="15" hidden="1" customHeight="1" x14ac:dyDescent="0.25">
      <c r="A7192" t="s">
        <v>18301</v>
      </c>
      <c r="B7192" s="6" t="s">
        <v>18302</v>
      </c>
      <c r="G7192" s="9"/>
      <c r="H7192" s="3" t="e">
        <f>IF(I7192="",200,VLOOKUP(I7192,#REF!,2,FALSE))</f>
        <v>#REF!</v>
      </c>
      <c r="I7192" t="s">
        <v>4850</v>
      </c>
      <c r="J7192" s="3" t="s">
        <v>11</v>
      </c>
      <c r="K7192" s="3" t="s">
        <v>8</v>
      </c>
      <c r="L7192" t="s">
        <v>90</v>
      </c>
      <c r="M7192" t="s">
        <v>90</v>
      </c>
      <c r="N7192" s="6" t="s">
        <v>703</v>
      </c>
      <c r="O7192" s="6" t="s">
        <v>704</v>
      </c>
      <c r="P7192" s="6" t="s">
        <v>705</v>
      </c>
      <c r="Q7192" s="6" t="s">
        <v>90</v>
      </c>
      <c r="R7192" s="6" t="s">
        <v>706</v>
      </c>
      <c r="S7192" s="6"/>
    </row>
    <row r="7193" spans="1:19" ht="15" hidden="1" customHeight="1" x14ac:dyDescent="0.25">
      <c r="A7193" t="s">
        <v>18303</v>
      </c>
      <c r="B7193" s="6" t="s">
        <v>18304</v>
      </c>
      <c r="G7193" s="9"/>
      <c r="H7193" s="3" t="e">
        <f>IF(I7193="",200,VLOOKUP(I7193,#REF!,2,FALSE))</f>
        <v>#REF!</v>
      </c>
      <c r="I7193" t="s">
        <v>4850</v>
      </c>
      <c r="J7193" s="3" t="s">
        <v>11</v>
      </c>
      <c r="K7193" s="3" t="s">
        <v>8</v>
      </c>
      <c r="L7193" t="s">
        <v>90</v>
      </c>
      <c r="M7193" t="s">
        <v>90</v>
      </c>
      <c r="N7193" s="6" t="s">
        <v>709</v>
      </c>
      <c r="O7193" s="6" t="s">
        <v>710</v>
      </c>
      <c r="P7193" s="6" t="s">
        <v>711</v>
      </c>
      <c r="Q7193" s="6" t="s">
        <v>90</v>
      </c>
      <c r="R7193" s="6" t="s">
        <v>712</v>
      </c>
      <c r="S7193" s="6"/>
    </row>
    <row r="7194" spans="1:19" ht="15" hidden="1" customHeight="1" x14ac:dyDescent="0.25">
      <c r="A7194" t="s">
        <v>18305</v>
      </c>
      <c r="B7194" s="6" t="s">
        <v>18306</v>
      </c>
      <c r="G7194" s="9"/>
      <c r="H7194" s="3" t="e">
        <f>IF(I7194="",200,VLOOKUP(I7194,#REF!,2,FALSE))</f>
        <v>#REF!</v>
      </c>
      <c r="I7194" t="s">
        <v>4850</v>
      </c>
      <c r="J7194" s="3" t="s">
        <v>11</v>
      </c>
      <c r="K7194" s="3" t="s">
        <v>8</v>
      </c>
      <c r="L7194" t="s">
        <v>90</v>
      </c>
      <c r="M7194" t="s">
        <v>90</v>
      </c>
      <c r="N7194" s="6" t="s">
        <v>709</v>
      </c>
      <c r="O7194" s="6" t="s">
        <v>715</v>
      </c>
      <c r="P7194" s="6" t="s">
        <v>716</v>
      </c>
      <c r="Q7194" s="6" t="s">
        <v>90</v>
      </c>
      <c r="R7194" s="6" t="s">
        <v>717</v>
      </c>
      <c r="S7194" s="6"/>
    </row>
    <row r="7195" spans="1:19" ht="15" hidden="1" customHeight="1" x14ac:dyDescent="0.25">
      <c r="A7195" t="s">
        <v>18307</v>
      </c>
      <c r="B7195" s="6" t="s">
        <v>18308</v>
      </c>
      <c r="G7195" s="9"/>
      <c r="H7195" s="3" t="e">
        <f>IF(I7195="",200,VLOOKUP(I7195,#REF!,2,FALSE))</f>
        <v>#REF!</v>
      </c>
      <c r="I7195" t="s">
        <v>4850</v>
      </c>
      <c r="J7195" s="3" t="s">
        <v>11</v>
      </c>
      <c r="K7195" s="3" t="s">
        <v>8</v>
      </c>
      <c r="L7195" t="s">
        <v>90</v>
      </c>
      <c r="M7195" t="s">
        <v>90</v>
      </c>
      <c r="N7195" s="6" t="s">
        <v>709</v>
      </c>
      <c r="O7195" s="6" t="s">
        <v>720</v>
      </c>
      <c r="P7195" s="6" t="s">
        <v>721</v>
      </c>
      <c r="Q7195" s="6" t="s">
        <v>90</v>
      </c>
      <c r="R7195" s="6" t="s">
        <v>722</v>
      </c>
      <c r="S7195" s="6"/>
    </row>
    <row r="7196" spans="1:19" ht="15" hidden="1" customHeight="1" x14ac:dyDescent="0.25">
      <c r="A7196" t="s">
        <v>18309</v>
      </c>
      <c r="B7196" s="6" t="s">
        <v>18310</v>
      </c>
      <c r="G7196" s="9"/>
      <c r="H7196" s="3" t="e">
        <f>IF(I7196="",200,VLOOKUP(I7196,#REF!,2,FALSE))</f>
        <v>#REF!</v>
      </c>
      <c r="I7196" t="s">
        <v>4850</v>
      </c>
      <c r="J7196" s="3" t="s">
        <v>11</v>
      </c>
      <c r="K7196" s="3" t="s">
        <v>8</v>
      </c>
      <c r="L7196" t="s">
        <v>90</v>
      </c>
      <c r="M7196" t="s">
        <v>90</v>
      </c>
      <c r="N7196" s="6" t="s">
        <v>725</v>
      </c>
      <c r="O7196" s="6" t="s">
        <v>726</v>
      </c>
      <c r="P7196" s="6" t="s">
        <v>727</v>
      </c>
      <c r="Q7196" s="6" t="s">
        <v>90</v>
      </c>
      <c r="R7196" s="6" t="s">
        <v>728</v>
      </c>
      <c r="S7196" s="6"/>
    </row>
    <row r="7197" spans="1:19" ht="15" hidden="1" customHeight="1" x14ac:dyDescent="0.25">
      <c r="A7197" t="s">
        <v>18311</v>
      </c>
      <c r="B7197" s="6" t="s">
        <v>18312</v>
      </c>
      <c r="G7197" s="9"/>
      <c r="H7197" s="3" t="e">
        <f>IF(I7197="",200,VLOOKUP(I7197,#REF!,2,FALSE))</f>
        <v>#REF!</v>
      </c>
      <c r="I7197" t="s">
        <v>4850</v>
      </c>
      <c r="J7197" s="3" t="s">
        <v>11</v>
      </c>
      <c r="K7197" s="3" t="s">
        <v>8</v>
      </c>
      <c r="L7197" t="s">
        <v>90</v>
      </c>
      <c r="M7197" t="s">
        <v>90</v>
      </c>
      <c r="N7197" s="6" t="s">
        <v>725</v>
      </c>
      <c r="O7197" s="6" t="s">
        <v>731</v>
      </c>
      <c r="P7197" s="6" t="s">
        <v>732</v>
      </c>
      <c r="Q7197" s="6" t="s">
        <v>90</v>
      </c>
      <c r="R7197" s="6" t="s">
        <v>733</v>
      </c>
      <c r="S7197" s="6"/>
    </row>
    <row r="7198" spans="1:19" ht="15" hidden="1" customHeight="1" x14ac:dyDescent="0.25">
      <c r="A7198" t="s">
        <v>18313</v>
      </c>
      <c r="B7198" s="6" t="s">
        <v>18314</v>
      </c>
      <c r="G7198" s="9"/>
      <c r="H7198" s="3" t="e">
        <f>IF(I7198="",200,VLOOKUP(I7198,#REF!,2,FALSE))</f>
        <v>#REF!</v>
      </c>
      <c r="I7198" t="s">
        <v>4850</v>
      </c>
      <c r="J7198" s="3" t="s">
        <v>11</v>
      </c>
      <c r="K7198" s="3" t="s">
        <v>8</v>
      </c>
      <c r="L7198" t="s">
        <v>90</v>
      </c>
      <c r="M7198" t="s">
        <v>90</v>
      </c>
      <c r="N7198" s="6" t="s">
        <v>736</v>
      </c>
      <c r="O7198" s="6" t="s">
        <v>737</v>
      </c>
      <c r="P7198" s="6" t="s">
        <v>738</v>
      </c>
      <c r="Q7198" s="6" t="s">
        <v>90</v>
      </c>
      <c r="R7198" s="6" t="s">
        <v>739</v>
      </c>
      <c r="S7198" s="6"/>
    </row>
    <row r="7199" spans="1:19" ht="15" hidden="1" customHeight="1" x14ac:dyDescent="0.25">
      <c r="A7199" t="s">
        <v>18315</v>
      </c>
      <c r="B7199" s="6" t="s">
        <v>18316</v>
      </c>
      <c r="G7199" s="9"/>
      <c r="H7199" s="3" t="e">
        <f>IF(I7199="",200,VLOOKUP(I7199,#REF!,2,FALSE))</f>
        <v>#REF!</v>
      </c>
      <c r="I7199" t="s">
        <v>4850</v>
      </c>
      <c r="J7199" s="3" t="s">
        <v>11</v>
      </c>
      <c r="K7199" s="3" t="s">
        <v>8</v>
      </c>
      <c r="L7199" t="s">
        <v>90</v>
      </c>
      <c r="M7199" t="s">
        <v>90</v>
      </c>
      <c r="N7199" s="6" t="s">
        <v>742</v>
      </c>
      <c r="O7199" s="6" t="s">
        <v>743</v>
      </c>
      <c r="P7199" s="6" t="s">
        <v>744</v>
      </c>
      <c r="Q7199" s="6" t="s">
        <v>90</v>
      </c>
      <c r="R7199" s="6" t="s">
        <v>745</v>
      </c>
      <c r="S7199" s="6"/>
    </row>
    <row r="7200" spans="1:19" ht="15" hidden="1" customHeight="1" x14ac:dyDescent="0.25">
      <c r="A7200" t="s">
        <v>18317</v>
      </c>
      <c r="B7200" s="6" t="s">
        <v>18318</v>
      </c>
      <c r="G7200" s="9"/>
      <c r="H7200" s="3" t="e">
        <f>IF(I7200="",200,VLOOKUP(I7200,#REF!,2,FALSE))</f>
        <v>#REF!</v>
      </c>
      <c r="I7200" t="s">
        <v>4850</v>
      </c>
      <c r="J7200" s="3" t="s">
        <v>11</v>
      </c>
      <c r="K7200" s="3" t="s">
        <v>8</v>
      </c>
      <c r="L7200" t="s">
        <v>90</v>
      </c>
      <c r="M7200" t="s">
        <v>90</v>
      </c>
      <c r="N7200" s="6" t="s">
        <v>748</v>
      </c>
      <c r="O7200" s="6" t="s">
        <v>749</v>
      </c>
      <c r="P7200" s="6" t="s">
        <v>750</v>
      </c>
      <c r="Q7200" s="6" t="s">
        <v>90</v>
      </c>
      <c r="R7200" s="6" t="s">
        <v>751</v>
      </c>
      <c r="S7200" s="6"/>
    </row>
    <row r="7201" spans="1:19" ht="15" hidden="1" customHeight="1" x14ac:dyDescent="0.25">
      <c r="A7201" t="s">
        <v>18319</v>
      </c>
      <c r="B7201" s="6" t="s">
        <v>18320</v>
      </c>
      <c r="G7201" s="9"/>
      <c r="H7201" s="3" t="e">
        <f>IF(I7201="",200,VLOOKUP(I7201,#REF!,2,FALSE))</f>
        <v>#REF!</v>
      </c>
      <c r="I7201" t="s">
        <v>4850</v>
      </c>
      <c r="J7201" s="3" t="s">
        <v>11</v>
      </c>
      <c r="K7201" s="3" t="s">
        <v>8</v>
      </c>
      <c r="L7201" t="s">
        <v>90</v>
      </c>
      <c r="M7201" t="s">
        <v>90</v>
      </c>
      <c r="N7201" s="6" t="s">
        <v>754</v>
      </c>
      <c r="O7201" s="6" t="s">
        <v>755</v>
      </c>
      <c r="P7201" s="6" t="s">
        <v>756</v>
      </c>
      <c r="Q7201" s="6" t="s">
        <v>90</v>
      </c>
      <c r="R7201" s="6" t="s">
        <v>757</v>
      </c>
      <c r="S7201" s="6"/>
    </row>
    <row r="7202" spans="1:19" ht="15" hidden="1" customHeight="1" x14ac:dyDescent="0.25">
      <c r="A7202" t="s">
        <v>18321</v>
      </c>
      <c r="B7202" s="6" t="s">
        <v>18322</v>
      </c>
      <c r="G7202" s="9"/>
      <c r="H7202" s="3" t="e">
        <f>IF(I7202="",200,VLOOKUP(I7202,#REF!,2,FALSE))</f>
        <v>#REF!</v>
      </c>
      <c r="I7202" t="s">
        <v>4850</v>
      </c>
      <c r="J7202" s="3" t="s">
        <v>11</v>
      </c>
      <c r="K7202" s="3" t="s">
        <v>8</v>
      </c>
      <c r="L7202" t="s">
        <v>90</v>
      </c>
      <c r="M7202" t="s">
        <v>90</v>
      </c>
      <c r="N7202" s="6" t="s">
        <v>760</v>
      </c>
      <c r="O7202" s="6" t="s">
        <v>761</v>
      </c>
      <c r="P7202" s="6" t="s">
        <v>762</v>
      </c>
      <c r="Q7202" s="6" t="s">
        <v>90</v>
      </c>
      <c r="R7202" s="6" t="s">
        <v>763</v>
      </c>
      <c r="S7202" s="6"/>
    </row>
    <row r="7203" spans="1:19" ht="15" hidden="1" customHeight="1" x14ac:dyDescent="0.25">
      <c r="A7203" t="s">
        <v>18323</v>
      </c>
      <c r="B7203" s="6" t="s">
        <v>18324</v>
      </c>
      <c r="G7203" s="9"/>
      <c r="H7203" s="3" t="e">
        <f>IF(I7203="",200,VLOOKUP(I7203,#REF!,2,FALSE))</f>
        <v>#REF!</v>
      </c>
      <c r="I7203" t="s">
        <v>4850</v>
      </c>
      <c r="J7203" s="3" t="s">
        <v>11</v>
      </c>
      <c r="K7203" s="3" t="s">
        <v>8</v>
      </c>
      <c r="L7203" t="s">
        <v>90</v>
      </c>
      <c r="M7203" t="s">
        <v>90</v>
      </c>
      <c r="N7203" s="6" t="s">
        <v>766</v>
      </c>
      <c r="O7203" s="6" t="s">
        <v>767</v>
      </c>
      <c r="P7203" s="6" t="s">
        <v>768</v>
      </c>
      <c r="Q7203" s="6" t="s">
        <v>90</v>
      </c>
      <c r="R7203" s="6" t="s">
        <v>769</v>
      </c>
      <c r="S7203" s="6"/>
    </row>
    <row r="7204" spans="1:19" ht="15" hidden="1" customHeight="1" x14ac:dyDescent="0.25">
      <c r="A7204" t="s">
        <v>18325</v>
      </c>
      <c r="B7204" s="6" t="s">
        <v>18326</v>
      </c>
      <c r="G7204" s="9"/>
      <c r="H7204" s="3" t="e">
        <f>IF(I7204="",200,VLOOKUP(I7204,#REF!,2,FALSE))</f>
        <v>#REF!</v>
      </c>
      <c r="I7204" t="s">
        <v>4850</v>
      </c>
      <c r="J7204" s="3" t="s">
        <v>11</v>
      </c>
      <c r="K7204" s="3" t="s">
        <v>8</v>
      </c>
      <c r="L7204" t="s">
        <v>90</v>
      </c>
      <c r="M7204" t="s">
        <v>90</v>
      </c>
      <c r="N7204" s="6" t="s">
        <v>273</v>
      </c>
      <c r="O7204" s="6" t="s">
        <v>274</v>
      </c>
      <c r="P7204" s="6" t="s">
        <v>275</v>
      </c>
      <c r="Q7204" s="6" t="s">
        <v>90</v>
      </c>
      <c r="R7204" s="6" t="s">
        <v>276</v>
      </c>
      <c r="S7204" s="6"/>
    </row>
    <row r="7205" spans="1:19" ht="15" hidden="1" customHeight="1" x14ac:dyDescent="0.25">
      <c r="A7205" t="s">
        <v>18327</v>
      </c>
      <c r="B7205" s="6" t="s">
        <v>18328</v>
      </c>
      <c r="G7205" s="9"/>
      <c r="H7205" s="3" t="e">
        <f>IF(I7205="",200,VLOOKUP(I7205,#REF!,2,FALSE))</f>
        <v>#REF!</v>
      </c>
      <c r="I7205" t="s">
        <v>4850</v>
      </c>
      <c r="J7205" s="3" t="s">
        <v>11</v>
      </c>
      <c r="K7205" s="3" t="s">
        <v>8</v>
      </c>
      <c r="L7205" t="s">
        <v>90</v>
      </c>
      <c r="M7205" t="s">
        <v>90</v>
      </c>
      <c r="N7205" s="6" t="s">
        <v>279</v>
      </c>
      <c r="O7205" s="6" t="s">
        <v>280</v>
      </c>
      <c r="P7205" s="6" t="s">
        <v>281</v>
      </c>
      <c r="Q7205" s="6" t="s">
        <v>90</v>
      </c>
      <c r="R7205" s="6" t="s">
        <v>282</v>
      </c>
      <c r="S7205" s="6"/>
    </row>
    <row r="7206" spans="1:19" ht="15" hidden="1" customHeight="1" x14ac:dyDescent="0.25">
      <c r="A7206" t="s">
        <v>18329</v>
      </c>
      <c r="B7206" s="6" t="s">
        <v>18330</v>
      </c>
      <c r="G7206" s="9"/>
      <c r="H7206" s="3" t="e">
        <f>IF(I7206="",200,VLOOKUP(I7206,#REF!,2,FALSE))</f>
        <v>#REF!</v>
      </c>
      <c r="I7206" t="s">
        <v>4850</v>
      </c>
      <c r="J7206" s="3" t="s">
        <v>11</v>
      </c>
      <c r="K7206" s="3" t="s">
        <v>8</v>
      </c>
      <c r="L7206" t="s">
        <v>90</v>
      </c>
      <c r="M7206" t="s">
        <v>90</v>
      </c>
      <c r="N7206" s="6" t="s">
        <v>285</v>
      </c>
      <c r="O7206" s="6" t="s">
        <v>286</v>
      </c>
      <c r="P7206" s="6" t="s">
        <v>287</v>
      </c>
      <c r="Q7206" s="6" t="s">
        <v>90</v>
      </c>
      <c r="R7206" s="6" t="s">
        <v>288</v>
      </c>
      <c r="S7206" s="6"/>
    </row>
    <row r="7207" spans="1:19" ht="15" hidden="1" customHeight="1" x14ac:dyDescent="0.25">
      <c r="A7207" t="s">
        <v>18331</v>
      </c>
      <c r="B7207" s="6" t="s">
        <v>18332</v>
      </c>
      <c r="G7207" s="9"/>
      <c r="H7207" s="3" t="e">
        <f>IF(I7207="",200,VLOOKUP(I7207,#REF!,2,FALSE))</f>
        <v>#REF!</v>
      </c>
      <c r="I7207" t="s">
        <v>4850</v>
      </c>
      <c r="J7207" s="3" t="s">
        <v>11</v>
      </c>
      <c r="K7207" s="3" t="s">
        <v>8</v>
      </c>
      <c r="L7207" t="s">
        <v>90</v>
      </c>
      <c r="M7207" t="s">
        <v>90</v>
      </c>
      <c r="N7207" s="6" t="s">
        <v>291</v>
      </c>
      <c r="O7207" s="6" t="s">
        <v>292</v>
      </c>
      <c r="P7207" s="6" t="s">
        <v>293</v>
      </c>
      <c r="Q7207" s="6" t="s">
        <v>90</v>
      </c>
      <c r="R7207" s="6" t="s">
        <v>294</v>
      </c>
      <c r="S7207" s="6"/>
    </row>
    <row r="7208" spans="1:19" ht="15" hidden="1" customHeight="1" x14ac:dyDescent="0.25">
      <c r="A7208" t="s">
        <v>18333</v>
      </c>
      <c r="B7208" s="6" t="s">
        <v>18334</v>
      </c>
      <c r="G7208" s="9"/>
      <c r="H7208" s="3" t="e">
        <f>IF(I7208="",200,VLOOKUP(I7208,#REF!,2,FALSE))</f>
        <v>#REF!</v>
      </c>
      <c r="I7208" t="s">
        <v>4850</v>
      </c>
      <c r="J7208" s="3" t="s">
        <v>11</v>
      </c>
      <c r="K7208" s="3" t="s">
        <v>8</v>
      </c>
      <c r="L7208" t="s">
        <v>90</v>
      </c>
      <c r="M7208" t="s">
        <v>90</v>
      </c>
      <c r="N7208" s="6" t="s">
        <v>285</v>
      </c>
      <c r="O7208" s="6" t="s">
        <v>297</v>
      </c>
      <c r="P7208" s="6" t="s">
        <v>287</v>
      </c>
      <c r="Q7208" s="6" t="s">
        <v>90</v>
      </c>
      <c r="R7208" s="6" t="s">
        <v>90</v>
      </c>
      <c r="S7208" s="6"/>
    </row>
    <row r="7209" spans="1:19" ht="15" hidden="1" customHeight="1" x14ac:dyDescent="0.25">
      <c r="A7209" t="s">
        <v>18335</v>
      </c>
      <c r="B7209" s="6" t="s">
        <v>18336</v>
      </c>
      <c r="G7209" s="9"/>
      <c r="H7209" s="3" t="e">
        <f>IF(I7209="",200,VLOOKUP(I7209,#REF!,2,FALSE))</f>
        <v>#REF!</v>
      </c>
      <c r="I7209" t="s">
        <v>4850</v>
      </c>
      <c r="J7209" s="3" t="s">
        <v>11</v>
      </c>
      <c r="K7209" s="3" t="s">
        <v>8</v>
      </c>
      <c r="L7209" t="s">
        <v>90</v>
      </c>
      <c r="M7209" t="s">
        <v>90</v>
      </c>
      <c r="N7209" s="6" t="s">
        <v>782</v>
      </c>
      <c r="O7209" s="6" t="s">
        <v>783</v>
      </c>
      <c r="P7209" s="6" t="s">
        <v>784</v>
      </c>
      <c r="Q7209" s="6" t="s">
        <v>90</v>
      </c>
      <c r="R7209" s="6" t="s">
        <v>785</v>
      </c>
      <c r="S7209" s="6"/>
    </row>
    <row r="7210" spans="1:19" ht="15" hidden="1" customHeight="1" x14ac:dyDescent="0.25">
      <c r="A7210" t="s">
        <v>18337</v>
      </c>
      <c r="B7210" s="6" t="s">
        <v>18338</v>
      </c>
      <c r="G7210" s="9"/>
      <c r="H7210" s="3" t="e">
        <f>IF(I7210="",200,VLOOKUP(I7210,#REF!,2,FALSE))</f>
        <v>#REF!</v>
      </c>
      <c r="I7210" t="s">
        <v>4850</v>
      </c>
      <c r="J7210" s="3" t="s">
        <v>11</v>
      </c>
      <c r="K7210" s="3" t="s">
        <v>8</v>
      </c>
      <c r="L7210" t="s">
        <v>90</v>
      </c>
      <c r="M7210" t="s">
        <v>90</v>
      </c>
      <c r="N7210" s="6" t="s">
        <v>788</v>
      </c>
      <c r="O7210" s="6" t="s">
        <v>789</v>
      </c>
      <c r="P7210" s="6" t="s">
        <v>790</v>
      </c>
      <c r="Q7210" s="6" t="s">
        <v>90</v>
      </c>
      <c r="R7210" s="6" t="s">
        <v>791</v>
      </c>
      <c r="S7210" s="6"/>
    </row>
    <row r="7211" spans="1:19" ht="15" hidden="1" customHeight="1" x14ac:dyDescent="0.25">
      <c r="A7211" t="s">
        <v>18339</v>
      </c>
      <c r="B7211" s="6" t="s">
        <v>18340</v>
      </c>
      <c r="G7211" s="9"/>
      <c r="H7211" s="3" t="e">
        <f>IF(I7211="",200,VLOOKUP(I7211,#REF!,2,FALSE))</f>
        <v>#REF!</v>
      </c>
      <c r="I7211" t="s">
        <v>4850</v>
      </c>
      <c r="J7211" s="3" t="s">
        <v>11</v>
      </c>
      <c r="K7211" s="3" t="s">
        <v>8</v>
      </c>
      <c r="L7211" t="s">
        <v>90</v>
      </c>
      <c r="M7211" t="s">
        <v>90</v>
      </c>
      <c r="N7211" s="6" t="s">
        <v>794</v>
      </c>
      <c r="O7211" s="6" t="s">
        <v>795</v>
      </c>
      <c r="P7211" s="6" t="s">
        <v>796</v>
      </c>
      <c r="Q7211" s="6" t="s">
        <v>90</v>
      </c>
      <c r="R7211" s="6" t="s">
        <v>797</v>
      </c>
      <c r="S7211" s="6"/>
    </row>
    <row r="7212" spans="1:19" ht="15" hidden="1" customHeight="1" x14ac:dyDescent="0.25">
      <c r="A7212" t="s">
        <v>18341</v>
      </c>
      <c r="B7212" s="6" t="s">
        <v>18342</v>
      </c>
      <c r="G7212" s="9"/>
      <c r="H7212" s="3" t="e">
        <f>IF(I7212="",200,VLOOKUP(I7212,#REF!,2,FALSE))</f>
        <v>#REF!</v>
      </c>
      <c r="I7212" t="s">
        <v>4850</v>
      </c>
      <c r="J7212" s="3" t="s">
        <v>11</v>
      </c>
      <c r="K7212" s="3" t="s">
        <v>8</v>
      </c>
      <c r="L7212" t="s">
        <v>90</v>
      </c>
      <c r="M7212" t="s">
        <v>90</v>
      </c>
      <c r="N7212" s="6" t="s">
        <v>800</v>
      </c>
      <c r="O7212" s="6" t="s">
        <v>801</v>
      </c>
      <c r="P7212" s="6" t="s">
        <v>802</v>
      </c>
      <c r="Q7212" s="6" t="s">
        <v>90</v>
      </c>
      <c r="R7212" s="6" t="s">
        <v>803</v>
      </c>
      <c r="S7212" s="6"/>
    </row>
    <row r="7213" spans="1:19" ht="15" hidden="1" customHeight="1" x14ac:dyDescent="0.25">
      <c r="A7213" t="s">
        <v>18343</v>
      </c>
      <c r="B7213" s="6" t="s">
        <v>18344</v>
      </c>
      <c r="G7213" s="9"/>
      <c r="H7213" s="3" t="e">
        <f>IF(I7213="",200,VLOOKUP(I7213,#REF!,2,FALSE))</f>
        <v>#REF!</v>
      </c>
      <c r="I7213" t="s">
        <v>4850</v>
      </c>
      <c r="J7213" s="3" t="s">
        <v>11</v>
      </c>
      <c r="K7213" s="3" t="s">
        <v>8</v>
      </c>
      <c r="L7213" t="s">
        <v>90</v>
      </c>
      <c r="M7213" t="s">
        <v>90</v>
      </c>
      <c r="N7213" s="6" t="s">
        <v>806</v>
      </c>
      <c r="O7213" s="6" t="s">
        <v>807</v>
      </c>
      <c r="P7213" s="6" t="s">
        <v>808</v>
      </c>
      <c r="Q7213" s="6" t="s">
        <v>90</v>
      </c>
      <c r="R7213" s="6" t="s">
        <v>809</v>
      </c>
      <c r="S7213" s="6"/>
    </row>
    <row r="7214" spans="1:19" ht="15" hidden="1" customHeight="1" x14ac:dyDescent="0.25">
      <c r="A7214" t="s">
        <v>18345</v>
      </c>
      <c r="B7214" s="6" t="s">
        <v>18346</v>
      </c>
      <c r="G7214" s="9"/>
      <c r="H7214" s="3" t="e">
        <f>IF(I7214="",200,VLOOKUP(I7214,#REF!,2,FALSE))</f>
        <v>#REF!</v>
      </c>
      <c r="I7214" t="s">
        <v>4850</v>
      </c>
      <c r="J7214" s="3" t="s">
        <v>11</v>
      </c>
      <c r="K7214" s="3" t="s">
        <v>8</v>
      </c>
      <c r="L7214" t="s">
        <v>90</v>
      </c>
      <c r="M7214" t="s">
        <v>90</v>
      </c>
      <c r="N7214" s="6" t="s">
        <v>812</v>
      </c>
      <c r="O7214" s="6" t="s">
        <v>813</v>
      </c>
      <c r="P7214" s="6" t="s">
        <v>814</v>
      </c>
      <c r="Q7214" s="6" t="s">
        <v>90</v>
      </c>
      <c r="R7214" s="6" t="s">
        <v>815</v>
      </c>
      <c r="S7214" s="6"/>
    </row>
    <row r="7215" spans="1:19" ht="15" hidden="1" customHeight="1" x14ac:dyDescent="0.25">
      <c r="A7215" t="s">
        <v>18347</v>
      </c>
      <c r="B7215" s="6" t="s">
        <v>18348</v>
      </c>
      <c r="G7215" s="9"/>
      <c r="H7215" s="3" t="e">
        <f>IF(I7215="",200,VLOOKUP(I7215,#REF!,2,FALSE))</f>
        <v>#REF!</v>
      </c>
      <c r="I7215" t="s">
        <v>4850</v>
      </c>
      <c r="J7215" s="3" t="s">
        <v>11</v>
      </c>
      <c r="K7215" s="3" t="s">
        <v>8</v>
      </c>
      <c r="L7215" t="s">
        <v>90</v>
      </c>
      <c r="M7215" t="s">
        <v>90</v>
      </c>
      <c r="N7215" s="6" t="s">
        <v>261</v>
      </c>
      <c r="O7215" s="6" t="s">
        <v>262</v>
      </c>
      <c r="P7215" s="6" t="s">
        <v>263</v>
      </c>
      <c r="Q7215" s="6" t="s">
        <v>90</v>
      </c>
      <c r="R7215" s="6" t="s">
        <v>264</v>
      </c>
      <c r="S7215" s="6"/>
    </row>
    <row r="7216" spans="1:19" ht="15" hidden="1" customHeight="1" x14ac:dyDescent="0.25">
      <c r="A7216" t="s">
        <v>18349</v>
      </c>
      <c r="B7216" s="6" t="s">
        <v>18350</v>
      </c>
      <c r="G7216" s="9"/>
      <c r="H7216" s="3" t="e">
        <f>IF(I7216="",200,VLOOKUP(I7216,#REF!,2,FALSE))</f>
        <v>#REF!</v>
      </c>
      <c r="I7216" t="s">
        <v>4850</v>
      </c>
      <c r="J7216" s="3" t="s">
        <v>11</v>
      </c>
      <c r="K7216" s="3" t="s">
        <v>8</v>
      </c>
      <c r="L7216" t="s">
        <v>90</v>
      </c>
      <c r="M7216" t="s">
        <v>90</v>
      </c>
      <c r="N7216" s="6" t="s">
        <v>820</v>
      </c>
      <c r="O7216" s="6" t="s">
        <v>821</v>
      </c>
      <c r="P7216" s="6" t="s">
        <v>822</v>
      </c>
      <c r="Q7216" s="6" t="s">
        <v>90</v>
      </c>
      <c r="R7216" s="6" t="s">
        <v>823</v>
      </c>
      <c r="S7216" s="6"/>
    </row>
    <row r="7217" spans="1:19" ht="15" hidden="1" customHeight="1" x14ac:dyDescent="0.25">
      <c r="A7217" t="s">
        <v>18351</v>
      </c>
      <c r="B7217" s="6" t="s">
        <v>18352</v>
      </c>
      <c r="G7217" s="9"/>
      <c r="H7217" s="3" t="e">
        <f>IF(I7217="",200,VLOOKUP(I7217,#REF!,2,FALSE))</f>
        <v>#REF!</v>
      </c>
      <c r="I7217" t="s">
        <v>4850</v>
      </c>
      <c r="J7217" s="3" t="s">
        <v>11</v>
      </c>
      <c r="K7217" s="3" t="s">
        <v>8</v>
      </c>
      <c r="L7217" t="s">
        <v>90</v>
      </c>
      <c r="M7217" t="s">
        <v>90</v>
      </c>
      <c r="N7217" s="6" t="s">
        <v>826</v>
      </c>
      <c r="O7217" s="6" t="s">
        <v>827</v>
      </c>
      <c r="P7217" s="6" t="s">
        <v>828</v>
      </c>
      <c r="Q7217" s="6" t="s">
        <v>90</v>
      </c>
      <c r="R7217" s="6" t="s">
        <v>829</v>
      </c>
      <c r="S7217" s="6"/>
    </row>
    <row r="7218" spans="1:19" ht="15" hidden="1" customHeight="1" x14ac:dyDescent="0.25">
      <c r="A7218" t="s">
        <v>18353</v>
      </c>
      <c r="B7218" s="6" t="s">
        <v>18354</v>
      </c>
      <c r="G7218" s="9"/>
      <c r="H7218" s="3" t="e">
        <f>IF(I7218="",200,VLOOKUP(I7218,#REF!,2,FALSE))</f>
        <v>#REF!</v>
      </c>
      <c r="I7218" t="s">
        <v>4850</v>
      </c>
      <c r="J7218" s="3" t="s">
        <v>11</v>
      </c>
      <c r="K7218" s="3" t="s">
        <v>8</v>
      </c>
      <c r="L7218" t="s">
        <v>90</v>
      </c>
      <c r="M7218" t="s">
        <v>90</v>
      </c>
      <c r="N7218" s="6" t="s">
        <v>832</v>
      </c>
      <c r="O7218" s="6" t="s">
        <v>833</v>
      </c>
      <c r="P7218" s="6" t="s">
        <v>834</v>
      </c>
      <c r="Q7218" s="6" t="s">
        <v>90</v>
      </c>
      <c r="R7218" s="6" t="s">
        <v>835</v>
      </c>
      <c r="S7218" s="6"/>
    </row>
    <row r="7219" spans="1:19" ht="15" hidden="1" customHeight="1" x14ac:dyDescent="0.25">
      <c r="A7219" t="s">
        <v>18355</v>
      </c>
      <c r="B7219" s="6" t="s">
        <v>18356</v>
      </c>
      <c r="G7219" s="9"/>
      <c r="H7219" s="3" t="e">
        <f>IF(I7219="",200,VLOOKUP(I7219,#REF!,2,FALSE))</f>
        <v>#REF!</v>
      </c>
      <c r="I7219" t="s">
        <v>4850</v>
      </c>
      <c r="J7219" s="3" t="s">
        <v>11</v>
      </c>
      <c r="K7219" s="3" t="s">
        <v>8</v>
      </c>
      <c r="L7219" t="s">
        <v>90</v>
      </c>
      <c r="M7219" t="s">
        <v>90</v>
      </c>
      <c r="N7219" s="6" t="s">
        <v>267</v>
      </c>
      <c r="O7219" s="6" t="s">
        <v>268</v>
      </c>
      <c r="P7219" s="6" t="s">
        <v>269</v>
      </c>
      <c r="Q7219" s="6" t="s">
        <v>90</v>
      </c>
      <c r="R7219" s="6" t="s">
        <v>270</v>
      </c>
      <c r="S7219" s="6"/>
    </row>
    <row r="7220" spans="1:19" ht="15" hidden="1" customHeight="1" x14ac:dyDescent="0.25">
      <c r="A7220" t="s">
        <v>18357</v>
      </c>
      <c r="B7220" s="6" t="s">
        <v>18358</v>
      </c>
      <c r="G7220" s="9"/>
      <c r="H7220" s="3" t="e">
        <f>IF(I7220="",200,VLOOKUP(I7220,#REF!,2,FALSE))</f>
        <v>#REF!</v>
      </c>
      <c r="I7220" t="s">
        <v>4850</v>
      </c>
      <c r="J7220" s="3" t="s">
        <v>11</v>
      </c>
      <c r="K7220" s="3" t="s">
        <v>8</v>
      </c>
      <c r="L7220" t="s">
        <v>90</v>
      </c>
      <c r="M7220" t="s">
        <v>90</v>
      </c>
      <c r="N7220" s="6" t="s">
        <v>840</v>
      </c>
      <c r="O7220" s="6" t="s">
        <v>841</v>
      </c>
      <c r="P7220" s="6" t="s">
        <v>842</v>
      </c>
      <c r="Q7220" s="6" t="s">
        <v>90</v>
      </c>
      <c r="R7220" s="6" t="s">
        <v>843</v>
      </c>
      <c r="S7220" s="6"/>
    </row>
    <row r="7221" spans="1:19" ht="15" hidden="1" customHeight="1" x14ac:dyDescent="0.25">
      <c r="A7221" t="s">
        <v>18359</v>
      </c>
      <c r="B7221" s="6" t="s">
        <v>18360</v>
      </c>
      <c r="G7221" s="9"/>
      <c r="H7221" s="3" t="e">
        <f>IF(I7221="",200,VLOOKUP(I7221,#REF!,2,FALSE))</f>
        <v>#REF!</v>
      </c>
      <c r="I7221" t="s">
        <v>4850</v>
      </c>
      <c r="J7221" s="3" t="s">
        <v>11</v>
      </c>
      <c r="K7221" s="3" t="s">
        <v>8</v>
      </c>
      <c r="L7221" t="s">
        <v>90</v>
      </c>
      <c r="M7221" t="s">
        <v>90</v>
      </c>
      <c r="N7221" s="6" t="s">
        <v>846</v>
      </c>
      <c r="O7221" s="6" t="s">
        <v>847</v>
      </c>
      <c r="P7221" s="6" t="s">
        <v>848</v>
      </c>
      <c r="Q7221" s="6" t="s">
        <v>90</v>
      </c>
      <c r="R7221" s="6" t="s">
        <v>849</v>
      </c>
      <c r="S7221" s="6"/>
    </row>
    <row r="7222" spans="1:19" ht="15" hidden="1" customHeight="1" x14ac:dyDescent="0.25">
      <c r="A7222" t="s">
        <v>18361</v>
      </c>
      <c r="B7222" s="6" t="s">
        <v>18362</v>
      </c>
      <c r="H7222" s="3" t="e">
        <f>IF(I7222="",200,VLOOKUP(I7222,#REF!,2,FALSE))</f>
        <v>#REF!</v>
      </c>
      <c r="I7222" t="s">
        <v>4850</v>
      </c>
      <c r="J7222" s="3" t="s">
        <v>85</v>
      </c>
      <c r="K7222" s="3" t="s">
        <v>8</v>
      </c>
      <c r="L7222" t="s">
        <v>90</v>
      </c>
      <c r="M7222" t="s">
        <v>90</v>
      </c>
      <c r="N7222" s="6" t="s">
        <v>640</v>
      </c>
      <c r="O7222" s="6" t="s">
        <v>641</v>
      </c>
      <c r="P7222" s="6" t="s">
        <v>642</v>
      </c>
      <c r="Q7222" s="6" t="s">
        <v>90</v>
      </c>
      <c r="R7222" s="6" t="s">
        <v>643</v>
      </c>
      <c r="S7222" s="6"/>
    </row>
    <row r="7223" spans="1:19" ht="15" hidden="1" customHeight="1" x14ac:dyDescent="0.25">
      <c r="A7223" t="s">
        <v>18363</v>
      </c>
      <c r="B7223" s="6" t="s">
        <v>18364</v>
      </c>
      <c r="H7223" s="3" t="e">
        <f>IF(I7223="",200,VLOOKUP(I7223,#REF!,2,FALSE))</f>
        <v>#REF!</v>
      </c>
      <c r="I7223" t="s">
        <v>4850</v>
      </c>
      <c r="J7223" s="3" t="s">
        <v>85</v>
      </c>
      <c r="K7223" s="3" t="s">
        <v>8</v>
      </c>
      <c r="L7223" t="s">
        <v>90</v>
      </c>
      <c r="M7223" t="s">
        <v>90</v>
      </c>
      <c r="N7223" s="6" t="s">
        <v>640</v>
      </c>
      <c r="O7223" s="6" t="s">
        <v>646</v>
      </c>
      <c r="P7223" s="6" t="s">
        <v>647</v>
      </c>
      <c r="Q7223" s="6" t="s">
        <v>90</v>
      </c>
      <c r="R7223" s="6" t="s">
        <v>648</v>
      </c>
      <c r="S7223" s="6"/>
    </row>
    <row r="7224" spans="1:19" ht="15" hidden="1" customHeight="1" x14ac:dyDescent="0.25">
      <c r="A7224" t="s">
        <v>18365</v>
      </c>
      <c r="B7224" s="6" t="s">
        <v>18366</v>
      </c>
      <c r="H7224" s="3" t="e">
        <f>IF(I7224="",200,VLOOKUP(I7224,#REF!,2,FALSE))</f>
        <v>#REF!</v>
      </c>
      <c r="I7224" t="s">
        <v>4850</v>
      </c>
      <c r="J7224" s="3" t="s">
        <v>85</v>
      </c>
      <c r="K7224" s="3" t="s">
        <v>8</v>
      </c>
      <c r="L7224" t="s">
        <v>90</v>
      </c>
      <c r="M7224" t="s">
        <v>90</v>
      </c>
      <c r="N7224" s="6" t="s">
        <v>651</v>
      </c>
      <c r="O7224" s="6" t="s">
        <v>652</v>
      </c>
      <c r="P7224" s="6" t="s">
        <v>642</v>
      </c>
      <c r="Q7224" s="6" t="s">
        <v>90</v>
      </c>
      <c r="R7224" s="6" t="s">
        <v>653</v>
      </c>
      <c r="S7224" s="6"/>
    </row>
    <row r="7225" spans="1:19" ht="15" hidden="1" customHeight="1" x14ac:dyDescent="0.25">
      <c r="A7225" t="s">
        <v>18367</v>
      </c>
      <c r="B7225" s="6" t="s">
        <v>18368</v>
      </c>
      <c r="H7225" s="3" t="e">
        <f>IF(I7225="",200,VLOOKUP(I7225,#REF!,2,FALSE))</f>
        <v>#REF!</v>
      </c>
      <c r="I7225" t="s">
        <v>4850</v>
      </c>
      <c r="J7225" s="3" t="s">
        <v>85</v>
      </c>
      <c r="K7225" s="3" t="s">
        <v>8</v>
      </c>
      <c r="L7225" t="s">
        <v>90</v>
      </c>
      <c r="M7225" t="s">
        <v>90</v>
      </c>
      <c r="N7225" s="6" t="s">
        <v>656</v>
      </c>
      <c r="O7225" s="6" t="s">
        <v>657</v>
      </c>
      <c r="P7225" s="6" t="s">
        <v>642</v>
      </c>
      <c r="Q7225" s="6" t="s">
        <v>90</v>
      </c>
      <c r="R7225" s="6" t="s">
        <v>658</v>
      </c>
      <c r="S7225" s="6"/>
    </row>
    <row r="7226" spans="1:19" ht="15" hidden="1" customHeight="1" x14ac:dyDescent="0.25">
      <c r="A7226" t="s">
        <v>18369</v>
      </c>
      <c r="B7226" s="6" t="s">
        <v>18370</v>
      </c>
      <c r="H7226" s="3" t="e">
        <f>IF(I7226="",200,VLOOKUP(I7226,#REF!,2,FALSE))</f>
        <v>#REF!</v>
      </c>
      <c r="I7226" t="s">
        <v>4850</v>
      </c>
      <c r="J7226" s="3" t="s">
        <v>85</v>
      </c>
      <c r="K7226" s="3" t="s">
        <v>8</v>
      </c>
      <c r="L7226" t="s">
        <v>90</v>
      </c>
      <c r="M7226" t="s">
        <v>90</v>
      </c>
      <c r="N7226" s="6" t="s">
        <v>661</v>
      </c>
      <c r="O7226" s="6" t="s">
        <v>662</v>
      </c>
      <c r="P7226" s="6" t="s">
        <v>642</v>
      </c>
      <c r="Q7226" s="6" t="s">
        <v>90</v>
      </c>
      <c r="R7226" s="6" t="s">
        <v>663</v>
      </c>
      <c r="S7226" s="6"/>
    </row>
    <row r="7227" spans="1:19" ht="15" hidden="1" customHeight="1" x14ac:dyDescent="0.25">
      <c r="A7227" t="s">
        <v>18371</v>
      </c>
      <c r="B7227" s="6" t="s">
        <v>18372</v>
      </c>
      <c r="H7227" s="3" t="e">
        <f>IF(I7227="",200,VLOOKUP(I7227,#REF!,2,FALSE))</f>
        <v>#REF!</v>
      </c>
      <c r="I7227" t="s">
        <v>4850</v>
      </c>
      <c r="J7227" s="3" t="s">
        <v>85</v>
      </c>
      <c r="K7227" s="3" t="s">
        <v>8</v>
      </c>
      <c r="L7227" t="s">
        <v>90</v>
      </c>
      <c r="M7227" t="s">
        <v>90</v>
      </c>
      <c r="N7227" s="6" t="s">
        <v>919</v>
      </c>
      <c r="O7227" s="6" t="s">
        <v>920</v>
      </c>
      <c r="P7227" s="6" t="s">
        <v>642</v>
      </c>
      <c r="Q7227" s="6" t="s">
        <v>90</v>
      </c>
      <c r="R7227" s="6" t="s">
        <v>921</v>
      </c>
      <c r="S7227" s="6"/>
    </row>
    <row r="7228" spans="1:19" ht="15" hidden="1" customHeight="1" x14ac:dyDescent="0.25">
      <c r="A7228" t="s">
        <v>18373</v>
      </c>
      <c r="B7228" s="6" t="s">
        <v>18374</v>
      </c>
      <c r="H7228" s="3" t="e">
        <f>IF(I7228="",200,VLOOKUP(I7228,#REF!,2,FALSE))</f>
        <v>#REF!</v>
      </c>
      <c r="I7228" t="s">
        <v>4850</v>
      </c>
      <c r="J7228" s="3" t="s">
        <v>85</v>
      </c>
      <c r="K7228" s="3" t="s">
        <v>8</v>
      </c>
      <c r="L7228" t="s">
        <v>90</v>
      </c>
      <c r="M7228" t="s">
        <v>90</v>
      </c>
      <c r="N7228" s="6" t="s">
        <v>666</v>
      </c>
      <c r="O7228" s="6" t="s">
        <v>667</v>
      </c>
      <c r="P7228" s="6" t="s">
        <v>642</v>
      </c>
      <c r="Q7228" s="6" t="s">
        <v>90</v>
      </c>
      <c r="R7228" s="6" t="s">
        <v>668</v>
      </c>
      <c r="S7228" s="6"/>
    </row>
    <row r="7229" spans="1:19" ht="15" hidden="1" customHeight="1" x14ac:dyDescent="0.25">
      <c r="A7229" t="s">
        <v>18375</v>
      </c>
      <c r="B7229" s="6" t="s">
        <v>18376</v>
      </c>
      <c r="H7229" s="3" t="e">
        <f>IF(I7229="",200,VLOOKUP(I7229,#REF!,2,FALSE))</f>
        <v>#REF!</v>
      </c>
      <c r="I7229" t="s">
        <v>4850</v>
      </c>
      <c r="J7229" s="3" t="s">
        <v>85</v>
      </c>
      <c r="K7229" s="3" t="s">
        <v>8</v>
      </c>
      <c r="L7229" t="s">
        <v>90</v>
      </c>
      <c r="M7229" t="s">
        <v>90</v>
      </c>
      <c r="N7229" s="6" t="s">
        <v>671</v>
      </c>
      <c r="O7229" s="6" t="s">
        <v>672</v>
      </c>
      <c r="P7229" s="6" t="s">
        <v>642</v>
      </c>
      <c r="Q7229" s="6" t="s">
        <v>90</v>
      </c>
      <c r="R7229" s="6" t="s">
        <v>673</v>
      </c>
      <c r="S7229" s="6"/>
    </row>
    <row r="7230" spans="1:19" ht="15" hidden="1" customHeight="1" x14ac:dyDescent="0.25">
      <c r="A7230" t="s">
        <v>18377</v>
      </c>
      <c r="B7230" s="6" t="s">
        <v>18378</v>
      </c>
      <c r="H7230" s="3" t="e">
        <f>IF(I7230="",200,VLOOKUP(I7230,#REF!,2,FALSE))</f>
        <v>#REF!</v>
      </c>
      <c r="I7230" t="s">
        <v>4850</v>
      </c>
      <c r="J7230" s="3" t="s">
        <v>85</v>
      </c>
      <c r="K7230" s="3" t="s">
        <v>8</v>
      </c>
      <c r="L7230" t="s">
        <v>90</v>
      </c>
      <c r="M7230" t="s">
        <v>90</v>
      </c>
      <c r="N7230" s="6" t="s">
        <v>676</v>
      </c>
      <c r="O7230" s="6" t="s">
        <v>677</v>
      </c>
      <c r="P7230" s="6" t="s">
        <v>642</v>
      </c>
      <c r="Q7230" s="6" t="s">
        <v>90</v>
      </c>
      <c r="R7230" s="6" t="s">
        <v>678</v>
      </c>
      <c r="S7230" s="6"/>
    </row>
    <row r="7231" spans="1:19" ht="15" hidden="1" customHeight="1" x14ac:dyDescent="0.25">
      <c r="A7231" t="s">
        <v>18379</v>
      </c>
      <c r="B7231" s="6" t="s">
        <v>18380</v>
      </c>
      <c r="H7231" s="3" t="e">
        <f>IF(I7231="",200,VLOOKUP(I7231,#REF!,2,FALSE))</f>
        <v>#REF!</v>
      </c>
      <c r="I7231" t="s">
        <v>4850</v>
      </c>
      <c r="J7231" s="3" t="s">
        <v>85</v>
      </c>
      <c r="K7231" s="3" t="s">
        <v>8</v>
      </c>
      <c r="L7231" t="s">
        <v>90</v>
      </c>
      <c r="M7231" t="s">
        <v>90</v>
      </c>
      <c r="N7231" s="6" t="s">
        <v>681</v>
      </c>
      <c r="O7231" s="6" t="s">
        <v>682</v>
      </c>
      <c r="P7231" s="6" t="s">
        <v>642</v>
      </c>
      <c r="Q7231" s="6" t="s">
        <v>90</v>
      </c>
      <c r="R7231" s="6" t="s">
        <v>683</v>
      </c>
      <c r="S7231" s="6"/>
    </row>
    <row r="7232" spans="1:19" ht="15" hidden="1" customHeight="1" x14ac:dyDescent="0.25">
      <c r="A7232" t="s">
        <v>18381</v>
      </c>
      <c r="B7232" s="6" t="s">
        <v>18382</v>
      </c>
      <c r="H7232" s="3" t="e">
        <f>IF(I7232="",200,VLOOKUP(I7232,#REF!,2,FALSE))</f>
        <v>#REF!</v>
      </c>
      <c r="I7232" t="s">
        <v>4850</v>
      </c>
      <c r="J7232" s="3" t="s">
        <v>85</v>
      </c>
      <c r="K7232" s="3" t="s">
        <v>8</v>
      </c>
      <c r="L7232" t="s">
        <v>90</v>
      </c>
      <c r="M7232" t="s">
        <v>90</v>
      </c>
      <c r="N7232" s="6" t="s">
        <v>686</v>
      </c>
      <c r="O7232" s="6" t="s">
        <v>687</v>
      </c>
      <c r="P7232" s="6" t="s">
        <v>688</v>
      </c>
      <c r="Q7232" s="6" t="s">
        <v>90</v>
      </c>
      <c r="R7232" s="6" t="s">
        <v>689</v>
      </c>
      <c r="S7232" s="6"/>
    </row>
    <row r="7233" spans="1:19" ht="15" hidden="1" customHeight="1" x14ac:dyDescent="0.25">
      <c r="A7233" t="s">
        <v>18383</v>
      </c>
      <c r="B7233" s="6" t="s">
        <v>18384</v>
      </c>
      <c r="H7233" s="3" t="e">
        <f>IF(I7233="",200,VLOOKUP(I7233,#REF!,2,FALSE))</f>
        <v>#REF!</v>
      </c>
      <c r="I7233" t="s">
        <v>4850</v>
      </c>
      <c r="J7233" s="3" t="s">
        <v>85</v>
      </c>
      <c r="K7233" s="3" t="s">
        <v>8</v>
      </c>
      <c r="L7233" t="s">
        <v>90</v>
      </c>
      <c r="M7233" t="s">
        <v>90</v>
      </c>
      <c r="N7233" s="6" t="s">
        <v>692</v>
      </c>
      <c r="O7233" s="6" t="s">
        <v>693</v>
      </c>
      <c r="P7233" s="6" t="s">
        <v>694</v>
      </c>
      <c r="Q7233" s="6" t="s">
        <v>90</v>
      </c>
      <c r="R7233" s="6" t="s">
        <v>695</v>
      </c>
      <c r="S7233" s="6"/>
    </row>
    <row r="7234" spans="1:19" ht="15" hidden="1" customHeight="1" x14ac:dyDescent="0.25">
      <c r="A7234" t="s">
        <v>18385</v>
      </c>
      <c r="B7234" s="6" t="s">
        <v>18386</v>
      </c>
      <c r="H7234" s="3" t="e">
        <f>IF(I7234="",200,VLOOKUP(I7234,#REF!,2,FALSE))</f>
        <v>#REF!</v>
      </c>
      <c r="I7234" t="s">
        <v>4850</v>
      </c>
      <c r="J7234" s="3" t="s">
        <v>85</v>
      </c>
      <c r="K7234" s="3" t="s">
        <v>8</v>
      </c>
      <c r="L7234" t="s">
        <v>90</v>
      </c>
      <c r="M7234" t="s">
        <v>90</v>
      </c>
      <c r="N7234" s="6" t="s">
        <v>698</v>
      </c>
      <c r="O7234" s="6" t="s">
        <v>699</v>
      </c>
      <c r="P7234" s="6" t="s">
        <v>700</v>
      </c>
      <c r="Q7234" s="6" t="s">
        <v>90</v>
      </c>
      <c r="R7234" s="6" t="s">
        <v>90</v>
      </c>
      <c r="S7234" s="6"/>
    </row>
    <row r="7235" spans="1:19" ht="15" hidden="1" customHeight="1" x14ac:dyDescent="0.25">
      <c r="A7235" t="s">
        <v>18387</v>
      </c>
      <c r="B7235" s="6" t="s">
        <v>18388</v>
      </c>
      <c r="H7235" s="3" t="e">
        <f>IF(I7235="",200,VLOOKUP(I7235,#REF!,2,FALSE))</f>
        <v>#REF!</v>
      </c>
      <c r="I7235" t="s">
        <v>4850</v>
      </c>
      <c r="J7235" s="3" t="s">
        <v>85</v>
      </c>
      <c r="K7235" s="3" t="s">
        <v>8</v>
      </c>
      <c r="L7235" t="s">
        <v>90</v>
      </c>
      <c r="M7235" t="s">
        <v>90</v>
      </c>
      <c r="N7235" s="6" t="s">
        <v>788</v>
      </c>
      <c r="O7235" s="6" t="s">
        <v>789</v>
      </c>
      <c r="P7235" s="6" t="s">
        <v>790</v>
      </c>
      <c r="Q7235" s="6" t="s">
        <v>90</v>
      </c>
      <c r="R7235" s="6" t="s">
        <v>791</v>
      </c>
      <c r="S7235" s="6"/>
    </row>
    <row r="7236" spans="1:19" ht="15" hidden="1" customHeight="1" x14ac:dyDescent="0.25">
      <c r="A7236" t="s">
        <v>18389</v>
      </c>
      <c r="B7236" s="6" t="s">
        <v>18390</v>
      </c>
      <c r="H7236" s="3" t="e">
        <f>IF(I7236="",200,VLOOKUP(I7236,#REF!,2,FALSE))</f>
        <v>#REF!</v>
      </c>
      <c r="I7236" t="s">
        <v>4850</v>
      </c>
      <c r="J7236" s="3" t="s">
        <v>85</v>
      </c>
      <c r="K7236" s="3" t="s">
        <v>8</v>
      </c>
      <c r="L7236" t="s">
        <v>90</v>
      </c>
      <c r="M7236" t="s">
        <v>90</v>
      </c>
      <c r="N7236" s="6" t="s">
        <v>940</v>
      </c>
      <c r="O7236" s="6" t="s">
        <v>795</v>
      </c>
      <c r="P7236" s="6" t="s">
        <v>796</v>
      </c>
      <c r="Q7236" s="6" t="s">
        <v>90</v>
      </c>
      <c r="R7236" s="6" t="s">
        <v>797</v>
      </c>
      <c r="S7236" s="6"/>
    </row>
    <row r="7237" spans="1:19" ht="15" hidden="1" customHeight="1" x14ac:dyDescent="0.25">
      <c r="A7237" t="s">
        <v>18391</v>
      </c>
      <c r="B7237" s="6" t="s">
        <v>18392</v>
      </c>
      <c r="H7237" s="3" t="e">
        <f>IF(I7237="",200,VLOOKUP(I7237,#REF!,2,FALSE))</f>
        <v>#REF!</v>
      </c>
      <c r="I7237" t="s">
        <v>4850</v>
      </c>
      <c r="J7237" s="3" t="s">
        <v>85</v>
      </c>
      <c r="K7237" s="3" t="s">
        <v>8</v>
      </c>
      <c r="L7237" t="s">
        <v>90</v>
      </c>
      <c r="M7237" t="s">
        <v>90</v>
      </c>
      <c r="N7237" s="6" t="s">
        <v>800</v>
      </c>
      <c r="O7237" s="6" t="s">
        <v>801</v>
      </c>
      <c r="P7237" s="6" t="s">
        <v>802</v>
      </c>
      <c r="Q7237" s="6" t="s">
        <v>90</v>
      </c>
      <c r="R7237" s="6" t="s">
        <v>803</v>
      </c>
      <c r="S7237" s="6"/>
    </row>
    <row r="7238" spans="1:19" ht="15" hidden="1" customHeight="1" x14ac:dyDescent="0.25">
      <c r="A7238" t="s">
        <v>18393</v>
      </c>
      <c r="B7238" s="6" t="s">
        <v>18394</v>
      </c>
      <c r="H7238" s="3" t="e">
        <f>IF(I7238="",200,VLOOKUP(I7238,#REF!,2,FALSE))</f>
        <v>#REF!</v>
      </c>
      <c r="I7238" t="s">
        <v>4850</v>
      </c>
      <c r="J7238" s="3" t="s">
        <v>85</v>
      </c>
      <c r="K7238" s="3" t="s">
        <v>8</v>
      </c>
      <c r="L7238" t="s">
        <v>90</v>
      </c>
      <c r="M7238" t="s">
        <v>90</v>
      </c>
      <c r="N7238" s="6" t="s">
        <v>806</v>
      </c>
      <c r="O7238" s="6" t="s">
        <v>807</v>
      </c>
      <c r="P7238" s="6" t="s">
        <v>808</v>
      </c>
      <c r="Q7238" s="6" t="s">
        <v>90</v>
      </c>
      <c r="R7238" s="6" t="s">
        <v>809</v>
      </c>
      <c r="S7238" s="6"/>
    </row>
    <row r="7239" spans="1:19" ht="15" hidden="1" customHeight="1" x14ac:dyDescent="0.25">
      <c r="A7239" t="s">
        <v>18395</v>
      </c>
      <c r="B7239" s="6" t="s">
        <v>18396</v>
      </c>
      <c r="H7239" s="3" t="e">
        <f>IF(I7239="",200,VLOOKUP(I7239,#REF!,2,FALSE))</f>
        <v>#REF!</v>
      </c>
      <c r="I7239" t="s">
        <v>4850</v>
      </c>
      <c r="J7239" s="3" t="s">
        <v>85</v>
      </c>
      <c r="K7239" s="3" t="s">
        <v>8</v>
      </c>
      <c r="L7239" t="s">
        <v>90</v>
      </c>
      <c r="M7239" t="s">
        <v>90</v>
      </c>
      <c r="N7239" s="6" t="s">
        <v>812</v>
      </c>
      <c r="O7239" s="6" t="s">
        <v>813</v>
      </c>
      <c r="P7239" s="6" t="s">
        <v>814</v>
      </c>
      <c r="Q7239" s="6" t="s">
        <v>90</v>
      </c>
      <c r="R7239" s="6" t="s">
        <v>815</v>
      </c>
      <c r="S7239" s="6"/>
    </row>
    <row r="7240" spans="1:19" ht="15" hidden="1" customHeight="1" x14ac:dyDescent="0.25">
      <c r="A7240" t="s">
        <v>18397</v>
      </c>
      <c r="B7240" s="6" t="s">
        <v>18398</v>
      </c>
      <c r="H7240" s="3" t="e">
        <f>IF(I7240="",200,VLOOKUP(I7240,#REF!,2,FALSE))</f>
        <v>#REF!</v>
      </c>
      <c r="I7240" t="s">
        <v>4850</v>
      </c>
      <c r="J7240" s="3" t="s">
        <v>85</v>
      </c>
      <c r="K7240" s="3" t="s">
        <v>8</v>
      </c>
      <c r="L7240" t="s">
        <v>90</v>
      </c>
      <c r="M7240" t="s">
        <v>90</v>
      </c>
      <c r="N7240" s="6" t="s">
        <v>261</v>
      </c>
      <c r="O7240" s="6" t="s">
        <v>262</v>
      </c>
      <c r="P7240" s="6" t="s">
        <v>263</v>
      </c>
      <c r="Q7240" s="6" t="s">
        <v>90</v>
      </c>
      <c r="R7240" s="6" t="s">
        <v>264</v>
      </c>
      <c r="S7240" s="6"/>
    </row>
    <row r="7241" spans="1:19" ht="15" hidden="1" customHeight="1" x14ac:dyDescent="0.25">
      <c r="A7241" t="s">
        <v>18399</v>
      </c>
      <c r="B7241" s="6" t="s">
        <v>18400</v>
      </c>
      <c r="H7241" s="3" t="e">
        <f>IF(I7241="",200,VLOOKUP(I7241,#REF!,2,FALSE))</f>
        <v>#REF!</v>
      </c>
      <c r="I7241" t="s">
        <v>4850</v>
      </c>
      <c r="J7241" s="3" t="s">
        <v>85</v>
      </c>
      <c r="K7241" s="3" t="s">
        <v>8</v>
      </c>
      <c r="L7241" t="s">
        <v>90</v>
      </c>
      <c r="M7241" t="s">
        <v>90</v>
      </c>
      <c r="N7241" s="6" t="s">
        <v>826</v>
      </c>
      <c r="O7241" s="6" t="s">
        <v>827</v>
      </c>
      <c r="P7241" s="6" t="s">
        <v>828</v>
      </c>
      <c r="Q7241" s="6" t="s">
        <v>90</v>
      </c>
      <c r="R7241" s="6" t="s">
        <v>829</v>
      </c>
      <c r="S7241" s="6"/>
    </row>
    <row r="7242" spans="1:19" ht="15" hidden="1" customHeight="1" x14ac:dyDescent="0.25">
      <c r="A7242" t="s">
        <v>18401</v>
      </c>
      <c r="B7242" s="6" t="s">
        <v>18402</v>
      </c>
      <c r="H7242" s="3" t="e">
        <f>IF(I7242="",200,VLOOKUP(I7242,#REF!,2,FALSE))</f>
        <v>#REF!</v>
      </c>
      <c r="I7242" t="s">
        <v>4850</v>
      </c>
      <c r="J7242" s="3" t="s">
        <v>85</v>
      </c>
      <c r="K7242" s="3" t="s">
        <v>8</v>
      </c>
      <c r="L7242" t="s">
        <v>90</v>
      </c>
      <c r="M7242" t="s">
        <v>90</v>
      </c>
      <c r="N7242" s="6" t="s">
        <v>832</v>
      </c>
      <c r="O7242" s="6" t="s">
        <v>833</v>
      </c>
      <c r="P7242" s="6" t="s">
        <v>834</v>
      </c>
      <c r="Q7242" s="6" t="s">
        <v>90</v>
      </c>
      <c r="R7242" s="6" t="s">
        <v>835</v>
      </c>
      <c r="S7242" s="6"/>
    </row>
    <row r="7243" spans="1:19" ht="15" hidden="1" customHeight="1" x14ac:dyDescent="0.25">
      <c r="A7243" t="s">
        <v>18403</v>
      </c>
      <c r="B7243" s="6" t="s">
        <v>18404</v>
      </c>
      <c r="H7243" s="3" t="e">
        <f>IF(I7243="",200,VLOOKUP(I7243,#REF!,2,FALSE))</f>
        <v>#REF!</v>
      </c>
      <c r="I7243" t="s">
        <v>4850</v>
      </c>
      <c r="J7243" s="3" t="s">
        <v>85</v>
      </c>
      <c r="K7243" s="3" t="s">
        <v>8</v>
      </c>
      <c r="L7243" t="s">
        <v>90</v>
      </c>
      <c r="M7243" t="s">
        <v>90</v>
      </c>
      <c r="N7243" s="6" t="s">
        <v>267</v>
      </c>
      <c r="O7243" s="6" t="s">
        <v>268</v>
      </c>
      <c r="P7243" s="6" t="s">
        <v>269</v>
      </c>
      <c r="Q7243" s="6" t="s">
        <v>90</v>
      </c>
      <c r="R7243" s="6" t="s">
        <v>270</v>
      </c>
      <c r="S7243" s="6"/>
    </row>
    <row r="7244" spans="1:19" ht="15" hidden="1" customHeight="1" x14ac:dyDescent="0.25">
      <c r="A7244" t="s">
        <v>18405</v>
      </c>
      <c r="B7244" s="6" t="s">
        <v>18406</v>
      </c>
      <c r="H7244" s="3" t="e">
        <f>IF(I7244="",200,VLOOKUP(I7244,#REF!,2,FALSE))</f>
        <v>#REF!</v>
      </c>
      <c r="I7244" t="s">
        <v>4850</v>
      </c>
      <c r="J7244" s="3" t="s">
        <v>85</v>
      </c>
      <c r="K7244" s="3" t="s">
        <v>8</v>
      </c>
      <c r="L7244" t="s">
        <v>90</v>
      </c>
      <c r="M7244" t="s">
        <v>90</v>
      </c>
      <c r="N7244" s="6" t="s">
        <v>840</v>
      </c>
      <c r="O7244" s="6" t="s">
        <v>841</v>
      </c>
      <c r="P7244" s="6" t="s">
        <v>842</v>
      </c>
      <c r="Q7244" s="6" t="s">
        <v>90</v>
      </c>
      <c r="R7244" s="6" t="s">
        <v>843</v>
      </c>
      <c r="S7244" s="6"/>
    </row>
    <row r="7245" spans="1:19" ht="15" hidden="1" customHeight="1" x14ac:dyDescent="0.25">
      <c r="A7245" t="s">
        <v>18407</v>
      </c>
      <c r="B7245" s="6" t="s">
        <v>18408</v>
      </c>
      <c r="H7245" s="3" t="e">
        <f>IF(I7245="",200,VLOOKUP(I7245,#REF!,2,FALSE))</f>
        <v>#REF!</v>
      </c>
      <c r="I7245" t="s">
        <v>4850</v>
      </c>
      <c r="J7245" s="3" t="s">
        <v>85</v>
      </c>
      <c r="K7245" s="3" t="s">
        <v>8</v>
      </c>
      <c r="L7245" t="s">
        <v>90</v>
      </c>
      <c r="M7245" t="s">
        <v>90</v>
      </c>
      <c r="N7245" s="6" t="s">
        <v>846</v>
      </c>
      <c r="O7245" s="6" t="s">
        <v>847</v>
      </c>
      <c r="P7245" s="6" t="s">
        <v>848</v>
      </c>
      <c r="Q7245" s="6" t="s">
        <v>90</v>
      </c>
      <c r="R7245" s="6" t="s">
        <v>849</v>
      </c>
      <c r="S7245" s="6"/>
    </row>
    <row r="7246" spans="1:19" ht="15" hidden="1" customHeight="1" x14ac:dyDescent="0.25">
      <c r="A7246" t="s">
        <v>18409</v>
      </c>
      <c r="B7246" s="6" t="s">
        <v>18410</v>
      </c>
      <c r="H7246" s="3" t="e">
        <f>IF(I7246="",200,VLOOKUP(I7246,#REF!,2,FALSE))</f>
        <v>#REF!</v>
      </c>
      <c r="I7246" t="s">
        <v>4850</v>
      </c>
      <c r="J7246" s="3" t="s">
        <v>85</v>
      </c>
      <c r="K7246" s="3" t="s">
        <v>8</v>
      </c>
      <c r="L7246" t="s">
        <v>90</v>
      </c>
      <c r="M7246" t="s">
        <v>90</v>
      </c>
      <c r="N7246" s="6" t="s">
        <v>754</v>
      </c>
      <c r="O7246" s="6" t="s">
        <v>755</v>
      </c>
      <c r="P7246" s="6" t="s">
        <v>756</v>
      </c>
      <c r="Q7246" s="6" t="s">
        <v>90</v>
      </c>
      <c r="R7246" s="6" t="s">
        <v>757</v>
      </c>
      <c r="S7246" s="6"/>
    </row>
    <row r="7247" spans="1:19" ht="15" hidden="1" customHeight="1" x14ac:dyDescent="0.25">
      <c r="A7247" t="s">
        <v>18411</v>
      </c>
      <c r="B7247" s="6" t="s">
        <v>18412</v>
      </c>
      <c r="H7247" s="3" t="e">
        <f>IF(I7247="",200,VLOOKUP(I7247,#REF!,2,FALSE))</f>
        <v>#REF!</v>
      </c>
      <c r="I7247" t="s">
        <v>4850</v>
      </c>
      <c r="J7247" s="3" t="s">
        <v>85</v>
      </c>
      <c r="K7247" s="3" t="s">
        <v>8</v>
      </c>
      <c r="L7247" t="s">
        <v>90</v>
      </c>
      <c r="M7247" t="s">
        <v>90</v>
      </c>
      <c r="N7247" s="6" t="s">
        <v>760</v>
      </c>
      <c r="O7247" s="6" t="s">
        <v>761</v>
      </c>
      <c r="P7247" s="6" t="s">
        <v>762</v>
      </c>
      <c r="Q7247" s="6" t="s">
        <v>90</v>
      </c>
      <c r="R7247" s="6" t="s">
        <v>763</v>
      </c>
      <c r="S7247" s="6"/>
    </row>
    <row r="7248" spans="1:19" ht="15" hidden="1" customHeight="1" x14ac:dyDescent="0.25">
      <c r="A7248" t="s">
        <v>18413</v>
      </c>
      <c r="B7248" s="6" t="s">
        <v>18414</v>
      </c>
      <c r="H7248" s="3" t="e">
        <f>IF(I7248="",200,VLOOKUP(I7248,#REF!,2,FALSE))</f>
        <v>#REF!</v>
      </c>
      <c r="I7248" t="s">
        <v>4850</v>
      </c>
      <c r="J7248" s="3" t="s">
        <v>85</v>
      </c>
      <c r="K7248" s="3" t="s">
        <v>8</v>
      </c>
      <c r="L7248" t="s">
        <v>90</v>
      </c>
      <c r="M7248" t="s">
        <v>90</v>
      </c>
      <c r="N7248" s="6" t="s">
        <v>766</v>
      </c>
      <c r="O7248" s="6" t="s">
        <v>767</v>
      </c>
      <c r="P7248" s="6" t="s">
        <v>768</v>
      </c>
      <c r="Q7248" s="6" t="s">
        <v>90</v>
      </c>
      <c r="R7248" s="6" t="s">
        <v>769</v>
      </c>
      <c r="S7248" s="6"/>
    </row>
    <row r="7249" spans="1:19" ht="15" hidden="1" customHeight="1" x14ac:dyDescent="0.25">
      <c r="A7249" t="s">
        <v>18415</v>
      </c>
      <c r="B7249" s="6" t="s">
        <v>18416</v>
      </c>
      <c r="H7249" s="3" t="e">
        <f>IF(I7249="",200,VLOOKUP(I7249,#REF!,2,FALSE))</f>
        <v>#REF!</v>
      </c>
      <c r="I7249" t="s">
        <v>4850</v>
      </c>
      <c r="J7249" s="3" t="s">
        <v>85</v>
      </c>
      <c r="K7249" s="3" t="s">
        <v>8</v>
      </c>
      <c r="L7249" t="s">
        <v>90</v>
      </c>
      <c r="M7249" t="s">
        <v>90</v>
      </c>
      <c r="N7249" s="6" t="s">
        <v>273</v>
      </c>
      <c r="O7249" s="6" t="s">
        <v>274</v>
      </c>
      <c r="P7249" s="6" t="s">
        <v>275</v>
      </c>
      <c r="Q7249" s="6" t="s">
        <v>90</v>
      </c>
      <c r="R7249" s="6" t="s">
        <v>276</v>
      </c>
      <c r="S7249" s="6"/>
    </row>
    <row r="7250" spans="1:19" ht="15" hidden="1" customHeight="1" x14ac:dyDescent="0.25">
      <c r="A7250" t="s">
        <v>18417</v>
      </c>
      <c r="B7250" s="6" t="s">
        <v>18418</v>
      </c>
      <c r="H7250" s="3" t="e">
        <f>IF(I7250="",200,VLOOKUP(I7250,#REF!,2,FALSE))</f>
        <v>#REF!</v>
      </c>
      <c r="I7250" t="s">
        <v>4850</v>
      </c>
      <c r="J7250" s="3" t="s">
        <v>85</v>
      </c>
      <c r="K7250" s="3" t="s">
        <v>8</v>
      </c>
      <c r="L7250" t="s">
        <v>90</v>
      </c>
      <c r="M7250" t="s">
        <v>90</v>
      </c>
      <c r="N7250" s="6" t="s">
        <v>279</v>
      </c>
      <c r="O7250" s="6" t="s">
        <v>280</v>
      </c>
      <c r="P7250" s="6" t="s">
        <v>281</v>
      </c>
      <c r="Q7250" s="6" t="s">
        <v>90</v>
      </c>
      <c r="R7250" s="6" t="s">
        <v>282</v>
      </c>
      <c r="S7250" s="6"/>
    </row>
    <row r="7251" spans="1:19" ht="15" hidden="1" customHeight="1" x14ac:dyDescent="0.25">
      <c r="A7251" t="s">
        <v>18419</v>
      </c>
      <c r="B7251" s="6" t="s">
        <v>18420</v>
      </c>
      <c r="H7251" s="3" t="e">
        <f>IF(I7251="",200,VLOOKUP(I7251,#REF!,2,FALSE))</f>
        <v>#REF!</v>
      </c>
      <c r="I7251" t="s">
        <v>4850</v>
      </c>
      <c r="J7251" s="3" t="s">
        <v>85</v>
      </c>
      <c r="K7251" s="3" t="s">
        <v>8</v>
      </c>
      <c r="L7251" t="s">
        <v>90</v>
      </c>
      <c r="M7251" t="s">
        <v>90</v>
      </c>
      <c r="N7251" s="6" t="s">
        <v>285</v>
      </c>
      <c r="O7251" s="6" t="s">
        <v>286</v>
      </c>
      <c r="P7251" s="6" t="s">
        <v>967</v>
      </c>
      <c r="Q7251" s="6" t="s">
        <v>90</v>
      </c>
      <c r="R7251" s="6" t="s">
        <v>90</v>
      </c>
      <c r="S7251" s="6"/>
    </row>
    <row r="7252" spans="1:19" ht="15" hidden="1" customHeight="1" x14ac:dyDescent="0.25">
      <c r="A7252" t="s">
        <v>18421</v>
      </c>
      <c r="B7252" s="6" t="s">
        <v>18422</v>
      </c>
      <c r="H7252" s="3" t="e">
        <f>IF(I7252="",200,VLOOKUP(I7252,#REF!,2,FALSE))</f>
        <v>#REF!</v>
      </c>
      <c r="I7252" t="s">
        <v>4850</v>
      </c>
      <c r="J7252" s="3" t="s">
        <v>85</v>
      </c>
      <c r="K7252" s="3" t="s">
        <v>8</v>
      </c>
      <c r="L7252" t="s">
        <v>90</v>
      </c>
      <c r="M7252" t="s">
        <v>90</v>
      </c>
      <c r="N7252" s="6" t="s">
        <v>291</v>
      </c>
      <c r="O7252" s="6" t="s">
        <v>292</v>
      </c>
      <c r="P7252" s="6" t="s">
        <v>293</v>
      </c>
      <c r="Q7252" s="6" t="s">
        <v>90</v>
      </c>
      <c r="R7252" s="6" t="s">
        <v>294</v>
      </c>
      <c r="S7252" s="6"/>
    </row>
    <row r="7253" spans="1:19" ht="15" hidden="1" customHeight="1" x14ac:dyDescent="0.25">
      <c r="A7253" t="s">
        <v>18423</v>
      </c>
      <c r="B7253" s="6" t="s">
        <v>18424</v>
      </c>
      <c r="H7253" s="3" t="e">
        <f>IF(I7253="",200,VLOOKUP(I7253,#REF!,2,FALSE))</f>
        <v>#REF!</v>
      </c>
      <c r="I7253" t="s">
        <v>4850</v>
      </c>
      <c r="J7253" s="3" t="s">
        <v>85</v>
      </c>
      <c r="K7253" s="3" t="s">
        <v>8</v>
      </c>
      <c r="L7253" t="s">
        <v>90</v>
      </c>
      <c r="M7253" t="s">
        <v>90</v>
      </c>
      <c r="N7253" s="6" t="s">
        <v>285</v>
      </c>
      <c r="O7253" s="6" t="s">
        <v>297</v>
      </c>
      <c r="P7253" s="6" t="s">
        <v>967</v>
      </c>
      <c r="Q7253" s="6" t="s">
        <v>90</v>
      </c>
      <c r="R7253" s="6" t="s">
        <v>90</v>
      </c>
      <c r="S7253" s="6"/>
    </row>
    <row r="7254" spans="1:19" ht="15" hidden="1" customHeight="1" x14ac:dyDescent="0.25">
      <c r="A7254" t="s">
        <v>18425</v>
      </c>
      <c r="B7254" s="6" t="s">
        <v>18426</v>
      </c>
      <c r="H7254" s="3" t="e">
        <f>IF(I7254="",200,VLOOKUP(I7254,#REF!,2,FALSE))</f>
        <v>#REF!</v>
      </c>
      <c r="I7254" t="s">
        <v>4850</v>
      </c>
      <c r="J7254" s="3" t="s">
        <v>85</v>
      </c>
      <c r="K7254" s="3" t="s">
        <v>8</v>
      </c>
      <c r="L7254" t="s">
        <v>90</v>
      </c>
      <c r="M7254" t="s">
        <v>90</v>
      </c>
      <c r="N7254" s="6" t="s">
        <v>782</v>
      </c>
      <c r="O7254" s="6" t="s">
        <v>783</v>
      </c>
      <c r="P7254" s="6" t="s">
        <v>784</v>
      </c>
      <c r="Q7254" s="6" t="s">
        <v>90</v>
      </c>
      <c r="R7254" s="6" t="s">
        <v>785</v>
      </c>
      <c r="S7254" s="6"/>
    </row>
    <row r="7255" spans="1:19" ht="15" hidden="1" customHeight="1" x14ac:dyDescent="0.25">
      <c r="A7255" t="s">
        <v>18427</v>
      </c>
      <c r="B7255" s="6" t="s">
        <v>18428</v>
      </c>
      <c r="G7255" s="9"/>
      <c r="H7255" s="3" t="e">
        <f>IF(I7255="",200,VLOOKUP(I7255,#REF!,2,FALSE))</f>
        <v>#REF!</v>
      </c>
      <c r="I7255" t="s">
        <v>4850</v>
      </c>
      <c r="J7255" s="3" t="s">
        <v>11</v>
      </c>
      <c r="K7255" s="3" t="s">
        <v>8</v>
      </c>
      <c r="L7255" t="s">
        <v>90</v>
      </c>
      <c r="M7255" t="s">
        <v>974</v>
      </c>
      <c r="N7255" s="6" t="s">
        <v>11</v>
      </c>
      <c r="O7255" s="6" t="s">
        <v>975</v>
      </c>
      <c r="P7255" s="6" t="s">
        <v>6861</v>
      </c>
      <c r="Q7255" s="6" t="s">
        <v>90</v>
      </c>
      <c r="R7255" s="6" t="s">
        <v>977</v>
      </c>
      <c r="S7255" s="6"/>
    </row>
    <row r="7256" spans="1:19" ht="15" hidden="1" customHeight="1" x14ac:dyDescent="0.25">
      <c r="A7256" t="s">
        <v>18429</v>
      </c>
      <c r="B7256" s="6" t="s">
        <v>18430</v>
      </c>
      <c r="H7256" s="3" t="e">
        <f>IF(I7256="",200,VLOOKUP(I7256,#REF!,2,FALSE))</f>
        <v>#REF!</v>
      </c>
      <c r="I7256" t="s">
        <v>4850</v>
      </c>
      <c r="J7256" s="3" t="s">
        <v>85</v>
      </c>
      <c r="K7256" s="3" t="s">
        <v>8</v>
      </c>
      <c r="L7256" t="s">
        <v>90</v>
      </c>
      <c r="M7256" t="s">
        <v>974</v>
      </c>
      <c r="N7256" s="6" t="s">
        <v>10</v>
      </c>
      <c r="O7256" s="6" t="s">
        <v>975</v>
      </c>
      <c r="P7256" s="6" t="s">
        <v>6861</v>
      </c>
      <c r="Q7256" s="6" t="s">
        <v>90</v>
      </c>
      <c r="R7256" s="6" t="s">
        <v>977</v>
      </c>
      <c r="S7256" s="6"/>
    </row>
    <row r="7257" spans="1:19" ht="15" hidden="1" customHeight="1" x14ac:dyDescent="0.25">
      <c r="A7257" t="s">
        <v>18431</v>
      </c>
      <c r="B7257" s="6" t="s">
        <v>18432</v>
      </c>
      <c r="H7257" s="3" t="e">
        <f>IF(I7257="",200,VLOOKUP(I7257,#REF!,2,FALSE))</f>
        <v>#REF!</v>
      </c>
      <c r="I7257" t="s">
        <v>4850</v>
      </c>
      <c r="J7257" s="3" t="s">
        <v>85</v>
      </c>
      <c r="K7257" s="3" t="s">
        <v>8</v>
      </c>
      <c r="L7257" t="s">
        <v>90</v>
      </c>
      <c r="M7257" t="s">
        <v>90</v>
      </c>
      <c r="N7257" s="6" t="s">
        <v>703</v>
      </c>
      <c r="O7257" s="6" t="s">
        <v>704</v>
      </c>
      <c r="P7257" s="6" t="s">
        <v>705</v>
      </c>
      <c r="Q7257" s="6" t="s">
        <v>90</v>
      </c>
      <c r="R7257" s="6" t="s">
        <v>706</v>
      </c>
      <c r="S7257" s="6"/>
    </row>
    <row r="7258" spans="1:19" ht="15" hidden="1" customHeight="1" x14ac:dyDescent="0.25">
      <c r="A7258" t="s">
        <v>18433</v>
      </c>
      <c r="B7258" s="6" t="s">
        <v>18434</v>
      </c>
      <c r="H7258" s="3" t="e">
        <f>IF(I7258="",200,VLOOKUP(I7258,#REF!,2,FALSE))</f>
        <v>#REF!</v>
      </c>
      <c r="I7258" t="s">
        <v>4850</v>
      </c>
      <c r="J7258" s="3" t="s">
        <v>85</v>
      </c>
      <c r="K7258" s="3" t="s">
        <v>8</v>
      </c>
      <c r="L7258" t="s">
        <v>90</v>
      </c>
      <c r="M7258" t="s">
        <v>90</v>
      </c>
      <c r="N7258" s="6" t="s">
        <v>709</v>
      </c>
      <c r="O7258" s="6" t="s">
        <v>710</v>
      </c>
      <c r="P7258" s="6" t="s">
        <v>711</v>
      </c>
      <c r="Q7258" s="6" t="s">
        <v>90</v>
      </c>
      <c r="R7258" s="6" t="s">
        <v>712</v>
      </c>
      <c r="S7258" s="6"/>
    </row>
    <row r="7259" spans="1:19" ht="15" hidden="1" customHeight="1" x14ac:dyDescent="0.25">
      <c r="A7259" t="s">
        <v>18435</v>
      </c>
      <c r="B7259" s="6" t="s">
        <v>18436</v>
      </c>
      <c r="H7259" s="3" t="e">
        <f>IF(I7259="",200,VLOOKUP(I7259,#REF!,2,FALSE))</f>
        <v>#REF!</v>
      </c>
      <c r="I7259" t="s">
        <v>4850</v>
      </c>
      <c r="J7259" s="3" t="s">
        <v>85</v>
      </c>
      <c r="K7259" s="3" t="s">
        <v>8</v>
      </c>
      <c r="L7259" t="s">
        <v>90</v>
      </c>
      <c r="M7259" t="s">
        <v>90</v>
      </c>
      <c r="N7259" s="6" t="s">
        <v>709</v>
      </c>
      <c r="O7259" s="6" t="s">
        <v>715</v>
      </c>
      <c r="P7259" s="6" t="s">
        <v>716</v>
      </c>
      <c r="Q7259" s="6" t="s">
        <v>90</v>
      </c>
      <c r="R7259" s="6" t="s">
        <v>717</v>
      </c>
      <c r="S7259" s="6"/>
    </row>
    <row r="7260" spans="1:19" ht="15" hidden="1" customHeight="1" x14ac:dyDescent="0.25">
      <c r="A7260" t="s">
        <v>18437</v>
      </c>
      <c r="B7260" s="6" t="s">
        <v>18438</v>
      </c>
      <c r="H7260" s="3" t="e">
        <f>IF(I7260="",200,VLOOKUP(I7260,#REF!,2,FALSE))</f>
        <v>#REF!</v>
      </c>
      <c r="I7260" t="s">
        <v>4850</v>
      </c>
      <c r="J7260" s="3" t="s">
        <v>85</v>
      </c>
      <c r="K7260" s="3" t="s">
        <v>8</v>
      </c>
      <c r="L7260" t="s">
        <v>90</v>
      </c>
      <c r="M7260" t="s">
        <v>90</v>
      </c>
      <c r="N7260" s="6" t="s">
        <v>709</v>
      </c>
      <c r="O7260" s="6" t="s">
        <v>720</v>
      </c>
      <c r="P7260" s="6" t="s">
        <v>721</v>
      </c>
      <c r="Q7260" s="6" t="s">
        <v>90</v>
      </c>
      <c r="R7260" s="6" t="s">
        <v>722</v>
      </c>
      <c r="S7260" s="6"/>
    </row>
    <row r="7261" spans="1:19" ht="15" hidden="1" customHeight="1" x14ac:dyDescent="0.25">
      <c r="A7261" t="s">
        <v>18439</v>
      </c>
      <c r="B7261" s="6" t="s">
        <v>18440</v>
      </c>
      <c r="H7261" s="3" t="e">
        <f>IF(I7261="",200,VLOOKUP(I7261,#REF!,2,FALSE))</f>
        <v>#REF!</v>
      </c>
      <c r="I7261" t="s">
        <v>4850</v>
      </c>
      <c r="J7261" s="3" t="s">
        <v>85</v>
      </c>
      <c r="K7261" s="3" t="s">
        <v>8</v>
      </c>
      <c r="L7261" t="s">
        <v>90</v>
      </c>
      <c r="M7261" t="s">
        <v>90</v>
      </c>
      <c r="N7261" s="6" t="s">
        <v>725</v>
      </c>
      <c r="O7261" s="6" t="s">
        <v>726</v>
      </c>
      <c r="P7261" s="6" t="s">
        <v>727</v>
      </c>
      <c r="Q7261" s="6" t="s">
        <v>90</v>
      </c>
      <c r="R7261" s="6" t="s">
        <v>728</v>
      </c>
      <c r="S7261" s="6"/>
    </row>
    <row r="7262" spans="1:19" ht="15" hidden="1" customHeight="1" x14ac:dyDescent="0.25">
      <c r="A7262" t="s">
        <v>18441</v>
      </c>
      <c r="B7262" s="6" t="s">
        <v>18442</v>
      </c>
      <c r="H7262" s="3" t="e">
        <f>IF(I7262="",200,VLOOKUP(I7262,#REF!,2,FALSE))</f>
        <v>#REF!</v>
      </c>
      <c r="I7262" t="s">
        <v>4850</v>
      </c>
      <c r="J7262" s="3" t="s">
        <v>85</v>
      </c>
      <c r="K7262" s="3" t="s">
        <v>8</v>
      </c>
      <c r="L7262" t="s">
        <v>90</v>
      </c>
      <c r="M7262" t="s">
        <v>90</v>
      </c>
      <c r="N7262" s="6" t="s">
        <v>725</v>
      </c>
      <c r="O7262" s="6" t="s">
        <v>731</v>
      </c>
      <c r="P7262" s="6" t="s">
        <v>732</v>
      </c>
      <c r="Q7262" s="6" t="s">
        <v>90</v>
      </c>
      <c r="R7262" s="6" t="s">
        <v>733</v>
      </c>
      <c r="S7262" s="6"/>
    </row>
    <row r="7263" spans="1:19" ht="15" hidden="1" customHeight="1" x14ac:dyDescent="0.25">
      <c r="A7263" t="s">
        <v>18443</v>
      </c>
      <c r="B7263" s="6" t="s">
        <v>18444</v>
      </c>
      <c r="H7263" s="3" t="e">
        <f>IF(I7263="",200,VLOOKUP(I7263,#REF!,2,FALSE))</f>
        <v>#REF!</v>
      </c>
      <c r="I7263" t="s">
        <v>4850</v>
      </c>
      <c r="J7263" s="3" t="s">
        <v>85</v>
      </c>
      <c r="K7263" s="3" t="s">
        <v>8</v>
      </c>
      <c r="L7263" t="s">
        <v>90</v>
      </c>
      <c r="M7263" t="s">
        <v>90</v>
      </c>
      <c r="N7263" s="6" t="s">
        <v>736</v>
      </c>
      <c r="O7263" s="6" t="s">
        <v>737</v>
      </c>
      <c r="P7263" s="6" t="s">
        <v>738</v>
      </c>
      <c r="Q7263" s="6" t="s">
        <v>90</v>
      </c>
      <c r="R7263" s="6" t="s">
        <v>739</v>
      </c>
      <c r="S7263" s="6"/>
    </row>
    <row r="7264" spans="1:19" ht="15" hidden="1" customHeight="1" x14ac:dyDescent="0.25">
      <c r="A7264" t="s">
        <v>18445</v>
      </c>
      <c r="B7264" s="6" t="s">
        <v>18446</v>
      </c>
      <c r="H7264" s="3" t="e">
        <f>IF(I7264="",200,VLOOKUP(I7264,#REF!,2,FALSE))</f>
        <v>#REF!</v>
      </c>
      <c r="I7264" t="s">
        <v>4850</v>
      </c>
      <c r="J7264" s="3" t="s">
        <v>85</v>
      </c>
      <c r="K7264" s="3" t="s">
        <v>8</v>
      </c>
      <c r="L7264" t="s">
        <v>90</v>
      </c>
      <c r="M7264" t="s">
        <v>90</v>
      </c>
      <c r="N7264" s="6" t="s">
        <v>742</v>
      </c>
      <c r="O7264" s="6" t="s">
        <v>743</v>
      </c>
      <c r="P7264" s="6" t="s">
        <v>744</v>
      </c>
      <c r="Q7264" s="6" t="s">
        <v>90</v>
      </c>
      <c r="R7264" s="6" t="s">
        <v>745</v>
      </c>
      <c r="S7264" s="6"/>
    </row>
    <row r="7265" spans="1:19" ht="15" hidden="1" customHeight="1" x14ac:dyDescent="0.25">
      <c r="A7265" t="s">
        <v>18447</v>
      </c>
      <c r="B7265" s="6" t="s">
        <v>18448</v>
      </c>
      <c r="H7265" s="3" t="e">
        <f>IF(I7265="",200,VLOOKUP(I7265,#REF!,2,FALSE))</f>
        <v>#REF!</v>
      </c>
      <c r="I7265" t="s">
        <v>4850</v>
      </c>
      <c r="J7265" s="3" t="s">
        <v>85</v>
      </c>
      <c r="K7265" s="3" t="s">
        <v>8</v>
      </c>
      <c r="L7265" t="s">
        <v>90</v>
      </c>
      <c r="M7265" t="s">
        <v>90</v>
      </c>
      <c r="N7265" s="6" t="s">
        <v>748</v>
      </c>
      <c r="O7265" s="6" t="s">
        <v>998</v>
      </c>
      <c r="P7265" s="6" t="s">
        <v>750</v>
      </c>
      <c r="Q7265" s="6" t="s">
        <v>90</v>
      </c>
      <c r="R7265" s="6" t="s">
        <v>751</v>
      </c>
      <c r="S7265" s="6"/>
    </row>
    <row r="7266" spans="1:19" ht="15" hidden="1" customHeight="1" x14ac:dyDescent="0.25">
      <c r="A7266" t="s">
        <v>18449</v>
      </c>
      <c r="B7266" s="6" t="s">
        <v>18450</v>
      </c>
      <c r="H7266" s="3" t="e">
        <f>IF(I7266="",200,VLOOKUP(I7266,#REF!,2,FALSE))</f>
        <v>#REF!</v>
      </c>
      <c r="I7266" t="s">
        <v>4850</v>
      </c>
      <c r="J7266" s="3" t="s">
        <v>85</v>
      </c>
      <c r="K7266" s="3" t="s">
        <v>8</v>
      </c>
      <c r="L7266" t="s">
        <v>90</v>
      </c>
      <c r="M7266" t="s">
        <v>87</v>
      </c>
      <c r="O7266" s="6" t="s">
        <v>88</v>
      </c>
      <c r="P7266" s="6" t="s">
        <v>89</v>
      </c>
      <c r="Q7266" s="6" t="s">
        <v>90</v>
      </c>
      <c r="R7266" s="6" t="s">
        <v>91</v>
      </c>
      <c r="S7266" s="6"/>
    </row>
    <row r="7267" spans="1:19" ht="15" hidden="1" customHeight="1" x14ac:dyDescent="0.25">
      <c r="A7267" t="s">
        <v>18451</v>
      </c>
      <c r="B7267" s="6" t="s">
        <v>18452</v>
      </c>
      <c r="H7267" s="3" t="e">
        <f>IF(I7267="",200,VLOOKUP(I7267,#REF!,2,FALSE))</f>
        <v>#REF!</v>
      </c>
      <c r="I7267" t="s">
        <v>4850</v>
      </c>
      <c r="J7267" s="3" t="s">
        <v>85</v>
      </c>
      <c r="K7267" s="3" t="s">
        <v>8</v>
      </c>
      <c r="L7267" t="s">
        <v>90</v>
      </c>
      <c r="M7267" t="s">
        <v>87</v>
      </c>
      <c r="O7267" s="6" t="s">
        <v>88</v>
      </c>
      <c r="P7267" s="6" t="s">
        <v>94</v>
      </c>
      <c r="Q7267" s="6" t="s">
        <v>90</v>
      </c>
      <c r="R7267" s="6" t="s">
        <v>95</v>
      </c>
      <c r="S7267" s="6"/>
    </row>
    <row r="7268" spans="1:19" ht="15" hidden="1" customHeight="1" x14ac:dyDescent="0.25">
      <c r="A7268" t="s">
        <v>18453</v>
      </c>
      <c r="B7268" s="6" t="s">
        <v>18454</v>
      </c>
      <c r="H7268" s="3" t="e">
        <f>IF(I7268="",200,VLOOKUP(I7268,#REF!,2,FALSE))</f>
        <v>#REF!</v>
      </c>
      <c r="I7268" t="s">
        <v>4850</v>
      </c>
      <c r="J7268" s="3" t="s">
        <v>85</v>
      </c>
      <c r="K7268" s="3" t="s">
        <v>8</v>
      </c>
      <c r="L7268" t="s">
        <v>90</v>
      </c>
      <c r="M7268" t="s">
        <v>87</v>
      </c>
      <c r="O7268" s="6" t="s">
        <v>88</v>
      </c>
      <c r="P7268" s="6" t="s">
        <v>94</v>
      </c>
      <c r="Q7268" s="6" t="s">
        <v>90</v>
      </c>
      <c r="R7268" s="6" t="s">
        <v>95</v>
      </c>
      <c r="S7268" s="6"/>
    </row>
    <row r="7269" spans="1:19" ht="15" hidden="1" customHeight="1" x14ac:dyDescent="0.25">
      <c r="A7269" t="s">
        <v>18455</v>
      </c>
      <c r="B7269" s="6" t="s">
        <v>18456</v>
      </c>
      <c r="H7269" s="3" t="e">
        <f>IF(I7269="",200,VLOOKUP(I7269,#REF!,2,FALSE))</f>
        <v>#REF!</v>
      </c>
      <c r="I7269" t="s">
        <v>4850</v>
      </c>
      <c r="J7269" s="3" t="s">
        <v>85</v>
      </c>
      <c r="K7269" s="3" t="s">
        <v>8</v>
      </c>
      <c r="L7269" t="s">
        <v>90</v>
      </c>
      <c r="M7269" t="s">
        <v>87</v>
      </c>
      <c r="O7269" s="6" t="s">
        <v>88</v>
      </c>
      <c r="P7269" s="6" t="s">
        <v>5105</v>
      </c>
      <c r="Q7269" s="6" t="s">
        <v>90</v>
      </c>
      <c r="R7269" s="6" t="s">
        <v>5106</v>
      </c>
      <c r="S7269" s="6"/>
    </row>
    <row r="7270" spans="1:19" ht="15" hidden="1" customHeight="1" x14ac:dyDescent="0.25">
      <c r="A7270" t="s">
        <v>18457</v>
      </c>
      <c r="B7270" s="6" t="s">
        <v>18458</v>
      </c>
      <c r="H7270" s="3" t="e">
        <f>IF(I7270="",200,VLOOKUP(I7270,#REF!,2,FALSE))</f>
        <v>#REF!</v>
      </c>
      <c r="I7270" t="s">
        <v>4850</v>
      </c>
      <c r="J7270" s="3" t="s">
        <v>85</v>
      </c>
      <c r="K7270" s="3" t="s">
        <v>8</v>
      </c>
      <c r="L7270" t="s">
        <v>90</v>
      </c>
      <c r="M7270" t="s">
        <v>87</v>
      </c>
      <c r="O7270" s="6" t="s">
        <v>105</v>
      </c>
      <c r="P7270" s="6" t="s">
        <v>89</v>
      </c>
      <c r="Q7270" s="6" t="s">
        <v>90</v>
      </c>
      <c r="R7270" s="6" t="s">
        <v>91</v>
      </c>
      <c r="S7270" s="6"/>
    </row>
    <row r="7271" spans="1:19" ht="15" hidden="1" customHeight="1" x14ac:dyDescent="0.25">
      <c r="A7271" t="s">
        <v>18459</v>
      </c>
      <c r="B7271" s="6" t="s">
        <v>18460</v>
      </c>
      <c r="H7271" s="3" t="e">
        <f>IF(I7271="",200,VLOOKUP(I7271,#REF!,2,FALSE))</f>
        <v>#REF!</v>
      </c>
      <c r="I7271" t="s">
        <v>4850</v>
      </c>
      <c r="J7271" s="3" t="s">
        <v>85</v>
      </c>
      <c r="K7271" s="3" t="s">
        <v>8</v>
      </c>
      <c r="L7271" t="s">
        <v>90</v>
      </c>
      <c r="M7271" t="s">
        <v>4834</v>
      </c>
      <c r="O7271" s="6" t="s">
        <v>105</v>
      </c>
      <c r="P7271" s="6" t="s">
        <v>5111</v>
      </c>
      <c r="Q7271" s="6" t="s">
        <v>90</v>
      </c>
      <c r="R7271" s="6" t="s">
        <v>5112</v>
      </c>
      <c r="S7271" s="6"/>
    </row>
    <row r="7272" spans="1:19" ht="15" hidden="1" customHeight="1" x14ac:dyDescent="0.25">
      <c r="A7272" t="s">
        <v>18461</v>
      </c>
      <c r="B7272" s="6" t="s">
        <v>18462</v>
      </c>
      <c r="H7272" s="3" t="e">
        <f>IF(I7272="",200,VLOOKUP(I7272,#REF!,2,FALSE))</f>
        <v>#REF!</v>
      </c>
      <c r="I7272" t="s">
        <v>4850</v>
      </c>
      <c r="J7272" s="3" t="s">
        <v>85</v>
      </c>
      <c r="K7272" s="3" t="s">
        <v>8</v>
      </c>
      <c r="L7272" t="s">
        <v>90</v>
      </c>
      <c r="M7272" t="s">
        <v>114</v>
      </c>
      <c r="O7272" s="6" t="s">
        <v>115</v>
      </c>
      <c r="P7272" s="6" t="s">
        <v>116</v>
      </c>
      <c r="Q7272" s="6" t="s">
        <v>90</v>
      </c>
      <c r="R7272" s="6" t="s">
        <v>117</v>
      </c>
      <c r="S7272" s="6"/>
    </row>
    <row r="7273" spans="1:19" ht="15" hidden="1" customHeight="1" x14ac:dyDescent="0.25">
      <c r="A7273" t="s">
        <v>18463</v>
      </c>
      <c r="B7273" s="6" t="s">
        <v>18464</v>
      </c>
      <c r="G7273" s="9"/>
      <c r="H7273" s="3" t="e">
        <f>IF(I7273="",200,VLOOKUP(I7273,#REF!,2,FALSE))</f>
        <v>#REF!</v>
      </c>
      <c r="I7273" t="s">
        <v>4850</v>
      </c>
      <c r="J7273" s="3" t="s">
        <v>11</v>
      </c>
      <c r="K7273" s="3" t="s">
        <v>8</v>
      </c>
      <c r="L7273" t="s">
        <v>90</v>
      </c>
      <c r="M7273" t="s">
        <v>1001</v>
      </c>
      <c r="O7273" s="6" t="s">
        <v>1002</v>
      </c>
      <c r="P7273" s="6" t="s">
        <v>1003</v>
      </c>
      <c r="Q7273" s="6" t="s">
        <v>90</v>
      </c>
      <c r="R7273" s="6" t="s">
        <v>1004</v>
      </c>
      <c r="S7273" s="6"/>
    </row>
    <row r="7274" spans="1:19" ht="15" hidden="1" customHeight="1" x14ac:dyDescent="0.25">
      <c r="A7274" t="s">
        <v>18465</v>
      </c>
      <c r="B7274" s="6" t="s">
        <v>18466</v>
      </c>
      <c r="G7274" s="9"/>
      <c r="H7274" s="3" t="e">
        <f>IF(I7274="",200,VLOOKUP(I7274,#REF!,2,FALSE))</f>
        <v>#REF!</v>
      </c>
      <c r="I7274" t="s">
        <v>4850</v>
      </c>
      <c r="J7274" s="3" t="s">
        <v>11</v>
      </c>
      <c r="K7274" s="3" t="s">
        <v>8</v>
      </c>
      <c r="L7274" t="s">
        <v>90</v>
      </c>
      <c r="M7274" t="s">
        <v>1001</v>
      </c>
      <c r="N7274" s="6" t="s">
        <v>1007</v>
      </c>
      <c r="O7274" s="6" t="s">
        <v>1008</v>
      </c>
      <c r="P7274" s="6" t="s">
        <v>1009</v>
      </c>
      <c r="Q7274" s="6" t="s">
        <v>90</v>
      </c>
      <c r="R7274" s="6" t="s">
        <v>6904</v>
      </c>
      <c r="S7274" s="6"/>
    </row>
    <row r="7275" spans="1:19" ht="15" hidden="1" customHeight="1" x14ac:dyDescent="0.25">
      <c r="A7275" t="s">
        <v>18467</v>
      </c>
      <c r="B7275" s="6" t="s">
        <v>18468</v>
      </c>
      <c r="G7275" s="9"/>
      <c r="H7275" s="3" t="e">
        <f>IF(I7275="",200,VLOOKUP(I7275,#REF!,2,FALSE))</f>
        <v>#REF!</v>
      </c>
      <c r="I7275" t="s">
        <v>4850</v>
      </c>
      <c r="J7275" s="3" t="s">
        <v>11</v>
      </c>
      <c r="K7275" s="3" t="s">
        <v>8</v>
      </c>
      <c r="L7275" t="s">
        <v>90</v>
      </c>
      <c r="M7275" t="s">
        <v>1001</v>
      </c>
      <c r="O7275" s="6" t="s">
        <v>1013</v>
      </c>
      <c r="P7275" s="6" t="s">
        <v>1014</v>
      </c>
      <c r="Q7275" s="6" t="s">
        <v>90</v>
      </c>
      <c r="R7275" s="6" t="s">
        <v>1015</v>
      </c>
      <c r="S7275" s="6"/>
    </row>
    <row r="7276" spans="1:19" ht="15" hidden="1" customHeight="1" x14ac:dyDescent="0.25">
      <c r="A7276" t="s">
        <v>18469</v>
      </c>
      <c r="B7276" s="6" t="s">
        <v>18470</v>
      </c>
      <c r="G7276" s="9"/>
      <c r="H7276" s="3" t="e">
        <f>IF(I7276="",200,VLOOKUP(I7276,#REF!,2,FALSE))</f>
        <v>#REF!</v>
      </c>
      <c r="I7276" t="s">
        <v>4850</v>
      </c>
      <c r="J7276" s="3" t="s">
        <v>11</v>
      </c>
      <c r="K7276" s="3" t="s">
        <v>8</v>
      </c>
      <c r="L7276" t="s">
        <v>90</v>
      </c>
      <c r="M7276" t="s">
        <v>1001</v>
      </c>
      <c r="O7276" s="6" t="s">
        <v>1018</v>
      </c>
      <c r="P7276" s="6" t="s">
        <v>1019</v>
      </c>
      <c r="Q7276" s="6" t="s">
        <v>90</v>
      </c>
      <c r="R7276" s="6" t="s">
        <v>1020</v>
      </c>
      <c r="S7276" s="6"/>
    </row>
    <row r="7277" spans="1:19" ht="15" hidden="1" customHeight="1" x14ac:dyDescent="0.25">
      <c r="A7277" t="s">
        <v>18471</v>
      </c>
      <c r="B7277" s="6" t="s">
        <v>18472</v>
      </c>
      <c r="G7277" s="9"/>
      <c r="H7277" s="3" t="e">
        <f>IF(I7277="",200,VLOOKUP(I7277,#REF!,2,FALSE))</f>
        <v>#REF!</v>
      </c>
      <c r="I7277" t="s">
        <v>4850</v>
      </c>
      <c r="J7277" s="3" t="s">
        <v>11</v>
      </c>
      <c r="K7277" s="3" t="s">
        <v>8</v>
      </c>
      <c r="L7277" t="s">
        <v>90</v>
      </c>
      <c r="M7277" t="s">
        <v>1001</v>
      </c>
      <c r="O7277" s="6" t="s">
        <v>1023</v>
      </c>
      <c r="P7277" s="6" t="s">
        <v>1024</v>
      </c>
      <c r="Q7277" s="6" t="s">
        <v>90</v>
      </c>
      <c r="R7277" s="6" t="s">
        <v>1025</v>
      </c>
      <c r="S7277" s="6"/>
    </row>
    <row r="7278" spans="1:19" ht="15" hidden="1" customHeight="1" x14ac:dyDescent="0.25">
      <c r="A7278" t="s">
        <v>18473</v>
      </c>
      <c r="B7278" s="6" t="s">
        <v>18474</v>
      </c>
      <c r="H7278" s="3" t="e">
        <f>IF(I7278="",200,VLOOKUP(I7278,#REF!,2,FALSE))</f>
        <v>#REF!</v>
      </c>
      <c r="I7278" t="s">
        <v>4850</v>
      </c>
      <c r="J7278" s="3" t="s">
        <v>85</v>
      </c>
      <c r="K7278" s="3" t="s">
        <v>8</v>
      </c>
      <c r="L7278" t="s">
        <v>90</v>
      </c>
      <c r="M7278" t="s">
        <v>1001</v>
      </c>
      <c r="O7278" s="6" t="s">
        <v>1002</v>
      </c>
      <c r="P7278" s="6" t="s">
        <v>1003</v>
      </c>
      <c r="Q7278" s="6" t="s">
        <v>90</v>
      </c>
      <c r="R7278" s="6" t="s">
        <v>1004</v>
      </c>
      <c r="S7278" s="6"/>
    </row>
    <row r="7279" spans="1:19" ht="15" hidden="1" customHeight="1" x14ac:dyDescent="0.25">
      <c r="A7279" t="s">
        <v>18475</v>
      </c>
      <c r="B7279" s="6" t="s">
        <v>18476</v>
      </c>
      <c r="H7279" s="3" t="e">
        <f>IF(I7279="",200,VLOOKUP(I7279,#REF!,2,FALSE))</f>
        <v>#REF!</v>
      </c>
      <c r="I7279" t="s">
        <v>4850</v>
      </c>
      <c r="J7279" s="3" t="s">
        <v>85</v>
      </c>
      <c r="K7279" s="3" t="s">
        <v>8</v>
      </c>
      <c r="L7279" t="s">
        <v>90</v>
      </c>
      <c r="M7279" t="s">
        <v>1001</v>
      </c>
      <c r="N7279" s="6" t="s">
        <v>1007</v>
      </c>
      <c r="O7279" s="6" t="s">
        <v>1008</v>
      </c>
      <c r="P7279" s="6" t="s">
        <v>1009</v>
      </c>
      <c r="Q7279" s="6" t="s">
        <v>90</v>
      </c>
      <c r="R7279" s="6" t="s">
        <v>1010</v>
      </c>
      <c r="S7279" s="6"/>
    </row>
    <row r="7280" spans="1:19" ht="15" hidden="1" customHeight="1" x14ac:dyDescent="0.25">
      <c r="A7280" t="s">
        <v>18477</v>
      </c>
      <c r="B7280" s="6" t="s">
        <v>18478</v>
      </c>
      <c r="H7280" s="3" t="e">
        <f>IF(I7280="",200,VLOOKUP(I7280,#REF!,2,FALSE))</f>
        <v>#REF!</v>
      </c>
      <c r="I7280" t="s">
        <v>4850</v>
      </c>
      <c r="J7280" s="3" t="s">
        <v>85</v>
      </c>
      <c r="K7280" s="3" t="s">
        <v>8</v>
      </c>
      <c r="L7280" t="s">
        <v>90</v>
      </c>
      <c r="M7280" t="s">
        <v>1001</v>
      </c>
      <c r="O7280" s="6" t="s">
        <v>1013</v>
      </c>
      <c r="P7280" s="6" t="s">
        <v>1014</v>
      </c>
      <c r="Q7280" s="6" t="s">
        <v>90</v>
      </c>
      <c r="R7280" s="6" t="s">
        <v>1015</v>
      </c>
      <c r="S7280" s="6"/>
    </row>
    <row r="7281" spans="1:19" ht="15" hidden="1" customHeight="1" x14ac:dyDescent="0.25">
      <c r="A7281" t="s">
        <v>18479</v>
      </c>
      <c r="B7281" s="6" t="s">
        <v>18480</v>
      </c>
      <c r="H7281" s="3" t="e">
        <f>IF(I7281="",200,VLOOKUP(I7281,#REF!,2,FALSE))</f>
        <v>#REF!</v>
      </c>
      <c r="I7281" t="s">
        <v>4850</v>
      </c>
      <c r="J7281" s="3" t="s">
        <v>85</v>
      </c>
      <c r="K7281" s="3" t="s">
        <v>8</v>
      </c>
      <c r="L7281" t="s">
        <v>90</v>
      </c>
      <c r="M7281" t="s">
        <v>1001</v>
      </c>
      <c r="O7281" s="6" t="s">
        <v>1018</v>
      </c>
      <c r="P7281" s="6" t="s">
        <v>1019</v>
      </c>
      <c r="Q7281" s="6" t="s">
        <v>90</v>
      </c>
      <c r="R7281" s="6" t="s">
        <v>1020</v>
      </c>
      <c r="S7281" s="6"/>
    </row>
    <row r="7282" spans="1:19" ht="15" hidden="1" customHeight="1" x14ac:dyDescent="0.25">
      <c r="A7282" t="s">
        <v>18481</v>
      </c>
      <c r="B7282" s="6" t="s">
        <v>18482</v>
      </c>
      <c r="H7282" s="3" t="e">
        <f>IF(I7282="",200,VLOOKUP(I7282,#REF!,2,FALSE))</f>
        <v>#REF!</v>
      </c>
      <c r="I7282" t="s">
        <v>4850</v>
      </c>
      <c r="J7282" s="3" t="s">
        <v>85</v>
      </c>
      <c r="K7282" s="3" t="s">
        <v>8</v>
      </c>
      <c r="L7282" t="s">
        <v>90</v>
      </c>
      <c r="M7282" t="s">
        <v>1001</v>
      </c>
      <c r="O7282" s="6" t="s">
        <v>1023</v>
      </c>
      <c r="P7282" s="6" t="s">
        <v>1024</v>
      </c>
      <c r="Q7282" s="6" t="s">
        <v>90</v>
      </c>
      <c r="R7282" s="6" t="s">
        <v>1025</v>
      </c>
      <c r="S7282" s="6"/>
    </row>
    <row r="7283" spans="1:19" ht="15" hidden="1" customHeight="1" x14ac:dyDescent="0.25">
      <c r="A7283" t="s">
        <v>18483</v>
      </c>
      <c r="B7283" s="6" t="s">
        <v>18484</v>
      </c>
      <c r="H7283" s="3" t="e">
        <f>IF(I7283="",200,VLOOKUP(I7283,#REF!,2,FALSE))</f>
        <v>#REF!</v>
      </c>
      <c r="I7283" t="s">
        <v>4850</v>
      </c>
      <c r="J7283" s="3" t="s">
        <v>85</v>
      </c>
      <c r="K7283" s="3" t="s">
        <v>8</v>
      </c>
      <c r="L7283" t="s">
        <v>90</v>
      </c>
      <c r="M7283" t="s">
        <v>90</v>
      </c>
      <c r="O7283" s="6" t="s">
        <v>100</v>
      </c>
      <c r="P7283" s="6" t="s">
        <v>101</v>
      </c>
      <c r="Q7283" s="6" t="s">
        <v>90</v>
      </c>
      <c r="R7283" s="6" t="s">
        <v>102</v>
      </c>
      <c r="S7283" s="6"/>
    </row>
    <row r="7284" spans="1:19" ht="15" hidden="1" customHeight="1" x14ac:dyDescent="0.25">
      <c r="A7284" t="s">
        <v>18485</v>
      </c>
      <c r="B7284" s="6" t="s">
        <v>18486</v>
      </c>
      <c r="H7284" s="3" t="e">
        <f>IF(I7284="",200,VLOOKUP(I7284,#REF!,2,FALSE))</f>
        <v>#REF!</v>
      </c>
      <c r="I7284" t="s">
        <v>4850</v>
      </c>
      <c r="J7284" s="3" t="s">
        <v>85</v>
      </c>
      <c r="K7284" s="3" t="s">
        <v>5</v>
      </c>
      <c r="L7284" t="s">
        <v>90</v>
      </c>
      <c r="M7284" t="s">
        <v>90</v>
      </c>
      <c r="O7284" s="6" t="s">
        <v>513</v>
      </c>
      <c r="P7284" s="6" t="s">
        <v>514</v>
      </c>
      <c r="Q7284" s="6" t="s">
        <v>90</v>
      </c>
      <c r="R7284" s="6" t="s">
        <v>90</v>
      </c>
      <c r="S7284" s="6"/>
    </row>
    <row r="7285" spans="1:19" ht="15" hidden="1" customHeight="1" x14ac:dyDescent="0.25">
      <c r="A7285" t="s">
        <v>18487</v>
      </c>
      <c r="B7285" s="6" t="s">
        <v>18488</v>
      </c>
      <c r="H7285" s="3" t="e">
        <f>IF(I7285="",200,VLOOKUP(I7285,#REF!,2,FALSE))</f>
        <v>#REF!</v>
      </c>
      <c r="I7285" t="s">
        <v>4850</v>
      </c>
      <c r="J7285" s="3" t="s">
        <v>85</v>
      </c>
      <c r="K7285" s="3" t="s">
        <v>5</v>
      </c>
      <c r="L7285" t="s">
        <v>90</v>
      </c>
      <c r="M7285" t="s">
        <v>90</v>
      </c>
      <c r="O7285" s="6" t="s">
        <v>18489</v>
      </c>
      <c r="P7285" s="6" t="s">
        <v>18490</v>
      </c>
      <c r="Q7285" s="6" t="s">
        <v>90</v>
      </c>
      <c r="R7285" s="6" t="s">
        <v>90</v>
      </c>
      <c r="S7285" s="6"/>
    </row>
    <row r="7286" spans="1:19" ht="15" hidden="1" customHeight="1" x14ac:dyDescent="0.25">
      <c r="A7286" t="s">
        <v>18491</v>
      </c>
      <c r="B7286" s="6" t="s">
        <v>18492</v>
      </c>
      <c r="H7286" s="3" t="e">
        <f>IF(I7286="",200,VLOOKUP(I7286,#REF!,2,FALSE))</f>
        <v>#REF!</v>
      </c>
      <c r="I7286" t="s">
        <v>4850</v>
      </c>
      <c r="J7286" s="3" t="s">
        <v>85</v>
      </c>
      <c r="K7286" s="3" t="s">
        <v>5</v>
      </c>
      <c r="L7286" t="s">
        <v>90</v>
      </c>
      <c r="M7286" t="s">
        <v>90</v>
      </c>
      <c r="O7286" s="6" t="s">
        <v>18493</v>
      </c>
      <c r="P7286" s="6" t="s">
        <v>18494</v>
      </c>
      <c r="Q7286" s="6" t="s">
        <v>90</v>
      </c>
      <c r="R7286" s="6" t="s">
        <v>90</v>
      </c>
      <c r="S7286" s="6"/>
    </row>
    <row r="7287" spans="1:19" ht="15" hidden="1" customHeight="1" x14ac:dyDescent="0.25">
      <c r="A7287" t="s">
        <v>18495</v>
      </c>
      <c r="B7287" s="6" t="s">
        <v>8533</v>
      </c>
      <c r="H7287" s="3" t="e">
        <f>IF(I7287="",200,VLOOKUP(I7287,#REF!,2,FALSE))</f>
        <v>#REF!</v>
      </c>
      <c r="I7287" t="s">
        <v>4850</v>
      </c>
      <c r="J7287" s="3" t="s">
        <v>85</v>
      </c>
      <c r="K7287" s="3" t="s">
        <v>5</v>
      </c>
      <c r="L7287" t="s">
        <v>90</v>
      </c>
      <c r="M7287" t="s">
        <v>90</v>
      </c>
      <c r="O7287" s="6" t="s">
        <v>518</v>
      </c>
      <c r="P7287" s="6" t="s">
        <v>519</v>
      </c>
      <c r="Q7287" s="6" t="s">
        <v>90</v>
      </c>
      <c r="R7287" s="6" t="s">
        <v>90</v>
      </c>
      <c r="S7287" s="6"/>
    </row>
    <row r="7288" spans="1:19" ht="15" hidden="1" customHeight="1" x14ac:dyDescent="0.25">
      <c r="A7288" t="s">
        <v>18496</v>
      </c>
      <c r="B7288" s="6" t="s">
        <v>18497</v>
      </c>
      <c r="H7288" s="3" t="e">
        <f>IF(I7288="",200,VLOOKUP(I7288,#REF!,2,FALSE))</f>
        <v>#REF!</v>
      </c>
      <c r="I7288" t="s">
        <v>4850</v>
      </c>
      <c r="J7288" s="3" t="s">
        <v>85</v>
      </c>
      <c r="K7288" s="3" t="s">
        <v>5</v>
      </c>
      <c r="L7288" t="s">
        <v>90</v>
      </c>
      <c r="M7288" t="s">
        <v>90</v>
      </c>
      <c r="O7288" s="6" t="s">
        <v>18498</v>
      </c>
      <c r="P7288" s="6" t="s">
        <v>18499</v>
      </c>
      <c r="Q7288" s="6" t="s">
        <v>90</v>
      </c>
      <c r="R7288" s="6" t="s">
        <v>90</v>
      </c>
      <c r="S7288" s="6"/>
    </row>
    <row r="7289" spans="1:19" ht="15" hidden="1" customHeight="1" x14ac:dyDescent="0.25">
      <c r="A7289" t="s">
        <v>18500</v>
      </c>
      <c r="B7289" s="6" t="s">
        <v>18501</v>
      </c>
      <c r="H7289" s="3" t="e">
        <f>IF(I7289="",200,VLOOKUP(I7289,#REF!,2,FALSE))</f>
        <v>#REF!</v>
      </c>
      <c r="I7289" t="s">
        <v>4850</v>
      </c>
      <c r="J7289" s="3" t="s">
        <v>85</v>
      </c>
      <c r="K7289" s="3" t="s">
        <v>5</v>
      </c>
      <c r="L7289" t="s">
        <v>90</v>
      </c>
      <c r="M7289" t="s">
        <v>90</v>
      </c>
      <c r="O7289" s="6" t="s">
        <v>18502</v>
      </c>
      <c r="P7289" s="6" t="s">
        <v>18503</v>
      </c>
      <c r="Q7289" s="6" t="s">
        <v>90</v>
      </c>
      <c r="R7289" s="6" t="s">
        <v>90</v>
      </c>
      <c r="S7289" s="6"/>
    </row>
    <row r="7290" spans="1:19" ht="15" hidden="1" customHeight="1" x14ac:dyDescent="0.25">
      <c r="A7290" t="s">
        <v>18504</v>
      </c>
      <c r="B7290" s="6" t="s">
        <v>18505</v>
      </c>
      <c r="H7290" s="3" t="e">
        <f>IF(I7290="",200,VLOOKUP(I7290,#REF!,2,FALSE))</f>
        <v>#REF!</v>
      </c>
      <c r="I7290" t="s">
        <v>4850</v>
      </c>
      <c r="J7290" s="3" t="s">
        <v>85</v>
      </c>
      <c r="K7290" s="3" t="s">
        <v>5</v>
      </c>
      <c r="L7290" t="s">
        <v>90</v>
      </c>
      <c r="M7290" t="s">
        <v>90</v>
      </c>
      <c r="O7290" s="6" t="s">
        <v>18506</v>
      </c>
      <c r="P7290" s="6" t="s">
        <v>18507</v>
      </c>
      <c r="Q7290" s="6" t="s">
        <v>90</v>
      </c>
      <c r="R7290" s="6" t="s">
        <v>90</v>
      </c>
      <c r="S7290" s="6"/>
    </row>
    <row r="7291" spans="1:19" ht="15" hidden="1" customHeight="1" x14ac:dyDescent="0.25">
      <c r="A7291" t="s">
        <v>18508</v>
      </c>
      <c r="B7291" s="6" t="s">
        <v>8539</v>
      </c>
      <c r="H7291" s="3" t="e">
        <f>IF(I7291="",200,VLOOKUP(I7291,#REF!,2,FALSE))</f>
        <v>#REF!</v>
      </c>
      <c r="I7291" t="s">
        <v>4850</v>
      </c>
      <c r="J7291" s="3" t="s">
        <v>85</v>
      </c>
      <c r="K7291" s="3" t="s">
        <v>5</v>
      </c>
      <c r="L7291" t="s">
        <v>90</v>
      </c>
      <c r="M7291" t="s">
        <v>90</v>
      </c>
      <c r="O7291" s="6" t="s">
        <v>530</v>
      </c>
      <c r="P7291" s="6" t="s">
        <v>531</v>
      </c>
      <c r="Q7291" s="6" t="s">
        <v>90</v>
      </c>
      <c r="R7291" s="6" t="s">
        <v>90</v>
      </c>
      <c r="S7291" s="6"/>
    </row>
    <row r="7292" spans="1:19" ht="15" hidden="1" customHeight="1" x14ac:dyDescent="0.25">
      <c r="A7292" t="s">
        <v>18509</v>
      </c>
      <c r="B7292" s="6" t="s">
        <v>18510</v>
      </c>
      <c r="G7292" s="9"/>
      <c r="H7292" s="3" t="e">
        <f>IF(I7292="",200,VLOOKUP(I7292,#REF!,2,FALSE))</f>
        <v>#REF!</v>
      </c>
      <c r="I7292" t="s">
        <v>4850</v>
      </c>
      <c r="J7292" s="3" t="s">
        <v>11</v>
      </c>
      <c r="K7292" s="3" t="s">
        <v>5</v>
      </c>
      <c r="L7292" t="s">
        <v>90</v>
      </c>
      <c r="M7292" t="s">
        <v>90</v>
      </c>
      <c r="N7292" s="6" t="s">
        <v>4857</v>
      </c>
      <c r="P7292" s="6" t="s">
        <v>4858</v>
      </c>
      <c r="Q7292" s="6" t="s">
        <v>90</v>
      </c>
      <c r="R7292" s="6" t="s">
        <v>4859</v>
      </c>
      <c r="S7292" s="6"/>
    </row>
    <row r="7293" spans="1:19" ht="15" hidden="1" customHeight="1" x14ac:dyDescent="0.25">
      <c r="A7293" t="s">
        <v>18511</v>
      </c>
      <c r="B7293" s="6" t="s">
        <v>18512</v>
      </c>
      <c r="G7293" s="9"/>
      <c r="H7293" s="3" t="e">
        <f>IF(I7293="",200,VLOOKUP(I7293,#REF!,2,FALSE))</f>
        <v>#REF!</v>
      </c>
      <c r="I7293" t="s">
        <v>4850</v>
      </c>
      <c r="J7293" s="3" t="s">
        <v>11</v>
      </c>
      <c r="K7293" s="3" t="s">
        <v>5</v>
      </c>
      <c r="L7293" t="s">
        <v>90</v>
      </c>
      <c r="M7293" t="s">
        <v>90</v>
      </c>
      <c r="N7293" s="6" t="s">
        <v>4862</v>
      </c>
      <c r="P7293" s="6" t="s">
        <v>4863</v>
      </c>
      <c r="Q7293" s="6" t="s">
        <v>90</v>
      </c>
      <c r="R7293" s="6" t="s">
        <v>4864</v>
      </c>
      <c r="S7293" s="6"/>
    </row>
    <row r="7294" spans="1:19" ht="15" hidden="1" customHeight="1" x14ac:dyDescent="0.25">
      <c r="A7294" t="s">
        <v>18513</v>
      </c>
      <c r="B7294" s="6" t="s">
        <v>18514</v>
      </c>
      <c r="G7294" s="9"/>
      <c r="H7294" s="3" t="e">
        <f>IF(I7294="",200,VLOOKUP(I7294,#REF!,2,FALSE))</f>
        <v>#REF!</v>
      </c>
      <c r="I7294" t="s">
        <v>4850</v>
      </c>
      <c r="J7294" s="3" t="s">
        <v>11</v>
      </c>
      <c r="K7294" s="3" t="s">
        <v>5</v>
      </c>
      <c r="L7294" t="s">
        <v>90</v>
      </c>
      <c r="M7294" t="s">
        <v>90</v>
      </c>
      <c r="N7294" s="6" t="s">
        <v>4867</v>
      </c>
      <c r="P7294" s="6" t="s">
        <v>4868</v>
      </c>
      <c r="Q7294" s="6" t="s">
        <v>90</v>
      </c>
      <c r="R7294" s="6" t="s">
        <v>4869</v>
      </c>
      <c r="S7294" s="6"/>
    </row>
    <row r="7295" spans="1:19" ht="15" hidden="1" customHeight="1" x14ac:dyDescent="0.25">
      <c r="A7295" t="s">
        <v>18515</v>
      </c>
      <c r="B7295" s="6" t="s">
        <v>18516</v>
      </c>
      <c r="G7295" s="9"/>
      <c r="H7295" s="3" t="e">
        <f>IF(I7295="",200,VLOOKUP(I7295,#REF!,2,FALSE))</f>
        <v>#REF!</v>
      </c>
      <c r="I7295" t="s">
        <v>4850</v>
      </c>
      <c r="J7295" s="3" t="s">
        <v>11</v>
      </c>
      <c r="K7295" s="3" t="s">
        <v>5</v>
      </c>
      <c r="L7295" t="s">
        <v>90</v>
      </c>
      <c r="M7295" t="s">
        <v>90</v>
      </c>
      <c r="N7295" s="6" t="s">
        <v>4872</v>
      </c>
      <c r="P7295" s="6" t="s">
        <v>4873</v>
      </c>
      <c r="Q7295" s="6" t="s">
        <v>90</v>
      </c>
      <c r="R7295" s="6" t="s">
        <v>4874</v>
      </c>
      <c r="S7295" s="6"/>
    </row>
    <row r="7296" spans="1:19" ht="15" hidden="1" customHeight="1" x14ac:dyDescent="0.25">
      <c r="A7296" t="s">
        <v>18517</v>
      </c>
      <c r="B7296" s="6" t="s">
        <v>18518</v>
      </c>
      <c r="G7296" s="9"/>
      <c r="H7296" s="3" t="e">
        <f>IF(I7296="",200,VLOOKUP(I7296,#REF!,2,FALSE))</f>
        <v>#REF!</v>
      </c>
      <c r="I7296" t="s">
        <v>4850</v>
      </c>
      <c r="J7296" s="3" t="s">
        <v>11</v>
      </c>
      <c r="K7296" s="3" t="s">
        <v>5</v>
      </c>
      <c r="L7296" t="s">
        <v>90</v>
      </c>
      <c r="M7296" t="s">
        <v>90</v>
      </c>
      <c r="N7296" s="6" t="s">
        <v>4877</v>
      </c>
      <c r="P7296" s="6" t="s">
        <v>4873</v>
      </c>
      <c r="Q7296" s="6" t="s">
        <v>90</v>
      </c>
      <c r="R7296" s="6" t="s">
        <v>4878</v>
      </c>
      <c r="S7296" s="6"/>
    </row>
    <row r="7297" spans="1:19" ht="15" hidden="1" customHeight="1" x14ac:dyDescent="0.25">
      <c r="A7297" t="s">
        <v>18519</v>
      </c>
      <c r="B7297" s="6" t="s">
        <v>18520</v>
      </c>
      <c r="G7297" s="9"/>
      <c r="H7297" s="3" t="e">
        <f>IF(I7297="",200,VLOOKUP(I7297,#REF!,2,FALSE))</f>
        <v>#REF!</v>
      </c>
      <c r="I7297" t="s">
        <v>4850</v>
      </c>
      <c r="J7297" s="3" t="s">
        <v>11</v>
      </c>
      <c r="K7297" s="3" t="s">
        <v>5</v>
      </c>
      <c r="L7297" t="s">
        <v>90</v>
      </c>
      <c r="M7297" t="s">
        <v>90</v>
      </c>
      <c r="N7297" s="6" t="s">
        <v>4881</v>
      </c>
      <c r="P7297" s="6" t="s">
        <v>4882</v>
      </c>
      <c r="Q7297" s="6" t="s">
        <v>90</v>
      </c>
      <c r="R7297" s="6" t="s">
        <v>4883</v>
      </c>
      <c r="S7297" s="6"/>
    </row>
    <row r="7298" spans="1:19" ht="15" hidden="1" customHeight="1" x14ac:dyDescent="0.25">
      <c r="A7298" t="s">
        <v>18521</v>
      </c>
      <c r="B7298" s="6" t="s">
        <v>18522</v>
      </c>
      <c r="G7298" s="9"/>
      <c r="H7298" s="3" t="e">
        <f>IF(I7298="",200,VLOOKUP(I7298,#REF!,2,FALSE))</f>
        <v>#REF!</v>
      </c>
      <c r="I7298" t="s">
        <v>4850</v>
      </c>
      <c r="J7298" s="3" t="s">
        <v>11</v>
      </c>
      <c r="K7298" s="3" t="s">
        <v>5</v>
      </c>
      <c r="L7298" t="s">
        <v>90</v>
      </c>
      <c r="M7298" t="s">
        <v>90</v>
      </c>
      <c r="N7298" s="6" t="s">
        <v>4886</v>
      </c>
      <c r="P7298" s="6" t="s">
        <v>4887</v>
      </c>
      <c r="Q7298" s="6" t="s">
        <v>90</v>
      </c>
      <c r="R7298" s="6" t="s">
        <v>4888</v>
      </c>
      <c r="S7298" s="6"/>
    </row>
    <row r="7299" spans="1:19" ht="15" hidden="1" customHeight="1" x14ac:dyDescent="0.25">
      <c r="A7299" t="s">
        <v>18523</v>
      </c>
      <c r="B7299" s="6" t="s">
        <v>18524</v>
      </c>
      <c r="G7299" s="9"/>
      <c r="H7299" s="3" t="e">
        <f>IF(I7299="",200,VLOOKUP(I7299,#REF!,2,FALSE))</f>
        <v>#REF!</v>
      </c>
      <c r="I7299" t="s">
        <v>4850</v>
      </c>
      <c r="J7299" s="3" t="s">
        <v>11</v>
      </c>
      <c r="K7299" s="3" t="s">
        <v>5</v>
      </c>
      <c r="L7299" t="s">
        <v>90</v>
      </c>
      <c r="M7299" t="s">
        <v>90</v>
      </c>
      <c r="N7299" s="6" t="s">
        <v>4891</v>
      </c>
      <c r="P7299" s="6" t="s">
        <v>4892</v>
      </c>
      <c r="Q7299" s="6" t="s">
        <v>90</v>
      </c>
      <c r="R7299" s="6" t="s">
        <v>4893</v>
      </c>
      <c r="S7299" s="6"/>
    </row>
    <row r="7300" spans="1:19" ht="15" hidden="1" customHeight="1" x14ac:dyDescent="0.25">
      <c r="A7300" t="s">
        <v>18525</v>
      </c>
      <c r="B7300" s="6" t="s">
        <v>18526</v>
      </c>
      <c r="G7300" s="9"/>
      <c r="H7300" s="3" t="e">
        <f>IF(I7300="",200,VLOOKUP(I7300,#REF!,2,FALSE))</f>
        <v>#REF!</v>
      </c>
      <c r="I7300" t="s">
        <v>4850</v>
      </c>
      <c r="J7300" s="3" t="s">
        <v>11</v>
      </c>
      <c r="K7300" s="3" t="s">
        <v>5</v>
      </c>
      <c r="L7300" t="s">
        <v>90</v>
      </c>
      <c r="M7300" t="s">
        <v>90</v>
      </c>
      <c r="N7300" s="6" t="s">
        <v>4896</v>
      </c>
      <c r="P7300" s="6" t="s">
        <v>4897</v>
      </c>
      <c r="Q7300" s="6" t="s">
        <v>90</v>
      </c>
      <c r="R7300" s="6" t="s">
        <v>4898</v>
      </c>
      <c r="S7300" s="6"/>
    </row>
    <row r="7301" spans="1:19" ht="15" hidden="1" customHeight="1" x14ac:dyDescent="0.25">
      <c r="A7301" t="s">
        <v>18527</v>
      </c>
      <c r="B7301" s="6" t="s">
        <v>18528</v>
      </c>
      <c r="G7301" s="9"/>
      <c r="H7301" s="3" t="e">
        <f>IF(I7301="",200,VLOOKUP(I7301,#REF!,2,FALSE))</f>
        <v>#REF!</v>
      </c>
      <c r="I7301" t="s">
        <v>4850</v>
      </c>
      <c r="J7301" s="3" t="s">
        <v>11</v>
      </c>
      <c r="K7301" s="3" t="s">
        <v>5</v>
      </c>
      <c r="L7301" t="s">
        <v>90</v>
      </c>
      <c r="M7301" t="s">
        <v>90</v>
      </c>
      <c r="N7301" s="6" t="s">
        <v>4901</v>
      </c>
      <c r="P7301" s="6" t="s">
        <v>4902</v>
      </c>
      <c r="Q7301" s="6" t="s">
        <v>90</v>
      </c>
      <c r="R7301" s="6" t="s">
        <v>4898</v>
      </c>
      <c r="S7301" s="6"/>
    </row>
    <row r="7302" spans="1:19" ht="15" hidden="1" customHeight="1" x14ac:dyDescent="0.25">
      <c r="A7302" t="s">
        <v>18529</v>
      </c>
      <c r="B7302" s="6" t="s">
        <v>18530</v>
      </c>
      <c r="H7302" s="3" t="e">
        <f>IF(I7302="",200,VLOOKUP(I7302,#REF!,2,FALSE))</f>
        <v>#REF!</v>
      </c>
      <c r="I7302" t="s">
        <v>4850</v>
      </c>
      <c r="J7302" s="3" t="s">
        <v>85</v>
      </c>
      <c r="K7302" s="3" t="s">
        <v>5</v>
      </c>
      <c r="L7302" t="s">
        <v>90</v>
      </c>
      <c r="M7302" t="s">
        <v>90</v>
      </c>
      <c r="N7302" s="6" t="s">
        <v>4857</v>
      </c>
      <c r="P7302" s="6" t="s">
        <v>4858</v>
      </c>
      <c r="Q7302" s="6" t="s">
        <v>90</v>
      </c>
      <c r="R7302" s="6" t="s">
        <v>4859</v>
      </c>
      <c r="S7302" s="6"/>
    </row>
    <row r="7303" spans="1:19" ht="15" hidden="1" customHeight="1" x14ac:dyDescent="0.25">
      <c r="A7303" t="s">
        <v>18531</v>
      </c>
      <c r="B7303" s="6" t="s">
        <v>18532</v>
      </c>
      <c r="H7303" s="3" t="e">
        <f>IF(I7303="",200,VLOOKUP(I7303,#REF!,2,FALSE))</f>
        <v>#REF!</v>
      </c>
      <c r="I7303" t="s">
        <v>4850</v>
      </c>
      <c r="J7303" s="3" t="s">
        <v>85</v>
      </c>
      <c r="K7303" s="3" t="s">
        <v>5</v>
      </c>
      <c r="L7303" t="s">
        <v>90</v>
      </c>
      <c r="M7303" t="s">
        <v>90</v>
      </c>
      <c r="N7303" s="6" t="s">
        <v>4862</v>
      </c>
      <c r="P7303" s="6" t="s">
        <v>4863</v>
      </c>
      <c r="Q7303" s="6" t="s">
        <v>90</v>
      </c>
      <c r="R7303" s="6" t="s">
        <v>4864</v>
      </c>
      <c r="S7303" s="6"/>
    </row>
    <row r="7304" spans="1:19" ht="15" hidden="1" customHeight="1" x14ac:dyDescent="0.25">
      <c r="A7304" t="s">
        <v>18533</v>
      </c>
      <c r="B7304" s="6" t="s">
        <v>18534</v>
      </c>
      <c r="H7304" s="3" t="e">
        <f>IF(I7304="",200,VLOOKUP(I7304,#REF!,2,FALSE))</f>
        <v>#REF!</v>
      </c>
      <c r="I7304" t="s">
        <v>4850</v>
      </c>
      <c r="J7304" s="3" t="s">
        <v>85</v>
      </c>
      <c r="K7304" s="3" t="s">
        <v>5</v>
      </c>
      <c r="L7304" t="s">
        <v>90</v>
      </c>
      <c r="M7304" t="s">
        <v>90</v>
      </c>
      <c r="N7304" s="6" t="s">
        <v>4867</v>
      </c>
      <c r="P7304" s="6" t="s">
        <v>4868</v>
      </c>
      <c r="Q7304" s="6" t="s">
        <v>90</v>
      </c>
      <c r="R7304" s="6" t="s">
        <v>4869</v>
      </c>
      <c r="S7304" s="6"/>
    </row>
    <row r="7305" spans="1:19" ht="15" hidden="1" customHeight="1" x14ac:dyDescent="0.25">
      <c r="A7305" t="s">
        <v>18535</v>
      </c>
      <c r="B7305" s="6" t="s">
        <v>18536</v>
      </c>
      <c r="H7305" s="3" t="e">
        <f>IF(I7305="",200,VLOOKUP(I7305,#REF!,2,FALSE))</f>
        <v>#REF!</v>
      </c>
      <c r="I7305" t="s">
        <v>4850</v>
      </c>
      <c r="J7305" s="3" t="s">
        <v>85</v>
      </c>
      <c r="K7305" s="3" t="s">
        <v>5</v>
      </c>
      <c r="L7305" t="s">
        <v>90</v>
      </c>
      <c r="M7305" t="s">
        <v>90</v>
      </c>
      <c r="N7305" s="6" t="s">
        <v>4872</v>
      </c>
      <c r="P7305" s="6" t="s">
        <v>4873</v>
      </c>
      <c r="Q7305" s="6" t="s">
        <v>90</v>
      </c>
      <c r="R7305" s="6" t="s">
        <v>4874</v>
      </c>
      <c r="S7305" s="6"/>
    </row>
    <row r="7306" spans="1:19" ht="15" hidden="1" customHeight="1" x14ac:dyDescent="0.25">
      <c r="A7306" t="s">
        <v>18537</v>
      </c>
      <c r="B7306" s="6" t="s">
        <v>18538</v>
      </c>
      <c r="H7306" s="3" t="e">
        <f>IF(I7306="",200,VLOOKUP(I7306,#REF!,2,FALSE))</f>
        <v>#REF!</v>
      </c>
      <c r="I7306" t="s">
        <v>4850</v>
      </c>
      <c r="J7306" s="3" t="s">
        <v>85</v>
      </c>
      <c r="K7306" s="3" t="s">
        <v>5</v>
      </c>
      <c r="L7306" t="s">
        <v>90</v>
      </c>
      <c r="M7306" t="s">
        <v>90</v>
      </c>
      <c r="N7306" s="6" t="s">
        <v>4877</v>
      </c>
      <c r="P7306" s="6" t="s">
        <v>4873</v>
      </c>
      <c r="Q7306" s="6" t="s">
        <v>90</v>
      </c>
      <c r="R7306" s="6" t="s">
        <v>4878</v>
      </c>
      <c r="S7306" s="6"/>
    </row>
    <row r="7307" spans="1:19" ht="15" hidden="1" customHeight="1" x14ac:dyDescent="0.25">
      <c r="A7307" t="s">
        <v>18539</v>
      </c>
      <c r="B7307" s="6" t="s">
        <v>18540</v>
      </c>
      <c r="H7307" s="3" t="e">
        <f>IF(I7307="",200,VLOOKUP(I7307,#REF!,2,FALSE))</f>
        <v>#REF!</v>
      </c>
      <c r="I7307" t="s">
        <v>4850</v>
      </c>
      <c r="J7307" s="3" t="s">
        <v>85</v>
      </c>
      <c r="K7307" s="3" t="s">
        <v>5</v>
      </c>
      <c r="L7307" t="s">
        <v>90</v>
      </c>
      <c r="M7307" t="s">
        <v>90</v>
      </c>
      <c r="N7307" s="6" t="s">
        <v>4881</v>
      </c>
      <c r="P7307" s="6" t="s">
        <v>4882</v>
      </c>
      <c r="Q7307" s="6" t="s">
        <v>90</v>
      </c>
      <c r="R7307" s="6" t="s">
        <v>4883</v>
      </c>
      <c r="S7307" s="6"/>
    </row>
    <row r="7308" spans="1:19" ht="15" hidden="1" customHeight="1" x14ac:dyDescent="0.25">
      <c r="A7308" t="s">
        <v>18541</v>
      </c>
      <c r="B7308" s="6" t="s">
        <v>18542</v>
      </c>
      <c r="H7308" s="3" t="e">
        <f>IF(I7308="",200,VLOOKUP(I7308,#REF!,2,FALSE))</f>
        <v>#REF!</v>
      </c>
      <c r="I7308" t="s">
        <v>4850</v>
      </c>
      <c r="J7308" s="3" t="s">
        <v>85</v>
      </c>
      <c r="K7308" s="3" t="s">
        <v>5</v>
      </c>
      <c r="L7308" t="s">
        <v>90</v>
      </c>
      <c r="M7308" t="s">
        <v>90</v>
      </c>
      <c r="N7308" s="6" t="s">
        <v>4886</v>
      </c>
      <c r="P7308" s="6" t="s">
        <v>4887</v>
      </c>
      <c r="Q7308" s="6" t="s">
        <v>90</v>
      </c>
      <c r="R7308" s="6" t="s">
        <v>4888</v>
      </c>
      <c r="S7308" s="6"/>
    </row>
    <row r="7309" spans="1:19" ht="15" hidden="1" customHeight="1" x14ac:dyDescent="0.25">
      <c r="A7309" t="s">
        <v>18543</v>
      </c>
      <c r="B7309" s="6" t="s">
        <v>18544</v>
      </c>
      <c r="H7309" s="3" t="e">
        <f>IF(I7309="",200,VLOOKUP(I7309,#REF!,2,FALSE))</f>
        <v>#REF!</v>
      </c>
      <c r="I7309" t="s">
        <v>4850</v>
      </c>
      <c r="J7309" s="3" t="s">
        <v>85</v>
      </c>
      <c r="K7309" s="3" t="s">
        <v>5</v>
      </c>
      <c r="L7309" t="s">
        <v>90</v>
      </c>
      <c r="M7309" t="s">
        <v>90</v>
      </c>
      <c r="N7309" s="6" t="s">
        <v>4891</v>
      </c>
      <c r="P7309" s="6" t="s">
        <v>4892</v>
      </c>
      <c r="Q7309" s="6" t="s">
        <v>90</v>
      </c>
      <c r="R7309" s="6" t="s">
        <v>4893</v>
      </c>
      <c r="S7309" s="6"/>
    </row>
    <row r="7310" spans="1:19" ht="15" hidden="1" customHeight="1" x14ac:dyDescent="0.25">
      <c r="A7310" t="s">
        <v>18545</v>
      </c>
      <c r="B7310" s="6" t="s">
        <v>18546</v>
      </c>
      <c r="H7310" s="3" t="e">
        <f>IF(I7310="",200,VLOOKUP(I7310,#REF!,2,FALSE))</f>
        <v>#REF!</v>
      </c>
      <c r="I7310" t="s">
        <v>4850</v>
      </c>
      <c r="J7310" s="3" t="s">
        <v>85</v>
      </c>
      <c r="K7310" s="3" t="s">
        <v>5</v>
      </c>
      <c r="L7310" t="s">
        <v>90</v>
      </c>
      <c r="M7310" t="s">
        <v>90</v>
      </c>
      <c r="N7310" s="6" t="s">
        <v>4896</v>
      </c>
      <c r="P7310" s="6" t="s">
        <v>4897</v>
      </c>
      <c r="Q7310" s="6" t="s">
        <v>90</v>
      </c>
      <c r="R7310" s="6" t="s">
        <v>4898</v>
      </c>
      <c r="S7310" s="6"/>
    </row>
    <row r="7311" spans="1:19" ht="15" hidden="1" customHeight="1" x14ac:dyDescent="0.25">
      <c r="A7311" t="s">
        <v>18547</v>
      </c>
      <c r="B7311" s="6" t="s">
        <v>18548</v>
      </c>
      <c r="H7311" s="3" t="e">
        <f>IF(I7311="",200,VLOOKUP(I7311,#REF!,2,FALSE))</f>
        <v>#REF!</v>
      </c>
      <c r="I7311" t="s">
        <v>4850</v>
      </c>
      <c r="J7311" s="3" t="s">
        <v>85</v>
      </c>
      <c r="K7311" s="3" t="s">
        <v>5</v>
      </c>
      <c r="L7311" t="s">
        <v>90</v>
      </c>
      <c r="M7311" t="s">
        <v>90</v>
      </c>
      <c r="N7311" s="6" t="s">
        <v>4901</v>
      </c>
      <c r="P7311" s="6" t="s">
        <v>4902</v>
      </c>
      <c r="Q7311" s="6" t="s">
        <v>90</v>
      </c>
      <c r="R7311" s="6" t="s">
        <v>4898</v>
      </c>
      <c r="S7311" s="6"/>
    </row>
    <row r="7312" spans="1:19" ht="15" hidden="1" customHeight="1" x14ac:dyDescent="0.25">
      <c r="A7312" t="s">
        <v>18549</v>
      </c>
      <c r="B7312" s="6" t="s">
        <v>18550</v>
      </c>
      <c r="G7312" s="9"/>
      <c r="H7312" s="3" t="e">
        <f>IF(I7312="",200,VLOOKUP(I7312,#REF!,2,FALSE))</f>
        <v>#REF!</v>
      </c>
      <c r="I7312" t="s">
        <v>4850</v>
      </c>
      <c r="J7312" s="3" t="s">
        <v>11</v>
      </c>
      <c r="K7312" s="3" t="s">
        <v>5</v>
      </c>
      <c r="L7312" t="s">
        <v>90</v>
      </c>
      <c r="M7312" t="s">
        <v>90</v>
      </c>
      <c r="N7312" s="6" t="s">
        <v>182</v>
      </c>
      <c r="O7312" s="6" t="s">
        <v>183</v>
      </c>
      <c r="P7312" s="6" t="s">
        <v>184</v>
      </c>
      <c r="Q7312" s="6" t="s">
        <v>90</v>
      </c>
      <c r="R7312" s="6" t="s">
        <v>185</v>
      </c>
      <c r="S7312" s="6"/>
    </row>
    <row r="7313" spans="1:19" ht="15" hidden="1" customHeight="1" x14ac:dyDescent="0.25">
      <c r="A7313" t="s">
        <v>18551</v>
      </c>
      <c r="B7313" s="6" t="s">
        <v>18552</v>
      </c>
      <c r="G7313" s="9"/>
      <c r="H7313" s="3" t="e">
        <f>IF(I7313="",200,VLOOKUP(I7313,#REF!,2,FALSE))</f>
        <v>#REF!</v>
      </c>
      <c r="I7313" t="s">
        <v>4850</v>
      </c>
      <c r="J7313" s="3" t="s">
        <v>11</v>
      </c>
      <c r="K7313" s="3" t="s">
        <v>5</v>
      </c>
      <c r="L7313" t="s">
        <v>90</v>
      </c>
      <c r="M7313" t="s">
        <v>90</v>
      </c>
      <c r="N7313" s="6" t="s">
        <v>188</v>
      </c>
      <c r="O7313" s="6" t="s">
        <v>189</v>
      </c>
      <c r="P7313" s="6" t="s">
        <v>18553</v>
      </c>
      <c r="Q7313" s="6" t="s">
        <v>90</v>
      </c>
      <c r="R7313" s="6" t="s">
        <v>18554</v>
      </c>
      <c r="S7313" s="6"/>
    </row>
    <row r="7314" spans="1:19" ht="15" hidden="1" customHeight="1" x14ac:dyDescent="0.25">
      <c r="A7314" t="s">
        <v>18555</v>
      </c>
      <c r="B7314" s="6" t="s">
        <v>18556</v>
      </c>
      <c r="G7314" s="9"/>
      <c r="H7314" s="3" t="e">
        <f>IF(I7314="",200,VLOOKUP(I7314,#REF!,2,FALSE))</f>
        <v>#REF!</v>
      </c>
      <c r="I7314" t="s">
        <v>4850</v>
      </c>
      <c r="J7314" s="3" t="s">
        <v>11</v>
      </c>
      <c r="K7314" s="3" t="s">
        <v>5</v>
      </c>
      <c r="L7314" t="s">
        <v>90</v>
      </c>
      <c r="M7314" t="s">
        <v>90</v>
      </c>
      <c r="N7314" s="6" t="s">
        <v>194</v>
      </c>
      <c r="O7314" s="6" t="s">
        <v>195</v>
      </c>
      <c r="P7314" s="6" t="s">
        <v>306</v>
      </c>
      <c r="Q7314" s="6" t="s">
        <v>90</v>
      </c>
      <c r="R7314" s="6" t="s">
        <v>307</v>
      </c>
      <c r="S7314" s="6"/>
    </row>
    <row r="7315" spans="1:19" ht="15" hidden="1" customHeight="1" x14ac:dyDescent="0.25">
      <c r="A7315" t="s">
        <v>18557</v>
      </c>
      <c r="B7315" s="6" t="s">
        <v>18558</v>
      </c>
      <c r="G7315" s="9"/>
      <c r="H7315" s="3" t="e">
        <f>IF(I7315="",200,VLOOKUP(I7315,#REF!,2,FALSE))</f>
        <v>#REF!</v>
      </c>
      <c r="I7315" t="s">
        <v>4850</v>
      </c>
      <c r="J7315" s="3" t="s">
        <v>11</v>
      </c>
      <c r="K7315" s="3" t="s">
        <v>5</v>
      </c>
      <c r="L7315" t="s">
        <v>90</v>
      </c>
      <c r="M7315" t="s">
        <v>90</v>
      </c>
      <c r="N7315" s="6" t="s">
        <v>199</v>
      </c>
      <c r="O7315" s="6" t="s">
        <v>200</v>
      </c>
      <c r="P7315" s="6" t="s">
        <v>201</v>
      </c>
      <c r="Q7315" s="6" t="s">
        <v>90</v>
      </c>
      <c r="R7315" s="6" t="s">
        <v>202</v>
      </c>
      <c r="S7315" s="6"/>
    </row>
    <row r="7316" spans="1:19" ht="15" hidden="1" customHeight="1" x14ac:dyDescent="0.25">
      <c r="A7316" t="s">
        <v>18559</v>
      </c>
      <c r="B7316" s="6" t="s">
        <v>18560</v>
      </c>
      <c r="G7316" s="9"/>
      <c r="H7316" s="3" t="e">
        <f>IF(I7316="",200,VLOOKUP(I7316,#REF!,2,FALSE))</f>
        <v>#REF!</v>
      </c>
      <c r="I7316" t="s">
        <v>4850</v>
      </c>
      <c r="J7316" s="3" t="s">
        <v>11</v>
      </c>
      <c r="K7316" s="3" t="s">
        <v>5</v>
      </c>
      <c r="L7316" t="s">
        <v>90</v>
      </c>
      <c r="M7316" t="s">
        <v>90</v>
      </c>
      <c r="N7316" s="6" t="s">
        <v>225</v>
      </c>
      <c r="O7316" s="6" t="s">
        <v>226</v>
      </c>
      <c r="P7316" s="6" t="s">
        <v>227</v>
      </c>
      <c r="Q7316" s="6" t="s">
        <v>90</v>
      </c>
      <c r="R7316" s="6" t="s">
        <v>228</v>
      </c>
      <c r="S7316" s="6"/>
    </row>
    <row r="7317" spans="1:19" ht="15" hidden="1" customHeight="1" x14ac:dyDescent="0.25">
      <c r="A7317" t="s">
        <v>18561</v>
      </c>
      <c r="B7317" s="6" t="s">
        <v>18562</v>
      </c>
      <c r="G7317" s="9"/>
      <c r="H7317" s="3" t="e">
        <f>IF(I7317="",200,VLOOKUP(I7317,#REF!,2,FALSE))</f>
        <v>#REF!</v>
      </c>
      <c r="I7317" t="s">
        <v>4850</v>
      </c>
      <c r="J7317" s="3" t="s">
        <v>11</v>
      </c>
      <c r="K7317" s="3" t="s">
        <v>5</v>
      </c>
      <c r="L7317" t="s">
        <v>90</v>
      </c>
      <c r="M7317" t="s">
        <v>90</v>
      </c>
      <c r="N7317" s="6" t="s">
        <v>231</v>
      </c>
      <c r="O7317" s="6" t="s">
        <v>232</v>
      </c>
      <c r="P7317" s="6" t="s">
        <v>18563</v>
      </c>
      <c r="Q7317" s="6" t="s">
        <v>90</v>
      </c>
      <c r="R7317" s="6" t="s">
        <v>18564</v>
      </c>
      <c r="S7317" s="6"/>
    </row>
    <row r="7318" spans="1:19" ht="15" hidden="1" customHeight="1" x14ac:dyDescent="0.25">
      <c r="A7318" t="s">
        <v>18565</v>
      </c>
      <c r="B7318" s="6" t="s">
        <v>18566</v>
      </c>
      <c r="G7318" s="9"/>
      <c r="H7318" s="3" t="e">
        <f>IF(I7318="",200,VLOOKUP(I7318,#REF!,2,FALSE))</f>
        <v>#REF!</v>
      </c>
      <c r="I7318" t="s">
        <v>4850</v>
      </c>
      <c r="J7318" s="3" t="s">
        <v>11</v>
      </c>
      <c r="K7318" s="3" t="s">
        <v>5</v>
      </c>
      <c r="L7318" t="s">
        <v>90</v>
      </c>
      <c r="M7318" t="s">
        <v>90</v>
      </c>
      <c r="N7318" s="6" t="s">
        <v>237</v>
      </c>
      <c r="O7318" s="6" t="s">
        <v>238</v>
      </c>
      <c r="P7318" s="6" t="s">
        <v>239</v>
      </c>
      <c r="Q7318" s="6" t="s">
        <v>90</v>
      </c>
      <c r="R7318" s="6" t="s">
        <v>240</v>
      </c>
      <c r="S7318" s="6"/>
    </row>
    <row r="7319" spans="1:19" ht="15" hidden="1" customHeight="1" x14ac:dyDescent="0.25">
      <c r="A7319" t="s">
        <v>18567</v>
      </c>
      <c r="B7319" s="6" t="s">
        <v>18568</v>
      </c>
      <c r="G7319" s="9"/>
      <c r="H7319" s="3" t="e">
        <f>IF(I7319="",200,VLOOKUP(I7319,#REF!,2,FALSE))</f>
        <v>#REF!</v>
      </c>
      <c r="I7319" t="s">
        <v>4850</v>
      </c>
      <c r="J7319" s="3" t="s">
        <v>11</v>
      </c>
      <c r="K7319" s="3" t="s">
        <v>5</v>
      </c>
      <c r="L7319" t="s">
        <v>90</v>
      </c>
      <c r="M7319" t="s">
        <v>90</v>
      </c>
      <c r="N7319" s="6" t="s">
        <v>243</v>
      </c>
      <c r="O7319" s="6" t="s">
        <v>244</v>
      </c>
      <c r="P7319" s="6" t="s">
        <v>245</v>
      </c>
      <c r="Q7319" s="6" t="s">
        <v>90</v>
      </c>
      <c r="R7319" s="6" t="s">
        <v>246</v>
      </c>
      <c r="S7319" s="6"/>
    </row>
    <row r="7320" spans="1:19" ht="15" hidden="1" customHeight="1" x14ac:dyDescent="0.25">
      <c r="A7320" t="s">
        <v>18569</v>
      </c>
      <c r="B7320" s="6" t="s">
        <v>18570</v>
      </c>
      <c r="G7320" s="9"/>
      <c r="H7320" s="3" t="e">
        <f>IF(I7320="",200,VLOOKUP(I7320,#REF!,2,FALSE))</f>
        <v>#REF!</v>
      </c>
      <c r="I7320" t="s">
        <v>4850</v>
      </c>
      <c r="J7320" s="3" t="s">
        <v>11</v>
      </c>
      <c r="K7320" s="3" t="s">
        <v>5</v>
      </c>
      <c r="L7320" t="s">
        <v>90</v>
      </c>
      <c r="M7320" t="s">
        <v>90</v>
      </c>
      <c r="N7320" s="6" t="s">
        <v>249</v>
      </c>
      <c r="O7320" s="6" t="s">
        <v>250</v>
      </c>
      <c r="P7320" s="6" t="s">
        <v>251</v>
      </c>
      <c r="Q7320" s="6" t="s">
        <v>90</v>
      </c>
      <c r="R7320" s="6" t="s">
        <v>252</v>
      </c>
      <c r="S7320" s="6"/>
    </row>
    <row r="7321" spans="1:19" ht="15" hidden="1" customHeight="1" x14ac:dyDescent="0.25">
      <c r="A7321" t="s">
        <v>18571</v>
      </c>
      <c r="B7321" s="6" t="s">
        <v>18572</v>
      </c>
      <c r="G7321" s="9"/>
      <c r="H7321" s="3" t="e">
        <f>IF(I7321="",200,VLOOKUP(I7321,#REF!,2,FALSE))</f>
        <v>#REF!</v>
      </c>
      <c r="I7321" t="s">
        <v>4850</v>
      </c>
      <c r="J7321" s="3" t="s">
        <v>11</v>
      </c>
      <c r="K7321" s="3" t="s">
        <v>5</v>
      </c>
      <c r="L7321" t="s">
        <v>90</v>
      </c>
      <c r="M7321" t="s">
        <v>90</v>
      </c>
      <c r="N7321" s="6" t="s">
        <v>18573</v>
      </c>
      <c r="O7321" s="6" t="s">
        <v>18574</v>
      </c>
      <c r="P7321" s="6" t="s">
        <v>18575</v>
      </c>
      <c r="Q7321" s="6" t="s">
        <v>90</v>
      </c>
      <c r="R7321" s="6" t="s">
        <v>18576</v>
      </c>
      <c r="S7321" s="6"/>
    </row>
    <row r="7322" spans="1:19" ht="15" hidden="1" customHeight="1" x14ac:dyDescent="0.25">
      <c r="A7322" t="s">
        <v>18577</v>
      </c>
      <c r="B7322" s="6" t="s">
        <v>18578</v>
      </c>
      <c r="G7322" s="9"/>
      <c r="H7322" s="3" t="e">
        <f>IF(I7322="",200,VLOOKUP(I7322,#REF!,2,FALSE))</f>
        <v>#REF!</v>
      </c>
      <c r="I7322" t="s">
        <v>4850</v>
      </c>
      <c r="J7322" s="3" t="s">
        <v>11</v>
      </c>
      <c r="K7322" s="3" t="s">
        <v>5</v>
      </c>
      <c r="L7322" t="s">
        <v>90</v>
      </c>
      <c r="M7322" t="s">
        <v>90</v>
      </c>
      <c r="O7322" s="6" t="s">
        <v>330</v>
      </c>
      <c r="P7322" s="6" t="s">
        <v>331</v>
      </c>
      <c r="Q7322" s="6" t="s">
        <v>90</v>
      </c>
      <c r="R7322" s="6" t="s">
        <v>332</v>
      </c>
      <c r="S7322" s="6"/>
    </row>
    <row r="7323" spans="1:19" ht="15" hidden="1" customHeight="1" x14ac:dyDescent="0.25">
      <c r="A7323" t="s">
        <v>18579</v>
      </c>
      <c r="B7323" s="6" t="s">
        <v>18580</v>
      </c>
      <c r="G7323" s="9"/>
      <c r="H7323" s="3" t="e">
        <f>IF(I7323="",200,VLOOKUP(I7323,#REF!,2,FALSE))</f>
        <v>#REF!</v>
      </c>
      <c r="I7323" t="s">
        <v>4850</v>
      </c>
      <c r="J7323" s="3" t="s">
        <v>11</v>
      </c>
      <c r="K7323" s="3" t="s">
        <v>5</v>
      </c>
      <c r="L7323" t="s">
        <v>90</v>
      </c>
      <c r="M7323" t="s">
        <v>90</v>
      </c>
      <c r="N7323" s="6" t="s">
        <v>337</v>
      </c>
      <c r="O7323" s="6" t="s">
        <v>358</v>
      </c>
      <c r="P7323" s="6" t="s">
        <v>359</v>
      </c>
      <c r="Q7323" s="6" t="s">
        <v>90</v>
      </c>
      <c r="R7323" s="6" t="s">
        <v>360</v>
      </c>
      <c r="S7323" s="6"/>
    </row>
    <row r="7324" spans="1:19" ht="15" hidden="1" customHeight="1" x14ac:dyDescent="0.25">
      <c r="A7324" t="s">
        <v>18581</v>
      </c>
      <c r="B7324" s="6" t="s">
        <v>18582</v>
      </c>
      <c r="G7324" s="9"/>
      <c r="H7324" s="3" t="e">
        <f>IF(I7324="",200,VLOOKUP(I7324,#REF!,2,FALSE))</f>
        <v>#REF!</v>
      </c>
      <c r="I7324" t="s">
        <v>4850</v>
      </c>
      <c r="J7324" s="3" t="s">
        <v>11</v>
      </c>
      <c r="K7324" s="3" t="s">
        <v>5</v>
      </c>
      <c r="L7324" t="s">
        <v>90</v>
      </c>
      <c r="M7324" t="s">
        <v>90</v>
      </c>
      <c r="N7324" s="6" t="s">
        <v>337</v>
      </c>
      <c r="O7324" s="6" t="s">
        <v>363</v>
      </c>
      <c r="P7324" s="6" t="s">
        <v>364</v>
      </c>
      <c r="Q7324" s="6" t="s">
        <v>90</v>
      </c>
      <c r="R7324" s="6" t="s">
        <v>365</v>
      </c>
      <c r="S7324" s="6"/>
    </row>
    <row r="7325" spans="1:19" ht="15" hidden="1" customHeight="1" x14ac:dyDescent="0.25">
      <c r="A7325" t="s">
        <v>18583</v>
      </c>
      <c r="B7325" s="6" t="s">
        <v>18584</v>
      </c>
      <c r="G7325" s="9"/>
      <c r="H7325" s="3" t="e">
        <f>IF(I7325="",200,VLOOKUP(I7325,#REF!,2,FALSE))</f>
        <v>#REF!</v>
      </c>
      <c r="I7325" t="s">
        <v>4850</v>
      </c>
      <c r="J7325" s="3" t="s">
        <v>11</v>
      </c>
      <c r="K7325" s="3" t="s">
        <v>5</v>
      </c>
      <c r="L7325" t="s">
        <v>90</v>
      </c>
      <c r="M7325" t="s">
        <v>90</v>
      </c>
      <c r="N7325" s="6" t="s">
        <v>337</v>
      </c>
      <c r="O7325" s="6" t="s">
        <v>368</v>
      </c>
      <c r="P7325" s="6" t="s">
        <v>369</v>
      </c>
      <c r="Q7325" s="6" t="s">
        <v>90</v>
      </c>
      <c r="R7325" s="6" t="s">
        <v>370</v>
      </c>
      <c r="S7325" s="6"/>
    </row>
    <row r="7326" spans="1:19" ht="15" hidden="1" customHeight="1" x14ac:dyDescent="0.25">
      <c r="A7326" t="s">
        <v>18585</v>
      </c>
      <c r="B7326" s="6" t="s">
        <v>18586</v>
      </c>
      <c r="G7326" s="9"/>
      <c r="H7326" s="3" t="e">
        <f>IF(I7326="",200,VLOOKUP(I7326,#REF!,2,FALSE))</f>
        <v>#REF!</v>
      </c>
      <c r="I7326" t="s">
        <v>4850</v>
      </c>
      <c r="J7326" s="3" t="s">
        <v>11</v>
      </c>
      <c r="K7326" s="3" t="s">
        <v>5</v>
      </c>
      <c r="L7326" t="s">
        <v>90</v>
      </c>
      <c r="M7326" t="s">
        <v>90</v>
      </c>
      <c r="N7326" s="6" t="s">
        <v>337</v>
      </c>
      <c r="O7326" s="6" t="s">
        <v>373</v>
      </c>
      <c r="P7326" s="6" t="s">
        <v>374</v>
      </c>
      <c r="Q7326" s="6" t="s">
        <v>90</v>
      </c>
      <c r="R7326" s="6" t="s">
        <v>375</v>
      </c>
      <c r="S7326" s="6"/>
    </row>
    <row r="7327" spans="1:19" ht="15" hidden="1" customHeight="1" x14ac:dyDescent="0.25">
      <c r="A7327" t="s">
        <v>18587</v>
      </c>
      <c r="B7327" s="6" t="s">
        <v>18588</v>
      </c>
      <c r="G7327" s="9"/>
      <c r="H7327" s="3" t="e">
        <f>IF(I7327="",200,VLOOKUP(I7327,#REF!,2,FALSE))</f>
        <v>#REF!</v>
      </c>
      <c r="I7327" t="s">
        <v>4850</v>
      </c>
      <c r="J7327" s="3" t="s">
        <v>11</v>
      </c>
      <c r="K7327" s="3" t="s">
        <v>5</v>
      </c>
      <c r="L7327" t="s">
        <v>90</v>
      </c>
      <c r="M7327" t="s">
        <v>90</v>
      </c>
      <c r="N7327" s="6" t="s">
        <v>337</v>
      </c>
      <c r="O7327" s="6" t="s">
        <v>338</v>
      </c>
      <c r="P7327" s="6" t="s">
        <v>394</v>
      </c>
      <c r="Q7327" s="6" t="s">
        <v>90</v>
      </c>
      <c r="R7327" s="6" t="s">
        <v>395</v>
      </c>
      <c r="S7327" s="6"/>
    </row>
    <row r="7328" spans="1:19" ht="15" hidden="1" customHeight="1" x14ac:dyDescent="0.25">
      <c r="A7328" t="s">
        <v>18589</v>
      </c>
      <c r="B7328" s="6" t="s">
        <v>18590</v>
      </c>
      <c r="G7328" s="9"/>
      <c r="H7328" s="3" t="e">
        <f>IF(I7328="",200,VLOOKUP(I7328,#REF!,2,FALSE))</f>
        <v>#REF!</v>
      </c>
      <c r="I7328" t="s">
        <v>4850</v>
      </c>
      <c r="J7328" s="3" t="s">
        <v>11</v>
      </c>
      <c r="K7328" s="3" t="s">
        <v>5</v>
      </c>
      <c r="L7328" t="s">
        <v>90</v>
      </c>
      <c r="M7328" t="s">
        <v>90</v>
      </c>
      <c r="N7328" s="6" t="s">
        <v>337</v>
      </c>
      <c r="O7328" s="6" t="s">
        <v>343</v>
      </c>
      <c r="P7328" s="6" t="s">
        <v>398</v>
      </c>
      <c r="Q7328" s="6" t="s">
        <v>90</v>
      </c>
      <c r="R7328" s="6" t="s">
        <v>399</v>
      </c>
      <c r="S7328" s="6"/>
    </row>
    <row r="7329" spans="1:19" ht="15" hidden="1" customHeight="1" x14ac:dyDescent="0.25">
      <c r="A7329" t="s">
        <v>18591</v>
      </c>
      <c r="B7329" s="6" t="s">
        <v>18592</v>
      </c>
      <c r="G7329" s="9"/>
      <c r="H7329" s="3" t="e">
        <f>IF(I7329="",200,VLOOKUP(I7329,#REF!,2,FALSE))</f>
        <v>#REF!</v>
      </c>
      <c r="I7329" t="s">
        <v>4850</v>
      </c>
      <c r="J7329" s="3" t="s">
        <v>11</v>
      </c>
      <c r="K7329" s="3" t="s">
        <v>5</v>
      </c>
      <c r="L7329" t="s">
        <v>90</v>
      </c>
      <c r="M7329" t="s">
        <v>90</v>
      </c>
      <c r="N7329" s="6" t="s">
        <v>337</v>
      </c>
      <c r="O7329" s="6" t="s">
        <v>348</v>
      </c>
      <c r="P7329" s="6" t="s">
        <v>349</v>
      </c>
      <c r="Q7329" s="6" t="s">
        <v>90</v>
      </c>
      <c r="R7329" s="6" t="s">
        <v>350</v>
      </c>
      <c r="S7329" s="6"/>
    </row>
    <row r="7330" spans="1:19" ht="15" hidden="1" customHeight="1" x14ac:dyDescent="0.25">
      <c r="A7330" t="s">
        <v>18593</v>
      </c>
      <c r="B7330" s="6" t="s">
        <v>18594</v>
      </c>
      <c r="G7330" s="9"/>
      <c r="H7330" s="3" t="e">
        <f>IF(I7330="",200,VLOOKUP(I7330,#REF!,2,FALSE))</f>
        <v>#REF!</v>
      </c>
      <c r="I7330" t="s">
        <v>4850</v>
      </c>
      <c r="J7330" s="3" t="s">
        <v>11</v>
      </c>
      <c r="K7330" s="3" t="s">
        <v>5</v>
      </c>
      <c r="L7330" t="s">
        <v>90</v>
      </c>
      <c r="M7330" t="s">
        <v>90</v>
      </c>
      <c r="N7330" s="6" t="s">
        <v>337</v>
      </c>
      <c r="O7330" s="6" t="s">
        <v>5910</v>
      </c>
      <c r="P7330" s="6" t="s">
        <v>354</v>
      </c>
      <c r="Q7330" s="6" t="s">
        <v>90</v>
      </c>
      <c r="R7330" s="6" t="s">
        <v>355</v>
      </c>
      <c r="S7330" s="6"/>
    </row>
    <row r="7331" spans="1:19" ht="15" hidden="1" customHeight="1" x14ac:dyDescent="0.25">
      <c r="A7331" t="s">
        <v>18595</v>
      </c>
      <c r="B7331" s="6" t="s">
        <v>18596</v>
      </c>
      <c r="G7331" s="9"/>
      <c r="H7331" s="3" t="e">
        <f>IF(I7331="",200,VLOOKUP(I7331,#REF!,2,FALSE))</f>
        <v>#REF!</v>
      </c>
      <c r="I7331" t="s">
        <v>4850</v>
      </c>
      <c r="J7331" s="3" t="s">
        <v>11</v>
      </c>
      <c r="K7331" s="3" t="s">
        <v>5</v>
      </c>
      <c r="L7331" t="s">
        <v>90</v>
      </c>
      <c r="M7331" t="s">
        <v>90</v>
      </c>
      <c r="N7331" s="6" t="s">
        <v>337</v>
      </c>
      <c r="O7331" s="6" t="s">
        <v>378</v>
      </c>
      <c r="P7331" s="6" t="s">
        <v>379</v>
      </c>
      <c r="Q7331" s="6" t="s">
        <v>90</v>
      </c>
      <c r="R7331" s="6" t="s">
        <v>380</v>
      </c>
      <c r="S7331" s="6"/>
    </row>
    <row r="7332" spans="1:19" ht="15" hidden="1" customHeight="1" x14ac:dyDescent="0.25">
      <c r="A7332" t="s">
        <v>18597</v>
      </c>
      <c r="B7332" s="6" t="s">
        <v>18598</v>
      </c>
      <c r="G7332" s="9"/>
      <c r="H7332" s="3" t="e">
        <f>IF(I7332="",200,VLOOKUP(I7332,#REF!,2,FALSE))</f>
        <v>#REF!</v>
      </c>
      <c r="I7332" t="s">
        <v>4850</v>
      </c>
      <c r="J7332" s="3" t="s">
        <v>11</v>
      </c>
      <c r="K7332" s="3" t="s">
        <v>5</v>
      </c>
      <c r="L7332" t="s">
        <v>90</v>
      </c>
      <c r="M7332" t="s">
        <v>90</v>
      </c>
      <c r="N7332" s="6" t="s">
        <v>383</v>
      </c>
      <c r="O7332" s="6" t="s">
        <v>384</v>
      </c>
      <c r="P7332" s="6" t="s">
        <v>385</v>
      </c>
      <c r="Q7332" s="6" t="s">
        <v>90</v>
      </c>
      <c r="R7332" s="6" t="s">
        <v>386</v>
      </c>
      <c r="S7332" s="6"/>
    </row>
    <row r="7333" spans="1:19" ht="15" hidden="1" customHeight="1" x14ac:dyDescent="0.25">
      <c r="A7333" t="s">
        <v>18599</v>
      </c>
      <c r="B7333" s="6" t="s">
        <v>18600</v>
      </c>
      <c r="G7333" s="9"/>
      <c r="H7333" s="3" t="e">
        <f>IF(I7333="",200,VLOOKUP(I7333,#REF!,2,FALSE))</f>
        <v>#REF!</v>
      </c>
      <c r="I7333" t="s">
        <v>4850</v>
      </c>
      <c r="J7333" s="3" t="s">
        <v>11</v>
      </c>
      <c r="K7333" s="3" t="s">
        <v>5</v>
      </c>
      <c r="L7333" t="s">
        <v>90</v>
      </c>
      <c r="M7333" t="s">
        <v>90</v>
      </c>
      <c r="N7333" s="6" t="s">
        <v>389</v>
      </c>
      <c r="O7333" s="6" t="s">
        <v>390</v>
      </c>
      <c r="P7333" s="6" t="s">
        <v>385</v>
      </c>
      <c r="Q7333" s="6" t="s">
        <v>90</v>
      </c>
      <c r="R7333" s="6" t="s">
        <v>391</v>
      </c>
      <c r="S7333" s="6"/>
    </row>
    <row r="7334" spans="1:19" ht="15" hidden="1" customHeight="1" x14ac:dyDescent="0.25">
      <c r="A7334" t="s">
        <v>18601</v>
      </c>
      <c r="B7334" s="6" t="s">
        <v>18602</v>
      </c>
      <c r="G7334" s="9"/>
      <c r="H7334" s="3" t="e">
        <f>IF(I7334="",200,VLOOKUP(I7334,#REF!,2,FALSE))</f>
        <v>#REF!</v>
      </c>
      <c r="I7334" t="s">
        <v>4850</v>
      </c>
      <c r="J7334" s="3" t="s">
        <v>11</v>
      </c>
      <c r="K7334" s="3" t="s">
        <v>5</v>
      </c>
      <c r="L7334" t="s">
        <v>90</v>
      </c>
      <c r="M7334" t="s">
        <v>90</v>
      </c>
      <c r="O7334" s="6" t="s">
        <v>421</v>
      </c>
      <c r="P7334" s="6" t="s">
        <v>422</v>
      </c>
      <c r="Q7334" s="6" t="s">
        <v>90</v>
      </c>
      <c r="R7334" s="6" t="s">
        <v>423</v>
      </c>
      <c r="S7334" s="6"/>
    </row>
    <row r="7335" spans="1:19" ht="15" hidden="1" customHeight="1" x14ac:dyDescent="0.25">
      <c r="A7335" t="s">
        <v>18603</v>
      </c>
      <c r="B7335" s="6" t="s">
        <v>18604</v>
      </c>
      <c r="G7335" s="9"/>
      <c r="H7335" s="3" t="e">
        <f>IF(I7335="",200,VLOOKUP(I7335,#REF!,2,FALSE))</f>
        <v>#REF!</v>
      </c>
      <c r="I7335" t="s">
        <v>4850</v>
      </c>
      <c r="J7335" s="3" t="s">
        <v>11</v>
      </c>
      <c r="K7335" s="3" t="s">
        <v>5</v>
      </c>
      <c r="L7335" t="s">
        <v>90</v>
      </c>
      <c r="M7335" t="s">
        <v>90</v>
      </c>
      <c r="N7335" s="6" t="s">
        <v>426</v>
      </c>
      <c r="O7335" s="6" t="s">
        <v>427</v>
      </c>
      <c r="P7335" s="6" t="s">
        <v>428</v>
      </c>
      <c r="Q7335" s="6" t="s">
        <v>90</v>
      </c>
      <c r="R7335" s="6" t="s">
        <v>429</v>
      </c>
      <c r="S7335" s="6"/>
    </row>
    <row r="7336" spans="1:19" ht="15" hidden="1" customHeight="1" x14ac:dyDescent="0.25">
      <c r="A7336" t="s">
        <v>18605</v>
      </c>
      <c r="B7336" s="6" t="s">
        <v>18606</v>
      </c>
      <c r="G7336" s="9"/>
      <c r="H7336" s="3" t="e">
        <f>IF(I7336="",200,VLOOKUP(I7336,#REF!,2,FALSE))</f>
        <v>#REF!</v>
      </c>
      <c r="I7336" t="s">
        <v>4850</v>
      </c>
      <c r="J7336" s="3" t="s">
        <v>11</v>
      </c>
      <c r="K7336" s="3" t="s">
        <v>5</v>
      </c>
      <c r="L7336" t="s">
        <v>90</v>
      </c>
      <c r="M7336" t="s">
        <v>90</v>
      </c>
      <c r="N7336" s="6" t="s">
        <v>432</v>
      </c>
      <c r="O7336" s="6" t="s">
        <v>433</v>
      </c>
      <c r="P7336" s="6" t="s">
        <v>434</v>
      </c>
      <c r="Q7336" s="6" t="s">
        <v>90</v>
      </c>
      <c r="R7336" s="6" t="s">
        <v>435</v>
      </c>
      <c r="S7336" s="6"/>
    </row>
    <row r="7337" spans="1:19" ht="15" hidden="1" customHeight="1" x14ac:dyDescent="0.25">
      <c r="A7337" t="s">
        <v>18607</v>
      </c>
      <c r="B7337" s="6" t="s">
        <v>18608</v>
      </c>
      <c r="G7337" s="9"/>
      <c r="H7337" s="3" t="e">
        <f>IF(I7337="",200,VLOOKUP(I7337,#REF!,2,FALSE))</f>
        <v>#REF!</v>
      </c>
      <c r="I7337" t="s">
        <v>4850</v>
      </c>
      <c r="J7337" s="3" t="s">
        <v>11</v>
      </c>
      <c r="K7337" s="3" t="s">
        <v>5</v>
      </c>
      <c r="L7337" t="s">
        <v>90</v>
      </c>
      <c r="M7337" t="s">
        <v>90</v>
      </c>
      <c r="N7337" s="6" t="s">
        <v>438</v>
      </c>
      <c r="O7337" s="6" t="s">
        <v>439</v>
      </c>
      <c r="P7337" s="6" t="s">
        <v>440</v>
      </c>
      <c r="Q7337" s="6" t="s">
        <v>90</v>
      </c>
      <c r="R7337" s="6" t="s">
        <v>441</v>
      </c>
      <c r="S7337" s="6"/>
    </row>
  </sheetData>
  <sortState xmlns:xlrd2="http://schemas.microsoft.com/office/spreadsheetml/2017/richdata2" ref="A2:R7338">
    <sortCondition ref="L2:L7338"/>
  </sortState>
  <phoneticPr fontId="5" type="noConversion"/>
  <conditionalFormatting sqref="D1:D1048576">
    <cfRule type="cellIs" dxfId="157" priority="15" operator="equal">
      <formula>"No Auto"</formula>
    </cfRule>
    <cfRule type="cellIs" dxfId="156" priority="16" operator="equal">
      <formula>"Blocked"</formula>
    </cfRule>
    <cfRule type="cellIs" dxfId="155" priority="17" operator="equal">
      <formula>"Failed"</formula>
    </cfRule>
    <cfRule type="cellIs" dxfId="154" priority="18" operator="equal">
      <formula>"In Progress"</formula>
    </cfRule>
    <cfRule type="cellIs" dxfId="153" priority="19" operator="equal">
      <formula>"Done"</formula>
    </cfRule>
  </conditionalFormatting>
  <conditionalFormatting sqref="E2:E65 E66:F67 E68:E7337">
    <cfRule type="cellIs" dxfId="152" priority="10" operator="equal">
      <formula>"In Progress"</formula>
    </cfRule>
    <cfRule type="cellIs" dxfId="151" priority="11" operator="equal">
      <formula>"Failed"</formula>
    </cfRule>
    <cfRule type="cellIs" dxfId="150" priority="12" operator="equal">
      <formula>"Blocked"</formula>
    </cfRule>
    <cfRule type="cellIs" dxfId="149" priority="13" operator="equal">
      <formula>"No Auto"</formula>
    </cfRule>
    <cfRule type="cellIs" dxfId="148" priority="14" operator="equal">
      <formula>"Passed"</formula>
    </cfRule>
  </conditionalFormatting>
  <conditionalFormatting sqref="F1:F63 F68:F1048576">
    <cfRule type="cellIs" dxfId="147" priority="9" operator="equal">
      <formula>"Complete"</formula>
    </cfRule>
  </conditionalFormatting>
  <conditionalFormatting sqref="F1:F65 F68:F1048576">
    <cfRule type="cellIs" dxfId="146" priority="1" operator="equal">
      <formula>"Blocked"</formula>
    </cfRule>
  </conditionalFormatting>
  <conditionalFormatting sqref="F1:F65">
    <cfRule type="cellIs" dxfId="145" priority="2" operator="equal">
      <formula>"In Progress"</formula>
    </cfRule>
    <cfRule type="cellIs" dxfId="144" priority="5" operator="equal">
      <formula>"No Auto"</formula>
    </cfRule>
  </conditionalFormatting>
  <conditionalFormatting sqref="F64:F65">
    <cfRule type="cellIs" dxfId="143" priority="3" operator="equal">
      <formula>"Failed"</formula>
    </cfRule>
    <cfRule type="cellIs" dxfId="142" priority="6" operator="equal">
      <formula>"Passed"</formula>
    </cfRule>
  </conditionalFormatting>
  <conditionalFormatting sqref="F68:F1048576">
    <cfRule type="cellIs" dxfId="141" priority="7" operator="equal">
      <formula>"No Auto"</formula>
    </cfRule>
    <cfRule type="cellIs" dxfId="140" priority="8" operator="equal">
      <formula>"In Progress"</formula>
    </cfRule>
  </conditionalFormatting>
  <conditionalFormatting sqref="K1:K1048576">
    <cfRule type="cellIs" dxfId="139" priority="20" operator="equal">
      <formula>"UI"</formula>
    </cfRule>
    <cfRule type="cellIs" dxfId="138" priority="21" operator="equal">
      <formula>"SCG"</formula>
    </cfRule>
    <cfRule type="cellIs" dxfId="137" priority="22" operator="equal">
      <formula>"RGE"</formula>
    </cfRule>
    <cfRule type="cellIs" dxfId="136" priority="23" operator="equal">
      <formula>"NYSEG"</formula>
    </cfRule>
    <cfRule type="cellIs" dxfId="135" priority="24" operator="equal">
      <formula>"CMP"</formula>
    </cfRule>
    <cfRule type="cellIs" dxfId="134" priority="25" operator="equal">
      <formula>"BGC"</formula>
    </cfRule>
    <cfRule type="cellIs" dxfId="133" priority="26" operator="equal">
      <formula>"CNG"</formula>
    </cfRule>
  </conditionalFormatting>
  <pageMargins left="0.7" right="0.7" top="0.75" bottom="0.75" header="0.3" footer="0.3"/>
  <headerFooter>
    <oddFooter>&amp;C_x000D_&amp;1#&amp;"Calibri"&amp;12&amp;K0000FF Internal Use</oddFooter>
  </headerFooter>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85019071-9B7C-409D-9412-887D72CC9380}">
          <x14:formula1>
            <xm:f>Data!$C$2:$C$6</xm:f>
          </x14:formula1>
          <xm:sqref>F64:F67 E11:E7337 E2:E10</xm:sqref>
        </x14:dataValidation>
        <x14:dataValidation type="list" allowBlank="1" showInputMessage="1" showErrorMessage="1" xr:uid="{D3252D17-A038-4418-B058-ECF70C31BF1D}">
          <x14:formula1>
            <xm:f>Data!$D$2:$D$9</xm:f>
          </x14:formula1>
          <xm:sqref>F68:F7337 F11:F63 F2:F10</xm:sqref>
        </x14:dataValidation>
        <x14:dataValidation type="list" allowBlank="1" showInputMessage="1" showErrorMessage="1" xr:uid="{89DB095F-8A4A-4E78-B57D-B928C0C4D975}">
          <x14:formula1>
            <xm:f>Data!$A$2:$A$5</xm:f>
          </x14:formula1>
          <xm:sqref>C11:C7337 C2:C10</xm:sqref>
        </x14:dataValidation>
        <x14:dataValidation type="list" allowBlank="1" showInputMessage="1" showErrorMessage="1" xr:uid="{C030EA51-E6B0-4E4C-B224-3C55A1BB7E9C}">
          <x14:formula1>
            <xm:f>Data!$D$2:$D$8</xm:f>
          </x14:formula1>
          <xm:sqref>G11:G7337 G2:G10</xm:sqref>
        </x14:dataValidation>
        <x14:dataValidation type="list" allowBlank="1" showInputMessage="1" showErrorMessage="1" xr:uid="{A363AC4D-8EF4-4A86-A69B-D55D2AAF66AB}">
          <x14:formula1>
            <xm:f>Data!$B$2:$B$6</xm:f>
          </x14:formula1>
          <xm:sqref>D11:D7337 D2:D10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6120-D4D6-4740-9235-516BAF936FF1}">
  <dimension ref="A1:D9"/>
  <sheetViews>
    <sheetView workbookViewId="0">
      <selection activeCell="A9" sqref="A9"/>
    </sheetView>
  </sheetViews>
  <sheetFormatPr baseColWidth="10" defaultColWidth="8.85546875" defaultRowHeight="15" x14ac:dyDescent="0.25"/>
  <cols>
    <col min="1" max="1" width="11.140625" bestFit="1" customWidth="1"/>
    <col min="2" max="3" width="10.85546875" bestFit="1" customWidth="1"/>
    <col min="4" max="4" width="17.28515625" bestFit="1" customWidth="1"/>
  </cols>
  <sheetData>
    <row r="1" spans="1:4" x14ac:dyDescent="0.25">
      <c r="A1" t="s">
        <v>61</v>
      </c>
      <c r="B1" t="s">
        <v>62</v>
      </c>
      <c r="C1" t="s">
        <v>63</v>
      </c>
      <c r="D1" t="s">
        <v>64</v>
      </c>
    </row>
    <row r="2" spans="1:4" x14ac:dyDescent="0.25">
      <c r="A2" t="s">
        <v>123</v>
      </c>
      <c r="B2" t="s">
        <v>217</v>
      </c>
      <c r="C2" t="s">
        <v>217</v>
      </c>
      <c r="D2" t="s">
        <v>217</v>
      </c>
    </row>
    <row r="3" spans="1:4" x14ac:dyDescent="0.25">
      <c r="A3" t="s">
        <v>80</v>
      </c>
      <c r="B3" t="s">
        <v>1124</v>
      </c>
      <c r="C3" t="s">
        <v>1124</v>
      </c>
      <c r="D3" t="s">
        <v>420</v>
      </c>
    </row>
    <row r="4" spans="1:4" x14ac:dyDescent="0.25">
      <c r="A4" t="s">
        <v>18609</v>
      </c>
      <c r="B4" t="s">
        <v>180</v>
      </c>
      <c r="C4" t="s">
        <v>180</v>
      </c>
      <c r="D4" t="s">
        <v>329</v>
      </c>
    </row>
    <row r="5" spans="1:4" x14ac:dyDescent="0.25">
      <c r="A5" t="s">
        <v>18610</v>
      </c>
      <c r="B5" t="s">
        <v>81</v>
      </c>
      <c r="C5" t="s">
        <v>82</v>
      </c>
      <c r="D5" t="s">
        <v>313</v>
      </c>
    </row>
    <row r="6" spans="1:4" x14ac:dyDescent="0.25">
      <c r="B6" t="s">
        <v>312</v>
      </c>
      <c r="C6" t="s">
        <v>312</v>
      </c>
      <c r="D6" t="s">
        <v>18611</v>
      </c>
    </row>
    <row r="7" spans="1:4" x14ac:dyDescent="0.25">
      <c r="D7" t="s">
        <v>180</v>
      </c>
    </row>
    <row r="8" spans="1:4" x14ac:dyDescent="0.25">
      <c r="D8" t="s">
        <v>83</v>
      </c>
    </row>
    <row r="9" spans="1:4" x14ac:dyDescent="0.25">
      <c r="D9" t="s">
        <v>312</v>
      </c>
    </row>
  </sheetData>
  <pageMargins left="0.511811024" right="0.511811024" top="0.78740157499999996" bottom="0.78740157499999996" header="0.31496062000000002" footer="0.31496062000000002"/>
  <headerFooter>
    <oddFooter>&amp;C_x000D_&amp;1#&amp;"Calibri"&amp;12&amp;K0000FF Internal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04D6-B5A4-41BD-BECC-C0543BDA44F0}">
  <sheetPr>
    <tabColor theme="9" tint="0.59999389629810485"/>
  </sheetPr>
  <dimension ref="A1:DX206"/>
  <sheetViews>
    <sheetView showGridLines="0" workbookViewId="0">
      <selection activeCell="X5" sqref="X5"/>
    </sheetView>
  </sheetViews>
  <sheetFormatPr baseColWidth="10" defaultColWidth="8.85546875" defaultRowHeight="15" x14ac:dyDescent="0.25"/>
  <cols>
    <col min="1" max="1" width="35.140625" style="48" bestFit="1" customWidth="1"/>
    <col min="2" max="2" width="12.42578125" style="48" bestFit="1" customWidth="1"/>
    <col min="3" max="128" width="3.5703125" style="49" customWidth="1"/>
    <col min="129" max="16384" width="8.85546875" style="48"/>
  </cols>
  <sheetData>
    <row r="1" spans="1:128" x14ac:dyDescent="0.25">
      <c r="A1" s="77"/>
      <c r="B1" s="76"/>
      <c r="C1" s="156" t="s">
        <v>18612</v>
      </c>
      <c r="D1" s="156"/>
      <c r="E1" s="156"/>
      <c r="F1" s="156"/>
      <c r="G1" s="156"/>
      <c r="H1" s="156"/>
      <c r="I1" s="156"/>
      <c r="J1" s="156"/>
      <c r="K1" s="156"/>
      <c r="L1" s="156"/>
      <c r="M1" s="156"/>
      <c r="N1" s="156"/>
      <c r="O1" s="156"/>
      <c r="P1" s="156"/>
      <c r="Q1" s="156"/>
      <c r="R1" s="156"/>
      <c r="S1" s="156"/>
      <c r="T1" s="156"/>
      <c r="U1" s="156"/>
      <c r="V1" s="156"/>
      <c r="W1" s="156"/>
      <c r="X1" s="156"/>
      <c r="Y1" s="156"/>
      <c r="Z1" s="157" t="s">
        <v>18613</v>
      </c>
      <c r="AA1" s="157"/>
      <c r="AB1" s="157"/>
      <c r="AC1" s="157"/>
      <c r="AD1" s="157"/>
      <c r="AE1" s="157"/>
      <c r="AF1" s="157"/>
      <c r="AG1" s="157"/>
      <c r="AH1" s="157"/>
      <c r="AI1" s="157"/>
      <c r="AJ1" s="157"/>
      <c r="AK1" s="157"/>
      <c r="AL1" s="157"/>
      <c r="AM1" s="157"/>
      <c r="AN1" s="157"/>
      <c r="AO1" s="157"/>
      <c r="AP1" s="157"/>
      <c r="AQ1" s="157"/>
      <c r="AR1" s="157"/>
      <c r="AS1" s="157"/>
      <c r="AT1" s="157"/>
      <c r="AU1" s="157"/>
      <c r="AV1" s="157"/>
      <c r="AW1" s="157"/>
      <c r="AX1" s="157"/>
      <c r="AY1" s="157"/>
      <c r="AZ1" s="157"/>
      <c r="BA1" s="157"/>
      <c r="BB1" s="157"/>
      <c r="BC1" s="157"/>
      <c r="BD1" s="156" t="s">
        <v>18614</v>
      </c>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7" t="s">
        <v>18615</v>
      </c>
      <c r="CJ1" s="157"/>
      <c r="CK1" s="157"/>
      <c r="CL1" s="157"/>
      <c r="CM1" s="157"/>
      <c r="CN1" s="157"/>
      <c r="CO1" s="157"/>
      <c r="CP1" s="157"/>
      <c r="CQ1" s="157"/>
      <c r="CR1" s="157"/>
      <c r="CS1" s="157"/>
      <c r="CT1" s="157"/>
      <c r="CU1" s="157"/>
      <c r="CV1" s="157"/>
      <c r="CW1" s="157"/>
      <c r="CX1" s="157"/>
      <c r="CY1" s="157"/>
      <c r="CZ1" s="157"/>
      <c r="DA1" s="157"/>
      <c r="DB1" s="157"/>
      <c r="DC1" s="157"/>
      <c r="DD1" s="157"/>
      <c r="DE1" s="157"/>
      <c r="DF1" s="157"/>
      <c r="DG1" s="157"/>
      <c r="DH1" s="157"/>
      <c r="DI1" s="157"/>
      <c r="DJ1" s="157"/>
      <c r="DK1" s="157"/>
      <c r="DL1" s="157"/>
      <c r="DM1" s="156" t="s">
        <v>18616</v>
      </c>
      <c r="DN1" s="156"/>
      <c r="DO1" s="156"/>
      <c r="DP1" s="156"/>
      <c r="DQ1" s="156"/>
      <c r="DR1" s="156"/>
      <c r="DS1" s="156"/>
      <c r="DT1" s="156"/>
      <c r="DU1" s="156"/>
      <c r="DV1" s="156"/>
      <c r="DW1" s="156"/>
      <c r="DX1" s="156"/>
    </row>
    <row r="2" spans="1:128" x14ac:dyDescent="0.25">
      <c r="A2" s="77"/>
      <c r="B2" s="76"/>
      <c r="C2" s="72" t="s">
        <v>18617</v>
      </c>
      <c r="D2" s="72" t="s">
        <v>18618</v>
      </c>
      <c r="E2" s="72" t="s">
        <v>18619</v>
      </c>
      <c r="F2" s="72" t="s">
        <v>18620</v>
      </c>
      <c r="G2" s="72" t="s">
        <v>18621</v>
      </c>
      <c r="H2" s="71" t="s">
        <v>18622</v>
      </c>
      <c r="I2" s="71" t="s">
        <v>18623</v>
      </c>
      <c r="J2" s="72" t="s">
        <v>18617</v>
      </c>
      <c r="K2" s="72" t="s">
        <v>18618</v>
      </c>
      <c r="L2" s="72" t="s">
        <v>18619</v>
      </c>
      <c r="M2" s="72" t="s">
        <v>18620</v>
      </c>
      <c r="N2" s="72" t="s">
        <v>18621</v>
      </c>
      <c r="O2" s="71" t="s">
        <v>18622</v>
      </c>
      <c r="P2" s="71" t="s">
        <v>18623</v>
      </c>
      <c r="Q2" s="72" t="s">
        <v>18617</v>
      </c>
      <c r="R2" s="72" t="s">
        <v>18618</v>
      </c>
      <c r="S2" s="72" t="s">
        <v>18619</v>
      </c>
      <c r="T2" s="72" t="s">
        <v>18620</v>
      </c>
      <c r="U2" s="72" t="s">
        <v>18621</v>
      </c>
      <c r="V2" s="71" t="s">
        <v>18622</v>
      </c>
      <c r="W2" s="71" t="s">
        <v>18623</v>
      </c>
      <c r="X2" s="72" t="s">
        <v>18617</v>
      </c>
      <c r="Y2" s="72" t="s">
        <v>18618</v>
      </c>
      <c r="Z2" s="73" t="s">
        <v>18619</v>
      </c>
      <c r="AA2" s="73" t="s">
        <v>18620</v>
      </c>
      <c r="AB2" s="73" t="s">
        <v>18621</v>
      </c>
      <c r="AC2" s="71" t="s">
        <v>18622</v>
      </c>
      <c r="AD2" s="71" t="s">
        <v>18623</v>
      </c>
      <c r="AE2" s="73" t="s">
        <v>18617</v>
      </c>
      <c r="AF2" s="73" t="s">
        <v>18618</v>
      </c>
      <c r="AG2" s="73" t="s">
        <v>18619</v>
      </c>
      <c r="AH2" s="73" t="s">
        <v>18620</v>
      </c>
      <c r="AI2" s="73" t="s">
        <v>18621</v>
      </c>
      <c r="AJ2" s="71" t="s">
        <v>18622</v>
      </c>
      <c r="AK2" s="71" t="s">
        <v>18623</v>
      </c>
      <c r="AL2" s="73" t="s">
        <v>18617</v>
      </c>
      <c r="AM2" s="73" t="s">
        <v>18618</v>
      </c>
      <c r="AN2" s="73" t="s">
        <v>18619</v>
      </c>
      <c r="AO2" s="73" t="s">
        <v>18620</v>
      </c>
      <c r="AP2" s="73" t="s">
        <v>18621</v>
      </c>
      <c r="AQ2" s="71" t="s">
        <v>18622</v>
      </c>
      <c r="AR2" s="71" t="s">
        <v>18623</v>
      </c>
      <c r="AS2" s="73" t="s">
        <v>18617</v>
      </c>
      <c r="AT2" s="73" t="s">
        <v>18618</v>
      </c>
      <c r="AU2" s="73" t="s">
        <v>18619</v>
      </c>
      <c r="AV2" s="73" t="s">
        <v>18620</v>
      </c>
      <c r="AW2" s="73" t="s">
        <v>18621</v>
      </c>
      <c r="AX2" s="71" t="s">
        <v>18622</v>
      </c>
      <c r="AY2" s="71" t="s">
        <v>18623</v>
      </c>
      <c r="AZ2" s="73" t="s">
        <v>18617</v>
      </c>
      <c r="BA2" s="73" t="s">
        <v>18618</v>
      </c>
      <c r="BB2" s="73" t="s">
        <v>18619</v>
      </c>
      <c r="BC2" s="73" t="s">
        <v>18620</v>
      </c>
      <c r="BD2" s="72" t="s">
        <v>18621</v>
      </c>
      <c r="BE2" s="71" t="s">
        <v>18622</v>
      </c>
      <c r="BF2" s="71" t="s">
        <v>18623</v>
      </c>
      <c r="BG2" s="72" t="s">
        <v>18617</v>
      </c>
      <c r="BH2" s="72" t="s">
        <v>18618</v>
      </c>
      <c r="BI2" s="72" t="s">
        <v>18619</v>
      </c>
      <c r="BJ2" s="72" t="s">
        <v>18620</v>
      </c>
      <c r="BK2" s="72" t="s">
        <v>18621</v>
      </c>
      <c r="BL2" s="71" t="s">
        <v>18622</v>
      </c>
      <c r="BM2" s="71" t="s">
        <v>18623</v>
      </c>
      <c r="BN2" s="72" t="s">
        <v>18617</v>
      </c>
      <c r="BO2" s="72" t="s">
        <v>18618</v>
      </c>
      <c r="BP2" s="72" t="s">
        <v>18619</v>
      </c>
      <c r="BQ2" s="72" t="s">
        <v>18620</v>
      </c>
      <c r="BR2" s="72" t="s">
        <v>18621</v>
      </c>
      <c r="BS2" s="71" t="s">
        <v>18622</v>
      </c>
      <c r="BT2" s="71" t="s">
        <v>18623</v>
      </c>
      <c r="BU2" s="72" t="s">
        <v>18617</v>
      </c>
      <c r="BV2" s="72" t="s">
        <v>18618</v>
      </c>
      <c r="BW2" s="72" t="s">
        <v>18619</v>
      </c>
      <c r="BX2" s="72" t="s">
        <v>18620</v>
      </c>
      <c r="BY2" s="72" t="s">
        <v>18621</v>
      </c>
      <c r="BZ2" s="71" t="s">
        <v>18622</v>
      </c>
      <c r="CA2" s="71" t="s">
        <v>18623</v>
      </c>
      <c r="CB2" s="72" t="s">
        <v>18617</v>
      </c>
      <c r="CC2" s="72" t="s">
        <v>18618</v>
      </c>
      <c r="CD2" s="72" t="s">
        <v>18619</v>
      </c>
      <c r="CE2" s="72" t="s">
        <v>18620</v>
      </c>
      <c r="CF2" s="72" t="s">
        <v>18621</v>
      </c>
      <c r="CG2" s="71" t="s">
        <v>18622</v>
      </c>
      <c r="CH2" s="71" t="s">
        <v>18623</v>
      </c>
      <c r="CI2" s="73" t="s">
        <v>18617</v>
      </c>
      <c r="CJ2" s="73" t="s">
        <v>18618</v>
      </c>
      <c r="CK2" s="73" t="s">
        <v>18619</v>
      </c>
      <c r="CL2" s="73" t="s">
        <v>18620</v>
      </c>
      <c r="CM2" s="73" t="s">
        <v>18621</v>
      </c>
      <c r="CN2" s="71" t="s">
        <v>18622</v>
      </c>
      <c r="CO2" s="71" t="s">
        <v>18623</v>
      </c>
      <c r="CP2" s="73" t="s">
        <v>18617</v>
      </c>
      <c r="CQ2" s="73" t="s">
        <v>18618</v>
      </c>
      <c r="CR2" s="73" t="s">
        <v>18619</v>
      </c>
      <c r="CS2" s="73" t="s">
        <v>18620</v>
      </c>
      <c r="CT2" s="73" t="s">
        <v>18621</v>
      </c>
      <c r="CU2" s="71" t="s">
        <v>18622</v>
      </c>
      <c r="CV2" s="71" t="s">
        <v>18623</v>
      </c>
      <c r="CW2" s="73" t="s">
        <v>18617</v>
      </c>
      <c r="CX2" s="73" t="s">
        <v>18618</v>
      </c>
      <c r="CY2" s="73" t="s">
        <v>18619</v>
      </c>
      <c r="CZ2" s="73" t="s">
        <v>18620</v>
      </c>
      <c r="DA2" s="73" t="s">
        <v>18621</v>
      </c>
      <c r="DB2" s="71" t="s">
        <v>18622</v>
      </c>
      <c r="DC2" s="71" t="s">
        <v>18623</v>
      </c>
      <c r="DD2" s="73" t="s">
        <v>18617</v>
      </c>
      <c r="DE2" s="73" t="s">
        <v>18618</v>
      </c>
      <c r="DF2" s="73" t="s">
        <v>18619</v>
      </c>
      <c r="DG2" s="73" t="s">
        <v>18620</v>
      </c>
      <c r="DH2" s="73" t="s">
        <v>18621</v>
      </c>
      <c r="DI2" s="71" t="s">
        <v>18622</v>
      </c>
      <c r="DJ2" s="71" t="s">
        <v>18623</v>
      </c>
      <c r="DK2" s="73" t="s">
        <v>18617</v>
      </c>
      <c r="DL2" s="73" t="s">
        <v>18618</v>
      </c>
      <c r="DM2" s="72" t="s">
        <v>18619</v>
      </c>
      <c r="DN2" s="72" t="s">
        <v>18620</v>
      </c>
      <c r="DO2" s="72" t="s">
        <v>18621</v>
      </c>
      <c r="DP2" s="71" t="s">
        <v>18622</v>
      </c>
      <c r="DQ2" s="71" t="s">
        <v>18623</v>
      </c>
      <c r="DR2" s="72" t="s">
        <v>18617</v>
      </c>
      <c r="DS2" s="72" t="s">
        <v>18618</v>
      </c>
      <c r="DT2" s="72" t="s">
        <v>18619</v>
      </c>
      <c r="DU2" s="72" t="s">
        <v>18620</v>
      </c>
      <c r="DV2" s="72" t="s">
        <v>18621</v>
      </c>
      <c r="DW2" s="71" t="s">
        <v>18622</v>
      </c>
      <c r="DX2" s="71" t="s">
        <v>18623</v>
      </c>
    </row>
    <row r="3" spans="1:128" x14ac:dyDescent="0.25">
      <c r="A3" s="75"/>
      <c r="B3" s="74"/>
      <c r="C3" s="72">
        <v>9</v>
      </c>
      <c r="D3" s="72">
        <v>10</v>
      </c>
      <c r="E3" s="72">
        <v>11</v>
      </c>
      <c r="F3" s="72">
        <v>12</v>
      </c>
      <c r="G3" s="72">
        <v>13</v>
      </c>
      <c r="H3" s="71">
        <v>14</v>
      </c>
      <c r="I3" s="71">
        <v>15</v>
      </c>
      <c r="J3" s="72">
        <v>16</v>
      </c>
      <c r="K3" s="72">
        <v>17</v>
      </c>
      <c r="L3" s="72">
        <v>18</v>
      </c>
      <c r="M3" s="72">
        <v>19</v>
      </c>
      <c r="N3" s="72">
        <v>20</v>
      </c>
      <c r="O3" s="71">
        <v>21</v>
      </c>
      <c r="P3" s="71">
        <v>22</v>
      </c>
      <c r="Q3" s="72">
        <v>23</v>
      </c>
      <c r="R3" s="72">
        <v>24</v>
      </c>
      <c r="S3" s="72">
        <v>25</v>
      </c>
      <c r="T3" s="72">
        <v>26</v>
      </c>
      <c r="U3" s="72">
        <v>27</v>
      </c>
      <c r="V3" s="71">
        <v>28</v>
      </c>
      <c r="W3" s="71">
        <v>29</v>
      </c>
      <c r="X3" s="72">
        <v>30</v>
      </c>
      <c r="Y3" s="72">
        <v>31</v>
      </c>
      <c r="Z3" s="73">
        <v>1</v>
      </c>
      <c r="AA3" s="73">
        <v>2</v>
      </c>
      <c r="AB3" s="73">
        <v>3</v>
      </c>
      <c r="AC3" s="71">
        <v>4</v>
      </c>
      <c r="AD3" s="71">
        <v>5</v>
      </c>
      <c r="AE3" s="73">
        <v>6</v>
      </c>
      <c r="AF3" s="73">
        <v>7</v>
      </c>
      <c r="AG3" s="73">
        <v>8</v>
      </c>
      <c r="AH3" s="73">
        <v>9</v>
      </c>
      <c r="AI3" s="73">
        <v>10</v>
      </c>
      <c r="AJ3" s="71">
        <v>11</v>
      </c>
      <c r="AK3" s="71">
        <v>12</v>
      </c>
      <c r="AL3" s="73">
        <v>13</v>
      </c>
      <c r="AM3" s="73">
        <v>14</v>
      </c>
      <c r="AN3" s="73">
        <v>15</v>
      </c>
      <c r="AO3" s="73">
        <v>16</v>
      </c>
      <c r="AP3" s="73">
        <v>17</v>
      </c>
      <c r="AQ3" s="71">
        <v>18</v>
      </c>
      <c r="AR3" s="71">
        <v>19</v>
      </c>
      <c r="AS3" s="73">
        <v>20</v>
      </c>
      <c r="AT3" s="73">
        <v>21</v>
      </c>
      <c r="AU3" s="73">
        <v>22</v>
      </c>
      <c r="AV3" s="73">
        <v>23</v>
      </c>
      <c r="AW3" s="73">
        <v>24</v>
      </c>
      <c r="AX3" s="71">
        <v>25</v>
      </c>
      <c r="AY3" s="71">
        <v>26</v>
      </c>
      <c r="AZ3" s="73">
        <v>27</v>
      </c>
      <c r="BA3" s="73">
        <v>28</v>
      </c>
      <c r="BB3" s="73">
        <v>29</v>
      </c>
      <c r="BC3" s="73">
        <v>30</v>
      </c>
      <c r="BD3" s="72">
        <v>1</v>
      </c>
      <c r="BE3" s="71">
        <v>2</v>
      </c>
      <c r="BF3" s="71">
        <v>3</v>
      </c>
      <c r="BG3" s="72">
        <v>4</v>
      </c>
      <c r="BH3" s="72">
        <v>5</v>
      </c>
      <c r="BI3" s="72">
        <v>6</v>
      </c>
      <c r="BJ3" s="72">
        <v>7</v>
      </c>
      <c r="BK3" s="72">
        <v>8</v>
      </c>
      <c r="BL3" s="71">
        <v>9</v>
      </c>
      <c r="BM3" s="71">
        <v>10</v>
      </c>
      <c r="BN3" s="72">
        <v>11</v>
      </c>
      <c r="BO3" s="72">
        <v>12</v>
      </c>
      <c r="BP3" s="72">
        <v>13</v>
      </c>
      <c r="BQ3" s="72">
        <v>14</v>
      </c>
      <c r="BR3" s="72">
        <v>15</v>
      </c>
      <c r="BS3" s="71">
        <v>16</v>
      </c>
      <c r="BT3" s="71">
        <v>17</v>
      </c>
      <c r="BU3" s="72">
        <v>18</v>
      </c>
      <c r="BV3" s="72">
        <v>19</v>
      </c>
      <c r="BW3" s="72">
        <v>20</v>
      </c>
      <c r="BX3" s="72">
        <v>21</v>
      </c>
      <c r="BY3" s="72">
        <v>22</v>
      </c>
      <c r="BZ3" s="71">
        <v>23</v>
      </c>
      <c r="CA3" s="71">
        <v>24</v>
      </c>
      <c r="CB3" s="72">
        <v>25</v>
      </c>
      <c r="CC3" s="72">
        <v>26</v>
      </c>
      <c r="CD3" s="72">
        <v>27</v>
      </c>
      <c r="CE3" s="72">
        <v>28</v>
      </c>
      <c r="CF3" s="72">
        <v>29</v>
      </c>
      <c r="CG3" s="71">
        <v>30</v>
      </c>
      <c r="CH3" s="71">
        <v>31</v>
      </c>
      <c r="CI3" s="73">
        <v>1</v>
      </c>
      <c r="CJ3" s="73">
        <v>2</v>
      </c>
      <c r="CK3" s="73">
        <v>3</v>
      </c>
      <c r="CL3" s="73">
        <v>4</v>
      </c>
      <c r="CM3" s="73">
        <v>5</v>
      </c>
      <c r="CN3" s="71">
        <v>6</v>
      </c>
      <c r="CO3" s="71">
        <v>7</v>
      </c>
      <c r="CP3" s="73">
        <v>8</v>
      </c>
      <c r="CQ3" s="73">
        <v>9</v>
      </c>
      <c r="CR3" s="73">
        <v>10</v>
      </c>
      <c r="CS3" s="73">
        <v>11</v>
      </c>
      <c r="CT3" s="73">
        <v>12</v>
      </c>
      <c r="CU3" s="71">
        <v>13</v>
      </c>
      <c r="CV3" s="71">
        <v>14</v>
      </c>
      <c r="CW3" s="73">
        <v>15</v>
      </c>
      <c r="CX3" s="73">
        <v>16</v>
      </c>
      <c r="CY3" s="73">
        <v>17</v>
      </c>
      <c r="CZ3" s="73">
        <v>18</v>
      </c>
      <c r="DA3" s="73">
        <v>19</v>
      </c>
      <c r="DB3" s="71">
        <v>20</v>
      </c>
      <c r="DC3" s="71">
        <v>21</v>
      </c>
      <c r="DD3" s="73">
        <v>22</v>
      </c>
      <c r="DE3" s="73">
        <v>23</v>
      </c>
      <c r="DF3" s="73">
        <v>24</v>
      </c>
      <c r="DG3" s="73">
        <v>25</v>
      </c>
      <c r="DH3" s="73">
        <v>26</v>
      </c>
      <c r="DI3" s="71">
        <v>27</v>
      </c>
      <c r="DJ3" s="71">
        <v>28</v>
      </c>
      <c r="DK3" s="73">
        <v>29</v>
      </c>
      <c r="DL3" s="73">
        <v>30</v>
      </c>
      <c r="DM3" s="72">
        <v>1</v>
      </c>
      <c r="DN3" s="72">
        <v>2</v>
      </c>
      <c r="DO3" s="72">
        <v>3</v>
      </c>
      <c r="DP3" s="71">
        <v>4</v>
      </c>
      <c r="DQ3" s="71">
        <v>5</v>
      </c>
      <c r="DR3" s="72">
        <v>6</v>
      </c>
      <c r="DS3" s="72">
        <v>7</v>
      </c>
      <c r="DT3" s="72">
        <v>8</v>
      </c>
      <c r="DU3" s="72">
        <v>9</v>
      </c>
      <c r="DV3" s="72">
        <v>10</v>
      </c>
      <c r="DW3" s="71">
        <v>11</v>
      </c>
      <c r="DX3" s="71">
        <v>12</v>
      </c>
    </row>
    <row r="4" spans="1:128" x14ac:dyDescent="0.25">
      <c r="A4" s="69"/>
      <c r="B4" s="68" t="s">
        <v>18624</v>
      </c>
      <c r="C4" s="51"/>
      <c r="D4" s="51"/>
      <c r="E4" s="51"/>
      <c r="F4" s="51"/>
      <c r="G4" s="51"/>
      <c r="H4" s="50"/>
      <c r="I4" s="50"/>
      <c r="J4" s="51"/>
      <c r="K4" s="51"/>
      <c r="L4" s="51"/>
      <c r="M4" s="51"/>
      <c r="N4" s="51"/>
      <c r="O4" s="50"/>
      <c r="P4" s="50"/>
      <c r="Q4" s="51"/>
      <c r="R4" s="51"/>
      <c r="S4" s="51"/>
      <c r="T4" s="51"/>
      <c r="U4" s="51"/>
      <c r="V4" s="50"/>
      <c r="W4" s="50"/>
      <c r="X4" s="51"/>
      <c r="Y4" s="51"/>
      <c r="Z4" s="51"/>
      <c r="AA4" s="51"/>
      <c r="AB4" s="51"/>
      <c r="AC4" s="50"/>
      <c r="AD4" s="50"/>
      <c r="AE4" s="51"/>
      <c r="AF4" s="51"/>
      <c r="AG4" s="51"/>
      <c r="AH4" s="51"/>
      <c r="AI4" s="51"/>
      <c r="AJ4" s="50"/>
      <c r="AK4" s="50"/>
      <c r="AL4" s="51"/>
      <c r="AM4" s="51"/>
      <c r="AN4" s="51"/>
      <c r="AO4" s="51"/>
      <c r="AP4" s="51"/>
      <c r="AQ4" s="50"/>
      <c r="AR4" s="50"/>
      <c r="AS4" s="51"/>
      <c r="AT4" s="51"/>
      <c r="AU4" s="51"/>
      <c r="AV4" s="51"/>
      <c r="AW4" s="51"/>
      <c r="AX4" s="50"/>
      <c r="AY4" s="50"/>
      <c r="AZ4" s="51"/>
      <c r="BA4" s="51"/>
      <c r="BB4" s="51"/>
      <c r="BC4" s="51"/>
      <c r="BD4" s="51"/>
      <c r="BE4" s="50"/>
      <c r="BF4" s="50"/>
      <c r="BG4" s="51"/>
      <c r="BH4" s="51"/>
      <c r="BI4" s="51"/>
      <c r="BJ4" s="51"/>
      <c r="BK4" s="51"/>
      <c r="BL4" s="50"/>
      <c r="BM4" s="50"/>
      <c r="BN4" s="51"/>
      <c r="BO4" s="51"/>
      <c r="BP4" s="51"/>
      <c r="BQ4" s="51"/>
      <c r="BR4" s="51"/>
      <c r="BS4" s="50"/>
      <c r="BT4" s="50"/>
      <c r="BU4" s="51"/>
      <c r="BV4" s="51"/>
      <c r="BW4" s="51"/>
      <c r="BX4" s="51"/>
      <c r="BY4" s="51"/>
      <c r="BZ4" s="50"/>
      <c r="CA4" s="50"/>
      <c r="CB4" s="51"/>
      <c r="CC4" s="51"/>
      <c r="CD4" s="51"/>
      <c r="CE4" s="51"/>
      <c r="CF4" s="51"/>
      <c r="CG4" s="50"/>
      <c r="CH4" s="50"/>
      <c r="CI4" s="51"/>
      <c r="CJ4" s="51"/>
      <c r="CK4" s="51"/>
      <c r="CL4" s="51"/>
      <c r="CM4" s="51"/>
      <c r="CN4" s="50"/>
      <c r="CO4" s="50"/>
      <c r="CP4" s="51"/>
      <c r="CQ4" s="51"/>
      <c r="CR4" s="51"/>
      <c r="CS4" s="51"/>
      <c r="CT4" s="51"/>
      <c r="CU4" s="50"/>
      <c r="CV4" s="50"/>
      <c r="CW4" s="51"/>
      <c r="CX4" s="51"/>
      <c r="CY4" s="51"/>
      <c r="CZ4" s="51"/>
      <c r="DA4" s="51"/>
      <c r="DB4" s="50"/>
      <c r="DC4" s="50"/>
      <c r="DD4" s="51"/>
      <c r="DE4" s="51"/>
      <c r="DF4" s="51"/>
      <c r="DG4" s="51"/>
      <c r="DH4" s="51"/>
      <c r="DI4" s="50"/>
      <c r="DJ4" s="50"/>
      <c r="DK4" s="51"/>
      <c r="DL4" s="51"/>
      <c r="DM4" s="51"/>
      <c r="DN4" s="51"/>
      <c r="DO4" s="51"/>
      <c r="DP4" s="50"/>
      <c r="DQ4" s="50"/>
      <c r="DR4" s="51"/>
      <c r="DS4" s="51"/>
      <c r="DT4" s="51"/>
      <c r="DU4" s="51"/>
      <c r="DV4" s="51"/>
      <c r="DW4" s="50"/>
      <c r="DX4" s="50"/>
    </row>
    <row r="5" spans="1:128" x14ac:dyDescent="0.25">
      <c r="A5" s="69"/>
      <c r="B5" s="68" t="s">
        <v>18625</v>
      </c>
      <c r="C5" s="51"/>
      <c r="D5" s="67"/>
      <c r="E5" s="66"/>
      <c r="F5" s="66"/>
      <c r="G5" s="65"/>
      <c r="H5" s="50"/>
      <c r="I5" s="50"/>
      <c r="J5" s="67"/>
      <c r="K5" s="66"/>
      <c r="L5" s="66" t="s">
        <v>19</v>
      </c>
      <c r="M5" s="66"/>
      <c r="N5" s="65"/>
      <c r="O5" s="50"/>
      <c r="P5" s="50"/>
      <c r="Q5" s="67"/>
      <c r="R5" s="66"/>
      <c r="S5" s="66"/>
      <c r="T5" s="66"/>
      <c r="U5" s="65"/>
      <c r="V5" s="50"/>
      <c r="W5" s="50"/>
      <c r="X5" s="64"/>
      <c r="Y5" s="63"/>
      <c r="Z5" s="63" t="s">
        <v>13</v>
      </c>
      <c r="AA5" s="63"/>
      <c r="AB5" s="62"/>
      <c r="AC5" s="50"/>
      <c r="AD5" s="50"/>
      <c r="AE5" s="51"/>
      <c r="AF5" s="51"/>
      <c r="AG5" s="51"/>
      <c r="AH5" s="51"/>
      <c r="AI5" s="51"/>
      <c r="AJ5" s="50"/>
      <c r="AK5" s="50"/>
      <c r="AL5" s="51"/>
      <c r="AM5" s="51"/>
      <c r="AN5" s="51"/>
      <c r="AO5" s="51"/>
      <c r="AP5" s="51"/>
      <c r="AQ5" s="50"/>
      <c r="AR5" s="50"/>
      <c r="AS5" s="51"/>
      <c r="AT5" s="51"/>
      <c r="AU5" s="51"/>
      <c r="AV5" s="51"/>
      <c r="AW5" s="51"/>
      <c r="AX5" s="50"/>
      <c r="AY5" s="50"/>
      <c r="AZ5" s="51"/>
      <c r="BA5" s="51"/>
      <c r="BB5" s="51"/>
      <c r="BC5" s="51"/>
      <c r="BD5" s="51"/>
      <c r="BE5" s="50"/>
      <c r="BF5" s="50"/>
      <c r="BG5" s="51"/>
      <c r="BH5" s="51"/>
      <c r="BI5" s="51"/>
      <c r="BJ5" s="51"/>
      <c r="BK5" s="51"/>
      <c r="BL5" s="50"/>
      <c r="BM5" s="50"/>
      <c r="BN5" s="51"/>
      <c r="BO5" s="51"/>
      <c r="BP5" s="51"/>
      <c r="BQ5" s="51"/>
      <c r="BR5" s="51"/>
      <c r="BS5" s="50"/>
      <c r="BT5" s="50"/>
      <c r="BU5" s="51"/>
      <c r="BV5" s="51"/>
      <c r="BW5" s="51"/>
      <c r="BX5" s="51"/>
      <c r="BY5" s="51"/>
      <c r="BZ5" s="50"/>
      <c r="CA5" s="50"/>
      <c r="CB5" s="51"/>
      <c r="CC5" s="51"/>
      <c r="CD5" s="51"/>
      <c r="CE5" s="51"/>
      <c r="CF5" s="51"/>
      <c r="CG5" s="50"/>
      <c r="CH5" s="50"/>
      <c r="CI5" s="51"/>
      <c r="CJ5" s="51"/>
      <c r="CK5" s="51"/>
      <c r="CL5" s="51"/>
      <c r="CM5" s="51"/>
      <c r="CN5" s="50"/>
      <c r="CO5" s="50"/>
      <c r="CP5" s="51"/>
      <c r="CQ5" s="51"/>
      <c r="CR5" s="51"/>
      <c r="CS5" s="51"/>
      <c r="CT5" s="51"/>
      <c r="CU5" s="50"/>
      <c r="CV5" s="50"/>
      <c r="CW5" s="51"/>
      <c r="CX5" s="51"/>
      <c r="CY5" s="51"/>
      <c r="CZ5" s="51"/>
      <c r="DA5" s="51"/>
      <c r="DB5" s="50"/>
      <c r="DC5" s="50"/>
      <c r="DD5" s="51"/>
      <c r="DE5" s="51"/>
      <c r="DF5" s="51"/>
      <c r="DG5" s="51"/>
      <c r="DH5" s="51"/>
      <c r="DI5" s="50"/>
      <c r="DJ5" s="50"/>
      <c r="DK5" s="51"/>
      <c r="DL5" s="51"/>
      <c r="DM5" s="51"/>
      <c r="DN5" s="51"/>
      <c r="DO5" s="51"/>
      <c r="DP5" s="50"/>
      <c r="DQ5" s="50"/>
      <c r="DR5" s="51"/>
      <c r="DS5" s="51"/>
      <c r="DT5" s="51"/>
      <c r="DU5" s="51"/>
      <c r="DV5" s="51"/>
      <c r="DW5" s="50"/>
      <c r="DX5" s="50"/>
    </row>
    <row r="6" spans="1:128" x14ac:dyDescent="0.25">
      <c r="A6" s="69"/>
      <c r="B6" s="68" t="s">
        <v>18626</v>
      </c>
      <c r="C6" s="51"/>
      <c r="D6" s="51"/>
      <c r="E6" s="51"/>
      <c r="F6" s="51"/>
      <c r="G6" s="51"/>
      <c r="H6" s="50"/>
      <c r="I6" s="50"/>
      <c r="J6" s="51"/>
      <c r="K6" s="51"/>
      <c r="L6" s="51"/>
      <c r="M6" s="51"/>
      <c r="N6" s="51"/>
      <c r="O6" s="50"/>
      <c r="P6" s="50"/>
      <c r="Q6" s="51"/>
      <c r="R6" s="51"/>
      <c r="S6" s="51"/>
      <c r="T6" s="51"/>
      <c r="U6" s="51"/>
      <c r="V6" s="50"/>
      <c r="W6" s="50"/>
      <c r="X6" s="51"/>
      <c r="Y6" s="51"/>
      <c r="Z6" s="51"/>
      <c r="AA6" s="51"/>
      <c r="AB6" s="51"/>
      <c r="AC6" s="50"/>
      <c r="AD6" s="50"/>
      <c r="AE6" s="67"/>
      <c r="AF6" s="66"/>
      <c r="AG6" s="66"/>
      <c r="AH6" s="66"/>
      <c r="AI6" s="65"/>
      <c r="AJ6" s="50"/>
      <c r="AK6" s="50"/>
      <c r="AL6" s="67"/>
      <c r="AM6" s="66"/>
      <c r="AN6" s="66" t="s">
        <v>19</v>
      </c>
      <c r="AO6" s="66"/>
      <c r="AP6" s="65"/>
      <c r="AQ6" s="50"/>
      <c r="AR6" s="50"/>
      <c r="AS6" s="67"/>
      <c r="AT6" s="66"/>
      <c r="AU6" s="66"/>
      <c r="AV6" s="66"/>
      <c r="AW6" s="65"/>
      <c r="AX6" s="50"/>
      <c r="AY6" s="50"/>
      <c r="AZ6" s="64"/>
      <c r="BA6" s="63"/>
      <c r="BB6" s="63" t="s">
        <v>13</v>
      </c>
      <c r="BC6" s="63"/>
      <c r="BD6" s="62"/>
      <c r="BE6" s="50"/>
      <c r="BF6" s="50"/>
      <c r="BG6" s="51"/>
      <c r="BH6" s="51"/>
      <c r="BI6" s="51"/>
      <c r="BJ6" s="51"/>
      <c r="BK6" s="51"/>
      <c r="BL6" s="50"/>
      <c r="BM6" s="50"/>
      <c r="BN6" s="51"/>
      <c r="BO6" s="51"/>
      <c r="BP6" s="51"/>
      <c r="BQ6" s="51"/>
      <c r="BR6" s="51"/>
      <c r="BS6" s="50"/>
      <c r="BT6" s="50"/>
      <c r="BU6" s="51"/>
      <c r="BV6" s="51"/>
      <c r="BW6" s="51"/>
      <c r="BX6" s="51"/>
      <c r="BY6" s="51"/>
      <c r="BZ6" s="50"/>
      <c r="CA6" s="50"/>
      <c r="CB6" s="51"/>
      <c r="CC6" s="51"/>
      <c r="CD6" s="51"/>
      <c r="CE6" s="51"/>
      <c r="CF6" s="51"/>
      <c r="CG6" s="50"/>
      <c r="CH6" s="50"/>
      <c r="CI6" s="51"/>
      <c r="CJ6" s="51"/>
      <c r="CK6" s="51"/>
      <c r="CL6" s="51"/>
      <c r="CM6" s="51"/>
      <c r="CN6" s="50"/>
      <c r="CO6" s="50"/>
      <c r="CP6" s="51"/>
      <c r="CQ6" s="51"/>
      <c r="CR6" s="51"/>
      <c r="CS6" s="51"/>
      <c r="CT6" s="51"/>
      <c r="CU6" s="50"/>
      <c r="CV6" s="50"/>
      <c r="CW6" s="51"/>
      <c r="CX6" s="51"/>
      <c r="CY6" s="51"/>
      <c r="CZ6" s="51"/>
      <c r="DA6" s="51"/>
      <c r="DB6" s="50"/>
      <c r="DC6" s="50"/>
      <c r="DD6" s="51"/>
      <c r="DE6" s="51"/>
      <c r="DF6" s="51"/>
      <c r="DG6" s="51"/>
      <c r="DH6" s="51"/>
      <c r="DI6" s="50"/>
      <c r="DJ6" s="50"/>
      <c r="DK6" s="51"/>
      <c r="DL6" s="51"/>
      <c r="DM6" s="51"/>
      <c r="DN6" s="51"/>
      <c r="DO6" s="51"/>
      <c r="DP6" s="50"/>
      <c r="DQ6" s="50"/>
      <c r="DR6" s="51"/>
      <c r="DS6" s="51"/>
      <c r="DT6" s="51"/>
      <c r="DU6" s="51"/>
      <c r="DV6" s="51"/>
      <c r="DW6" s="50"/>
      <c r="DX6" s="50"/>
    </row>
    <row r="7" spans="1:128" x14ac:dyDescent="0.25">
      <c r="A7" s="69"/>
      <c r="B7" s="68" t="s">
        <v>18627</v>
      </c>
      <c r="C7" s="51"/>
      <c r="D7" s="51"/>
      <c r="E7" s="51"/>
      <c r="F7" s="51"/>
      <c r="G7" s="51"/>
      <c r="H7" s="50"/>
      <c r="I7" s="50"/>
      <c r="J7" s="51"/>
      <c r="K7" s="51"/>
      <c r="L7" s="51"/>
      <c r="M7" s="51"/>
      <c r="N7" s="51"/>
      <c r="O7" s="50"/>
      <c r="P7" s="50"/>
      <c r="Q7" s="51"/>
      <c r="R7" s="51"/>
      <c r="S7" s="51"/>
      <c r="T7" s="51"/>
      <c r="U7" s="51"/>
      <c r="V7" s="50"/>
      <c r="W7" s="50"/>
      <c r="X7" s="51"/>
      <c r="Y7" s="51"/>
      <c r="Z7" s="51"/>
      <c r="AA7" s="51"/>
      <c r="AB7" s="51"/>
      <c r="AC7" s="50"/>
      <c r="AD7" s="50"/>
      <c r="AE7" s="51"/>
      <c r="AF7" s="51"/>
      <c r="AG7" s="51"/>
      <c r="AH7" s="51"/>
      <c r="AI7" s="51"/>
      <c r="AJ7" s="50"/>
      <c r="AK7" s="50"/>
      <c r="AL7" s="51"/>
      <c r="AM7" s="51"/>
      <c r="AN7" s="51"/>
      <c r="AO7" s="51"/>
      <c r="AP7" s="51"/>
      <c r="AQ7" s="50"/>
      <c r="AR7" s="50"/>
      <c r="AS7" s="51"/>
      <c r="AT7" s="51"/>
      <c r="AU7" s="51"/>
      <c r="AV7" s="51"/>
      <c r="AW7" s="51"/>
      <c r="AX7" s="50"/>
      <c r="AY7" s="50"/>
      <c r="AZ7" s="51"/>
      <c r="BA7" s="51"/>
      <c r="BB7" s="51"/>
      <c r="BC7" s="51"/>
      <c r="BD7" s="70"/>
      <c r="BE7" s="50"/>
      <c r="BF7" s="50"/>
      <c r="BG7" s="67"/>
      <c r="BH7" s="66"/>
      <c r="BI7" s="66"/>
      <c r="BJ7" s="66"/>
      <c r="BK7" s="65"/>
      <c r="BL7" s="50"/>
      <c r="BM7" s="50"/>
      <c r="BN7" s="67"/>
      <c r="BO7" s="66"/>
      <c r="BP7" s="66" t="s">
        <v>19</v>
      </c>
      <c r="BQ7" s="66"/>
      <c r="BR7" s="65"/>
      <c r="BS7" s="50"/>
      <c r="BT7" s="50"/>
      <c r="BU7" s="67"/>
      <c r="BV7" s="66"/>
      <c r="BW7" s="66"/>
      <c r="BX7" s="66"/>
      <c r="BY7" s="65"/>
      <c r="BZ7" s="50"/>
      <c r="CA7" s="50"/>
      <c r="CB7" s="64"/>
      <c r="CC7" s="63"/>
      <c r="CD7" s="63" t="s">
        <v>13</v>
      </c>
      <c r="CE7" s="63"/>
      <c r="CF7" s="62"/>
      <c r="CG7" s="50"/>
      <c r="CH7" s="50"/>
      <c r="CI7" s="51"/>
      <c r="CJ7" s="51"/>
      <c r="CK7" s="51"/>
      <c r="CL7" s="51"/>
      <c r="CM7" s="51"/>
      <c r="CN7" s="50"/>
      <c r="CO7" s="50"/>
      <c r="CP7" s="51"/>
      <c r="CQ7" s="51"/>
      <c r="CR7" s="51"/>
      <c r="CS7" s="51"/>
      <c r="CT7" s="51"/>
      <c r="CU7" s="50"/>
      <c r="CV7" s="50"/>
      <c r="CW7" s="51"/>
      <c r="CX7" s="51"/>
      <c r="CY7" s="51"/>
      <c r="CZ7" s="51"/>
      <c r="DA7" s="51"/>
      <c r="DB7" s="50"/>
      <c r="DC7" s="50"/>
      <c r="DD7" s="51"/>
      <c r="DE7" s="51"/>
      <c r="DF7" s="51"/>
      <c r="DG7" s="51"/>
      <c r="DH7" s="51"/>
      <c r="DI7" s="50"/>
      <c r="DJ7" s="50"/>
      <c r="DK7" s="51"/>
      <c r="DL7" s="51"/>
      <c r="DM7" s="51"/>
      <c r="DN7" s="51"/>
      <c r="DO7" s="51"/>
      <c r="DP7" s="50"/>
      <c r="DQ7" s="50"/>
      <c r="DR7" s="51"/>
      <c r="DS7" s="51"/>
      <c r="DT7" s="51"/>
      <c r="DU7" s="51"/>
      <c r="DV7" s="51"/>
      <c r="DW7" s="50"/>
      <c r="DX7" s="50"/>
    </row>
    <row r="8" spans="1:128" x14ac:dyDescent="0.25">
      <c r="A8" s="69"/>
      <c r="B8" s="68" t="s">
        <v>18628</v>
      </c>
      <c r="C8" s="51"/>
      <c r="D8" s="51"/>
      <c r="E8" s="51"/>
      <c r="F8" s="51"/>
      <c r="G8" s="51"/>
      <c r="H8" s="50"/>
      <c r="I8" s="50"/>
      <c r="J8" s="51"/>
      <c r="K8" s="51"/>
      <c r="L8" s="51"/>
      <c r="M8" s="51"/>
      <c r="N8" s="51"/>
      <c r="O8" s="50"/>
      <c r="P8" s="50"/>
      <c r="Q8" s="51"/>
      <c r="R8" s="51"/>
      <c r="S8" s="51"/>
      <c r="T8" s="51"/>
      <c r="U8" s="51"/>
      <c r="V8" s="50"/>
      <c r="W8" s="50"/>
      <c r="X8" s="51"/>
      <c r="Y8" s="51"/>
      <c r="Z8" s="51"/>
      <c r="AA8" s="51"/>
      <c r="AB8" s="51"/>
      <c r="AC8" s="50"/>
      <c r="AD8" s="50"/>
      <c r="AE8" s="51"/>
      <c r="AF8" s="51"/>
      <c r="AG8" s="51"/>
      <c r="AH8" s="51"/>
      <c r="AI8" s="51"/>
      <c r="AJ8" s="50"/>
      <c r="AK8" s="50"/>
      <c r="AL8" s="51"/>
      <c r="AM8" s="51"/>
      <c r="AN8" s="51"/>
      <c r="AO8" s="51"/>
      <c r="AP8" s="51"/>
      <c r="AQ8" s="50"/>
      <c r="AR8" s="50"/>
      <c r="AS8" s="51"/>
      <c r="AT8" s="51"/>
      <c r="AU8" s="51"/>
      <c r="AV8" s="51"/>
      <c r="AW8" s="51"/>
      <c r="AX8" s="50"/>
      <c r="AY8" s="50"/>
      <c r="AZ8" s="51"/>
      <c r="BA8" s="51"/>
      <c r="BB8" s="51"/>
      <c r="BC8" s="51"/>
      <c r="BD8" s="51"/>
      <c r="BE8" s="50"/>
      <c r="BF8" s="50"/>
      <c r="BG8" s="51"/>
      <c r="BH8" s="51"/>
      <c r="BI8" s="51"/>
      <c r="BJ8" s="51"/>
      <c r="BK8" s="51"/>
      <c r="BL8" s="50"/>
      <c r="BM8" s="50"/>
      <c r="BN8" s="51"/>
      <c r="BO8" s="51"/>
      <c r="BP8" s="51"/>
      <c r="BQ8" s="51"/>
      <c r="BR8" s="51"/>
      <c r="BS8" s="50"/>
      <c r="BT8" s="50"/>
      <c r="BU8" s="51"/>
      <c r="BV8" s="51"/>
      <c r="BW8" s="51"/>
      <c r="BX8" s="51"/>
      <c r="BY8" s="51"/>
      <c r="BZ8" s="50"/>
      <c r="CA8" s="50"/>
      <c r="CB8" s="51"/>
      <c r="CC8" s="51"/>
      <c r="CD8" s="51"/>
      <c r="CE8" s="51"/>
      <c r="CF8" s="51"/>
      <c r="CG8" s="50"/>
      <c r="CH8" s="50"/>
      <c r="CI8" s="67"/>
      <c r="CJ8" s="66"/>
      <c r="CK8" s="66"/>
      <c r="CL8" s="66"/>
      <c r="CM8" s="65"/>
      <c r="CN8" s="50"/>
      <c r="CO8" s="50"/>
      <c r="CP8" s="67"/>
      <c r="CQ8" s="66"/>
      <c r="CR8" s="66" t="s">
        <v>19</v>
      </c>
      <c r="CS8" s="66"/>
      <c r="CT8" s="65"/>
      <c r="CU8" s="50"/>
      <c r="CV8" s="50"/>
      <c r="CW8" s="67"/>
      <c r="CX8" s="66"/>
      <c r="CY8" s="66"/>
      <c r="CZ8" s="66"/>
      <c r="DA8" s="65"/>
      <c r="DB8" s="50"/>
      <c r="DC8" s="50"/>
      <c r="DD8" s="64"/>
      <c r="DE8" s="63"/>
      <c r="DF8" s="63" t="s">
        <v>13</v>
      </c>
      <c r="DG8" s="63"/>
      <c r="DH8" s="62"/>
      <c r="DI8" s="50"/>
      <c r="DJ8" s="50"/>
      <c r="DK8" s="51"/>
      <c r="DL8" s="51"/>
      <c r="DM8" s="51"/>
      <c r="DN8" s="51"/>
      <c r="DO8" s="51"/>
      <c r="DP8" s="50"/>
      <c r="DQ8" s="50"/>
      <c r="DR8" s="51"/>
      <c r="DS8" s="51"/>
      <c r="DT8" s="51"/>
      <c r="DU8" s="51"/>
      <c r="DV8" s="51"/>
      <c r="DW8" s="50"/>
      <c r="DX8" s="50"/>
    </row>
    <row r="9" spans="1:128" x14ac:dyDescent="0.25">
      <c r="A9" s="61" t="s">
        <v>18629</v>
      </c>
      <c r="B9" s="60" t="s">
        <v>64</v>
      </c>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8"/>
    </row>
    <row r="10" spans="1:128" x14ac:dyDescent="0.25">
      <c r="A10" s="57" t="s">
        <v>13</v>
      </c>
      <c r="B10" s="55" t="s">
        <v>217</v>
      </c>
      <c r="C10" s="51"/>
      <c r="D10" s="51"/>
      <c r="E10" s="51"/>
      <c r="F10" s="51"/>
      <c r="G10" s="51"/>
      <c r="H10" s="50"/>
      <c r="I10" s="50"/>
      <c r="J10" s="51"/>
      <c r="K10" s="51"/>
      <c r="L10" s="51"/>
      <c r="M10" s="51"/>
      <c r="N10" s="51"/>
      <c r="O10" s="50"/>
      <c r="P10" s="50"/>
      <c r="Q10" s="51"/>
      <c r="R10" s="51"/>
      <c r="S10" s="51"/>
      <c r="T10" s="51"/>
      <c r="U10" s="51"/>
      <c r="V10" s="50"/>
      <c r="W10" s="50"/>
      <c r="X10" s="51"/>
      <c r="Y10" s="51"/>
      <c r="Z10" s="51"/>
      <c r="AA10" s="51"/>
      <c r="AB10" s="51"/>
      <c r="AC10" s="50"/>
      <c r="AD10" s="50"/>
      <c r="AE10" s="51"/>
      <c r="AF10" s="51"/>
      <c r="AG10" s="51"/>
      <c r="AH10" s="51"/>
      <c r="AI10" s="51"/>
      <c r="AJ10" s="50"/>
      <c r="AK10" s="50"/>
      <c r="AL10" s="51"/>
      <c r="AM10" s="51"/>
      <c r="AN10" s="51"/>
      <c r="AO10" s="51"/>
      <c r="AP10" s="51"/>
      <c r="AQ10" s="50"/>
      <c r="AR10" s="50"/>
      <c r="AS10" s="51"/>
      <c r="AT10" s="51"/>
      <c r="AU10" s="51"/>
      <c r="AV10" s="51"/>
      <c r="AW10" s="51"/>
      <c r="AX10" s="50"/>
      <c r="AY10" s="50"/>
      <c r="AZ10" s="51"/>
      <c r="BA10" s="51"/>
      <c r="BB10" s="51"/>
      <c r="BC10" s="51"/>
      <c r="BD10" s="51"/>
      <c r="BE10" s="50"/>
      <c r="BF10" s="50"/>
      <c r="BG10" s="51"/>
      <c r="BH10" s="51"/>
      <c r="BI10" s="51"/>
      <c r="BJ10" s="51"/>
      <c r="BK10" s="51"/>
      <c r="BL10" s="50"/>
      <c r="BM10" s="50"/>
      <c r="BN10" s="51"/>
      <c r="BO10" s="51"/>
      <c r="BP10" s="51"/>
      <c r="BQ10" s="51"/>
      <c r="BR10" s="51"/>
      <c r="BS10" s="50"/>
      <c r="BT10" s="50"/>
      <c r="BU10" s="51"/>
      <c r="BV10" s="51"/>
      <c r="BW10" s="51"/>
      <c r="BX10" s="51"/>
      <c r="BY10" s="51"/>
      <c r="BZ10" s="50"/>
      <c r="CA10" s="50"/>
      <c r="CB10" s="51"/>
      <c r="CC10" s="51"/>
      <c r="CD10" s="51"/>
      <c r="CE10" s="51"/>
      <c r="CF10" s="51"/>
      <c r="CG10" s="50"/>
      <c r="CH10" s="50"/>
      <c r="CI10" s="51"/>
      <c r="CJ10" s="51"/>
      <c r="CK10" s="51"/>
      <c r="CL10" s="51"/>
      <c r="CM10" s="51"/>
      <c r="CN10" s="50"/>
      <c r="CO10" s="50"/>
      <c r="CP10" s="51"/>
      <c r="CQ10" s="51"/>
      <c r="CR10" s="51"/>
      <c r="CS10" s="51"/>
      <c r="CT10" s="51"/>
      <c r="CU10" s="50"/>
      <c r="CV10" s="50"/>
      <c r="CW10" s="51"/>
      <c r="CX10" s="51"/>
      <c r="CY10" s="51"/>
      <c r="CZ10" s="51"/>
      <c r="DA10" s="51"/>
      <c r="DB10" s="50"/>
      <c r="DC10" s="50"/>
      <c r="DD10" s="51"/>
      <c r="DE10" s="51"/>
      <c r="DF10" s="51"/>
      <c r="DG10" s="51"/>
      <c r="DH10" s="51"/>
      <c r="DI10" s="50"/>
      <c r="DJ10" s="50"/>
      <c r="DK10" s="51"/>
      <c r="DL10" s="51"/>
      <c r="DM10" s="51"/>
      <c r="DN10" s="51"/>
      <c r="DO10" s="51"/>
      <c r="DP10" s="50"/>
      <c r="DQ10" s="50"/>
      <c r="DR10" s="51"/>
      <c r="DS10" s="51"/>
      <c r="DT10" s="51"/>
      <c r="DU10" s="51"/>
      <c r="DV10" s="51"/>
      <c r="DW10" s="50"/>
      <c r="DX10" s="50"/>
    </row>
    <row r="11" spans="1:128" x14ac:dyDescent="0.25">
      <c r="A11" s="36" t="s">
        <v>151</v>
      </c>
      <c r="B11" s="54" t="s">
        <v>217</v>
      </c>
      <c r="C11" s="51"/>
      <c r="D11" s="51"/>
      <c r="E11" s="51"/>
      <c r="F11" s="51"/>
      <c r="G11" s="51"/>
      <c r="H11" s="50"/>
      <c r="I11" s="50"/>
      <c r="J11" s="51"/>
      <c r="K11" s="51"/>
      <c r="L11" s="51"/>
      <c r="M11" s="51"/>
      <c r="N11" s="51"/>
      <c r="O11" s="50"/>
      <c r="P11" s="50"/>
      <c r="Q11" s="51"/>
      <c r="R11" s="51"/>
      <c r="S11" s="51"/>
      <c r="T11" s="51"/>
      <c r="U11" s="51"/>
      <c r="V11" s="50"/>
      <c r="W11" s="50"/>
      <c r="X11" s="51"/>
      <c r="Y11" s="51"/>
      <c r="Z11" s="51"/>
      <c r="AA11" s="51"/>
      <c r="AB11" s="51"/>
      <c r="AC11" s="50"/>
      <c r="AD11" s="50"/>
      <c r="AE11" s="51"/>
      <c r="AF11" s="51"/>
      <c r="AG11" s="51"/>
      <c r="AH11" s="51"/>
      <c r="AI11" s="51"/>
      <c r="AJ11" s="50"/>
      <c r="AK11" s="50"/>
      <c r="AL11" s="51"/>
      <c r="AM11" s="51"/>
      <c r="AN11" s="51"/>
      <c r="AO11" s="51"/>
      <c r="AP11" s="51"/>
      <c r="AQ11" s="50"/>
      <c r="AR11" s="50"/>
      <c r="AS11" s="51"/>
      <c r="AT11" s="51"/>
      <c r="AU11" s="51"/>
      <c r="AV11" s="51"/>
      <c r="AW11" s="51"/>
      <c r="AX11" s="50"/>
      <c r="AY11" s="50"/>
      <c r="AZ11" s="51"/>
      <c r="BA11" s="51"/>
      <c r="BB11" s="51"/>
      <c r="BC11" s="51"/>
      <c r="BD11" s="51"/>
      <c r="BE11" s="50"/>
      <c r="BF11" s="50"/>
      <c r="BG11" s="51"/>
      <c r="BH11" s="51"/>
      <c r="BI11" s="51"/>
      <c r="BJ11" s="51"/>
      <c r="BK11" s="51"/>
      <c r="BL11" s="50"/>
      <c r="BM11" s="50"/>
      <c r="BN11" s="51"/>
      <c r="BO11" s="51"/>
      <c r="BP11" s="51"/>
      <c r="BQ11" s="51"/>
      <c r="BR11" s="51"/>
      <c r="BS11" s="50"/>
      <c r="BT11" s="50"/>
      <c r="BU11" s="51"/>
      <c r="BV11" s="51"/>
      <c r="BW11" s="51"/>
      <c r="BX11" s="51"/>
      <c r="BY11" s="51"/>
      <c r="BZ11" s="50"/>
      <c r="CA11" s="50"/>
      <c r="CB11" s="51"/>
      <c r="CC11" s="51"/>
      <c r="CD11" s="51"/>
      <c r="CE11" s="51"/>
      <c r="CF11" s="51"/>
      <c r="CG11" s="50"/>
      <c r="CH11" s="50"/>
      <c r="CI11" s="51"/>
      <c r="CJ11" s="51"/>
      <c r="CK11" s="51"/>
      <c r="CL11" s="51"/>
      <c r="CM11" s="51"/>
      <c r="CN11" s="50"/>
      <c r="CO11" s="50"/>
      <c r="CP11" s="51"/>
      <c r="CQ11" s="51"/>
      <c r="CR11" s="51"/>
      <c r="CS11" s="51"/>
      <c r="CT11" s="51"/>
      <c r="CU11" s="50"/>
      <c r="CV11" s="50"/>
      <c r="CW11" s="51"/>
      <c r="CX11" s="51"/>
      <c r="CY11" s="51"/>
      <c r="CZ11" s="51"/>
      <c r="DA11" s="51"/>
      <c r="DB11" s="50"/>
      <c r="DC11" s="50"/>
      <c r="DD11" s="51"/>
      <c r="DE11" s="51"/>
      <c r="DF11" s="51"/>
      <c r="DG11" s="51"/>
      <c r="DH11" s="51"/>
      <c r="DI11" s="50"/>
      <c r="DJ11" s="50"/>
      <c r="DK11" s="51"/>
      <c r="DL11" s="51"/>
      <c r="DM11" s="51"/>
      <c r="DN11" s="51"/>
      <c r="DO11" s="51"/>
      <c r="DP11" s="50"/>
      <c r="DQ11" s="50"/>
      <c r="DR11" s="51"/>
      <c r="DS11" s="51"/>
      <c r="DT11" s="51"/>
      <c r="DU11" s="51"/>
      <c r="DV11" s="51"/>
      <c r="DW11" s="50"/>
      <c r="DX11" s="50"/>
    </row>
    <row r="12" spans="1:128" x14ac:dyDescent="0.25">
      <c r="A12" s="53" t="s">
        <v>18630</v>
      </c>
      <c r="B12" s="52" t="s">
        <v>18631</v>
      </c>
      <c r="C12" s="51"/>
      <c r="D12" s="51"/>
      <c r="E12" s="51"/>
      <c r="F12" s="51"/>
      <c r="G12" s="51"/>
      <c r="H12" s="50"/>
      <c r="I12" s="50"/>
      <c r="J12" s="51"/>
      <c r="K12" s="51"/>
      <c r="L12" s="51"/>
      <c r="M12" s="51"/>
      <c r="N12" s="51"/>
      <c r="O12" s="50"/>
      <c r="P12" s="50"/>
      <c r="Q12" s="51"/>
      <c r="R12" s="51"/>
      <c r="S12" s="51"/>
      <c r="T12" s="51"/>
      <c r="U12" s="51"/>
      <c r="V12" s="50"/>
      <c r="W12" s="50"/>
      <c r="X12" s="51"/>
      <c r="Y12" s="51"/>
      <c r="Z12" s="51"/>
      <c r="AA12" s="51"/>
      <c r="AB12" s="51"/>
      <c r="AC12" s="50"/>
      <c r="AD12" s="50"/>
      <c r="AE12" s="51"/>
      <c r="AF12" s="51"/>
      <c r="AG12" s="51"/>
      <c r="AH12" s="51"/>
      <c r="AI12" s="51"/>
      <c r="AJ12" s="50"/>
      <c r="AK12" s="50"/>
      <c r="AL12" s="51"/>
      <c r="AM12" s="51"/>
      <c r="AN12" s="51"/>
      <c r="AO12" s="51"/>
      <c r="AP12" s="51"/>
      <c r="AQ12" s="50"/>
      <c r="AR12" s="50"/>
      <c r="AS12" s="51"/>
      <c r="AT12" s="51"/>
      <c r="AU12" s="51"/>
      <c r="AV12" s="51"/>
      <c r="AW12" s="51"/>
      <c r="AX12" s="50"/>
      <c r="AY12" s="50"/>
      <c r="AZ12" s="51"/>
      <c r="BA12" s="51"/>
      <c r="BB12" s="51"/>
      <c r="BC12" s="51"/>
      <c r="BD12" s="51"/>
      <c r="BE12" s="50"/>
      <c r="BF12" s="50"/>
      <c r="BG12" s="51"/>
      <c r="BH12" s="51"/>
      <c r="BI12" s="51"/>
      <c r="BJ12" s="51"/>
      <c r="BK12" s="51"/>
      <c r="BL12" s="50"/>
      <c r="BM12" s="50"/>
      <c r="BN12" s="51"/>
      <c r="BO12" s="51"/>
      <c r="BP12" s="51"/>
      <c r="BQ12" s="51"/>
      <c r="BR12" s="51"/>
      <c r="BS12" s="50"/>
      <c r="BT12" s="50"/>
      <c r="BU12" s="51"/>
      <c r="BV12" s="51"/>
      <c r="BW12" s="51"/>
      <c r="BX12" s="51"/>
      <c r="BY12" s="51"/>
      <c r="BZ12" s="50"/>
      <c r="CA12" s="50"/>
      <c r="CB12" s="51"/>
      <c r="CC12" s="51"/>
      <c r="CD12" s="51"/>
      <c r="CE12" s="51"/>
      <c r="CF12" s="51"/>
      <c r="CG12" s="50"/>
      <c r="CH12" s="50"/>
      <c r="CI12" s="51"/>
      <c r="CJ12" s="51"/>
      <c r="CK12" s="51"/>
      <c r="CL12" s="51"/>
      <c r="CM12" s="51"/>
      <c r="CN12" s="50"/>
      <c r="CO12" s="50"/>
      <c r="CP12" s="51"/>
      <c r="CQ12" s="51"/>
      <c r="CR12" s="51"/>
      <c r="CS12" s="51"/>
      <c r="CT12" s="51"/>
      <c r="CU12" s="50"/>
      <c r="CV12" s="50"/>
      <c r="CW12" s="51"/>
      <c r="CX12" s="51"/>
      <c r="CY12" s="51"/>
      <c r="CZ12" s="51"/>
      <c r="DA12" s="51"/>
      <c r="DB12" s="50"/>
      <c r="DC12" s="50"/>
      <c r="DD12" s="51"/>
      <c r="DE12" s="51"/>
      <c r="DF12" s="51"/>
      <c r="DG12" s="51"/>
      <c r="DH12" s="51"/>
      <c r="DI12" s="50"/>
      <c r="DJ12" s="50"/>
      <c r="DK12" s="51"/>
      <c r="DL12" s="51"/>
      <c r="DM12" s="51"/>
      <c r="DN12" s="51"/>
      <c r="DO12" s="51"/>
      <c r="DP12" s="50"/>
      <c r="DQ12" s="50"/>
      <c r="DR12" s="51"/>
      <c r="DS12" s="51"/>
      <c r="DT12" s="51"/>
      <c r="DU12" s="51"/>
      <c r="DV12" s="51"/>
      <c r="DW12" s="50"/>
      <c r="DX12" s="50"/>
    </row>
    <row r="13" spans="1:128" x14ac:dyDescent="0.25">
      <c r="A13" s="53" t="s">
        <v>18632</v>
      </c>
      <c r="B13" s="52" t="s">
        <v>18631</v>
      </c>
      <c r="C13" s="51"/>
      <c r="D13" s="51"/>
      <c r="E13" s="51"/>
      <c r="F13" s="51"/>
      <c r="G13" s="51"/>
      <c r="H13" s="50"/>
      <c r="I13" s="50"/>
      <c r="J13" s="51"/>
      <c r="K13" s="51"/>
      <c r="L13" s="51"/>
      <c r="M13" s="51"/>
      <c r="N13" s="51"/>
      <c r="O13" s="50"/>
      <c r="P13" s="50"/>
      <c r="Q13" s="51"/>
      <c r="R13" s="51"/>
      <c r="S13" s="51"/>
      <c r="T13" s="51"/>
      <c r="U13" s="51"/>
      <c r="V13" s="50"/>
      <c r="W13" s="50"/>
      <c r="X13" s="51"/>
      <c r="Y13" s="51"/>
      <c r="Z13" s="51"/>
      <c r="AA13" s="51"/>
      <c r="AB13" s="51"/>
      <c r="AC13" s="50"/>
      <c r="AD13" s="50"/>
      <c r="AE13" s="51"/>
      <c r="AF13" s="51"/>
      <c r="AG13" s="51"/>
      <c r="AH13" s="51"/>
      <c r="AI13" s="51"/>
      <c r="AJ13" s="50"/>
      <c r="AK13" s="50"/>
      <c r="AL13" s="51"/>
      <c r="AM13" s="51"/>
      <c r="AN13" s="51"/>
      <c r="AO13" s="51"/>
      <c r="AP13" s="51"/>
      <c r="AQ13" s="50"/>
      <c r="AR13" s="50"/>
      <c r="AS13" s="51"/>
      <c r="AT13" s="51"/>
      <c r="AU13" s="51"/>
      <c r="AV13" s="51"/>
      <c r="AW13" s="51"/>
      <c r="AX13" s="50"/>
      <c r="AY13" s="50"/>
      <c r="AZ13" s="51"/>
      <c r="BA13" s="51"/>
      <c r="BB13" s="51"/>
      <c r="BC13" s="51"/>
      <c r="BD13" s="51"/>
      <c r="BE13" s="50"/>
      <c r="BF13" s="50"/>
      <c r="BG13" s="51"/>
      <c r="BH13" s="51"/>
      <c r="BI13" s="51"/>
      <c r="BJ13" s="51"/>
      <c r="BK13" s="51"/>
      <c r="BL13" s="50"/>
      <c r="BM13" s="50"/>
      <c r="BN13" s="51"/>
      <c r="BO13" s="51"/>
      <c r="BP13" s="51"/>
      <c r="BQ13" s="51"/>
      <c r="BR13" s="51"/>
      <c r="BS13" s="50"/>
      <c r="BT13" s="50"/>
      <c r="BU13" s="51"/>
      <c r="BV13" s="51"/>
      <c r="BW13" s="51"/>
      <c r="BX13" s="51"/>
      <c r="BY13" s="51"/>
      <c r="BZ13" s="50"/>
      <c r="CA13" s="50"/>
      <c r="CB13" s="51"/>
      <c r="CC13" s="51"/>
      <c r="CD13" s="51"/>
      <c r="CE13" s="51"/>
      <c r="CF13" s="51"/>
      <c r="CG13" s="50"/>
      <c r="CH13" s="50"/>
      <c r="CI13" s="51"/>
      <c r="CJ13" s="51"/>
      <c r="CK13" s="51"/>
      <c r="CL13" s="51"/>
      <c r="CM13" s="51"/>
      <c r="CN13" s="50"/>
      <c r="CO13" s="50"/>
      <c r="CP13" s="51"/>
      <c r="CQ13" s="51"/>
      <c r="CR13" s="51"/>
      <c r="CS13" s="51"/>
      <c r="CT13" s="51"/>
      <c r="CU13" s="50"/>
      <c r="CV13" s="50"/>
      <c r="CW13" s="51"/>
      <c r="CX13" s="51"/>
      <c r="CY13" s="51"/>
      <c r="CZ13" s="51"/>
      <c r="DA13" s="51"/>
      <c r="DB13" s="50"/>
      <c r="DC13" s="50"/>
      <c r="DD13" s="51"/>
      <c r="DE13" s="51"/>
      <c r="DF13" s="51"/>
      <c r="DG13" s="51"/>
      <c r="DH13" s="51"/>
      <c r="DI13" s="50"/>
      <c r="DJ13" s="50"/>
      <c r="DK13" s="51"/>
      <c r="DL13" s="51"/>
      <c r="DM13" s="51"/>
      <c r="DN13" s="51"/>
      <c r="DO13" s="51"/>
      <c r="DP13" s="50"/>
      <c r="DQ13" s="50"/>
      <c r="DR13" s="51"/>
      <c r="DS13" s="51"/>
      <c r="DT13" s="51"/>
      <c r="DU13" s="51"/>
      <c r="DV13" s="51"/>
      <c r="DW13" s="50"/>
      <c r="DX13" s="50"/>
    </row>
    <row r="14" spans="1:128" x14ac:dyDescent="0.25">
      <c r="A14" s="53" t="s">
        <v>18633</v>
      </c>
      <c r="B14" s="52" t="s">
        <v>18634</v>
      </c>
      <c r="C14" s="51"/>
      <c r="D14" s="51"/>
      <c r="E14" s="51"/>
      <c r="F14" s="51"/>
      <c r="G14" s="51"/>
      <c r="H14" s="50"/>
      <c r="I14" s="50"/>
      <c r="J14" s="51"/>
      <c r="K14" s="51"/>
      <c r="L14" s="51"/>
      <c r="M14" s="51"/>
      <c r="N14" s="51"/>
      <c r="O14" s="50"/>
      <c r="P14" s="50"/>
      <c r="Q14" s="51"/>
      <c r="R14" s="51"/>
      <c r="S14" s="51"/>
      <c r="T14" s="51"/>
      <c r="U14" s="51"/>
      <c r="V14" s="50"/>
      <c r="W14" s="50"/>
      <c r="X14" s="51"/>
      <c r="Y14" s="51"/>
      <c r="Z14" s="51"/>
      <c r="AA14" s="51"/>
      <c r="AB14" s="51"/>
      <c r="AC14" s="50"/>
      <c r="AD14" s="50"/>
      <c r="AE14" s="51"/>
      <c r="AF14" s="51"/>
      <c r="AG14" s="51"/>
      <c r="AH14" s="51"/>
      <c r="AI14" s="51"/>
      <c r="AJ14" s="50"/>
      <c r="AK14" s="50"/>
      <c r="AL14" s="51"/>
      <c r="AM14" s="51"/>
      <c r="AN14" s="51"/>
      <c r="AO14" s="51"/>
      <c r="AP14" s="51"/>
      <c r="AQ14" s="50"/>
      <c r="AR14" s="50"/>
      <c r="AS14" s="51"/>
      <c r="AT14" s="51"/>
      <c r="AU14" s="51"/>
      <c r="AV14" s="51"/>
      <c r="AW14" s="51"/>
      <c r="AX14" s="50"/>
      <c r="AY14" s="50"/>
      <c r="AZ14" s="51"/>
      <c r="BA14" s="51"/>
      <c r="BB14" s="51"/>
      <c r="BC14" s="51"/>
      <c r="BD14" s="51"/>
      <c r="BE14" s="50"/>
      <c r="BF14" s="50"/>
      <c r="BG14" s="51"/>
      <c r="BH14" s="51"/>
      <c r="BI14" s="51"/>
      <c r="BJ14" s="51"/>
      <c r="BK14" s="51"/>
      <c r="BL14" s="50"/>
      <c r="BM14" s="50"/>
      <c r="BN14" s="51"/>
      <c r="BO14" s="51"/>
      <c r="BP14" s="51"/>
      <c r="BQ14" s="51"/>
      <c r="BR14" s="51"/>
      <c r="BS14" s="50"/>
      <c r="BT14" s="50"/>
      <c r="BU14" s="51"/>
      <c r="BV14" s="51"/>
      <c r="BW14" s="51"/>
      <c r="BX14" s="51"/>
      <c r="BY14" s="51"/>
      <c r="BZ14" s="50"/>
      <c r="CA14" s="50"/>
      <c r="CB14" s="51"/>
      <c r="CC14" s="51"/>
      <c r="CD14" s="51"/>
      <c r="CE14" s="51"/>
      <c r="CF14" s="51"/>
      <c r="CG14" s="50"/>
      <c r="CH14" s="50"/>
      <c r="CI14" s="51"/>
      <c r="CJ14" s="51"/>
      <c r="CK14" s="51"/>
      <c r="CL14" s="51"/>
      <c r="CM14" s="51"/>
      <c r="CN14" s="50"/>
      <c r="CO14" s="50"/>
      <c r="CP14" s="51"/>
      <c r="CQ14" s="51"/>
      <c r="CR14" s="51"/>
      <c r="CS14" s="51"/>
      <c r="CT14" s="51"/>
      <c r="CU14" s="50"/>
      <c r="CV14" s="50"/>
      <c r="CW14" s="51"/>
      <c r="CX14" s="51"/>
      <c r="CY14" s="51"/>
      <c r="CZ14" s="51"/>
      <c r="DA14" s="51"/>
      <c r="DB14" s="50"/>
      <c r="DC14" s="50"/>
      <c r="DD14" s="51"/>
      <c r="DE14" s="51"/>
      <c r="DF14" s="51"/>
      <c r="DG14" s="51"/>
      <c r="DH14" s="51"/>
      <c r="DI14" s="50"/>
      <c r="DJ14" s="50"/>
      <c r="DK14" s="51"/>
      <c r="DL14" s="51"/>
      <c r="DM14" s="51"/>
      <c r="DN14" s="51"/>
      <c r="DO14" s="51"/>
      <c r="DP14" s="50"/>
      <c r="DQ14" s="50"/>
      <c r="DR14" s="51"/>
      <c r="DS14" s="51"/>
      <c r="DT14" s="51"/>
      <c r="DU14" s="51"/>
      <c r="DV14" s="51"/>
      <c r="DW14" s="50"/>
      <c r="DX14" s="50"/>
    </row>
    <row r="15" spans="1:128" x14ac:dyDescent="0.25">
      <c r="A15" s="53" t="s">
        <v>18635</v>
      </c>
      <c r="B15" s="52" t="s">
        <v>18634</v>
      </c>
      <c r="C15" s="51"/>
      <c r="D15" s="51"/>
      <c r="E15" s="51"/>
      <c r="F15" s="51"/>
      <c r="G15" s="51"/>
      <c r="H15" s="50"/>
      <c r="I15" s="50"/>
      <c r="J15" s="51"/>
      <c r="K15" s="51"/>
      <c r="L15" s="51"/>
      <c r="M15" s="51"/>
      <c r="N15" s="51"/>
      <c r="O15" s="50"/>
      <c r="P15" s="50"/>
      <c r="Q15" s="51"/>
      <c r="R15" s="51"/>
      <c r="S15" s="51"/>
      <c r="T15" s="51"/>
      <c r="U15" s="51"/>
      <c r="V15" s="50"/>
      <c r="W15" s="50"/>
      <c r="X15" s="51"/>
      <c r="Y15" s="51"/>
      <c r="Z15" s="51"/>
      <c r="AA15" s="51"/>
      <c r="AB15" s="51"/>
      <c r="AC15" s="50"/>
      <c r="AD15" s="50"/>
      <c r="AE15" s="51"/>
      <c r="AF15" s="51"/>
      <c r="AG15" s="51"/>
      <c r="AH15" s="51"/>
      <c r="AI15" s="51"/>
      <c r="AJ15" s="50"/>
      <c r="AK15" s="50"/>
      <c r="AL15" s="51"/>
      <c r="AM15" s="51"/>
      <c r="AN15" s="51"/>
      <c r="AO15" s="51"/>
      <c r="AP15" s="51"/>
      <c r="AQ15" s="50"/>
      <c r="AR15" s="50"/>
      <c r="AS15" s="51"/>
      <c r="AT15" s="51"/>
      <c r="AU15" s="51"/>
      <c r="AV15" s="51"/>
      <c r="AW15" s="51"/>
      <c r="AX15" s="50"/>
      <c r="AY15" s="50"/>
      <c r="AZ15" s="51"/>
      <c r="BA15" s="51"/>
      <c r="BB15" s="51"/>
      <c r="BC15" s="51"/>
      <c r="BD15" s="51"/>
      <c r="BE15" s="50"/>
      <c r="BF15" s="50"/>
      <c r="BG15" s="51"/>
      <c r="BH15" s="51"/>
      <c r="BI15" s="51"/>
      <c r="BJ15" s="51"/>
      <c r="BK15" s="51"/>
      <c r="BL15" s="50"/>
      <c r="BM15" s="50"/>
      <c r="BN15" s="51"/>
      <c r="BO15" s="51"/>
      <c r="BP15" s="51"/>
      <c r="BQ15" s="51"/>
      <c r="BR15" s="51"/>
      <c r="BS15" s="50"/>
      <c r="BT15" s="50"/>
      <c r="BU15" s="51"/>
      <c r="BV15" s="51"/>
      <c r="BW15" s="51"/>
      <c r="BX15" s="51"/>
      <c r="BY15" s="51"/>
      <c r="BZ15" s="50"/>
      <c r="CA15" s="50"/>
      <c r="CB15" s="51"/>
      <c r="CC15" s="51"/>
      <c r="CD15" s="51"/>
      <c r="CE15" s="51"/>
      <c r="CF15" s="51"/>
      <c r="CG15" s="50"/>
      <c r="CH15" s="50"/>
      <c r="CI15" s="51"/>
      <c r="CJ15" s="51"/>
      <c r="CK15" s="51"/>
      <c r="CL15" s="51"/>
      <c r="CM15" s="51"/>
      <c r="CN15" s="50"/>
      <c r="CO15" s="50"/>
      <c r="CP15" s="51"/>
      <c r="CQ15" s="51"/>
      <c r="CR15" s="51"/>
      <c r="CS15" s="51"/>
      <c r="CT15" s="51"/>
      <c r="CU15" s="50"/>
      <c r="CV15" s="50"/>
      <c r="CW15" s="51"/>
      <c r="CX15" s="51"/>
      <c r="CY15" s="51"/>
      <c r="CZ15" s="51"/>
      <c r="DA15" s="51"/>
      <c r="DB15" s="50"/>
      <c r="DC15" s="50"/>
      <c r="DD15" s="51"/>
      <c r="DE15" s="51"/>
      <c r="DF15" s="51"/>
      <c r="DG15" s="51"/>
      <c r="DH15" s="51"/>
      <c r="DI15" s="50"/>
      <c r="DJ15" s="50"/>
      <c r="DK15" s="51"/>
      <c r="DL15" s="51"/>
      <c r="DM15" s="51"/>
      <c r="DN15" s="51"/>
      <c r="DO15" s="51"/>
      <c r="DP15" s="50"/>
      <c r="DQ15" s="50"/>
      <c r="DR15" s="51"/>
      <c r="DS15" s="51"/>
      <c r="DT15" s="51"/>
      <c r="DU15" s="51"/>
      <c r="DV15" s="51"/>
      <c r="DW15" s="50"/>
      <c r="DX15" s="50"/>
    </row>
    <row r="16" spans="1:128" x14ac:dyDescent="0.25">
      <c r="A16" s="53" t="s">
        <v>18636</v>
      </c>
      <c r="B16" s="52" t="s">
        <v>18634</v>
      </c>
      <c r="C16" s="51"/>
      <c r="D16" s="51"/>
      <c r="E16" s="51"/>
      <c r="F16" s="51"/>
      <c r="G16" s="51"/>
      <c r="H16" s="50"/>
      <c r="I16" s="50"/>
      <c r="J16" s="51"/>
      <c r="K16" s="51"/>
      <c r="L16" s="51"/>
      <c r="M16" s="51"/>
      <c r="N16" s="51"/>
      <c r="O16" s="50"/>
      <c r="P16" s="50"/>
      <c r="Q16" s="51"/>
      <c r="R16" s="51"/>
      <c r="S16" s="51"/>
      <c r="T16" s="51"/>
      <c r="U16" s="51"/>
      <c r="V16" s="50"/>
      <c r="W16" s="50"/>
      <c r="X16" s="51"/>
      <c r="Y16" s="51"/>
      <c r="Z16" s="51"/>
      <c r="AA16" s="51"/>
      <c r="AB16" s="51"/>
      <c r="AC16" s="50"/>
      <c r="AD16" s="50"/>
      <c r="AE16" s="51"/>
      <c r="AF16" s="51"/>
      <c r="AG16" s="51"/>
      <c r="AH16" s="51"/>
      <c r="AI16" s="51"/>
      <c r="AJ16" s="50"/>
      <c r="AK16" s="50"/>
      <c r="AL16" s="51"/>
      <c r="AM16" s="51"/>
      <c r="AN16" s="51"/>
      <c r="AO16" s="51"/>
      <c r="AP16" s="51"/>
      <c r="AQ16" s="50"/>
      <c r="AR16" s="50"/>
      <c r="AS16" s="51"/>
      <c r="AT16" s="51"/>
      <c r="AU16" s="51"/>
      <c r="AV16" s="51"/>
      <c r="AW16" s="51"/>
      <c r="AX16" s="50"/>
      <c r="AY16" s="50"/>
      <c r="AZ16" s="51"/>
      <c r="BA16" s="51"/>
      <c r="BB16" s="51"/>
      <c r="BC16" s="51"/>
      <c r="BD16" s="51"/>
      <c r="BE16" s="50"/>
      <c r="BF16" s="50"/>
      <c r="BG16" s="51"/>
      <c r="BH16" s="51"/>
      <c r="BI16" s="51"/>
      <c r="BJ16" s="51"/>
      <c r="BK16" s="51"/>
      <c r="BL16" s="50"/>
      <c r="BM16" s="50"/>
      <c r="BN16" s="51"/>
      <c r="BO16" s="51"/>
      <c r="BP16" s="51"/>
      <c r="BQ16" s="51"/>
      <c r="BR16" s="51"/>
      <c r="BS16" s="50"/>
      <c r="BT16" s="50"/>
      <c r="BU16" s="51"/>
      <c r="BV16" s="51"/>
      <c r="BW16" s="51"/>
      <c r="BX16" s="51"/>
      <c r="BY16" s="51"/>
      <c r="BZ16" s="50"/>
      <c r="CA16" s="50"/>
      <c r="CB16" s="51"/>
      <c r="CC16" s="51"/>
      <c r="CD16" s="51"/>
      <c r="CE16" s="51"/>
      <c r="CF16" s="51"/>
      <c r="CG16" s="50"/>
      <c r="CH16" s="50"/>
      <c r="CI16" s="51"/>
      <c r="CJ16" s="51"/>
      <c r="CK16" s="51"/>
      <c r="CL16" s="51"/>
      <c r="CM16" s="51"/>
      <c r="CN16" s="50"/>
      <c r="CO16" s="50"/>
      <c r="CP16" s="51"/>
      <c r="CQ16" s="51"/>
      <c r="CR16" s="51"/>
      <c r="CS16" s="51"/>
      <c r="CT16" s="51"/>
      <c r="CU16" s="50"/>
      <c r="CV16" s="50"/>
      <c r="CW16" s="51"/>
      <c r="CX16" s="51"/>
      <c r="CY16" s="51"/>
      <c r="CZ16" s="51"/>
      <c r="DA16" s="51"/>
      <c r="DB16" s="50"/>
      <c r="DC16" s="50"/>
      <c r="DD16" s="51"/>
      <c r="DE16" s="51"/>
      <c r="DF16" s="51"/>
      <c r="DG16" s="51"/>
      <c r="DH16" s="51"/>
      <c r="DI16" s="50"/>
      <c r="DJ16" s="50"/>
      <c r="DK16" s="51"/>
      <c r="DL16" s="51"/>
      <c r="DM16" s="51"/>
      <c r="DN16" s="51"/>
      <c r="DO16" s="51"/>
      <c r="DP16" s="50"/>
      <c r="DQ16" s="50"/>
      <c r="DR16" s="51"/>
      <c r="DS16" s="51"/>
      <c r="DT16" s="51"/>
      <c r="DU16" s="51"/>
      <c r="DV16" s="51"/>
      <c r="DW16" s="50"/>
      <c r="DX16" s="50"/>
    </row>
    <row r="17" spans="1:128" x14ac:dyDescent="0.25">
      <c r="A17" s="53" t="s">
        <v>18637</v>
      </c>
      <c r="B17" s="52" t="s">
        <v>18634</v>
      </c>
      <c r="C17" s="51"/>
      <c r="D17" s="51"/>
      <c r="E17" s="51"/>
      <c r="F17" s="51"/>
      <c r="G17" s="51"/>
      <c r="H17" s="50"/>
      <c r="I17" s="50"/>
      <c r="J17" s="51"/>
      <c r="K17" s="51"/>
      <c r="L17" s="51"/>
      <c r="M17" s="51"/>
      <c r="N17" s="51"/>
      <c r="O17" s="50"/>
      <c r="P17" s="50"/>
      <c r="Q17" s="51"/>
      <c r="R17" s="51"/>
      <c r="S17" s="51"/>
      <c r="T17" s="51"/>
      <c r="U17" s="51"/>
      <c r="V17" s="50"/>
      <c r="W17" s="50"/>
      <c r="X17" s="51"/>
      <c r="Y17" s="51"/>
      <c r="Z17" s="51"/>
      <c r="AA17" s="51"/>
      <c r="AB17" s="51"/>
      <c r="AC17" s="50"/>
      <c r="AD17" s="50"/>
      <c r="AE17" s="51"/>
      <c r="AF17" s="51"/>
      <c r="AG17" s="51"/>
      <c r="AH17" s="51"/>
      <c r="AI17" s="51"/>
      <c r="AJ17" s="50"/>
      <c r="AK17" s="50"/>
      <c r="AL17" s="51"/>
      <c r="AM17" s="51"/>
      <c r="AN17" s="51"/>
      <c r="AO17" s="51"/>
      <c r="AP17" s="51"/>
      <c r="AQ17" s="50"/>
      <c r="AR17" s="50"/>
      <c r="AS17" s="51"/>
      <c r="AT17" s="51"/>
      <c r="AU17" s="51"/>
      <c r="AV17" s="51"/>
      <c r="AW17" s="51"/>
      <c r="AX17" s="50"/>
      <c r="AY17" s="50"/>
      <c r="AZ17" s="51"/>
      <c r="BA17" s="51"/>
      <c r="BB17" s="51"/>
      <c r="BC17" s="51"/>
      <c r="BD17" s="51"/>
      <c r="BE17" s="50"/>
      <c r="BF17" s="50"/>
      <c r="BG17" s="51"/>
      <c r="BH17" s="51"/>
      <c r="BI17" s="51"/>
      <c r="BJ17" s="51"/>
      <c r="BK17" s="51"/>
      <c r="BL17" s="50"/>
      <c r="BM17" s="50"/>
      <c r="BN17" s="51"/>
      <c r="BO17" s="51"/>
      <c r="BP17" s="51"/>
      <c r="BQ17" s="51"/>
      <c r="BR17" s="51"/>
      <c r="BS17" s="50"/>
      <c r="BT17" s="50"/>
      <c r="BU17" s="51"/>
      <c r="BV17" s="51"/>
      <c r="BW17" s="51"/>
      <c r="BX17" s="51"/>
      <c r="BY17" s="51"/>
      <c r="BZ17" s="50"/>
      <c r="CA17" s="50"/>
      <c r="CB17" s="51"/>
      <c r="CC17" s="51"/>
      <c r="CD17" s="51"/>
      <c r="CE17" s="51"/>
      <c r="CF17" s="51"/>
      <c r="CG17" s="50"/>
      <c r="CH17" s="50"/>
      <c r="CI17" s="51"/>
      <c r="CJ17" s="51"/>
      <c r="CK17" s="51"/>
      <c r="CL17" s="51"/>
      <c r="CM17" s="51"/>
      <c r="CN17" s="50"/>
      <c r="CO17" s="50"/>
      <c r="CP17" s="51"/>
      <c r="CQ17" s="51"/>
      <c r="CR17" s="51"/>
      <c r="CS17" s="51"/>
      <c r="CT17" s="51"/>
      <c r="CU17" s="50"/>
      <c r="CV17" s="50"/>
      <c r="CW17" s="51"/>
      <c r="CX17" s="51"/>
      <c r="CY17" s="51"/>
      <c r="CZ17" s="51"/>
      <c r="DA17" s="51"/>
      <c r="DB17" s="50"/>
      <c r="DC17" s="50"/>
      <c r="DD17" s="51"/>
      <c r="DE17" s="51"/>
      <c r="DF17" s="51"/>
      <c r="DG17" s="51"/>
      <c r="DH17" s="51"/>
      <c r="DI17" s="50"/>
      <c r="DJ17" s="50"/>
      <c r="DK17" s="51"/>
      <c r="DL17" s="51"/>
      <c r="DM17" s="51"/>
      <c r="DN17" s="51"/>
      <c r="DO17" s="51"/>
      <c r="DP17" s="50"/>
      <c r="DQ17" s="50"/>
      <c r="DR17" s="51"/>
      <c r="DS17" s="51"/>
      <c r="DT17" s="51"/>
      <c r="DU17" s="51"/>
      <c r="DV17" s="51"/>
      <c r="DW17" s="50"/>
      <c r="DX17" s="50"/>
    </row>
    <row r="18" spans="1:128" x14ac:dyDescent="0.25">
      <c r="A18" s="53" t="s">
        <v>18638</v>
      </c>
      <c r="B18" s="52" t="s">
        <v>18634</v>
      </c>
      <c r="C18" s="51"/>
      <c r="D18" s="51"/>
      <c r="E18" s="51"/>
      <c r="F18" s="51"/>
      <c r="G18" s="51"/>
      <c r="H18" s="50"/>
      <c r="I18" s="50"/>
      <c r="J18" s="51"/>
      <c r="K18" s="51"/>
      <c r="L18" s="51"/>
      <c r="M18" s="51"/>
      <c r="N18" s="51"/>
      <c r="O18" s="50"/>
      <c r="P18" s="50"/>
      <c r="Q18" s="51"/>
      <c r="R18" s="51"/>
      <c r="S18" s="51"/>
      <c r="T18" s="51"/>
      <c r="U18" s="51"/>
      <c r="V18" s="50"/>
      <c r="W18" s="50"/>
      <c r="X18" s="51"/>
      <c r="Y18" s="51"/>
      <c r="Z18" s="51"/>
      <c r="AA18" s="51"/>
      <c r="AB18" s="51"/>
      <c r="AC18" s="50"/>
      <c r="AD18" s="50"/>
      <c r="AE18" s="51"/>
      <c r="AF18" s="51"/>
      <c r="AG18" s="51"/>
      <c r="AH18" s="51"/>
      <c r="AI18" s="51"/>
      <c r="AJ18" s="50"/>
      <c r="AK18" s="50"/>
      <c r="AL18" s="51"/>
      <c r="AM18" s="51"/>
      <c r="AN18" s="51"/>
      <c r="AO18" s="51"/>
      <c r="AP18" s="51"/>
      <c r="AQ18" s="50"/>
      <c r="AR18" s="50"/>
      <c r="AS18" s="51"/>
      <c r="AT18" s="51"/>
      <c r="AU18" s="51"/>
      <c r="AV18" s="51"/>
      <c r="AW18" s="51"/>
      <c r="AX18" s="50"/>
      <c r="AY18" s="50"/>
      <c r="AZ18" s="51"/>
      <c r="BA18" s="51"/>
      <c r="BB18" s="51"/>
      <c r="BC18" s="51"/>
      <c r="BD18" s="51"/>
      <c r="BE18" s="50"/>
      <c r="BF18" s="50"/>
      <c r="BG18" s="51"/>
      <c r="BH18" s="51"/>
      <c r="BI18" s="51"/>
      <c r="BJ18" s="51"/>
      <c r="BK18" s="51"/>
      <c r="BL18" s="50"/>
      <c r="BM18" s="50"/>
      <c r="BN18" s="51"/>
      <c r="BO18" s="51"/>
      <c r="BP18" s="51"/>
      <c r="BQ18" s="51"/>
      <c r="BR18" s="51"/>
      <c r="BS18" s="50"/>
      <c r="BT18" s="50"/>
      <c r="BU18" s="51"/>
      <c r="BV18" s="51"/>
      <c r="BW18" s="51"/>
      <c r="BX18" s="51"/>
      <c r="BY18" s="51"/>
      <c r="BZ18" s="50"/>
      <c r="CA18" s="50"/>
      <c r="CB18" s="51"/>
      <c r="CC18" s="51"/>
      <c r="CD18" s="51"/>
      <c r="CE18" s="51"/>
      <c r="CF18" s="51"/>
      <c r="CG18" s="50"/>
      <c r="CH18" s="50"/>
      <c r="CI18" s="51"/>
      <c r="CJ18" s="51"/>
      <c r="CK18" s="51"/>
      <c r="CL18" s="51"/>
      <c r="CM18" s="51"/>
      <c r="CN18" s="50"/>
      <c r="CO18" s="50"/>
      <c r="CP18" s="51"/>
      <c r="CQ18" s="51"/>
      <c r="CR18" s="51"/>
      <c r="CS18" s="51"/>
      <c r="CT18" s="51"/>
      <c r="CU18" s="50"/>
      <c r="CV18" s="50"/>
      <c r="CW18" s="51"/>
      <c r="CX18" s="51"/>
      <c r="CY18" s="51"/>
      <c r="CZ18" s="51"/>
      <c r="DA18" s="51"/>
      <c r="DB18" s="50"/>
      <c r="DC18" s="50"/>
      <c r="DD18" s="51"/>
      <c r="DE18" s="51"/>
      <c r="DF18" s="51"/>
      <c r="DG18" s="51"/>
      <c r="DH18" s="51"/>
      <c r="DI18" s="50"/>
      <c r="DJ18" s="50"/>
      <c r="DK18" s="51"/>
      <c r="DL18" s="51"/>
      <c r="DM18" s="51"/>
      <c r="DN18" s="51"/>
      <c r="DO18" s="51"/>
      <c r="DP18" s="50"/>
      <c r="DQ18" s="50"/>
      <c r="DR18" s="51"/>
      <c r="DS18" s="51"/>
      <c r="DT18" s="51"/>
      <c r="DU18" s="51"/>
      <c r="DV18" s="51"/>
      <c r="DW18" s="50"/>
      <c r="DX18" s="50"/>
    </row>
    <row r="19" spans="1:128" x14ac:dyDescent="0.25">
      <c r="A19" s="53" t="s">
        <v>18639</v>
      </c>
      <c r="B19" s="52" t="s">
        <v>18634</v>
      </c>
      <c r="C19" s="51"/>
      <c r="D19" s="51"/>
      <c r="E19" s="51"/>
      <c r="F19" s="51"/>
      <c r="G19" s="51"/>
      <c r="H19" s="50"/>
      <c r="I19" s="50"/>
      <c r="J19" s="51"/>
      <c r="K19" s="51"/>
      <c r="L19" s="51"/>
      <c r="M19" s="51"/>
      <c r="N19" s="51"/>
      <c r="O19" s="50"/>
      <c r="P19" s="50"/>
      <c r="Q19" s="51"/>
      <c r="R19" s="51"/>
      <c r="S19" s="51"/>
      <c r="T19" s="51"/>
      <c r="U19" s="51"/>
      <c r="V19" s="50"/>
      <c r="W19" s="50"/>
      <c r="X19" s="51"/>
      <c r="Y19" s="51"/>
      <c r="Z19" s="51"/>
      <c r="AA19" s="51"/>
      <c r="AB19" s="51"/>
      <c r="AC19" s="50"/>
      <c r="AD19" s="50"/>
      <c r="AE19" s="51"/>
      <c r="AF19" s="51"/>
      <c r="AG19" s="51"/>
      <c r="AH19" s="51"/>
      <c r="AI19" s="51"/>
      <c r="AJ19" s="50"/>
      <c r="AK19" s="50"/>
      <c r="AL19" s="51"/>
      <c r="AM19" s="51"/>
      <c r="AN19" s="51"/>
      <c r="AO19" s="51"/>
      <c r="AP19" s="51"/>
      <c r="AQ19" s="50"/>
      <c r="AR19" s="50"/>
      <c r="AS19" s="51"/>
      <c r="AT19" s="51"/>
      <c r="AU19" s="51"/>
      <c r="AV19" s="51"/>
      <c r="AW19" s="51"/>
      <c r="AX19" s="50"/>
      <c r="AY19" s="50"/>
      <c r="AZ19" s="51"/>
      <c r="BA19" s="51"/>
      <c r="BB19" s="51"/>
      <c r="BC19" s="51"/>
      <c r="BD19" s="51"/>
      <c r="BE19" s="50"/>
      <c r="BF19" s="50"/>
      <c r="BG19" s="51"/>
      <c r="BH19" s="51"/>
      <c r="BI19" s="51"/>
      <c r="BJ19" s="51"/>
      <c r="BK19" s="51"/>
      <c r="BL19" s="50"/>
      <c r="BM19" s="50"/>
      <c r="BN19" s="51"/>
      <c r="BO19" s="51"/>
      <c r="BP19" s="51"/>
      <c r="BQ19" s="51"/>
      <c r="BR19" s="51"/>
      <c r="BS19" s="50"/>
      <c r="BT19" s="50"/>
      <c r="BU19" s="51"/>
      <c r="BV19" s="51"/>
      <c r="BW19" s="51"/>
      <c r="BX19" s="51"/>
      <c r="BY19" s="51"/>
      <c r="BZ19" s="50"/>
      <c r="CA19" s="50"/>
      <c r="CB19" s="51"/>
      <c r="CC19" s="51"/>
      <c r="CD19" s="51"/>
      <c r="CE19" s="51"/>
      <c r="CF19" s="51"/>
      <c r="CG19" s="50"/>
      <c r="CH19" s="50"/>
      <c r="CI19" s="51"/>
      <c r="CJ19" s="51"/>
      <c r="CK19" s="51"/>
      <c r="CL19" s="51"/>
      <c r="CM19" s="51"/>
      <c r="CN19" s="50"/>
      <c r="CO19" s="50"/>
      <c r="CP19" s="51"/>
      <c r="CQ19" s="51"/>
      <c r="CR19" s="51"/>
      <c r="CS19" s="51"/>
      <c r="CT19" s="51"/>
      <c r="CU19" s="50"/>
      <c r="CV19" s="50"/>
      <c r="CW19" s="51"/>
      <c r="CX19" s="51"/>
      <c r="CY19" s="51"/>
      <c r="CZ19" s="51"/>
      <c r="DA19" s="51"/>
      <c r="DB19" s="50"/>
      <c r="DC19" s="50"/>
      <c r="DD19" s="51"/>
      <c r="DE19" s="51"/>
      <c r="DF19" s="51"/>
      <c r="DG19" s="51"/>
      <c r="DH19" s="51"/>
      <c r="DI19" s="50"/>
      <c r="DJ19" s="50"/>
      <c r="DK19" s="51"/>
      <c r="DL19" s="51"/>
      <c r="DM19" s="51"/>
      <c r="DN19" s="51"/>
      <c r="DO19" s="51"/>
      <c r="DP19" s="50"/>
      <c r="DQ19" s="50"/>
      <c r="DR19" s="51"/>
      <c r="DS19" s="51"/>
      <c r="DT19" s="51"/>
      <c r="DU19" s="51"/>
      <c r="DV19" s="51"/>
      <c r="DW19" s="50"/>
      <c r="DX19" s="50"/>
    </row>
    <row r="20" spans="1:128" x14ac:dyDescent="0.25">
      <c r="A20" s="53" t="s">
        <v>18640</v>
      </c>
      <c r="B20" s="52" t="s">
        <v>18634</v>
      </c>
      <c r="C20" s="51"/>
      <c r="D20" s="51"/>
      <c r="E20" s="51"/>
      <c r="F20" s="51"/>
      <c r="G20" s="51"/>
      <c r="H20" s="50"/>
      <c r="I20" s="50"/>
      <c r="J20" s="51"/>
      <c r="K20" s="51"/>
      <c r="L20" s="51"/>
      <c r="M20" s="51"/>
      <c r="N20" s="51"/>
      <c r="O20" s="50"/>
      <c r="P20" s="50"/>
      <c r="Q20" s="51"/>
      <c r="R20" s="51"/>
      <c r="S20" s="51"/>
      <c r="T20" s="51"/>
      <c r="U20" s="51"/>
      <c r="V20" s="50"/>
      <c r="W20" s="50"/>
      <c r="X20" s="51"/>
      <c r="Y20" s="51"/>
      <c r="Z20" s="51"/>
      <c r="AA20" s="51"/>
      <c r="AB20" s="51"/>
      <c r="AC20" s="50"/>
      <c r="AD20" s="50"/>
      <c r="AE20" s="51"/>
      <c r="AF20" s="51"/>
      <c r="AG20" s="51"/>
      <c r="AH20" s="51"/>
      <c r="AI20" s="51"/>
      <c r="AJ20" s="50"/>
      <c r="AK20" s="50"/>
      <c r="AL20" s="51"/>
      <c r="AM20" s="51"/>
      <c r="AN20" s="51"/>
      <c r="AO20" s="51"/>
      <c r="AP20" s="51"/>
      <c r="AQ20" s="50"/>
      <c r="AR20" s="50"/>
      <c r="AS20" s="51"/>
      <c r="AT20" s="51"/>
      <c r="AU20" s="51"/>
      <c r="AV20" s="51"/>
      <c r="AW20" s="51"/>
      <c r="AX20" s="50"/>
      <c r="AY20" s="50"/>
      <c r="AZ20" s="51"/>
      <c r="BA20" s="51"/>
      <c r="BB20" s="51"/>
      <c r="BC20" s="51"/>
      <c r="BD20" s="51"/>
      <c r="BE20" s="50"/>
      <c r="BF20" s="50"/>
      <c r="BG20" s="51"/>
      <c r="BH20" s="51"/>
      <c r="BI20" s="51"/>
      <c r="BJ20" s="51"/>
      <c r="BK20" s="51"/>
      <c r="BL20" s="50"/>
      <c r="BM20" s="50"/>
      <c r="BN20" s="51"/>
      <c r="BO20" s="51"/>
      <c r="BP20" s="51"/>
      <c r="BQ20" s="51"/>
      <c r="BR20" s="51"/>
      <c r="BS20" s="50"/>
      <c r="BT20" s="50"/>
      <c r="BU20" s="51"/>
      <c r="BV20" s="51"/>
      <c r="BW20" s="51"/>
      <c r="BX20" s="51"/>
      <c r="BY20" s="51"/>
      <c r="BZ20" s="50"/>
      <c r="CA20" s="50"/>
      <c r="CB20" s="51"/>
      <c r="CC20" s="51"/>
      <c r="CD20" s="51"/>
      <c r="CE20" s="51"/>
      <c r="CF20" s="51"/>
      <c r="CG20" s="50"/>
      <c r="CH20" s="50"/>
      <c r="CI20" s="51"/>
      <c r="CJ20" s="51"/>
      <c r="CK20" s="51"/>
      <c r="CL20" s="51"/>
      <c r="CM20" s="51"/>
      <c r="CN20" s="50"/>
      <c r="CO20" s="50"/>
      <c r="CP20" s="51"/>
      <c r="CQ20" s="51"/>
      <c r="CR20" s="51"/>
      <c r="CS20" s="51"/>
      <c r="CT20" s="51"/>
      <c r="CU20" s="50"/>
      <c r="CV20" s="50"/>
      <c r="CW20" s="51"/>
      <c r="CX20" s="51"/>
      <c r="CY20" s="51"/>
      <c r="CZ20" s="51"/>
      <c r="DA20" s="51"/>
      <c r="DB20" s="50"/>
      <c r="DC20" s="50"/>
      <c r="DD20" s="51"/>
      <c r="DE20" s="51"/>
      <c r="DF20" s="51"/>
      <c r="DG20" s="51"/>
      <c r="DH20" s="51"/>
      <c r="DI20" s="50"/>
      <c r="DJ20" s="50"/>
      <c r="DK20" s="51"/>
      <c r="DL20" s="51"/>
      <c r="DM20" s="51"/>
      <c r="DN20" s="51"/>
      <c r="DO20" s="51"/>
      <c r="DP20" s="50"/>
      <c r="DQ20" s="50"/>
      <c r="DR20" s="51"/>
      <c r="DS20" s="51"/>
      <c r="DT20" s="51"/>
      <c r="DU20" s="51"/>
      <c r="DV20" s="51"/>
      <c r="DW20" s="50"/>
      <c r="DX20" s="50"/>
    </row>
    <row r="21" spans="1:128" x14ac:dyDescent="0.25">
      <c r="A21" s="53" t="s">
        <v>18641</v>
      </c>
      <c r="B21" s="52" t="s">
        <v>18634</v>
      </c>
      <c r="C21" s="51"/>
      <c r="D21" s="51"/>
      <c r="E21" s="51"/>
      <c r="F21" s="51"/>
      <c r="G21" s="51"/>
      <c r="H21" s="50"/>
      <c r="I21" s="50"/>
      <c r="J21" s="51"/>
      <c r="K21" s="51"/>
      <c r="L21" s="51"/>
      <c r="M21" s="51"/>
      <c r="N21" s="51"/>
      <c r="O21" s="50"/>
      <c r="P21" s="50"/>
      <c r="Q21" s="51"/>
      <c r="R21" s="51"/>
      <c r="S21" s="51"/>
      <c r="T21" s="51"/>
      <c r="U21" s="51"/>
      <c r="V21" s="50"/>
      <c r="W21" s="50"/>
      <c r="X21" s="51"/>
      <c r="Y21" s="51"/>
      <c r="Z21" s="51"/>
      <c r="AA21" s="51"/>
      <c r="AB21" s="51"/>
      <c r="AC21" s="50"/>
      <c r="AD21" s="50"/>
      <c r="AE21" s="51"/>
      <c r="AF21" s="51"/>
      <c r="AG21" s="51"/>
      <c r="AH21" s="51"/>
      <c r="AI21" s="51"/>
      <c r="AJ21" s="50"/>
      <c r="AK21" s="50"/>
      <c r="AL21" s="51"/>
      <c r="AM21" s="51"/>
      <c r="AN21" s="51"/>
      <c r="AO21" s="51"/>
      <c r="AP21" s="51"/>
      <c r="AQ21" s="50"/>
      <c r="AR21" s="50"/>
      <c r="AS21" s="51"/>
      <c r="AT21" s="51"/>
      <c r="AU21" s="51"/>
      <c r="AV21" s="51"/>
      <c r="AW21" s="51"/>
      <c r="AX21" s="50"/>
      <c r="AY21" s="50"/>
      <c r="AZ21" s="51"/>
      <c r="BA21" s="51"/>
      <c r="BB21" s="51"/>
      <c r="BC21" s="51"/>
      <c r="BD21" s="51"/>
      <c r="BE21" s="50"/>
      <c r="BF21" s="50"/>
      <c r="BG21" s="51"/>
      <c r="BH21" s="51"/>
      <c r="BI21" s="51"/>
      <c r="BJ21" s="51"/>
      <c r="BK21" s="51"/>
      <c r="BL21" s="50"/>
      <c r="BM21" s="50"/>
      <c r="BN21" s="51"/>
      <c r="BO21" s="51"/>
      <c r="BP21" s="51"/>
      <c r="BQ21" s="51"/>
      <c r="BR21" s="51"/>
      <c r="BS21" s="50"/>
      <c r="BT21" s="50"/>
      <c r="BU21" s="51"/>
      <c r="BV21" s="51"/>
      <c r="BW21" s="51"/>
      <c r="BX21" s="51"/>
      <c r="BY21" s="51"/>
      <c r="BZ21" s="50"/>
      <c r="CA21" s="50"/>
      <c r="CB21" s="51"/>
      <c r="CC21" s="51"/>
      <c r="CD21" s="51"/>
      <c r="CE21" s="51"/>
      <c r="CF21" s="51"/>
      <c r="CG21" s="50"/>
      <c r="CH21" s="50"/>
      <c r="CI21" s="51"/>
      <c r="CJ21" s="51"/>
      <c r="CK21" s="51"/>
      <c r="CL21" s="51"/>
      <c r="CM21" s="51"/>
      <c r="CN21" s="50"/>
      <c r="CO21" s="50"/>
      <c r="CP21" s="51"/>
      <c r="CQ21" s="51"/>
      <c r="CR21" s="51"/>
      <c r="CS21" s="51"/>
      <c r="CT21" s="51"/>
      <c r="CU21" s="50"/>
      <c r="CV21" s="50"/>
      <c r="CW21" s="51"/>
      <c r="CX21" s="51"/>
      <c r="CY21" s="51"/>
      <c r="CZ21" s="51"/>
      <c r="DA21" s="51"/>
      <c r="DB21" s="50"/>
      <c r="DC21" s="50"/>
      <c r="DD21" s="51"/>
      <c r="DE21" s="51"/>
      <c r="DF21" s="51"/>
      <c r="DG21" s="51"/>
      <c r="DH21" s="51"/>
      <c r="DI21" s="50"/>
      <c r="DJ21" s="50"/>
      <c r="DK21" s="51"/>
      <c r="DL21" s="51"/>
      <c r="DM21" s="51"/>
      <c r="DN21" s="51"/>
      <c r="DO21" s="51"/>
      <c r="DP21" s="50"/>
      <c r="DQ21" s="50"/>
      <c r="DR21" s="51"/>
      <c r="DS21" s="51"/>
      <c r="DT21" s="51"/>
      <c r="DU21" s="51"/>
      <c r="DV21" s="51"/>
      <c r="DW21" s="50"/>
      <c r="DX21" s="50"/>
    </row>
    <row r="22" spans="1:128" x14ac:dyDescent="0.25">
      <c r="A22" s="53" t="s">
        <v>18642</v>
      </c>
      <c r="B22" s="52" t="s">
        <v>18634</v>
      </c>
      <c r="C22" s="51"/>
      <c r="D22" s="51"/>
      <c r="E22" s="51"/>
      <c r="F22" s="51"/>
      <c r="G22" s="51"/>
      <c r="H22" s="50"/>
      <c r="I22" s="50"/>
      <c r="J22" s="51"/>
      <c r="K22" s="51"/>
      <c r="L22" s="51"/>
      <c r="M22" s="51"/>
      <c r="N22" s="51"/>
      <c r="O22" s="50"/>
      <c r="P22" s="50"/>
      <c r="Q22" s="51"/>
      <c r="R22" s="51"/>
      <c r="S22" s="51"/>
      <c r="T22" s="51"/>
      <c r="U22" s="51"/>
      <c r="V22" s="50"/>
      <c r="W22" s="50"/>
      <c r="X22" s="51"/>
      <c r="Y22" s="51"/>
      <c r="Z22" s="51"/>
      <c r="AA22" s="51"/>
      <c r="AB22" s="51"/>
      <c r="AC22" s="50"/>
      <c r="AD22" s="50"/>
      <c r="AE22" s="51"/>
      <c r="AF22" s="51"/>
      <c r="AG22" s="51"/>
      <c r="AH22" s="51"/>
      <c r="AI22" s="51"/>
      <c r="AJ22" s="50"/>
      <c r="AK22" s="50"/>
      <c r="AL22" s="51"/>
      <c r="AM22" s="51"/>
      <c r="AN22" s="51"/>
      <c r="AO22" s="51"/>
      <c r="AP22" s="51"/>
      <c r="AQ22" s="50"/>
      <c r="AR22" s="50"/>
      <c r="AS22" s="51"/>
      <c r="AT22" s="51"/>
      <c r="AU22" s="51"/>
      <c r="AV22" s="51"/>
      <c r="AW22" s="51"/>
      <c r="AX22" s="50"/>
      <c r="AY22" s="50"/>
      <c r="AZ22" s="51"/>
      <c r="BA22" s="51"/>
      <c r="BB22" s="51"/>
      <c r="BC22" s="51"/>
      <c r="BD22" s="51"/>
      <c r="BE22" s="50"/>
      <c r="BF22" s="50"/>
      <c r="BG22" s="51"/>
      <c r="BH22" s="51"/>
      <c r="BI22" s="51"/>
      <c r="BJ22" s="51"/>
      <c r="BK22" s="51"/>
      <c r="BL22" s="50"/>
      <c r="BM22" s="50"/>
      <c r="BN22" s="51"/>
      <c r="BO22" s="51"/>
      <c r="BP22" s="51"/>
      <c r="BQ22" s="51"/>
      <c r="BR22" s="51"/>
      <c r="BS22" s="50"/>
      <c r="BT22" s="50"/>
      <c r="BU22" s="51"/>
      <c r="BV22" s="51"/>
      <c r="BW22" s="51"/>
      <c r="BX22" s="51"/>
      <c r="BY22" s="51"/>
      <c r="BZ22" s="50"/>
      <c r="CA22" s="50"/>
      <c r="CB22" s="51"/>
      <c r="CC22" s="51"/>
      <c r="CD22" s="51"/>
      <c r="CE22" s="51"/>
      <c r="CF22" s="51"/>
      <c r="CG22" s="50"/>
      <c r="CH22" s="50"/>
      <c r="CI22" s="51"/>
      <c r="CJ22" s="51"/>
      <c r="CK22" s="51"/>
      <c r="CL22" s="51"/>
      <c r="CM22" s="51"/>
      <c r="CN22" s="50"/>
      <c r="CO22" s="50"/>
      <c r="CP22" s="51"/>
      <c r="CQ22" s="51"/>
      <c r="CR22" s="51"/>
      <c r="CS22" s="51"/>
      <c r="CT22" s="51"/>
      <c r="CU22" s="50"/>
      <c r="CV22" s="50"/>
      <c r="CW22" s="51"/>
      <c r="CX22" s="51"/>
      <c r="CY22" s="51"/>
      <c r="CZ22" s="51"/>
      <c r="DA22" s="51"/>
      <c r="DB22" s="50"/>
      <c r="DC22" s="50"/>
      <c r="DD22" s="51"/>
      <c r="DE22" s="51"/>
      <c r="DF22" s="51"/>
      <c r="DG22" s="51"/>
      <c r="DH22" s="51"/>
      <c r="DI22" s="50"/>
      <c r="DJ22" s="50"/>
      <c r="DK22" s="51"/>
      <c r="DL22" s="51"/>
      <c r="DM22" s="51"/>
      <c r="DN22" s="51"/>
      <c r="DO22" s="51"/>
      <c r="DP22" s="50"/>
      <c r="DQ22" s="50"/>
      <c r="DR22" s="51"/>
      <c r="DS22" s="51"/>
      <c r="DT22" s="51"/>
      <c r="DU22" s="51"/>
      <c r="DV22" s="51"/>
      <c r="DW22" s="50"/>
      <c r="DX22" s="50"/>
    </row>
    <row r="23" spans="1:128" x14ac:dyDescent="0.25">
      <c r="A23" s="53" t="s">
        <v>18643</v>
      </c>
      <c r="B23" s="52" t="s">
        <v>18634</v>
      </c>
      <c r="C23" s="51"/>
      <c r="D23" s="51"/>
      <c r="E23" s="51"/>
      <c r="F23" s="51"/>
      <c r="G23" s="51"/>
      <c r="H23" s="50"/>
      <c r="I23" s="50"/>
      <c r="J23" s="51"/>
      <c r="K23" s="51"/>
      <c r="L23" s="51"/>
      <c r="M23" s="51"/>
      <c r="N23" s="51"/>
      <c r="O23" s="50"/>
      <c r="P23" s="50"/>
      <c r="Q23" s="51"/>
      <c r="R23" s="51"/>
      <c r="S23" s="51"/>
      <c r="T23" s="51"/>
      <c r="U23" s="51"/>
      <c r="V23" s="50"/>
      <c r="W23" s="50"/>
      <c r="X23" s="51"/>
      <c r="Y23" s="51"/>
      <c r="Z23" s="51"/>
      <c r="AA23" s="51"/>
      <c r="AB23" s="51"/>
      <c r="AC23" s="50"/>
      <c r="AD23" s="50"/>
      <c r="AE23" s="51"/>
      <c r="AF23" s="51"/>
      <c r="AG23" s="51"/>
      <c r="AH23" s="51"/>
      <c r="AI23" s="51"/>
      <c r="AJ23" s="50"/>
      <c r="AK23" s="50"/>
      <c r="AL23" s="51"/>
      <c r="AM23" s="51"/>
      <c r="AN23" s="51"/>
      <c r="AO23" s="51"/>
      <c r="AP23" s="51"/>
      <c r="AQ23" s="50"/>
      <c r="AR23" s="50"/>
      <c r="AS23" s="51"/>
      <c r="AT23" s="51"/>
      <c r="AU23" s="51"/>
      <c r="AV23" s="51"/>
      <c r="AW23" s="51"/>
      <c r="AX23" s="50"/>
      <c r="AY23" s="50"/>
      <c r="AZ23" s="51"/>
      <c r="BA23" s="51"/>
      <c r="BB23" s="51"/>
      <c r="BC23" s="51"/>
      <c r="BD23" s="51"/>
      <c r="BE23" s="50"/>
      <c r="BF23" s="50"/>
      <c r="BG23" s="51"/>
      <c r="BH23" s="51"/>
      <c r="BI23" s="51"/>
      <c r="BJ23" s="51"/>
      <c r="BK23" s="51"/>
      <c r="BL23" s="50"/>
      <c r="BM23" s="50"/>
      <c r="BN23" s="51"/>
      <c r="BO23" s="51"/>
      <c r="BP23" s="51"/>
      <c r="BQ23" s="51"/>
      <c r="BR23" s="51"/>
      <c r="BS23" s="50"/>
      <c r="BT23" s="50"/>
      <c r="BU23" s="51"/>
      <c r="BV23" s="51"/>
      <c r="BW23" s="51"/>
      <c r="BX23" s="51"/>
      <c r="BY23" s="51"/>
      <c r="BZ23" s="50"/>
      <c r="CA23" s="50"/>
      <c r="CB23" s="51"/>
      <c r="CC23" s="51"/>
      <c r="CD23" s="51"/>
      <c r="CE23" s="51"/>
      <c r="CF23" s="51"/>
      <c r="CG23" s="50"/>
      <c r="CH23" s="50"/>
      <c r="CI23" s="51"/>
      <c r="CJ23" s="51"/>
      <c r="CK23" s="51"/>
      <c r="CL23" s="51"/>
      <c r="CM23" s="51"/>
      <c r="CN23" s="50"/>
      <c r="CO23" s="50"/>
      <c r="CP23" s="51"/>
      <c r="CQ23" s="51"/>
      <c r="CR23" s="51"/>
      <c r="CS23" s="51"/>
      <c r="CT23" s="51"/>
      <c r="CU23" s="50"/>
      <c r="CV23" s="50"/>
      <c r="CW23" s="51"/>
      <c r="CX23" s="51"/>
      <c r="CY23" s="51"/>
      <c r="CZ23" s="51"/>
      <c r="DA23" s="51"/>
      <c r="DB23" s="50"/>
      <c r="DC23" s="50"/>
      <c r="DD23" s="51"/>
      <c r="DE23" s="51"/>
      <c r="DF23" s="51"/>
      <c r="DG23" s="51"/>
      <c r="DH23" s="51"/>
      <c r="DI23" s="50"/>
      <c r="DJ23" s="50"/>
      <c r="DK23" s="51"/>
      <c r="DL23" s="51"/>
      <c r="DM23" s="51"/>
      <c r="DN23" s="51"/>
      <c r="DO23" s="51"/>
      <c r="DP23" s="50"/>
      <c r="DQ23" s="50"/>
      <c r="DR23" s="51"/>
      <c r="DS23" s="51"/>
      <c r="DT23" s="51"/>
      <c r="DU23" s="51"/>
      <c r="DV23" s="51"/>
      <c r="DW23" s="50"/>
      <c r="DX23" s="50"/>
    </row>
    <row r="24" spans="1:128" x14ac:dyDescent="0.25">
      <c r="A24" s="53" t="s">
        <v>18644</v>
      </c>
      <c r="B24" s="52" t="s">
        <v>18634</v>
      </c>
      <c r="C24" s="51"/>
      <c r="D24" s="51"/>
      <c r="E24" s="51"/>
      <c r="F24" s="51"/>
      <c r="G24" s="51"/>
      <c r="H24" s="50"/>
      <c r="I24" s="50"/>
      <c r="J24" s="51"/>
      <c r="K24" s="51"/>
      <c r="L24" s="51"/>
      <c r="M24" s="51"/>
      <c r="N24" s="51"/>
      <c r="O24" s="50"/>
      <c r="P24" s="50"/>
      <c r="Q24" s="51"/>
      <c r="R24" s="51"/>
      <c r="S24" s="51"/>
      <c r="T24" s="51"/>
      <c r="U24" s="51"/>
      <c r="V24" s="50"/>
      <c r="W24" s="50"/>
      <c r="X24" s="51"/>
      <c r="Y24" s="51"/>
      <c r="Z24" s="51"/>
      <c r="AA24" s="51"/>
      <c r="AB24" s="51"/>
      <c r="AC24" s="50"/>
      <c r="AD24" s="50"/>
      <c r="AE24" s="51"/>
      <c r="AF24" s="51"/>
      <c r="AG24" s="51"/>
      <c r="AH24" s="51"/>
      <c r="AI24" s="51"/>
      <c r="AJ24" s="50"/>
      <c r="AK24" s="50"/>
      <c r="AL24" s="51"/>
      <c r="AM24" s="51"/>
      <c r="AN24" s="51"/>
      <c r="AO24" s="51"/>
      <c r="AP24" s="51"/>
      <c r="AQ24" s="50"/>
      <c r="AR24" s="50"/>
      <c r="AS24" s="51"/>
      <c r="AT24" s="51"/>
      <c r="AU24" s="51"/>
      <c r="AV24" s="51"/>
      <c r="AW24" s="51"/>
      <c r="AX24" s="50"/>
      <c r="AY24" s="50"/>
      <c r="AZ24" s="51"/>
      <c r="BA24" s="51"/>
      <c r="BB24" s="51"/>
      <c r="BC24" s="51"/>
      <c r="BD24" s="51"/>
      <c r="BE24" s="50"/>
      <c r="BF24" s="50"/>
      <c r="BG24" s="51"/>
      <c r="BH24" s="51"/>
      <c r="BI24" s="51"/>
      <c r="BJ24" s="51"/>
      <c r="BK24" s="51"/>
      <c r="BL24" s="50"/>
      <c r="BM24" s="50"/>
      <c r="BN24" s="51"/>
      <c r="BO24" s="51"/>
      <c r="BP24" s="51"/>
      <c r="BQ24" s="51"/>
      <c r="BR24" s="51"/>
      <c r="BS24" s="50"/>
      <c r="BT24" s="50"/>
      <c r="BU24" s="51"/>
      <c r="BV24" s="51"/>
      <c r="BW24" s="51"/>
      <c r="BX24" s="51"/>
      <c r="BY24" s="51"/>
      <c r="BZ24" s="50"/>
      <c r="CA24" s="50"/>
      <c r="CB24" s="51"/>
      <c r="CC24" s="51"/>
      <c r="CD24" s="51"/>
      <c r="CE24" s="51"/>
      <c r="CF24" s="51"/>
      <c r="CG24" s="50"/>
      <c r="CH24" s="50"/>
      <c r="CI24" s="51"/>
      <c r="CJ24" s="51"/>
      <c r="CK24" s="51"/>
      <c r="CL24" s="51"/>
      <c r="CM24" s="51"/>
      <c r="CN24" s="50"/>
      <c r="CO24" s="50"/>
      <c r="CP24" s="51"/>
      <c r="CQ24" s="51"/>
      <c r="CR24" s="51"/>
      <c r="CS24" s="51"/>
      <c r="CT24" s="51"/>
      <c r="CU24" s="50"/>
      <c r="CV24" s="50"/>
      <c r="CW24" s="51"/>
      <c r="CX24" s="51"/>
      <c r="CY24" s="51"/>
      <c r="CZ24" s="51"/>
      <c r="DA24" s="51"/>
      <c r="DB24" s="50"/>
      <c r="DC24" s="50"/>
      <c r="DD24" s="51"/>
      <c r="DE24" s="51"/>
      <c r="DF24" s="51"/>
      <c r="DG24" s="51"/>
      <c r="DH24" s="51"/>
      <c r="DI24" s="50"/>
      <c r="DJ24" s="50"/>
      <c r="DK24" s="51"/>
      <c r="DL24" s="51"/>
      <c r="DM24" s="51"/>
      <c r="DN24" s="51"/>
      <c r="DO24" s="51"/>
      <c r="DP24" s="50"/>
      <c r="DQ24" s="50"/>
      <c r="DR24" s="51"/>
      <c r="DS24" s="51"/>
      <c r="DT24" s="51"/>
      <c r="DU24" s="51"/>
      <c r="DV24" s="51"/>
      <c r="DW24" s="50"/>
      <c r="DX24" s="50"/>
    </row>
    <row r="25" spans="1:128" x14ac:dyDescent="0.25">
      <c r="A25" s="53" t="s">
        <v>18645</v>
      </c>
      <c r="B25" s="52" t="s">
        <v>18634</v>
      </c>
      <c r="C25" s="51"/>
      <c r="D25" s="51"/>
      <c r="E25" s="51"/>
      <c r="F25" s="51"/>
      <c r="G25" s="51"/>
      <c r="H25" s="50"/>
      <c r="I25" s="50"/>
      <c r="J25" s="51"/>
      <c r="K25" s="51"/>
      <c r="L25" s="51"/>
      <c r="M25" s="51"/>
      <c r="N25" s="51"/>
      <c r="O25" s="50"/>
      <c r="P25" s="50"/>
      <c r="Q25" s="51"/>
      <c r="R25" s="51"/>
      <c r="S25" s="51"/>
      <c r="T25" s="51"/>
      <c r="U25" s="51"/>
      <c r="V25" s="50"/>
      <c r="W25" s="50"/>
      <c r="X25" s="51"/>
      <c r="Y25" s="51"/>
      <c r="Z25" s="51"/>
      <c r="AA25" s="51"/>
      <c r="AB25" s="51"/>
      <c r="AC25" s="50"/>
      <c r="AD25" s="50"/>
      <c r="AE25" s="51"/>
      <c r="AF25" s="51"/>
      <c r="AG25" s="51"/>
      <c r="AH25" s="51"/>
      <c r="AI25" s="51"/>
      <c r="AJ25" s="50"/>
      <c r="AK25" s="50"/>
      <c r="AL25" s="51"/>
      <c r="AM25" s="51"/>
      <c r="AN25" s="51"/>
      <c r="AO25" s="51"/>
      <c r="AP25" s="51"/>
      <c r="AQ25" s="50"/>
      <c r="AR25" s="50"/>
      <c r="AS25" s="51"/>
      <c r="AT25" s="51"/>
      <c r="AU25" s="51"/>
      <c r="AV25" s="51"/>
      <c r="AW25" s="51"/>
      <c r="AX25" s="50"/>
      <c r="AY25" s="50"/>
      <c r="AZ25" s="51"/>
      <c r="BA25" s="51"/>
      <c r="BB25" s="51"/>
      <c r="BC25" s="51"/>
      <c r="BD25" s="51"/>
      <c r="BE25" s="50"/>
      <c r="BF25" s="50"/>
      <c r="BG25" s="51"/>
      <c r="BH25" s="51"/>
      <c r="BI25" s="51"/>
      <c r="BJ25" s="51"/>
      <c r="BK25" s="51"/>
      <c r="BL25" s="50"/>
      <c r="BM25" s="50"/>
      <c r="BN25" s="51"/>
      <c r="BO25" s="51"/>
      <c r="BP25" s="51"/>
      <c r="BQ25" s="51"/>
      <c r="BR25" s="51"/>
      <c r="BS25" s="50"/>
      <c r="BT25" s="50"/>
      <c r="BU25" s="51"/>
      <c r="BV25" s="51"/>
      <c r="BW25" s="51"/>
      <c r="BX25" s="51"/>
      <c r="BY25" s="51"/>
      <c r="BZ25" s="50"/>
      <c r="CA25" s="50"/>
      <c r="CB25" s="51"/>
      <c r="CC25" s="51"/>
      <c r="CD25" s="51"/>
      <c r="CE25" s="51"/>
      <c r="CF25" s="51"/>
      <c r="CG25" s="50"/>
      <c r="CH25" s="50"/>
      <c r="CI25" s="51"/>
      <c r="CJ25" s="51"/>
      <c r="CK25" s="51"/>
      <c r="CL25" s="51"/>
      <c r="CM25" s="51"/>
      <c r="CN25" s="50"/>
      <c r="CO25" s="50"/>
      <c r="CP25" s="51"/>
      <c r="CQ25" s="51"/>
      <c r="CR25" s="51"/>
      <c r="CS25" s="51"/>
      <c r="CT25" s="51"/>
      <c r="CU25" s="50"/>
      <c r="CV25" s="50"/>
      <c r="CW25" s="51"/>
      <c r="CX25" s="51"/>
      <c r="CY25" s="51"/>
      <c r="CZ25" s="51"/>
      <c r="DA25" s="51"/>
      <c r="DB25" s="50"/>
      <c r="DC25" s="50"/>
      <c r="DD25" s="51"/>
      <c r="DE25" s="51"/>
      <c r="DF25" s="51"/>
      <c r="DG25" s="51"/>
      <c r="DH25" s="51"/>
      <c r="DI25" s="50"/>
      <c r="DJ25" s="50"/>
      <c r="DK25" s="51"/>
      <c r="DL25" s="51"/>
      <c r="DM25" s="51"/>
      <c r="DN25" s="51"/>
      <c r="DO25" s="51"/>
      <c r="DP25" s="50"/>
      <c r="DQ25" s="50"/>
      <c r="DR25" s="51"/>
      <c r="DS25" s="51"/>
      <c r="DT25" s="51"/>
      <c r="DU25" s="51"/>
      <c r="DV25" s="51"/>
      <c r="DW25" s="50"/>
      <c r="DX25" s="50"/>
    </row>
    <row r="26" spans="1:128" x14ac:dyDescent="0.25">
      <c r="A26" s="36" t="s">
        <v>12</v>
      </c>
      <c r="B26" s="54" t="s">
        <v>217</v>
      </c>
      <c r="C26" s="51"/>
      <c r="D26" s="51"/>
      <c r="E26" s="51"/>
      <c r="F26" s="51"/>
      <c r="G26" s="51"/>
      <c r="H26" s="50"/>
      <c r="I26" s="50"/>
      <c r="J26" s="51"/>
      <c r="K26" s="51"/>
      <c r="L26" s="51"/>
      <c r="M26" s="51"/>
      <c r="N26" s="51"/>
      <c r="O26" s="50"/>
      <c r="P26" s="50"/>
      <c r="Q26" s="51"/>
      <c r="R26" s="51"/>
      <c r="S26" s="51"/>
      <c r="T26" s="51"/>
      <c r="U26" s="51"/>
      <c r="V26" s="50"/>
      <c r="W26" s="50"/>
      <c r="X26" s="51"/>
      <c r="Y26" s="51"/>
      <c r="Z26" s="51"/>
      <c r="AA26" s="51"/>
      <c r="AB26" s="51"/>
      <c r="AC26" s="50"/>
      <c r="AD26" s="50"/>
      <c r="AE26" s="51"/>
      <c r="AF26" s="51"/>
      <c r="AG26" s="51"/>
      <c r="AH26" s="51"/>
      <c r="AI26" s="51"/>
      <c r="AJ26" s="50"/>
      <c r="AK26" s="50"/>
      <c r="AL26" s="51"/>
      <c r="AM26" s="51"/>
      <c r="AN26" s="51"/>
      <c r="AO26" s="51"/>
      <c r="AP26" s="51"/>
      <c r="AQ26" s="50"/>
      <c r="AR26" s="50"/>
      <c r="AS26" s="51"/>
      <c r="AT26" s="51"/>
      <c r="AU26" s="51"/>
      <c r="AV26" s="51"/>
      <c r="AW26" s="51"/>
      <c r="AX26" s="50"/>
      <c r="AY26" s="50"/>
      <c r="AZ26" s="51"/>
      <c r="BA26" s="51"/>
      <c r="BB26" s="51"/>
      <c r="BC26" s="51"/>
      <c r="BD26" s="51"/>
      <c r="BE26" s="50"/>
      <c r="BF26" s="50"/>
      <c r="BG26" s="51"/>
      <c r="BH26" s="51"/>
      <c r="BI26" s="51"/>
      <c r="BJ26" s="51"/>
      <c r="BK26" s="51"/>
      <c r="BL26" s="50"/>
      <c r="BM26" s="50"/>
      <c r="BN26" s="51"/>
      <c r="BO26" s="51"/>
      <c r="BP26" s="51"/>
      <c r="BQ26" s="51"/>
      <c r="BR26" s="51"/>
      <c r="BS26" s="50"/>
      <c r="BT26" s="50"/>
      <c r="BU26" s="51"/>
      <c r="BV26" s="51"/>
      <c r="BW26" s="51"/>
      <c r="BX26" s="51"/>
      <c r="BY26" s="51"/>
      <c r="BZ26" s="50"/>
      <c r="CA26" s="50"/>
      <c r="CB26" s="51"/>
      <c r="CC26" s="51"/>
      <c r="CD26" s="51"/>
      <c r="CE26" s="51"/>
      <c r="CF26" s="51"/>
      <c r="CG26" s="50"/>
      <c r="CH26" s="50"/>
      <c r="CI26" s="51"/>
      <c r="CJ26" s="51"/>
      <c r="CK26" s="51"/>
      <c r="CL26" s="51"/>
      <c r="CM26" s="51"/>
      <c r="CN26" s="50"/>
      <c r="CO26" s="50"/>
      <c r="CP26" s="51"/>
      <c r="CQ26" s="51"/>
      <c r="CR26" s="51"/>
      <c r="CS26" s="51"/>
      <c r="CT26" s="51"/>
      <c r="CU26" s="50"/>
      <c r="CV26" s="50"/>
      <c r="CW26" s="51"/>
      <c r="CX26" s="51"/>
      <c r="CY26" s="51"/>
      <c r="CZ26" s="51"/>
      <c r="DA26" s="51"/>
      <c r="DB26" s="50"/>
      <c r="DC26" s="50"/>
      <c r="DD26" s="51"/>
      <c r="DE26" s="51"/>
      <c r="DF26" s="51"/>
      <c r="DG26" s="51"/>
      <c r="DH26" s="51"/>
      <c r="DI26" s="50"/>
      <c r="DJ26" s="50"/>
      <c r="DK26" s="51"/>
      <c r="DL26" s="51"/>
      <c r="DM26" s="51"/>
      <c r="DN26" s="51"/>
      <c r="DO26" s="51"/>
      <c r="DP26" s="50"/>
      <c r="DQ26" s="50"/>
      <c r="DR26" s="51"/>
      <c r="DS26" s="51"/>
      <c r="DT26" s="51"/>
      <c r="DU26" s="51"/>
      <c r="DV26" s="51"/>
      <c r="DW26" s="50"/>
      <c r="DX26" s="50"/>
    </row>
    <row r="27" spans="1:128" x14ac:dyDescent="0.25">
      <c r="A27" s="53" t="s">
        <v>18630</v>
      </c>
      <c r="B27" s="52" t="s">
        <v>217</v>
      </c>
      <c r="C27" s="51"/>
      <c r="D27" s="51"/>
      <c r="E27" s="51"/>
      <c r="F27" s="51"/>
      <c r="G27" s="51"/>
      <c r="H27" s="50"/>
      <c r="I27" s="50"/>
      <c r="J27" s="51"/>
      <c r="K27" s="51"/>
      <c r="L27" s="51"/>
      <c r="M27" s="51"/>
      <c r="N27" s="51"/>
      <c r="O27" s="50"/>
      <c r="P27" s="50"/>
      <c r="Q27" s="51"/>
      <c r="R27" s="51"/>
      <c r="S27" s="51"/>
      <c r="T27" s="51"/>
      <c r="U27" s="51"/>
      <c r="V27" s="50"/>
      <c r="W27" s="50"/>
      <c r="X27" s="51"/>
      <c r="Y27" s="51"/>
      <c r="Z27" s="51"/>
      <c r="AA27" s="51"/>
      <c r="AB27" s="51"/>
      <c r="AC27" s="50"/>
      <c r="AD27" s="50"/>
      <c r="AE27" s="51"/>
      <c r="AF27" s="51"/>
      <c r="AG27" s="51"/>
      <c r="AH27" s="51"/>
      <c r="AI27" s="51"/>
      <c r="AJ27" s="50"/>
      <c r="AK27" s="50"/>
      <c r="AL27" s="51"/>
      <c r="AM27" s="51"/>
      <c r="AN27" s="51"/>
      <c r="AO27" s="51"/>
      <c r="AP27" s="51"/>
      <c r="AQ27" s="50"/>
      <c r="AR27" s="50"/>
      <c r="AS27" s="51"/>
      <c r="AT27" s="51"/>
      <c r="AU27" s="51"/>
      <c r="AV27" s="51"/>
      <c r="AW27" s="51"/>
      <c r="AX27" s="50"/>
      <c r="AY27" s="50"/>
      <c r="AZ27" s="51"/>
      <c r="BA27" s="51"/>
      <c r="BB27" s="51"/>
      <c r="BC27" s="51"/>
      <c r="BD27" s="51"/>
      <c r="BE27" s="50"/>
      <c r="BF27" s="50"/>
      <c r="BG27" s="51"/>
      <c r="BH27" s="51"/>
      <c r="BI27" s="51"/>
      <c r="BJ27" s="51"/>
      <c r="BK27" s="51"/>
      <c r="BL27" s="50"/>
      <c r="BM27" s="50"/>
      <c r="BN27" s="51"/>
      <c r="BO27" s="51"/>
      <c r="BP27" s="51"/>
      <c r="BQ27" s="51"/>
      <c r="BR27" s="51"/>
      <c r="BS27" s="50"/>
      <c r="BT27" s="50"/>
      <c r="BU27" s="51"/>
      <c r="BV27" s="51"/>
      <c r="BW27" s="51"/>
      <c r="BX27" s="51"/>
      <c r="BY27" s="51"/>
      <c r="BZ27" s="50"/>
      <c r="CA27" s="50"/>
      <c r="CB27" s="51"/>
      <c r="CC27" s="51"/>
      <c r="CD27" s="51"/>
      <c r="CE27" s="51"/>
      <c r="CF27" s="51"/>
      <c r="CG27" s="50"/>
      <c r="CH27" s="50"/>
      <c r="CI27" s="51"/>
      <c r="CJ27" s="51"/>
      <c r="CK27" s="51"/>
      <c r="CL27" s="51"/>
      <c r="CM27" s="51"/>
      <c r="CN27" s="50"/>
      <c r="CO27" s="50"/>
      <c r="CP27" s="51"/>
      <c r="CQ27" s="51"/>
      <c r="CR27" s="51"/>
      <c r="CS27" s="51"/>
      <c r="CT27" s="51"/>
      <c r="CU27" s="50"/>
      <c r="CV27" s="50"/>
      <c r="CW27" s="51"/>
      <c r="CX27" s="51"/>
      <c r="CY27" s="51"/>
      <c r="CZ27" s="51"/>
      <c r="DA27" s="51"/>
      <c r="DB27" s="50"/>
      <c r="DC27" s="50"/>
      <c r="DD27" s="51"/>
      <c r="DE27" s="51"/>
      <c r="DF27" s="51"/>
      <c r="DG27" s="51"/>
      <c r="DH27" s="51"/>
      <c r="DI27" s="50"/>
      <c r="DJ27" s="50"/>
      <c r="DK27" s="51"/>
      <c r="DL27" s="51"/>
      <c r="DM27" s="51"/>
      <c r="DN27" s="51"/>
      <c r="DO27" s="51"/>
      <c r="DP27" s="50"/>
      <c r="DQ27" s="50"/>
      <c r="DR27" s="51"/>
      <c r="DS27" s="51"/>
      <c r="DT27" s="51"/>
      <c r="DU27" s="51"/>
      <c r="DV27" s="51"/>
      <c r="DW27" s="50"/>
      <c r="DX27" s="50"/>
    </row>
    <row r="28" spans="1:128" x14ac:dyDescent="0.25">
      <c r="A28" s="53" t="s">
        <v>18632</v>
      </c>
      <c r="B28" s="52" t="s">
        <v>217</v>
      </c>
      <c r="C28" s="51"/>
      <c r="D28" s="51"/>
      <c r="E28" s="51"/>
      <c r="F28" s="51"/>
      <c r="G28" s="51"/>
      <c r="H28" s="50"/>
      <c r="I28" s="50"/>
      <c r="J28" s="51"/>
      <c r="K28" s="51"/>
      <c r="L28" s="51"/>
      <c r="M28" s="51"/>
      <c r="N28" s="51"/>
      <c r="O28" s="50"/>
      <c r="P28" s="50"/>
      <c r="Q28" s="51"/>
      <c r="R28" s="51"/>
      <c r="S28" s="51"/>
      <c r="T28" s="51"/>
      <c r="U28" s="51"/>
      <c r="V28" s="50"/>
      <c r="W28" s="50"/>
      <c r="X28" s="51"/>
      <c r="Y28" s="51"/>
      <c r="Z28" s="51"/>
      <c r="AA28" s="51"/>
      <c r="AB28" s="51"/>
      <c r="AC28" s="50"/>
      <c r="AD28" s="50"/>
      <c r="AE28" s="51"/>
      <c r="AF28" s="51"/>
      <c r="AG28" s="51"/>
      <c r="AH28" s="51"/>
      <c r="AI28" s="51"/>
      <c r="AJ28" s="50"/>
      <c r="AK28" s="50"/>
      <c r="AL28" s="51"/>
      <c r="AM28" s="51"/>
      <c r="AN28" s="51"/>
      <c r="AO28" s="51"/>
      <c r="AP28" s="51"/>
      <c r="AQ28" s="50"/>
      <c r="AR28" s="50"/>
      <c r="AS28" s="51"/>
      <c r="AT28" s="51"/>
      <c r="AU28" s="51"/>
      <c r="AV28" s="51"/>
      <c r="AW28" s="51"/>
      <c r="AX28" s="50"/>
      <c r="AY28" s="50"/>
      <c r="AZ28" s="51"/>
      <c r="BA28" s="51"/>
      <c r="BB28" s="51"/>
      <c r="BC28" s="51"/>
      <c r="BD28" s="51"/>
      <c r="BE28" s="50"/>
      <c r="BF28" s="50"/>
      <c r="BG28" s="51"/>
      <c r="BH28" s="51"/>
      <c r="BI28" s="51"/>
      <c r="BJ28" s="51"/>
      <c r="BK28" s="51"/>
      <c r="BL28" s="50"/>
      <c r="BM28" s="50"/>
      <c r="BN28" s="51"/>
      <c r="BO28" s="51"/>
      <c r="BP28" s="51"/>
      <c r="BQ28" s="51"/>
      <c r="BR28" s="51"/>
      <c r="BS28" s="50"/>
      <c r="BT28" s="50"/>
      <c r="BU28" s="51"/>
      <c r="BV28" s="51"/>
      <c r="BW28" s="51"/>
      <c r="BX28" s="51"/>
      <c r="BY28" s="51"/>
      <c r="BZ28" s="50"/>
      <c r="CA28" s="50"/>
      <c r="CB28" s="51"/>
      <c r="CC28" s="51"/>
      <c r="CD28" s="51"/>
      <c r="CE28" s="51"/>
      <c r="CF28" s="51"/>
      <c r="CG28" s="50"/>
      <c r="CH28" s="50"/>
      <c r="CI28" s="51"/>
      <c r="CJ28" s="51"/>
      <c r="CK28" s="51"/>
      <c r="CL28" s="51"/>
      <c r="CM28" s="51"/>
      <c r="CN28" s="50"/>
      <c r="CO28" s="50"/>
      <c r="CP28" s="51"/>
      <c r="CQ28" s="51"/>
      <c r="CR28" s="51"/>
      <c r="CS28" s="51"/>
      <c r="CT28" s="51"/>
      <c r="CU28" s="50"/>
      <c r="CV28" s="50"/>
      <c r="CW28" s="51"/>
      <c r="CX28" s="51"/>
      <c r="CY28" s="51"/>
      <c r="CZ28" s="51"/>
      <c r="DA28" s="51"/>
      <c r="DB28" s="50"/>
      <c r="DC28" s="50"/>
      <c r="DD28" s="51"/>
      <c r="DE28" s="51"/>
      <c r="DF28" s="51"/>
      <c r="DG28" s="51"/>
      <c r="DH28" s="51"/>
      <c r="DI28" s="50"/>
      <c r="DJ28" s="50"/>
      <c r="DK28" s="51"/>
      <c r="DL28" s="51"/>
      <c r="DM28" s="51"/>
      <c r="DN28" s="51"/>
      <c r="DO28" s="51"/>
      <c r="DP28" s="50"/>
      <c r="DQ28" s="50"/>
      <c r="DR28" s="51"/>
      <c r="DS28" s="51"/>
      <c r="DT28" s="51"/>
      <c r="DU28" s="51"/>
      <c r="DV28" s="51"/>
      <c r="DW28" s="50"/>
      <c r="DX28" s="50"/>
    </row>
    <row r="29" spans="1:128" x14ac:dyDescent="0.25">
      <c r="A29" s="53" t="s">
        <v>18633</v>
      </c>
      <c r="B29" s="52" t="s">
        <v>18634</v>
      </c>
      <c r="C29" s="51"/>
      <c r="D29" s="51"/>
      <c r="E29" s="51"/>
      <c r="F29" s="51"/>
      <c r="G29" s="51"/>
      <c r="H29" s="50"/>
      <c r="I29" s="50"/>
      <c r="J29" s="51"/>
      <c r="K29" s="51"/>
      <c r="L29" s="51"/>
      <c r="M29" s="51"/>
      <c r="N29" s="51"/>
      <c r="O29" s="50"/>
      <c r="P29" s="50"/>
      <c r="Q29" s="51"/>
      <c r="R29" s="51"/>
      <c r="S29" s="51"/>
      <c r="T29" s="51"/>
      <c r="U29" s="51"/>
      <c r="V29" s="50"/>
      <c r="W29" s="50"/>
      <c r="X29" s="51"/>
      <c r="Y29" s="51"/>
      <c r="Z29" s="51"/>
      <c r="AA29" s="51"/>
      <c r="AB29" s="51"/>
      <c r="AC29" s="50"/>
      <c r="AD29" s="50"/>
      <c r="AE29" s="51"/>
      <c r="AF29" s="51"/>
      <c r="AG29" s="51"/>
      <c r="AH29" s="51"/>
      <c r="AI29" s="51"/>
      <c r="AJ29" s="50"/>
      <c r="AK29" s="50"/>
      <c r="AL29" s="51"/>
      <c r="AM29" s="51"/>
      <c r="AN29" s="51"/>
      <c r="AO29" s="51"/>
      <c r="AP29" s="51"/>
      <c r="AQ29" s="50"/>
      <c r="AR29" s="50"/>
      <c r="AS29" s="51"/>
      <c r="AT29" s="51"/>
      <c r="AU29" s="51"/>
      <c r="AV29" s="51"/>
      <c r="AW29" s="51"/>
      <c r="AX29" s="50"/>
      <c r="AY29" s="50"/>
      <c r="AZ29" s="51"/>
      <c r="BA29" s="51"/>
      <c r="BB29" s="51"/>
      <c r="BC29" s="51"/>
      <c r="BD29" s="51"/>
      <c r="BE29" s="50"/>
      <c r="BF29" s="50"/>
      <c r="BG29" s="51"/>
      <c r="BH29" s="51"/>
      <c r="BI29" s="51"/>
      <c r="BJ29" s="51"/>
      <c r="BK29" s="51"/>
      <c r="BL29" s="50"/>
      <c r="BM29" s="50"/>
      <c r="BN29" s="51"/>
      <c r="BO29" s="51"/>
      <c r="BP29" s="51"/>
      <c r="BQ29" s="51"/>
      <c r="BR29" s="51"/>
      <c r="BS29" s="50"/>
      <c r="BT29" s="50"/>
      <c r="BU29" s="51"/>
      <c r="BV29" s="51"/>
      <c r="BW29" s="51"/>
      <c r="BX29" s="51"/>
      <c r="BY29" s="51"/>
      <c r="BZ29" s="50"/>
      <c r="CA29" s="50"/>
      <c r="CB29" s="51"/>
      <c r="CC29" s="51"/>
      <c r="CD29" s="51"/>
      <c r="CE29" s="51"/>
      <c r="CF29" s="51"/>
      <c r="CG29" s="50"/>
      <c r="CH29" s="50"/>
      <c r="CI29" s="51"/>
      <c r="CJ29" s="51"/>
      <c r="CK29" s="51"/>
      <c r="CL29" s="51"/>
      <c r="CM29" s="51"/>
      <c r="CN29" s="50"/>
      <c r="CO29" s="50"/>
      <c r="CP29" s="51"/>
      <c r="CQ29" s="51"/>
      <c r="CR29" s="51"/>
      <c r="CS29" s="51"/>
      <c r="CT29" s="51"/>
      <c r="CU29" s="50"/>
      <c r="CV29" s="50"/>
      <c r="CW29" s="51"/>
      <c r="CX29" s="51"/>
      <c r="CY29" s="51"/>
      <c r="CZ29" s="51"/>
      <c r="DA29" s="51"/>
      <c r="DB29" s="50"/>
      <c r="DC29" s="50"/>
      <c r="DD29" s="51"/>
      <c r="DE29" s="51"/>
      <c r="DF29" s="51"/>
      <c r="DG29" s="51"/>
      <c r="DH29" s="51"/>
      <c r="DI29" s="50"/>
      <c r="DJ29" s="50"/>
      <c r="DK29" s="51"/>
      <c r="DL29" s="51"/>
      <c r="DM29" s="51"/>
      <c r="DN29" s="51"/>
      <c r="DO29" s="51"/>
      <c r="DP29" s="50"/>
      <c r="DQ29" s="50"/>
      <c r="DR29" s="51"/>
      <c r="DS29" s="51"/>
      <c r="DT29" s="51"/>
      <c r="DU29" s="51"/>
      <c r="DV29" s="51"/>
      <c r="DW29" s="50"/>
      <c r="DX29" s="50"/>
    </row>
    <row r="30" spans="1:128" x14ac:dyDescent="0.25">
      <c r="A30" s="53" t="s">
        <v>18635</v>
      </c>
      <c r="B30" s="52" t="s">
        <v>18634</v>
      </c>
      <c r="C30" s="51"/>
      <c r="D30" s="51"/>
      <c r="E30" s="51"/>
      <c r="F30" s="51"/>
      <c r="G30" s="51"/>
      <c r="H30" s="50"/>
      <c r="I30" s="50"/>
      <c r="J30" s="51"/>
      <c r="K30" s="51"/>
      <c r="L30" s="51"/>
      <c r="M30" s="51"/>
      <c r="N30" s="51"/>
      <c r="O30" s="50"/>
      <c r="P30" s="50"/>
      <c r="Q30" s="51"/>
      <c r="R30" s="51"/>
      <c r="S30" s="51"/>
      <c r="T30" s="51"/>
      <c r="U30" s="51"/>
      <c r="V30" s="50"/>
      <c r="W30" s="50"/>
      <c r="X30" s="51"/>
      <c r="Y30" s="51"/>
      <c r="Z30" s="51"/>
      <c r="AA30" s="51"/>
      <c r="AB30" s="51"/>
      <c r="AC30" s="50"/>
      <c r="AD30" s="50"/>
      <c r="AE30" s="51"/>
      <c r="AF30" s="51"/>
      <c r="AG30" s="51"/>
      <c r="AH30" s="51"/>
      <c r="AI30" s="51"/>
      <c r="AJ30" s="50"/>
      <c r="AK30" s="50"/>
      <c r="AL30" s="51"/>
      <c r="AM30" s="51"/>
      <c r="AN30" s="51"/>
      <c r="AO30" s="51"/>
      <c r="AP30" s="51"/>
      <c r="AQ30" s="50"/>
      <c r="AR30" s="50"/>
      <c r="AS30" s="51"/>
      <c r="AT30" s="51"/>
      <c r="AU30" s="51"/>
      <c r="AV30" s="51"/>
      <c r="AW30" s="51"/>
      <c r="AX30" s="50"/>
      <c r="AY30" s="50"/>
      <c r="AZ30" s="51"/>
      <c r="BA30" s="51"/>
      <c r="BB30" s="51"/>
      <c r="BC30" s="51"/>
      <c r="BD30" s="51"/>
      <c r="BE30" s="50"/>
      <c r="BF30" s="50"/>
      <c r="BG30" s="51"/>
      <c r="BH30" s="51"/>
      <c r="BI30" s="51"/>
      <c r="BJ30" s="51"/>
      <c r="BK30" s="51"/>
      <c r="BL30" s="50"/>
      <c r="BM30" s="50"/>
      <c r="BN30" s="51"/>
      <c r="BO30" s="51"/>
      <c r="BP30" s="51"/>
      <c r="BQ30" s="51"/>
      <c r="BR30" s="51"/>
      <c r="BS30" s="50"/>
      <c r="BT30" s="50"/>
      <c r="BU30" s="51"/>
      <c r="BV30" s="51"/>
      <c r="BW30" s="51"/>
      <c r="BX30" s="51"/>
      <c r="BY30" s="51"/>
      <c r="BZ30" s="50"/>
      <c r="CA30" s="50"/>
      <c r="CB30" s="51"/>
      <c r="CC30" s="51"/>
      <c r="CD30" s="51"/>
      <c r="CE30" s="51"/>
      <c r="CF30" s="51"/>
      <c r="CG30" s="50"/>
      <c r="CH30" s="50"/>
      <c r="CI30" s="51"/>
      <c r="CJ30" s="51"/>
      <c r="CK30" s="51"/>
      <c r="CL30" s="51"/>
      <c r="CM30" s="51"/>
      <c r="CN30" s="50"/>
      <c r="CO30" s="50"/>
      <c r="CP30" s="51"/>
      <c r="CQ30" s="51"/>
      <c r="CR30" s="51"/>
      <c r="CS30" s="51"/>
      <c r="CT30" s="51"/>
      <c r="CU30" s="50"/>
      <c r="CV30" s="50"/>
      <c r="CW30" s="51"/>
      <c r="CX30" s="51"/>
      <c r="CY30" s="51"/>
      <c r="CZ30" s="51"/>
      <c r="DA30" s="51"/>
      <c r="DB30" s="50"/>
      <c r="DC30" s="50"/>
      <c r="DD30" s="51"/>
      <c r="DE30" s="51"/>
      <c r="DF30" s="51"/>
      <c r="DG30" s="51"/>
      <c r="DH30" s="51"/>
      <c r="DI30" s="50"/>
      <c r="DJ30" s="50"/>
      <c r="DK30" s="51"/>
      <c r="DL30" s="51"/>
      <c r="DM30" s="51"/>
      <c r="DN30" s="51"/>
      <c r="DO30" s="51"/>
      <c r="DP30" s="50"/>
      <c r="DQ30" s="50"/>
      <c r="DR30" s="51"/>
      <c r="DS30" s="51"/>
      <c r="DT30" s="51"/>
      <c r="DU30" s="51"/>
      <c r="DV30" s="51"/>
      <c r="DW30" s="50"/>
      <c r="DX30" s="50"/>
    </row>
    <row r="31" spans="1:128" x14ac:dyDescent="0.25">
      <c r="A31" s="53" t="s">
        <v>18636</v>
      </c>
      <c r="B31" s="52" t="s">
        <v>18634</v>
      </c>
      <c r="C31" s="51"/>
      <c r="D31" s="51"/>
      <c r="E31" s="51"/>
      <c r="F31" s="51"/>
      <c r="G31" s="51"/>
      <c r="H31" s="50"/>
      <c r="I31" s="50"/>
      <c r="J31" s="51"/>
      <c r="K31" s="51"/>
      <c r="L31" s="51"/>
      <c r="M31" s="51"/>
      <c r="N31" s="51"/>
      <c r="O31" s="50"/>
      <c r="P31" s="50"/>
      <c r="Q31" s="51"/>
      <c r="R31" s="51"/>
      <c r="S31" s="51"/>
      <c r="T31" s="51"/>
      <c r="U31" s="51"/>
      <c r="V31" s="50"/>
      <c r="W31" s="50"/>
      <c r="X31" s="51"/>
      <c r="Y31" s="51"/>
      <c r="Z31" s="51"/>
      <c r="AA31" s="51"/>
      <c r="AB31" s="51"/>
      <c r="AC31" s="50"/>
      <c r="AD31" s="50"/>
      <c r="AE31" s="51"/>
      <c r="AF31" s="51"/>
      <c r="AG31" s="51"/>
      <c r="AH31" s="51"/>
      <c r="AI31" s="51"/>
      <c r="AJ31" s="50"/>
      <c r="AK31" s="50"/>
      <c r="AL31" s="51"/>
      <c r="AM31" s="51"/>
      <c r="AN31" s="51"/>
      <c r="AO31" s="51"/>
      <c r="AP31" s="51"/>
      <c r="AQ31" s="50"/>
      <c r="AR31" s="50"/>
      <c r="AS31" s="51"/>
      <c r="AT31" s="51"/>
      <c r="AU31" s="51"/>
      <c r="AV31" s="51"/>
      <c r="AW31" s="51"/>
      <c r="AX31" s="50"/>
      <c r="AY31" s="50"/>
      <c r="AZ31" s="51"/>
      <c r="BA31" s="51"/>
      <c r="BB31" s="51"/>
      <c r="BC31" s="51"/>
      <c r="BD31" s="51"/>
      <c r="BE31" s="50"/>
      <c r="BF31" s="50"/>
      <c r="BG31" s="51"/>
      <c r="BH31" s="51"/>
      <c r="BI31" s="51"/>
      <c r="BJ31" s="51"/>
      <c r="BK31" s="51"/>
      <c r="BL31" s="50"/>
      <c r="BM31" s="50"/>
      <c r="BN31" s="51"/>
      <c r="BO31" s="51"/>
      <c r="BP31" s="51"/>
      <c r="BQ31" s="51"/>
      <c r="BR31" s="51"/>
      <c r="BS31" s="50"/>
      <c r="BT31" s="50"/>
      <c r="BU31" s="51"/>
      <c r="BV31" s="51"/>
      <c r="BW31" s="51"/>
      <c r="BX31" s="51"/>
      <c r="BY31" s="51"/>
      <c r="BZ31" s="50"/>
      <c r="CA31" s="50"/>
      <c r="CB31" s="51"/>
      <c r="CC31" s="51"/>
      <c r="CD31" s="51"/>
      <c r="CE31" s="51"/>
      <c r="CF31" s="51"/>
      <c r="CG31" s="50"/>
      <c r="CH31" s="50"/>
      <c r="CI31" s="51"/>
      <c r="CJ31" s="51"/>
      <c r="CK31" s="51"/>
      <c r="CL31" s="51"/>
      <c r="CM31" s="51"/>
      <c r="CN31" s="50"/>
      <c r="CO31" s="50"/>
      <c r="CP31" s="51"/>
      <c r="CQ31" s="51"/>
      <c r="CR31" s="51"/>
      <c r="CS31" s="51"/>
      <c r="CT31" s="51"/>
      <c r="CU31" s="50"/>
      <c r="CV31" s="50"/>
      <c r="CW31" s="51"/>
      <c r="CX31" s="51"/>
      <c r="CY31" s="51"/>
      <c r="CZ31" s="51"/>
      <c r="DA31" s="51"/>
      <c r="DB31" s="50"/>
      <c r="DC31" s="50"/>
      <c r="DD31" s="51"/>
      <c r="DE31" s="51"/>
      <c r="DF31" s="51"/>
      <c r="DG31" s="51"/>
      <c r="DH31" s="51"/>
      <c r="DI31" s="50"/>
      <c r="DJ31" s="50"/>
      <c r="DK31" s="51"/>
      <c r="DL31" s="51"/>
      <c r="DM31" s="51"/>
      <c r="DN31" s="51"/>
      <c r="DO31" s="51"/>
      <c r="DP31" s="50"/>
      <c r="DQ31" s="50"/>
      <c r="DR31" s="51"/>
      <c r="DS31" s="51"/>
      <c r="DT31" s="51"/>
      <c r="DU31" s="51"/>
      <c r="DV31" s="51"/>
      <c r="DW31" s="50"/>
      <c r="DX31" s="50"/>
    </row>
    <row r="32" spans="1:128" x14ac:dyDescent="0.25">
      <c r="A32" s="53" t="s">
        <v>18637</v>
      </c>
      <c r="B32" s="52" t="s">
        <v>18634</v>
      </c>
      <c r="C32" s="51"/>
      <c r="D32" s="51"/>
      <c r="E32" s="51"/>
      <c r="F32" s="51"/>
      <c r="G32" s="51"/>
      <c r="H32" s="50"/>
      <c r="I32" s="50"/>
      <c r="J32" s="51"/>
      <c r="K32" s="51"/>
      <c r="L32" s="51"/>
      <c r="M32" s="51"/>
      <c r="N32" s="51"/>
      <c r="O32" s="50"/>
      <c r="P32" s="50"/>
      <c r="Q32" s="51"/>
      <c r="R32" s="51"/>
      <c r="S32" s="51"/>
      <c r="T32" s="51"/>
      <c r="U32" s="51"/>
      <c r="V32" s="50"/>
      <c r="W32" s="50"/>
      <c r="X32" s="51"/>
      <c r="Y32" s="51"/>
      <c r="Z32" s="51"/>
      <c r="AA32" s="51"/>
      <c r="AB32" s="51"/>
      <c r="AC32" s="50"/>
      <c r="AD32" s="50"/>
      <c r="AE32" s="51"/>
      <c r="AF32" s="51"/>
      <c r="AG32" s="51"/>
      <c r="AH32" s="51"/>
      <c r="AI32" s="51"/>
      <c r="AJ32" s="50"/>
      <c r="AK32" s="50"/>
      <c r="AL32" s="51"/>
      <c r="AM32" s="51"/>
      <c r="AN32" s="51"/>
      <c r="AO32" s="51"/>
      <c r="AP32" s="51"/>
      <c r="AQ32" s="50"/>
      <c r="AR32" s="50"/>
      <c r="AS32" s="51"/>
      <c r="AT32" s="51"/>
      <c r="AU32" s="51"/>
      <c r="AV32" s="51"/>
      <c r="AW32" s="51"/>
      <c r="AX32" s="50"/>
      <c r="AY32" s="50"/>
      <c r="AZ32" s="51"/>
      <c r="BA32" s="51"/>
      <c r="BB32" s="51"/>
      <c r="BC32" s="51"/>
      <c r="BD32" s="51"/>
      <c r="BE32" s="50"/>
      <c r="BF32" s="50"/>
      <c r="BG32" s="51"/>
      <c r="BH32" s="51"/>
      <c r="BI32" s="51"/>
      <c r="BJ32" s="51"/>
      <c r="BK32" s="51"/>
      <c r="BL32" s="50"/>
      <c r="BM32" s="50"/>
      <c r="BN32" s="51"/>
      <c r="BO32" s="51"/>
      <c r="BP32" s="51"/>
      <c r="BQ32" s="51"/>
      <c r="BR32" s="51"/>
      <c r="BS32" s="50"/>
      <c r="BT32" s="50"/>
      <c r="BU32" s="51"/>
      <c r="BV32" s="51"/>
      <c r="BW32" s="51"/>
      <c r="BX32" s="51"/>
      <c r="BY32" s="51"/>
      <c r="BZ32" s="50"/>
      <c r="CA32" s="50"/>
      <c r="CB32" s="51"/>
      <c r="CC32" s="51"/>
      <c r="CD32" s="51"/>
      <c r="CE32" s="51"/>
      <c r="CF32" s="51"/>
      <c r="CG32" s="50"/>
      <c r="CH32" s="50"/>
      <c r="CI32" s="51"/>
      <c r="CJ32" s="51"/>
      <c r="CK32" s="51"/>
      <c r="CL32" s="51"/>
      <c r="CM32" s="51"/>
      <c r="CN32" s="50"/>
      <c r="CO32" s="50"/>
      <c r="CP32" s="51"/>
      <c r="CQ32" s="51"/>
      <c r="CR32" s="51"/>
      <c r="CS32" s="51"/>
      <c r="CT32" s="51"/>
      <c r="CU32" s="50"/>
      <c r="CV32" s="50"/>
      <c r="CW32" s="51"/>
      <c r="CX32" s="51"/>
      <c r="CY32" s="51"/>
      <c r="CZ32" s="51"/>
      <c r="DA32" s="51"/>
      <c r="DB32" s="50"/>
      <c r="DC32" s="50"/>
      <c r="DD32" s="51"/>
      <c r="DE32" s="51"/>
      <c r="DF32" s="51"/>
      <c r="DG32" s="51"/>
      <c r="DH32" s="51"/>
      <c r="DI32" s="50"/>
      <c r="DJ32" s="50"/>
      <c r="DK32" s="51"/>
      <c r="DL32" s="51"/>
      <c r="DM32" s="51"/>
      <c r="DN32" s="51"/>
      <c r="DO32" s="51"/>
      <c r="DP32" s="50"/>
      <c r="DQ32" s="50"/>
      <c r="DR32" s="51"/>
      <c r="DS32" s="51"/>
      <c r="DT32" s="51"/>
      <c r="DU32" s="51"/>
      <c r="DV32" s="51"/>
      <c r="DW32" s="50"/>
      <c r="DX32" s="50"/>
    </row>
    <row r="33" spans="1:128" x14ac:dyDescent="0.25">
      <c r="A33" s="53" t="s">
        <v>18638</v>
      </c>
      <c r="B33" s="52" t="s">
        <v>18634</v>
      </c>
      <c r="C33" s="51"/>
      <c r="D33" s="51"/>
      <c r="E33" s="51"/>
      <c r="F33" s="51"/>
      <c r="G33" s="51"/>
      <c r="H33" s="50"/>
      <c r="I33" s="50"/>
      <c r="J33" s="51"/>
      <c r="K33" s="51"/>
      <c r="L33" s="51"/>
      <c r="M33" s="51"/>
      <c r="N33" s="51"/>
      <c r="O33" s="50"/>
      <c r="P33" s="50"/>
      <c r="Q33" s="51"/>
      <c r="R33" s="51"/>
      <c r="S33" s="51"/>
      <c r="T33" s="51"/>
      <c r="U33" s="51"/>
      <c r="V33" s="50"/>
      <c r="W33" s="50"/>
      <c r="X33" s="51"/>
      <c r="Y33" s="51"/>
      <c r="Z33" s="51"/>
      <c r="AA33" s="51"/>
      <c r="AB33" s="51"/>
      <c r="AC33" s="50"/>
      <c r="AD33" s="50"/>
      <c r="AE33" s="51"/>
      <c r="AF33" s="51"/>
      <c r="AG33" s="51"/>
      <c r="AH33" s="51"/>
      <c r="AI33" s="51"/>
      <c r="AJ33" s="50"/>
      <c r="AK33" s="50"/>
      <c r="AL33" s="51"/>
      <c r="AM33" s="51"/>
      <c r="AN33" s="51"/>
      <c r="AO33" s="51"/>
      <c r="AP33" s="51"/>
      <c r="AQ33" s="50"/>
      <c r="AR33" s="50"/>
      <c r="AS33" s="51"/>
      <c r="AT33" s="51"/>
      <c r="AU33" s="51"/>
      <c r="AV33" s="51"/>
      <c r="AW33" s="51"/>
      <c r="AX33" s="50"/>
      <c r="AY33" s="50"/>
      <c r="AZ33" s="51"/>
      <c r="BA33" s="51"/>
      <c r="BB33" s="51"/>
      <c r="BC33" s="51"/>
      <c r="BD33" s="51"/>
      <c r="BE33" s="50"/>
      <c r="BF33" s="50"/>
      <c r="BG33" s="51"/>
      <c r="BH33" s="51"/>
      <c r="BI33" s="51"/>
      <c r="BJ33" s="51"/>
      <c r="BK33" s="51"/>
      <c r="BL33" s="50"/>
      <c r="BM33" s="50"/>
      <c r="BN33" s="51"/>
      <c r="BO33" s="51"/>
      <c r="BP33" s="51"/>
      <c r="BQ33" s="51"/>
      <c r="BR33" s="51"/>
      <c r="BS33" s="50"/>
      <c r="BT33" s="50"/>
      <c r="BU33" s="51"/>
      <c r="BV33" s="51"/>
      <c r="BW33" s="51"/>
      <c r="BX33" s="51"/>
      <c r="BY33" s="51"/>
      <c r="BZ33" s="50"/>
      <c r="CA33" s="50"/>
      <c r="CB33" s="51"/>
      <c r="CC33" s="51"/>
      <c r="CD33" s="51"/>
      <c r="CE33" s="51"/>
      <c r="CF33" s="51"/>
      <c r="CG33" s="50"/>
      <c r="CH33" s="50"/>
      <c r="CI33" s="51"/>
      <c r="CJ33" s="51"/>
      <c r="CK33" s="51"/>
      <c r="CL33" s="51"/>
      <c r="CM33" s="51"/>
      <c r="CN33" s="50"/>
      <c r="CO33" s="50"/>
      <c r="CP33" s="51"/>
      <c r="CQ33" s="51"/>
      <c r="CR33" s="51"/>
      <c r="CS33" s="51"/>
      <c r="CT33" s="51"/>
      <c r="CU33" s="50"/>
      <c r="CV33" s="50"/>
      <c r="CW33" s="51"/>
      <c r="CX33" s="51"/>
      <c r="CY33" s="51"/>
      <c r="CZ33" s="51"/>
      <c r="DA33" s="51"/>
      <c r="DB33" s="50"/>
      <c r="DC33" s="50"/>
      <c r="DD33" s="51"/>
      <c r="DE33" s="51"/>
      <c r="DF33" s="51"/>
      <c r="DG33" s="51"/>
      <c r="DH33" s="51"/>
      <c r="DI33" s="50"/>
      <c r="DJ33" s="50"/>
      <c r="DK33" s="51"/>
      <c r="DL33" s="51"/>
      <c r="DM33" s="51"/>
      <c r="DN33" s="51"/>
      <c r="DO33" s="51"/>
      <c r="DP33" s="50"/>
      <c r="DQ33" s="50"/>
      <c r="DR33" s="51"/>
      <c r="DS33" s="51"/>
      <c r="DT33" s="51"/>
      <c r="DU33" s="51"/>
      <c r="DV33" s="51"/>
      <c r="DW33" s="50"/>
      <c r="DX33" s="50"/>
    </row>
    <row r="34" spans="1:128" x14ac:dyDescent="0.25">
      <c r="A34" s="53" t="s">
        <v>18639</v>
      </c>
      <c r="B34" s="52" t="s">
        <v>18634</v>
      </c>
      <c r="C34" s="51"/>
      <c r="D34" s="51"/>
      <c r="E34" s="51"/>
      <c r="F34" s="51"/>
      <c r="G34" s="51"/>
      <c r="H34" s="50"/>
      <c r="I34" s="50"/>
      <c r="J34" s="51"/>
      <c r="K34" s="51"/>
      <c r="L34" s="51"/>
      <c r="M34" s="51"/>
      <c r="N34" s="51"/>
      <c r="O34" s="50"/>
      <c r="P34" s="50"/>
      <c r="Q34" s="51"/>
      <c r="R34" s="51"/>
      <c r="S34" s="51"/>
      <c r="T34" s="51"/>
      <c r="U34" s="51"/>
      <c r="V34" s="50"/>
      <c r="W34" s="50"/>
      <c r="X34" s="51"/>
      <c r="Y34" s="51"/>
      <c r="Z34" s="51"/>
      <c r="AA34" s="51"/>
      <c r="AB34" s="51"/>
      <c r="AC34" s="50"/>
      <c r="AD34" s="50"/>
      <c r="AE34" s="51"/>
      <c r="AF34" s="51"/>
      <c r="AG34" s="51"/>
      <c r="AH34" s="51"/>
      <c r="AI34" s="51"/>
      <c r="AJ34" s="50"/>
      <c r="AK34" s="50"/>
      <c r="AL34" s="51"/>
      <c r="AM34" s="51"/>
      <c r="AN34" s="51"/>
      <c r="AO34" s="51"/>
      <c r="AP34" s="51"/>
      <c r="AQ34" s="50"/>
      <c r="AR34" s="50"/>
      <c r="AS34" s="51"/>
      <c r="AT34" s="51"/>
      <c r="AU34" s="51"/>
      <c r="AV34" s="51"/>
      <c r="AW34" s="51"/>
      <c r="AX34" s="50"/>
      <c r="AY34" s="50"/>
      <c r="AZ34" s="51"/>
      <c r="BA34" s="51"/>
      <c r="BB34" s="51"/>
      <c r="BC34" s="51"/>
      <c r="BD34" s="51"/>
      <c r="BE34" s="50"/>
      <c r="BF34" s="50"/>
      <c r="BG34" s="51"/>
      <c r="BH34" s="51"/>
      <c r="BI34" s="51"/>
      <c r="BJ34" s="51"/>
      <c r="BK34" s="51"/>
      <c r="BL34" s="50"/>
      <c r="BM34" s="50"/>
      <c r="BN34" s="51"/>
      <c r="BO34" s="51"/>
      <c r="BP34" s="51"/>
      <c r="BQ34" s="51"/>
      <c r="BR34" s="51"/>
      <c r="BS34" s="50"/>
      <c r="BT34" s="50"/>
      <c r="BU34" s="51"/>
      <c r="BV34" s="51"/>
      <c r="BW34" s="51"/>
      <c r="BX34" s="51"/>
      <c r="BY34" s="51"/>
      <c r="BZ34" s="50"/>
      <c r="CA34" s="50"/>
      <c r="CB34" s="51"/>
      <c r="CC34" s="51"/>
      <c r="CD34" s="51"/>
      <c r="CE34" s="51"/>
      <c r="CF34" s="51"/>
      <c r="CG34" s="50"/>
      <c r="CH34" s="50"/>
      <c r="CI34" s="51"/>
      <c r="CJ34" s="51"/>
      <c r="CK34" s="51"/>
      <c r="CL34" s="51"/>
      <c r="CM34" s="51"/>
      <c r="CN34" s="50"/>
      <c r="CO34" s="50"/>
      <c r="CP34" s="51"/>
      <c r="CQ34" s="51"/>
      <c r="CR34" s="51"/>
      <c r="CS34" s="51"/>
      <c r="CT34" s="51"/>
      <c r="CU34" s="50"/>
      <c r="CV34" s="50"/>
      <c r="CW34" s="51"/>
      <c r="CX34" s="51"/>
      <c r="CY34" s="51"/>
      <c r="CZ34" s="51"/>
      <c r="DA34" s="51"/>
      <c r="DB34" s="50"/>
      <c r="DC34" s="50"/>
      <c r="DD34" s="51"/>
      <c r="DE34" s="51"/>
      <c r="DF34" s="51"/>
      <c r="DG34" s="51"/>
      <c r="DH34" s="51"/>
      <c r="DI34" s="50"/>
      <c r="DJ34" s="50"/>
      <c r="DK34" s="51"/>
      <c r="DL34" s="51"/>
      <c r="DM34" s="51"/>
      <c r="DN34" s="51"/>
      <c r="DO34" s="51"/>
      <c r="DP34" s="50"/>
      <c r="DQ34" s="50"/>
      <c r="DR34" s="51"/>
      <c r="DS34" s="51"/>
      <c r="DT34" s="51"/>
      <c r="DU34" s="51"/>
      <c r="DV34" s="51"/>
      <c r="DW34" s="50"/>
      <c r="DX34" s="50"/>
    </row>
    <row r="35" spans="1:128" x14ac:dyDescent="0.25">
      <c r="A35" s="53" t="s">
        <v>18640</v>
      </c>
      <c r="B35" s="52" t="s">
        <v>18634</v>
      </c>
      <c r="C35" s="51"/>
      <c r="D35" s="51"/>
      <c r="E35" s="51"/>
      <c r="F35" s="51"/>
      <c r="G35" s="51"/>
      <c r="H35" s="50"/>
      <c r="I35" s="50"/>
      <c r="J35" s="51"/>
      <c r="K35" s="51"/>
      <c r="L35" s="51"/>
      <c r="M35" s="51"/>
      <c r="N35" s="51"/>
      <c r="O35" s="50"/>
      <c r="P35" s="50"/>
      <c r="Q35" s="51"/>
      <c r="R35" s="51"/>
      <c r="S35" s="51"/>
      <c r="T35" s="51"/>
      <c r="U35" s="51"/>
      <c r="V35" s="50"/>
      <c r="W35" s="50"/>
      <c r="X35" s="51"/>
      <c r="Y35" s="51"/>
      <c r="Z35" s="51"/>
      <c r="AA35" s="51"/>
      <c r="AB35" s="51"/>
      <c r="AC35" s="50"/>
      <c r="AD35" s="50"/>
      <c r="AE35" s="51"/>
      <c r="AF35" s="51"/>
      <c r="AG35" s="51"/>
      <c r="AH35" s="51"/>
      <c r="AI35" s="51"/>
      <c r="AJ35" s="50"/>
      <c r="AK35" s="50"/>
      <c r="AL35" s="51"/>
      <c r="AM35" s="51"/>
      <c r="AN35" s="51"/>
      <c r="AO35" s="51"/>
      <c r="AP35" s="51"/>
      <c r="AQ35" s="50"/>
      <c r="AR35" s="50"/>
      <c r="AS35" s="51"/>
      <c r="AT35" s="51"/>
      <c r="AU35" s="51"/>
      <c r="AV35" s="51"/>
      <c r="AW35" s="51"/>
      <c r="AX35" s="50"/>
      <c r="AY35" s="50"/>
      <c r="AZ35" s="51"/>
      <c r="BA35" s="51"/>
      <c r="BB35" s="51"/>
      <c r="BC35" s="51"/>
      <c r="BD35" s="51"/>
      <c r="BE35" s="50"/>
      <c r="BF35" s="50"/>
      <c r="BG35" s="51"/>
      <c r="BH35" s="51"/>
      <c r="BI35" s="51"/>
      <c r="BJ35" s="51"/>
      <c r="BK35" s="51"/>
      <c r="BL35" s="50"/>
      <c r="BM35" s="50"/>
      <c r="BN35" s="51"/>
      <c r="BO35" s="51"/>
      <c r="BP35" s="51"/>
      <c r="BQ35" s="51"/>
      <c r="BR35" s="51"/>
      <c r="BS35" s="50"/>
      <c r="BT35" s="50"/>
      <c r="BU35" s="51"/>
      <c r="BV35" s="51"/>
      <c r="BW35" s="51"/>
      <c r="BX35" s="51"/>
      <c r="BY35" s="51"/>
      <c r="BZ35" s="50"/>
      <c r="CA35" s="50"/>
      <c r="CB35" s="51"/>
      <c r="CC35" s="51"/>
      <c r="CD35" s="51"/>
      <c r="CE35" s="51"/>
      <c r="CF35" s="51"/>
      <c r="CG35" s="50"/>
      <c r="CH35" s="50"/>
      <c r="CI35" s="51"/>
      <c r="CJ35" s="51"/>
      <c r="CK35" s="51"/>
      <c r="CL35" s="51"/>
      <c r="CM35" s="51"/>
      <c r="CN35" s="50"/>
      <c r="CO35" s="50"/>
      <c r="CP35" s="51"/>
      <c r="CQ35" s="51"/>
      <c r="CR35" s="51"/>
      <c r="CS35" s="51"/>
      <c r="CT35" s="51"/>
      <c r="CU35" s="50"/>
      <c r="CV35" s="50"/>
      <c r="CW35" s="51"/>
      <c r="CX35" s="51"/>
      <c r="CY35" s="51"/>
      <c r="CZ35" s="51"/>
      <c r="DA35" s="51"/>
      <c r="DB35" s="50"/>
      <c r="DC35" s="50"/>
      <c r="DD35" s="51"/>
      <c r="DE35" s="51"/>
      <c r="DF35" s="51"/>
      <c r="DG35" s="51"/>
      <c r="DH35" s="51"/>
      <c r="DI35" s="50"/>
      <c r="DJ35" s="50"/>
      <c r="DK35" s="51"/>
      <c r="DL35" s="51"/>
      <c r="DM35" s="51"/>
      <c r="DN35" s="51"/>
      <c r="DO35" s="51"/>
      <c r="DP35" s="50"/>
      <c r="DQ35" s="50"/>
      <c r="DR35" s="51"/>
      <c r="DS35" s="51"/>
      <c r="DT35" s="51"/>
      <c r="DU35" s="51"/>
      <c r="DV35" s="51"/>
      <c r="DW35" s="50"/>
      <c r="DX35" s="50"/>
    </row>
    <row r="36" spans="1:128" x14ac:dyDescent="0.25">
      <c r="A36" s="53" t="s">
        <v>18641</v>
      </c>
      <c r="B36" s="52" t="s">
        <v>18634</v>
      </c>
      <c r="C36" s="51"/>
      <c r="D36" s="51"/>
      <c r="E36" s="51"/>
      <c r="F36" s="51"/>
      <c r="G36" s="51"/>
      <c r="H36" s="50"/>
      <c r="I36" s="50"/>
      <c r="J36" s="51"/>
      <c r="K36" s="51"/>
      <c r="L36" s="51"/>
      <c r="M36" s="51"/>
      <c r="N36" s="51"/>
      <c r="O36" s="50"/>
      <c r="P36" s="50"/>
      <c r="Q36" s="51"/>
      <c r="R36" s="51"/>
      <c r="S36" s="51"/>
      <c r="T36" s="51"/>
      <c r="U36" s="51"/>
      <c r="V36" s="50"/>
      <c r="W36" s="50"/>
      <c r="X36" s="51"/>
      <c r="Y36" s="51"/>
      <c r="Z36" s="51"/>
      <c r="AA36" s="51"/>
      <c r="AB36" s="51"/>
      <c r="AC36" s="50"/>
      <c r="AD36" s="50"/>
      <c r="AE36" s="51"/>
      <c r="AF36" s="51"/>
      <c r="AG36" s="51"/>
      <c r="AH36" s="51"/>
      <c r="AI36" s="51"/>
      <c r="AJ36" s="50"/>
      <c r="AK36" s="50"/>
      <c r="AL36" s="51"/>
      <c r="AM36" s="51"/>
      <c r="AN36" s="51"/>
      <c r="AO36" s="51"/>
      <c r="AP36" s="51"/>
      <c r="AQ36" s="50"/>
      <c r="AR36" s="50"/>
      <c r="AS36" s="51"/>
      <c r="AT36" s="51"/>
      <c r="AU36" s="51"/>
      <c r="AV36" s="51"/>
      <c r="AW36" s="51"/>
      <c r="AX36" s="50"/>
      <c r="AY36" s="50"/>
      <c r="AZ36" s="51"/>
      <c r="BA36" s="51"/>
      <c r="BB36" s="51"/>
      <c r="BC36" s="51"/>
      <c r="BD36" s="51"/>
      <c r="BE36" s="50"/>
      <c r="BF36" s="50"/>
      <c r="BG36" s="51"/>
      <c r="BH36" s="51"/>
      <c r="BI36" s="51"/>
      <c r="BJ36" s="51"/>
      <c r="BK36" s="51"/>
      <c r="BL36" s="50"/>
      <c r="BM36" s="50"/>
      <c r="BN36" s="51"/>
      <c r="BO36" s="51"/>
      <c r="BP36" s="51"/>
      <c r="BQ36" s="51"/>
      <c r="BR36" s="51"/>
      <c r="BS36" s="50"/>
      <c r="BT36" s="50"/>
      <c r="BU36" s="51"/>
      <c r="BV36" s="51"/>
      <c r="BW36" s="51"/>
      <c r="BX36" s="51"/>
      <c r="BY36" s="51"/>
      <c r="BZ36" s="50"/>
      <c r="CA36" s="50"/>
      <c r="CB36" s="51"/>
      <c r="CC36" s="51"/>
      <c r="CD36" s="51"/>
      <c r="CE36" s="51"/>
      <c r="CF36" s="51"/>
      <c r="CG36" s="50"/>
      <c r="CH36" s="50"/>
      <c r="CI36" s="51"/>
      <c r="CJ36" s="51"/>
      <c r="CK36" s="51"/>
      <c r="CL36" s="51"/>
      <c r="CM36" s="51"/>
      <c r="CN36" s="50"/>
      <c r="CO36" s="50"/>
      <c r="CP36" s="51"/>
      <c r="CQ36" s="51"/>
      <c r="CR36" s="51"/>
      <c r="CS36" s="51"/>
      <c r="CT36" s="51"/>
      <c r="CU36" s="50"/>
      <c r="CV36" s="50"/>
      <c r="CW36" s="51"/>
      <c r="CX36" s="51"/>
      <c r="CY36" s="51"/>
      <c r="CZ36" s="51"/>
      <c r="DA36" s="51"/>
      <c r="DB36" s="50"/>
      <c r="DC36" s="50"/>
      <c r="DD36" s="51"/>
      <c r="DE36" s="51"/>
      <c r="DF36" s="51"/>
      <c r="DG36" s="51"/>
      <c r="DH36" s="51"/>
      <c r="DI36" s="50"/>
      <c r="DJ36" s="50"/>
      <c r="DK36" s="51"/>
      <c r="DL36" s="51"/>
      <c r="DM36" s="51"/>
      <c r="DN36" s="51"/>
      <c r="DO36" s="51"/>
      <c r="DP36" s="50"/>
      <c r="DQ36" s="50"/>
      <c r="DR36" s="51"/>
      <c r="DS36" s="51"/>
      <c r="DT36" s="51"/>
      <c r="DU36" s="51"/>
      <c r="DV36" s="51"/>
      <c r="DW36" s="50"/>
      <c r="DX36" s="50"/>
    </row>
    <row r="37" spans="1:128" x14ac:dyDescent="0.25">
      <c r="A37" s="53" t="s">
        <v>18642</v>
      </c>
      <c r="B37" s="52" t="s">
        <v>18634</v>
      </c>
      <c r="C37" s="51"/>
      <c r="D37" s="51"/>
      <c r="E37" s="51"/>
      <c r="F37" s="51"/>
      <c r="G37" s="51"/>
      <c r="H37" s="50"/>
      <c r="I37" s="50"/>
      <c r="J37" s="51"/>
      <c r="K37" s="51"/>
      <c r="L37" s="51"/>
      <c r="M37" s="51"/>
      <c r="N37" s="51"/>
      <c r="O37" s="50"/>
      <c r="P37" s="50"/>
      <c r="Q37" s="51"/>
      <c r="R37" s="51"/>
      <c r="S37" s="51"/>
      <c r="T37" s="51"/>
      <c r="U37" s="51"/>
      <c r="V37" s="50"/>
      <c r="W37" s="50"/>
      <c r="X37" s="51"/>
      <c r="Y37" s="51"/>
      <c r="Z37" s="51"/>
      <c r="AA37" s="51"/>
      <c r="AB37" s="51"/>
      <c r="AC37" s="50"/>
      <c r="AD37" s="50"/>
      <c r="AE37" s="51"/>
      <c r="AF37" s="51"/>
      <c r="AG37" s="51"/>
      <c r="AH37" s="51"/>
      <c r="AI37" s="51"/>
      <c r="AJ37" s="50"/>
      <c r="AK37" s="50"/>
      <c r="AL37" s="51"/>
      <c r="AM37" s="51"/>
      <c r="AN37" s="51"/>
      <c r="AO37" s="51"/>
      <c r="AP37" s="51"/>
      <c r="AQ37" s="50"/>
      <c r="AR37" s="50"/>
      <c r="AS37" s="51"/>
      <c r="AT37" s="51"/>
      <c r="AU37" s="51"/>
      <c r="AV37" s="51"/>
      <c r="AW37" s="51"/>
      <c r="AX37" s="50"/>
      <c r="AY37" s="50"/>
      <c r="AZ37" s="51"/>
      <c r="BA37" s="51"/>
      <c r="BB37" s="51"/>
      <c r="BC37" s="51"/>
      <c r="BD37" s="51"/>
      <c r="BE37" s="50"/>
      <c r="BF37" s="50"/>
      <c r="BG37" s="51"/>
      <c r="BH37" s="51"/>
      <c r="BI37" s="51"/>
      <c r="BJ37" s="51"/>
      <c r="BK37" s="51"/>
      <c r="BL37" s="50"/>
      <c r="BM37" s="50"/>
      <c r="BN37" s="51"/>
      <c r="BO37" s="51"/>
      <c r="BP37" s="51"/>
      <c r="BQ37" s="51"/>
      <c r="BR37" s="51"/>
      <c r="BS37" s="50"/>
      <c r="BT37" s="50"/>
      <c r="BU37" s="51"/>
      <c r="BV37" s="51"/>
      <c r="BW37" s="51"/>
      <c r="BX37" s="51"/>
      <c r="BY37" s="51"/>
      <c r="BZ37" s="50"/>
      <c r="CA37" s="50"/>
      <c r="CB37" s="51"/>
      <c r="CC37" s="51"/>
      <c r="CD37" s="51"/>
      <c r="CE37" s="51"/>
      <c r="CF37" s="51"/>
      <c r="CG37" s="50"/>
      <c r="CH37" s="50"/>
      <c r="CI37" s="51"/>
      <c r="CJ37" s="51"/>
      <c r="CK37" s="51"/>
      <c r="CL37" s="51"/>
      <c r="CM37" s="51"/>
      <c r="CN37" s="50"/>
      <c r="CO37" s="50"/>
      <c r="CP37" s="51"/>
      <c r="CQ37" s="51"/>
      <c r="CR37" s="51"/>
      <c r="CS37" s="51"/>
      <c r="CT37" s="51"/>
      <c r="CU37" s="50"/>
      <c r="CV37" s="50"/>
      <c r="CW37" s="51"/>
      <c r="CX37" s="51"/>
      <c r="CY37" s="51"/>
      <c r="CZ37" s="51"/>
      <c r="DA37" s="51"/>
      <c r="DB37" s="50"/>
      <c r="DC37" s="50"/>
      <c r="DD37" s="51"/>
      <c r="DE37" s="51"/>
      <c r="DF37" s="51"/>
      <c r="DG37" s="51"/>
      <c r="DH37" s="51"/>
      <c r="DI37" s="50"/>
      <c r="DJ37" s="50"/>
      <c r="DK37" s="51"/>
      <c r="DL37" s="51"/>
      <c r="DM37" s="51"/>
      <c r="DN37" s="51"/>
      <c r="DO37" s="51"/>
      <c r="DP37" s="50"/>
      <c r="DQ37" s="50"/>
      <c r="DR37" s="51"/>
      <c r="DS37" s="51"/>
      <c r="DT37" s="51"/>
      <c r="DU37" s="51"/>
      <c r="DV37" s="51"/>
      <c r="DW37" s="50"/>
      <c r="DX37" s="50"/>
    </row>
    <row r="38" spans="1:128" x14ac:dyDescent="0.25">
      <c r="A38" s="53" t="s">
        <v>18643</v>
      </c>
      <c r="B38" s="52" t="s">
        <v>18634</v>
      </c>
      <c r="C38" s="51"/>
      <c r="D38" s="51"/>
      <c r="E38" s="51"/>
      <c r="F38" s="51"/>
      <c r="G38" s="51"/>
      <c r="H38" s="50"/>
      <c r="I38" s="50"/>
      <c r="J38" s="51"/>
      <c r="K38" s="51"/>
      <c r="L38" s="51"/>
      <c r="M38" s="51"/>
      <c r="N38" s="51"/>
      <c r="O38" s="50"/>
      <c r="P38" s="50"/>
      <c r="Q38" s="51"/>
      <c r="R38" s="51"/>
      <c r="S38" s="51"/>
      <c r="T38" s="51"/>
      <c r="U38" s="51"/>
      <c r="V38" s="50"/>
      <c r="W38" s="50"/>
      <c r="X38" s="51"/>
      <c r="Y38" s="51"/>
      <c r="Z38" s="51"/>
      <c r="AA38" s="51"/>
      <c r="AB38" s="51"/>
      <c r="AC38" s="50"/>
      <c r="AD38" s="50"/>
      <c r="AE38" s="51"/>
      <c r="AF38" s="51"/>
      <c r="AG38" s="51"/>
      <c r="AH38" s="51"/>
      <c r="AI38" s="51"/>
      <c r="AJ38" s="50"/>
      <c r="AK38" s="50"/>
      <c r="AL38" s="51"/>
      <c r="AM38" s="51"/>
      <c r="AN38" s="51"/>
      <c r="AO38" s="51"/>
      <c r="AP38" s="51"/>
      <c r="AQ38" s="50"/>
      <c r="AR38" s="50"/>
      <c r="AS38" s="51"/>
      <c r="AT38" s="51"/>
      <c r="AU38" s="51"/>
      <c r="AV38" s="51"/>
      <c r="AW38" s="51"/>
      <c r="AX38" s="50"/>
      <c r="AY38" s="50"/>
      <c r="AZ38" s="51"/>
      <c r="BA38" s="51"/>
      <c r="BB38" s="51"/>
      <c r="BC38" s="51"/>
      <c r="BD38" s="51"/>
      <c r="BE38" s="50"/>
      <c r="BF38" s="50"/>
      <c r="BG38" s="51"/>
      <c r="BH38" s="51"/>
      <c r="BI38" s="51"/>
      <c r="BJ38" s="51"/>
      <c r="BK38" s="51"/>
      <c r="BL38" s="50"/>
      <c r="BM38" s="50"/>
      <c r="BN38" s="51"/>
      <c r="BO38" s="51"/>
      <c r="BP38" s="51"/>
      <c r="BQ38" s="51"/>
      <c r="BR38" s="51"/>
      <c r="BS38" s="50"/>
      <c r="BT38" s="50"/>
      <c r="BU38" s="51"/>
      <c r="BV38" s="51"/>
      <c r="BW38" s="51"/>
      <c r="BX38" s="51"/>
      <c r="BY38" s="51"/>
      <c r="BZ38" s="50"/>
      <c r="CA38" s="50"/>
      <c r="CB38" s="51"/>
      <c r="CC38" s="51"/>
      <c r="CD38" s="51"/>
      <c r="CE38" s="51"/>
      <c r="CF38" s="51"/>
      <c r="CG38" s="50"/>
      <c r="CH38" s="50"/>
      <c r="CI38" s="51"/>
      <c r="CJ38" s="51"/>
      <c r="CK38" s="51"/>
      <c r="CL38" s="51"/>
      <c r="CM38" s="51"/>
      <c r="CN38" s="50"/>
      <c r="CO38" s="50"/>
      <c r="CP38" s="51"/>
      <c r="CQ38" s="51"/>
      <c r="CR38" s="51"/>
      <c r="CS38" s="51"/>
      <c r="CT38" s="51"/>
      <c r="CU38" s="50"/>
      <c r="CV38" s="50"/>
      <c r="CW38" s="51"/>
      <c r="CX38" s="51"/>
      <c r="CY38" s="51"/>
      <c r="CZ38" s="51"/>
      <c r="DA38" s="51"/>
      <c r="DB38" s="50"/>
      <c r="DC38" s="50"/>
      <c r="DD38" s="51"/>
      <c r="DE38" s="51"/>
      <c r="DF38" s="51"/>
      <c r="DG38" s="51"/>
      <c r="DH38" s="51"/>
      <c r="DI38" s="50"/>
      <c r="DJ38" s="50"/>
      <c r="DK38" s="51"/>
      <c r="DL38" s="51"/>
      <c r="DM38" s="51"/>
      <c r="DN38" s="51"/>
      <c r="DO38" s="51"/>
      <c r="DP38" s="50"/>
      <c r="DQ38" s="50"/>
      <c r="DR38" s="51"/>
      <c r="DS38" s="51"/>
      <c r="DT38" s="51"/>
      <c r="DU38" s="51"/>
      <c r="DV38" s="51"/>
      <c r="DW38" s="50"/>
      <c r="DX38" s="50"/>
    </row>
    <row r="39" spans="1:128" x14ac:dyDescent="0.25">
      <c r="A39" s="53" t="s">
        <v>18644</v>
      </c>
      <c r="B39" s="52" t="s">
        <v>18634</v>
      </c>
      <c r="C39" s="51"/>
      <c r="D39" s="51"/>
      <c r="E39" s="51"/>
      <c r="F39" s="51"/>
      <c r="G39" s="51"/>
      <c r="H39" s="50"/>
      <c r="I39" s="50"/>
      <c r="J39" s="51"/>
      <c r="K39" s="51"/>
      <c r="L39" s="51"/>
      <c r="M39" s="51"/>
      <c r="N39" s="51"/>
      <c r="O39" s="50"/>
      <c r="P39" s="50"/>
      <c r="Q39" s="51"/>
      <c r="R39" s="51"/>
      <c r="S39" s="51"/>
      <c r="T39" s="51"/>
      <c r="U39" s="51"/>
      <c r="V39" s="50"/>
      <c r="W39" s="50"/>
      <c r="X39" s="51"/>
      <c r="Y39" s="51"/>
      <c r="Z39" s="51"/>
      <c r="AA39" s="51"/>
      <c r="AB39" s="51"/>
      <c r="AC39" s="50"/>
      <c r="AD39" s="50"/>
      <c r="AE39" s="51"/>
      <c r="AF39" s="51"/>
      <c r="AG39" s="51"/>
      <c r="AH39" s="51"/>
      <c r="AI39" s="51"/>
      <c r="AJ39" s="50"/>
      <c r="AK39" s="50"/>
      <c r="AL39" s="51"/>
      <c r="AM39" s="51"/>
      <c r="AN39" s="51"/>
      <c r="AO39" s="51"/>
      <c r="AP39" s="51"/>
      <c r="AQ39" s="50"/>
      <c r="AR39" s="50"/>
      <c r="AS39" s="51"/>
      <c r="AT39" s="51"/>
      <c r="AU39" s="51"/>
      <c r="AV39" s="51"/>
      <c r="AW39" s="51"/>
      <c r="AX39" s="50"/>
      <c r="AY39" s="50"/>
      <c r="AZ39" s="51"/>
      <c r="BA39" s="51"/>
      <c r="BB39" s="51"/>
      <c r="BC39" s="51"/>
      <c r="BD39" s="51"/>
      <c r="BE39" s="50"/>
      <c r="BF39" s="50"/>
      <c r="BG39" s="51"/>
      <c r="BH39" s="51"/>
      <c r="BI39" s="51"/>
      <c r="BJ39" s="51"/>
      <c r="BK39" s="51"/>
      <c r="BL39" s="50"/>
      <c r="BM39" s="50"/>
      <c r="BN39" s="51"/>
      <c r="BO39" s="51"/>
      <c r="BP39" s="51"/>
      <c r="BQ39" s="51"/>
      <c r="BR39" s="51"/>
      <c r="BS39" s="50"/>
      <c r="BT39" s="50"/>
      <c r="BU39" s="51"/>
      <c r="BV39" s="51"/>
      <c r="BW39" s="51"/>
      <c r="BX39" s="51"/>
      <c r="BY39" s="51"/>
      <c r="BZ39" s="50"/>
      <c r="CA39" s="50"/>
      <c r="CB39" s="51"/>
      <c r="CC39" s="51"/>
      <c r="CD39" s="51"/>
      <c r="CE39" s="51"/>
      <c r="CF39" s="51"/>
      <c r="CG39" s="50"/>
      <c r="CH39" s="50"/>
      <c r="CI39" s="51"/>
      <c r="CJ39" s="51"/>
      <c r="CK39" s="51"/>
      <c r="CL39" s="51"/>
      <c r="CM39" s="51"/>
      <c r="CN39" s="50"/>
      <c r="CO39" s="50"/>
      <c r="CP39" s="51"/>
      <c r="CQ39" s="51"/>
      <c r="CR39" s="51"/>
      <c r="CS39" s="51"/>
      <c r="CT39" s="51"/>
      <c r="CU39" s="50"/>
      <c r="CV39" s="50"/>
      <c r="CW39" s="51"/>
      <c r="CX39" s="51"/>
      <c r="CY39" s="51"/>
      <c r="CZ39" s="51"/>
      <c r="DA39" s="51"/>
      <c r="DB39" s="50"/>
      <c r="DC39" s="50"/>
      <c r="DD39" s="51"/>
      <c r="DE39" s="51"/>
      <c r="DF39" s="51"/>
      <c r="DG39" s="51"/>
      <c r="DH39" s="51"/>
      <c r="DI39" s="50"/>
      <c r="DJ39" s="50"/>
      <c r="DK39" s="51"/>
      <c r="DL39" s="51"/>
      <c r="DM39" s="51"/>
      <c r="DN39" s="51"/>
      <c r="DO39" s="51"/>
      <c r="DP39" s="50"/>
      <c r="DQ39" s="50"/>
      <c r="DR39" s="51"/>
      <c r="DS39" s="51"/>
      <c r="DT39" s="51"/>
      <c r="DU39" s="51"/>
      <c r="DV39" s="51"/>
      <c r="DW39" s="50"/>
      <c r="DX39" s="50"/>
    </row>
    <row r="40" spans="1:128" x14ac:dyDescent="0.25">
      <c r="A40" s="53" t="s">
        <v>18645</v>
      </c>
      <c r="B40" s="52" t="s">
        <v>18634</v>
      </c>
      <c r="C40" s="51"/>
      <c r="D40" s="51"/>
      <c r="E40" s="51"/>
      <c r="F40" s="51"/>
      <c r="G40" s="51"/>
      <c r="H40" s="50"/>
      <c r="I40" s="50"/>
      <c r="J40" s="51"/>
      <c r="K40" s="51"/>
      <c r="L40" s="51"/>
      <c r="M40" s="51"/>
      <c r="N40" s="51"/>
      <c r="O40" s="50"/>
      <c r="P40" s="50"/>
      <c r="Q40" s="51"/>
      <c r="R40" s="51"/>
      <c r="S40" s="51"/>
      <c r="T40" s="51"/>
      <c r="U40" s="51"/>
      <c r="V40" s="50"/>
      <c r="W40" s="50"/>
      <c r="X40" s="51"/>
      <c r="Y40" s="51"/>
      <c r="Z40" s="51"/>
      <c r="AA40" s="51"/>
      <c r="AB40" s="51"/>
      <c r="AC40" s="50"/>
      <c r="AD40" s="50"/>
      <c r="AE40" s="51"/>
      <c r="AF40" s="51"/>
      <c r="AG40" s="51"/>
      <c r="AH40" s="51"/>
      <c r="AI40" s="51"/>
      <c r="AJ40" s="50"/>
      <c r="AK40" s="50"/>
      <c r="AL40" s="51"/>
      <c r="AM40" s="51"/>
      <c r="AN40" s="51"/>
      <c r="AO40" s="51"/>
      <c r="AP40" s="51"/>
      <c r="AQ40" s="50"/>
      <c r="AR40" s="50"/>
      <c r="AS40" s="51"/>
      <c r="AT40" s="51"/>
      <c r="AU40" s="51"/>
      <c r="AV40" s="51"/>
      <c r="AW40" s="51"/>
      <c r="AX40" s="50"/>
      <c r="AY40" s="50"/>
      <c r="AZ40" s="51"/>
      <c r="BA40" s="51"/>
      <c r="BB40" s="51"/>
      <c r="BC40" s="51"/>
      <c r="BD40" s="51"/>
      <c r="BE40" s="50"/>
      <c r="BF40" s="50"/>
      <c r="BG40" s="51"/>
      <c r="BH40" s="51"/>
      <c r="BI40" s="51"/>
      <c r="BJ40" s="51"/>
      <c r="BK40" s="51"/>
      <c r="BL40" s="50"/>
      <c r="BM40" s="50"/>
      <c r="BN40" s="51"/>
      <c r="BO40" s="51"/>
      <c r="BP40" s="51"/>
      <c r="BQ40" s="51"/>
      <c r="BR40" s="51"/>
      <c r="BS40" s="50"/>
      <c r="BT40" s="50"/>
      <c r="BU40" s="51"/>
      <c r="BV40" s="51"/>
      <c r="BW40" s="51"/>
      <c r="BX40" s="51"/>
      <c r="BY40" s="51"/>
      <c r="BZ40" s="50"/>
      <c r="CA40" s="50"/>
      <c r="CB40" s="51"/>
      <c r="CC40" s="51"/>
      <c r="CD40" s="51"/>
      <c r="CE40" s="51"/>
      <c r="CF40" s="51"/>
      <c r="CG40" s="50"/>
      <c r="CH40" s="50"/>
      <c r="CI40" s="51"/>
      <c r="CJ40" s="51"/>
      <c r="CK40" s="51"/>
      <c r="CL40" s="51"/>
      <c r="CM40" s="51"/>
      <c r="CN40" s="50"/>
      <c r="CO40" s="50"/>
      <c r="CP40" s="51"/>
      <c r="CQ40" s="51"/>
      <c r="CR40" s="51"/>
      <c r="CS40" s="51"/>
      <c r="CT40" s="51"/>
      <c r="CU40" s="50"/>
      <c r="CV40" s="50"/>
      <c r="CW40" s="51"/>
      <c r="CX40" s="51"/>
      <c r="CY40" s="51"/>
      <c r="CZ40" s="51"/>
      <c r="DA40" s="51"/>
      <c r="DB40" s="50"/>
      <c r="DC40" s="50"/>
      <c r="DD40" s="51"/>
      <c r="DE40" s="51"/>
      <c r="DF40" s="51"/>
      <c r="DG40" s="51"/>
      <c r="DH40" s="51"/>
      <c r="DI40" s="50"/>
      <c r="DJ40" s="50"/>
      <c r="DK40" s="51"/>
      <c r="DL40" s="51"/>
      <c r="DM40" s="51"/>
      <c r="DN40" s="51"/>
      <c r="DO40" s="51"/>
      <c r="DP40" s="50"/>
      <c r="DQ40" s="50"/>
      <c r="DR40" s="51"/>
      <c r="DS40" s="51"/>
      <c r="DT40" s="51"/>
      <c r="DU40" s="51"/>
      <c r="DV40" s="51"/>
      <c r="DW40" s="50"/>
      <c r="DX40" s="50"/>
    </row>
    <row r="41" spans="1:128" x14ac:dyDescent="0.25">
      <c r="A41" s="56" t="s">
        <v>19</v>
      </c>
      <c r="B41" s="55" t="s">
        <v>217</v>
      </c>
      <c r="C41" s="51"/>
      <c r="D41" s="51"/>
      <c r="E41" s="51"/>
      <c r="F41" s="51"/>
      <c r="G41" s="51"/>
      <c r="H41" s="50"/>
      <c r="I41" s="50"/>
      <c r="J41" s="51"/>
      <c r="K41" s="51"/>
      <c r="L41" s="51"/>
      <c r="M41" s="51"/>
      <c r="N41" s="51"/>
      <c r="O41" s="50"/>
      <c r="P41" s="50"/>
      <c r="Q41" s="51"/>
      <c r="R41" s="51"/>
      <c r="S41" s="51"/>
      <c r="T41" s="51"/>
      <c r="U41" s="51"/>
      <c r="V41" s="50"/>
      <c r="W41" s="50"/>
      <c r="X41" s="51"/>
      <c r="Y41" s="51"/>
      <c r="Z41" s="51"/>
      <c r="AA41" s="51"/>
      <c r="AB41" s="51"/>
      <c r="AC41" s="50"/>
      <c r="AD41" s="50"/>
      <c r="AE41" s="51"/>
      <c r="AF41" s="51"/>
      <c r="AG41" s="51"/>
      <c r="AH41" s="51"/>
      <c r="AI41" s="51"/>
      <c r="AJ41" s="50"/>
      <c r="AK41" s="50"/>
      <c r="AL41" s="51"/>
      <c r="AM41" s="51"/>
      <c r="AN41" s="51"/>
      <c r="AO41" s="51"/>
      <c r="AP41" s="51"/>
      <c r="AQ41" s="50"/>
      <c r="AR41" s="50"/>
      <c r="AS41" s="51"/>
      <c r="AT41" s="51"/>
      <c r="AU41" s="51"/>
      <c r="AV41" s="51"/>
      <c r="AW41" s="51"/>
      <c r="AX41" s="50"/>
      <c r="AY41" s="50"/>
      <c r="AZ41" s="51"/>
      <c r="BA41" s="51"/>
      <c r="BB41" s="51"/>
      <c r="BC41" s="51"/>
      <c r="BD41" s="51"/>
      <c r="BE41" s="50"/>
      <c r="BF41" s="50"/>
      <c r="BG41" s="51"/>
      <c r="BH41" s="51"/>
      <c r="BI41" s="51"/>
      <c r="BJ41" s="51"/>
      <c r="BK41" s="51"/>
      <c r="BL41" s="50"/>
      <c r="BM41" s="50"/>
      <c r="BN41" s="51"/>
      <c r="BO41" s="51"/>
      <c r="BP41" s="51"/>
      <c r="BQ41" s="51"/>
      <c r="BR41" s="51"/>
      <c r="BS41" s="50"/>
      <c r="BT41" s="50"/>
      <c r="BU41" s="51"/>
      <c r="BV41" s="51"/>
      <c r="BW41" s="51"/>
      <c r="BX41" s="51"/>
      <c r="BY41" s="51"/>
      <c r="BZ41" s="50"/>
      <c r="CA41" s="50"/>
      <c r="CB41" s="51"/>
      <c r="CC41" s="51"/>
      <c r="CD41" s="51"/>
      <c r="CE41" s="51"/>
      <c r="CF41" s="51"/>
      <c r="CG41" s="50"/>
      <c r="CH41" s="50"/>
      <c r="CI41" s="51"/>
      <c r="CJ41" s="51"/>
      <c r="CK41" s="51"/>
      <c r="CL41" s="51"/>
      <c r="CM41" s="51"/>
      <c r="CN41" s="50"/>
      <c r="CO41" s="50"/>
      <c r="CP41" s="51"/>
      <c r="CQ41" s="51"/>
      <c r="CR41" s="51"/>
      <c r="CS41" s="51"/>
      <c r="CT41" s="51"/>
      <c r="CU41" s="50"/>
      <c r="CV41" s="50"/>
      <c r="CW41" s="51"/>
      <c r="CX41" s="51"/>
      <c r="CY41" s="51"/>
      <c r="CZ41" s="51"/>
      <c r="DA41" s="51"/>
      <c r="DB41" s="50"/>
      <c r="DC41" s="50"/>
      <c r="DD41" s="51"/>
      <c r="DE41" s="51"/>
      <c r="DF41" s="51"/>
      <c r="DG41" s="51"/>
      <c r="DH41" s="51"/>
      <c r="DI41" s="50"/>
      <c r="DJ41" s="50"/>
      <c r="DK41" s="51"/>
      <c r="DL41" s="51"/>
      <c r="DM41" s="51"/>
      <c r="DN41" s="51"/>
      <c r="DO41" s="51"/>
      <c r="DP41" s="50"/>
      <c r="DQ41" s="50"/>
      <c r="DR41" s="51"/>
      <c r="DS41" s="51"/>
      <c r="DT41" s="51"/>
      <c r="DU41" s="51"/>
      <c r="DV41" s="51"/>
      <c r="DW41" s="50"/>
      <c r="DX41" s="50"/>
    </row>
    <row r="42" spans="1:128" x14ac:dyDescent="0.25">
      <c r="A42" s="36" t="s">
        <v>18</v>
      </c>
      <c r="B42" s="54" t="s">
        <v>217</v>
      </c>
      <c r="C42" s="51"/>
      <c r="D42" s="51"/>
      <c r="E42" s="51"/>
      <c r="F42" s="51"/>
      <c r="G42" s="51"/>
      <c r="H42" s="50"/>
      <c r="I42" s="50"/>
      <c r="J42" s="51"/>
      <c r="K42" s="51"/>
      <c r="L42" s="51"/>
      <c r="M42" s="51"/>
      <c r="N42" s="51"/>
      <c r="O42" s="50"/>
      <c r="P42" s="50"/>
      <c r="Q42" s="51"/>
      <c r="R42" s="51"/>
      <c r="S42" s="51"/>
      <c r="T42" s="51"/>
      <c r="U42" s="51"/>
      <c r="V42" s="50"/>
      <c r="W42" s="50"/>
      <c r="X42" s="51"/>
      <c r="Y42" s="51"/>
      <c r="Z42" s="51"/>
      <c r="AA42" s="51"/>
      <c r="AB42" s="51"/>
      <c r="AC42" s="50"/>
      <c r="AD42" s="50"/>
      <c r="AE42" s="51"/>
      <c r="AF42" s="51"/>
      <c r="AG42" s="51"/>
      <c r="AH42" s="51"/>
      <c r="AI42" s="51"/>
      <c r="AJ42" s="50"/>
      <c r="AK42" s="50"/>
      <c r="AL42" s="51"/>
      <c r="AM42" s="51"/>
      <c r="AN42" s="51"/>
      <c r="AO42" s="51"/>
      <c r="AP42" s="51"/>
      <c r="AQ42" s="50"/>
      <c r="AR42" s="50"/>
      <c r="AS42" s="51"/>
      <c r="AT42" s="51"/>
      <c r="AU42" s="51"/>
      <c r="AV42" s="51"/>
      <c r="AW42" s="51"/>
      <c r="AX42" s="50"/>
      <c r="AY42" s="50"/>
      <c r="AZ42" s="51"/>
      <c r="BA42" s="51"/>
      <c r="BB42" s="51"/>
      <c r="BC42" s="51"/>
      <c r="BD42" s="51"/>
      <c r="BE42" s="50"/>
      <c r="BF42" s="50"/>
      <c r="BG42" s="51"/>
      <c r="BH42" s="51"/>
      <c r="BI42" s="51"/>
      <c r="BJ42" s="51"/>
      <c r="BK42" s="51"/>
      <c r="BL42" s="50"/>
      <c r="BM42" s="50"/>
      <c r="BN42" s="51"/>
      <c r="BO42" s="51"/>
      <c r="BP42" s="51"/>
      <c r="BQ42" s="51"/>
      <c r="BR42" s="51"/>
      <c r="BS42" s="50"/>
      <c r="BT42" s="50"/>
      <c r="BU42" s="51"/>
      <c r="BV42" s="51"/>
      <c r="BW42" s="51"/>
      <c r="BX42" s="51"/>
      <c r="BY42" s="51"/>
      <c r="BZ42" s="50"/>
      <c r="CA42" s="50"/>
      <c r="CB42" s="51"/>
      <c r="CC42" s="51"/>
      <c r="CD42" s="51"/>
      <c r="CE42" s="51"/>
      <c r="CF42" s="51"/>
      <c r="CG42" s="50"/>
      <c r="CH42" s="50"/>
      <c r="CI42" s="51"/>
      <c r="CJ42" s="51"/>
      <c r="CK42" s="51"/>
      <c r="CL42" s="51"/>
      <c r="CM42" s="51"/>
      <c r="CN42" s="50"/>
      <c r="CO42" s="50"/>
      <c r="CP42" s="51"/>
      <c r="CQ42" s="51"/>
      <c r="CR42" s="51"/>
      <c r="CS42" s="51"/>
      <c r="CT42" s="51"/>
      <c r="CU42" s="50"/>
      <c r="CV42" s="50"/>
      <c r="CW42" s="51"/>
      <c r="CX42" s="51"/>
      <c r="CY42" s="51"/>
      <c r="CZ42" s="51"/>
      <c r="DA42" s="51"/>
      <c r="DB42" s="50"/>
      <c r="DC42" s="50"/>
      <c r="DD42" s="51"/>
      <c r="DE42" s="51"/>
      <c r="DF42" s="51"/>
      <c r="DG42" s="51"/>
      <c r="DH42" s="51"/>
      <c r="DI42" s="50"/>
      <c r="DJ42" s="50"/>
      <c r="DK42" s="51"/>
      <c r="DL42" s="51"/>
      <c r="DM42" s="51"/>
      <c r="DN42" s="51"/>
      <c r="DO42" s="51"/>
      <c r="DP42" s="50"/>
      <c r="DQ42" s="50"/>
      <c r="DR42" s="51"/>
      <c r="DS42" s="51"/>
      <c r="DT42" s="51"/>
      <c r="DU42" s="51"/>
      <c r="DV42" s="51"/>
      <c r="DW42" s="50"/>
      <c r="DX42" s="50"/>
    </row>
    <row r="43" spans="1:128" x14ac:dyDescent="0.25">
      <c r="A43" s="53" t="s">
        <v>18630</v>
      </c>
      <c r="B43" s="52" t="s">
        <v>18631</v>
      </c>
      <c r="C43" s="51"/>
      <c r="D43" s="51"/>
      <c r="E43" s="51"/>
      <c r="F43" s="51"/>
      <c r="G43" s="51"/>
      <c r="H43" s="50"/>
      <c r="I43" s="50"/>
      <c r="J43" s="51"/>
      <c r="K43" s="51"/>
      <c r="L43" s="51"/>
      <c r="M43" s="51"/>
      <c r="N43" s="51"/>
      <c r="O43" s="50"/>
      <c r="P43" s="50"/>
      <c r="Q43" s="51"/>
      <c r="R43" s="51"/>
      <c r="S43" s="51"/>
      <c r="T43" s="51"/>
      <c r="U43" s="51"/>
      <c r="V43" s="50"/>
      <c r="W43" s="50"/>
      <c r="X43" s="51"/>
      <c r="Y43" s="51"/>
      <c r="Z43" s="51"/>
      <c r="AA43" s="51"/>
      <c r="AB43" s="51"/>
      <c r="AC43" s="50"/>
      <c r="AD43" s="50"/>
      <c r="AE43" s="51"/>
      <c r="AF43" s="51"/>
      <c r="AG43" s="51"/>
      <c r="AH43" s="51"/>
      <c r="AI43" s="51"/>
      <c r="AJ43" s="50"/>
      <c r="AK43" s="50"/>
      <c r="AL43" s="51"/>
      <c r="AM43" s="51"/>
      <c r="AN43" s="51"/>
      <c r="AO43" s="51"/>
      <c r="AP43" s="51"/>
      <c r="AQ43" s="50"/>
      <c r="AR43" s="50"/>
      <c r="AS43" s="51"/>
      <c r="AT43" s="51"/>
      <c r="AU43" s="51"/>
      <c r="AV43" s="51"/>
      <c r="AW43" s="51"/>
      <c r="AX43" s="50"/>
      <c r="AY43" s="50"/>
      <c r="AZ43" s="51"/>
      <c r="BA43" s="51"/>
      <c r="BB43" s="51"/>
      <c r="BC43" s="51"/>
      <c r="BD43" s="51"/>
      <c r="BE43" s="50"/>
      <c r="BF43" s="50"/>
      <c r="BG43" s="51"/>
      <c r="BH43" s="51"/>
      <c r="BI43" s="51"/>
      <c r="BJ43" s="51"/>
      <c r="BK43" s="51"/>
      <c r="BL43" s="50"/>
      <c r="BM43" s="50"/>
      <c r="BN43" s="51"/>
      <c r="BO43" s="51"/>
      <c r="BP43" s="51"/>
      <c r="BQ43" s="51"/>
      <c r="BR43" s="51"/>
      <c r="BS43" s="50"/>
      <c r="BT43" s="50"/>
      <c r="BU43" s="51"/>
      <c r="BV43" s="51"/>
      <c r="BW43" s="51"/>
      <c r="BX43" s="51"/>
      <c r="BY43" s="51"/>
      <c r="BZ43" s="50"/>
      <c r="CA43" s="50"/>
      <c r="CB43" s="51"/>
      <c r="CC43" s="51"/>
      <c r="CD43" s="51"/>
      <c r="CE43" s="51"/>
      <c r="CF43" s="51"/>
      <c r="CG43" s="50"/>
      <c r="CH43" s="50"/>
      <c r="CI43" s="51"/>
      <c r="CJ43" s="51"/>
      <c r="CK43" s="51"/>
      <c r="CL43" s="51"/>
      <c r="CM43" s="51"/>
      <c r="CN43" s="50"/>
      <c r="CO43" s="50"/>
      <c r="CP43" s="51"/>
      <c r="CQ43" s="51"/>
      <c r="CR43" s="51"/>
      <c r="CS43" s="51"/>
      <c r="CT43" s="51"/>
      <c r="CU43" s="50"/>
      <c r="CV43" s="50"/>
      <c r="CW43" s="51"/>
      <c r="CX43" s="51"/>
      <c r="CY43" s="51"/>
      <c r="CZ43" s="51"/>
      <c r="DA43" s="51"/>
      <c r="DB43" s="50"/>
      <c r="DC43" s="50"/>
      <c r="DD43" s="51"/>
      <c r="DE43" s="51"/>
      <c r="DF43" s="51"/>
      <c r="DG43" s="51"/>
      <c r="DH43" s="51"/>
      <c r="DI43" s="50"/>
      <c r="DJ43" s="50"/>
      <c r="DK43" s="51"/>
      <c r="DL43" s="51"/>
      <c r="DM43" s="51"/>
      <c r="DN43" s="51"/>
      <c r="DO43" s="51"/>
      <c r="DP43" s="50"/>
      <c r="DQ43" s="50"/>
      <c r="DR43" s="51"/>
      <c r="DS43" s="51"/>
      <c r="DT43" s="51"/>
      <c r="DU43" s="51"/>
      <c r="DV43" s="51"/>
      <c r="DW43" s="50"/>
      <c r="DX43" s="50"/>
    </row>
    <row r="44" spans="1:128" x14ac:dyDescent="0.25">
      <c r="A44" s="53" t="s">
        <v>18632</v>
      </c>
      <c r="B44" s="52" t="s">
        <v>18631</v>
      </c>
      <c r="C44" s="51"/>
      <c r="D44" s="51"/>
      <c r="E44" s="51"/>
      <c r="F44" s="51"/>
      <c r="G44" s="51"/>
      <c r="H44" s="50"/>
      <c r="I44" s="50"/>
      <c r="J44" s="51"/>
      <c r="K44" s="51"/>
      <c r="L44" s="51"/>
      <c r="M44" s="51"/>
      <c r="N44" s="51"/>
      <c r="O44" s="50"/>
      <c r="P44" s="50"/>
      <c r="Q44" s="51"/>
      <c r="R44" s="51"/>
      <c r="S44" s="51"/>
      <c r="T44" s="51"/>
      <c r="U44" s="51"/>
      <c r="V44" s="50"/>
      <c r="W44" s="50"/>
      <c r="X44" s="51"/>
      <c r="Y44" s="51"/>
      <c r="Z44" s="51"/>
      <c r="AA44" s="51"/>
      <c r="AB44" s="51"/>
      <c r="AC44" s="50"/>
      <c r="AD44" s="50"/>
      <c r="AE44" s="51"/>
      <c r="AF44" s="51"/>
      <c r="AG44" s="51"/>
      <c r="AH44" s="51"/>
      <c r="AI44" s="51"/>
      <c r="AJ44" s="50"/>
      <c r="AK44" s="50"/>
      <c r="AL44" s="51"/>
      <c r="AM44" s="51"/>
      <c r="AN44" s="51"/>
      <c r="AO44" s="51"/>
      <c r="AP44" s="51"/>
      <c r="AQ44" s="50"/>
      <c r="AR44" s="50"/>
      <c r="AS44" s="51"/>
      <c r="AT44" s="51"/>
      <c r="AU44" s="51"/>
      <c r="AV44" s="51"/>
      <c r="AW44" s="51"/>
      <c r="AX44" s="50"/>
      <c r="AY44" s="50"/>
      <c r="AZ44" s="51"/>
      <c r="BA44" s="51"/>
      <c r="BB44" s="51"/>
      <c r="BC44" s="51"/>
      <c r="BD44" s="51"/>
      <c r="BE44" s="50"/>
      <c r="BF44" s="50"/>
      <c r="BG44" s="51"/>
      <c r="BH44" s="51"/>
      <c r="BI44" s="51"/>
      <c r="BJ44" s="51"/>
      <c r="BK44" s="51"/>
      <c r="BL44" s="50"/>
      <c r="BM44" s="50"/>
      <c r="BN44" s="51"/>
      <c r="BO44" s="51"/>
      <c r="BP44" s="51"/>
      <c r="BQ44" s="51"/>
      <c r="BR44" s="51"/>
      <c r="BS44" s="50"/>
      <c r="BT44" s="50"/>
      <c r="BU44" s="51"/>
      <c r="BV44" s="51"/>
      <c r="BW44" s="51"/>
      <c r="BX44" s="51"/>
      <c r="BY44" s="51"/>
      <c r="BZ44" s="50"/>
      <c r="CA44" s="50"/>
      <c r="CB44" s="51"/>
      <c r="CC44" s="51"/>
      <c r="CD44" s="51"/>
      <c r="CE44" s="51"/>
      <c r="CF44" s="51"/>
      <c r="CG44" s="50"/>
      <c r="CH44" s="50"/>
      <c r="CI44" s="51"/>
      <c r="CJ44" s="51"/>
      <c r="CK44" s="51"/>
      <c r="CL44" s="51"/>
      <c r="CM44" s="51"/>
      <c r="CN44" s="50"/>
      <c r="CO44" s="50"/>
      <c r="CP44" s="51"/>
      <c r="CQ44" s="51"/>
      <c r="CR44" s="51"/>
      <c r="CS44" s="51"/>
      <c r="CT44" s="51"/>
      <c r="CU44" s="50"/>
      <c r="CV44" s="50"/>
      <c r="CW44" s="51"/>
      <c r="CX44" s="51"/>
      <c r="CY44" s="51"/>
      <c r="CZ44" s="51"/>
      <c r="DA44" s="51"/>
      <c r="DB44" s="50"/>
      <c r="DC44" s="50"/>
      <c r="DD44" s="51"/>
      <c r="DE44" s="51"/>
      <c r="DF44" s="51"/>
      <c r="DG44" s="51"/>
      <c r="DH44" s="51"/>
      <c r="DI44" s="50"/>
      <c r="DJ44" s="50"/>
      <c r="DK44" s="51"/>
      <c r="DL44" s="51"/>
      <c r="DM44" s="51"/>
      <c r="DN44" s="51"/>
      <c r="DO44" s="51"/>
      <c r="DP44" s="50"/>
      <c r="DQ44" s="50"/>
      <c r="DR44" s="51"/>
      <c r="DS44" s="51"/>
      <c r="DT44" s="51"/>
      <c r="DU44" s="51"/>
      <c r="DV44" s="51"/>
      <c r="DW44" s="50"/>
      <c r="DX44" s="50"/>
    </row>
    <row r="45" spans="1:128" x14ac:dyDescent="0.25">
      <c r="A45" s="53" t="s">
        <v>18633</v>
      </c>
      <c r="B45" s="52" t="s">
        <v>18634</v>
      </c>
      <c r="C45" s="51"/>
      <c r="D45" s="51"/>
      <c r="E45" s="51"/>
      <c r="F45" s="51"/>
      <c r="G45" s="51"/>
      <c r="H45" s="50"/>
      <c r="I45" s="50"/>
      <c r="J45" s="51"/>
      <c r="K45" s="51"/>
      <c r="L45" s="51"/>
      <c r="M45" s="51"/>
      <c r="N45" s="51"/>
      <c r="O45" s="50"/>
      <c r="P45" s="50"/>
      <c r="Q45" s="51"/>
      <c r="R45" s="51"/>
      <c r="S45" s="51"/>
      <c r="T45" s="51"/>
      <c r="U45" s="51"/>
      <c r="V45" s="50"/>
      <c r="W45" s="50"/>
      <c r="X45" s="51"/>
      <c r="Y45" s="51"/>
      <c r="Z45" s="51"/>
      <c r="AA45" s="51"/>
      <c r="AB45" s="51"/>
      <c r="AC45" s="50"/>
      <c r="AD45" s="50"/>
      <c r="AE45" s="51"/>
      <c r="AF45" s="51"/>
      <c r="AG45" s="51"/>
      <c r="AH45" s="51"/>
      <c r="AI45" s="51"/>
      <c r="AJ45" s="50"/>
      <c r="AK45" s="50"/>
      <c r="AL45" s="51"/>
      <c r="AM45" s="51"/>
      <c r="AN45" s="51"/>
      <c r="AO45" s="51"/>
      <c r="AP45" s="51"/>
      <c r="AQ45" s="50"/>
      <c r="AR45" s="50"/>
      <c r="AS45" s="51"/>
      <c r="AT45" s="51"/>
      <c r="AU45" s="51"/>
      <c r="AV45" s="51"/>
      <c r="AW45" s="51"/>
      <c r="AX45" s="50"/>
      <c r="AY45" s="50"/>
      <c r="AZ45" s="51"/>
      <c r="BA45" s="51"/>
      <c r="BB45" s="51"/>
      <c r="BC45" s="51"/>
      <c r="BD45" s="51"/>
      <c r="BE45" s="50"/>
      <c r="BF45" s="50"/>
      <c r="BG45" s="51"/>
      <c r="BH45" s="51"/>
      <c r="BI45" s="51"/>
      <c r="BJ45" s="51"/>
      <c r="BK45" s="51"/>
      <c r="BL45" s="50"/>
      <c r="BM45" s="50"/>
      <c r="BN45" s="51"/>
      <c r="BO45" s="51"/>
      <c r="BP45" s="51"/>
      <c r="BQ45" s="51"/>
      <c r="BR45" s="51"/>
      <c r="BS45" s="50"/>
      <c r="BT45" s="50"/>
      <c r="BU45" s="51"/>
      <c r="BV45" s="51"/>
      <c r="BW45" s="51"/>
      <c r="BX45" s="51"/>
      <c r="BY45" s="51"/>
      <c r="BZ45" s="50"/>
      <c r="CA45" s="50"/>
      <c r="CB45" s="51"/>
      <c r="CC45" s="51"/>
      <c r="CD45" s="51"/>
      <c r="CE45" s="51"/>
      <c r="CF45" s="51"/>
      <c r="CG45" s="50"/>
      <c r="CH45" s="50"/>
      <c r="CI45" s="51"/>
      <c r="CJ45" s="51"/>
      <c r="CK45" s="51"/>
      <c r="CL45" s="51"/>
      <c r="CM45" s="51"/>
      <c r="CN45" s="50"/>
      <c r="CO45" s="50"/>
      <c r="CP45" s="51"/>
      <c r="CQ45" s="51"/>
      <c r="CR45" s="51"/>
      <c r="CS45" s="51"/>
      <c r="CT45" s="51"/>
      <c r="CU45" s="50"/>
      <c r="CV45" s="50"/>
      <c r="CW45" s="51"/>
      <c r="CX45" s="51"/>
      <c r="CY45" s="51"/>
      <c r="CZ45" s="51"/>
      <c r="DA45" s="51"/>
      <c r="DB45" s="50"/>
      <c r="DC45" s="50"/>
      <c r="DD45" s="51"/>
      <c r="DE45" s="51"/>
      <c r="DF45" s="51"/>
      <c r="DG45" s="51"/>
      <c r="DH45" s="51"/>
      <c r="DI45" s="50"/>
      <c r="DJ45" s="50"/>
      <c r="DK45" s="51"/>
      <c r="DL45" s="51"/>
      <c r="DM45" s="51"/>
      <c r="DN45" s="51"/>
      <c r="DO45" s="51"/>
      <c r="DP45" s="50"/>
      <c r="DQ45" s="50"/>
      <c r="DR45" s="51"/>
      <c r="DS45" s="51"/>
      <c r="DT45" s="51"/>
      <c r="DU45" s="51"/>
      <c r="DV45" s="51"/>
      <c r="DW45" s="50"/>
      <c r="DX45" s="50"/>
    </row>
    <row r="46" spans="1:128" x14ac:dyDescent="0.25">
      <c r="A46" s="53" t="s">
        <v>18635</v>
      </c>
      <c r="B46" s="52" t="s">
        <v>18634</v>
      </c>
      <c r="C46" s="51"/>
      <c r="D46" s="51"/>
      <c r="E46" s="51"/>
      <c r="F46" s="51"/>
      <c r="G46" s="51"/>
      <c r="H46" s="50"/>
      <c r="I46" s="50"/>
      <c r="J46" s="51"/>
      <c r="K46" s="51"/>
      <c r="L46" s="51"/>
      <c r="M46" s="51"/>
      <c r="N46" s="51"/>
      <c r="O46" s="50"/>
      <c r="P46" s="50"/>
      <c r="Q46" s="51"/>
      <c r="R46" s="51"/>
      <c r="S46" s="51"/>
      <c r="T46" s="51"/>
      <c r="U46" s="51"/>
      <c r="V46" s="50"/>
      <c r="W46" s="50"/>
      <c r="X46" s="51"/>
      <c r="Y46" s="51"/>
      <c r="Z46" s="51"/>
      <c r="AA46" s="51"/>
      <c r="AB46" s="51"/>
      <c r="AC46" s="50"/>
      <c r="AD46" s="50"/>
      <c r="AE46" s="51"/>
      <c r="AF46" s="51"/>
      <c r="AG46" s="51"/>
      <c r="AH46" s="51"/>
      <c r="AI46" s="51"/>
      <c r="AJ46" s="50"/>
      <c r="AK46" s="50"/>
      <c r="AL46" s="51"/>
      <c r="AM46" s="51"/>
      <c r="AN46" s="51"/>
      <c r="AO46" s="51"/>
      <c r="AP46" s="51"/>
      <c r="AQ46" s="50"/>
      <c r="AR46" s="50"/>
      <c r="AS46" s="51"/>
      <c r="AT46" s="51"/>
      <c r="AU46" s="51"/>
      <c r="AV46" s="51"/>
      <c r="AW46" s="51"/>
      <c r="AX46" s="50"/>
      <c r="AY46" s="50"/>
      <c r="AZ46" s="51"/>
      <c r="BA46" s="51"/>
      <c r="BB46" s="51"/>
      <c r="BC46" s="51"/>
      <c r="BD46" s="51"/>
      <c r="BE46" s="50"/>
      <c r="BF46" s="50"/>
      <c r="BG46" s="51"/>
      <c r="BH46" s="51"/>
      <c r="BI46" s="51"/>
      <c r="BJ46" s="51"/>
      <c r="BK46" s="51"/>
      <c r="BL46" s="50"/>
      <c r="BM46" s="50"/>
      <c r="BN46" s="51"/>
      <c r="BO46" s="51"/>
      <c r="BP46" s="51"/>
      <c r="BQ46" s="51"/>
      <c r="BR46" s="51"/>
      <c r="BS46" s="50"/>
      <c r="BT46" s="50"/>
      <c r="BU46" s="51"/>
      <c r="BV46" s="51"/>
      <c r="BW46" s="51"/>
      <c r="BX46" s="51"/>
      <c r="BY46" s="51"/>
      <c r="BZ46" s="50"/>
      <c r="CA46" s="50"/>
      <c r="CB46" s="51"/>
      <c r="CC46" s="51"/>
      <c r="CD46" s="51"/>
      <c r="CE46" s="51"/>
      <c r="CF46" s="51"/>
      <c r="CG46" s="50"/>
      <c r="CH46" s="50"/>
      <c r="CI46" s="51"/>
      <c r="CJ46" s="51"/>
      <c r="CK46" s="51"/>
      <c r="CL46" s="51"/>
      <c r="CM46" s="51"/>
      <c r="CN46" s="50"/>
      <c r="CO46" s="50"/>
      <c r="CP46" s="51"/>
      <c r="CQ46" s="51"/>
      <c r="CR46" s="51"/>
      <c r="CS46" s="51"/>
      <c r="CT46" s="51"/>
      <c r="CU46" s="50"/>
      <c r="CV46" s="50"/>
      <c r="CW46" s="51"/>
      <c r="CX46" s="51"/>
      <c r="CY46" s="51"/>
      <c r="CZ46" s="51"/>
      <c r="DA46" s="51"/>
      <c r="DB46" s="50"/>
      <c r="DC46" s="50"/>
      <c r="DD46" s="51"/>
      <c r="DE46" s="51"/>
      <c r="DF46" s="51"/>
      <c r="DG46" s="51"/>
      <c r="DH46" s="51"/>
      <c r="DI46" s="50"/>
      <c r="DJ46" s="50"/>
      <c r="DK46" s="51"/>
      <c r="DL46" s="51"/>
      <c r="DM46" s="51"/>
      <c r="DN46" s="51"/>
      <c r="DO46" s="51"/>
      <c r="DP46" s="50"/>
      <c r="DQ46" s="50"/>
      <c r="DR46" s="51"/>
      <c r="DS46" s="51"/>
      <c r="DT46" s="51"/>
      <c r="DU46" s="51"/>
      <c r="DV46" s="51"/>
      <c r="DW46" s="50"/>
      <c r="DX46" s="50"/>
    </row>
    <row r="47" spans="1:128" x14ac:dyDescent="0.25">
      <c r="A47" s="53" t="s">
        <v>18636</v>
      </c>
      <c r="B47" s="52" t="s">
        <v>18634</v>
      </c>
      <c r="C47" s="51"/>
      <c r="D47" s="51"/>
      <c r="E47" s="51"/>
      <c r="F47" s="51"/>
      <c r="G47" s="51"/>
      <c r="H47" s="50"/>
      <c r="I47" s="50"/>
      <c r="J47" s="51"/>
      <c r="K47" s="51"/>
      <c r="L47" s="51"/>
      <c r="M47" s="51"/>
      <c r="N47" s="51"/>
      <c r="O47" s="50"/>
      <c r="P47" s="50"/>
      <c r="Q47" s="51"/>
      <c r="R47" s="51"/>
      <c r="S47" s="51"/>
      <c r="T47" s="51"/>
      <c r="U47" s="51"/>
      <c r="V47" s="50"/>
      <c r="W47" s="50"/>
      <c r="X47" s="51"/>
      <c r="Y47" s="51"/>
      <c r="Z47" s="51"/>
      <c r="AA47" s="51"/>
      <c r="AB47" s="51"/>
      <c r="AC47" s="50"/>
      <c r="AD47" s="50"/>
      <c r="AE47" s="51"/>
      <c r="AF47" s="51"/>
      <c r="AG47" s="51"/>
      <c r="AH47" s="51"/>
      <c r="AI47" s="51"/>
      <c r="AJ47" s="50"/>
      <c r="AK47" s="50"/>
      <c r="AL47" s="51"/>
      <c r="AM47" s="51"/>
      <c r="AN47" s="51"/>
      <c r="AO47" s="51"/>
      <c r="AP47" s="51"/>
      <c r="AQ47" s="50"/>
      <c r="AR47" s="50"/>
      <c r="AS47" s="51"/>
      <c r="AT47" s="51"/>
      <c r="AU47" s="51"/>
      <c r="AV47" s="51"/>
      <c r="AW47" s="51"/>
      <c r="AX47" s="50"/>
      <c r="AY47" s="50"/>
      <c r="AZ47" s="51"/>
      <c r="BA47" s="51"/>
      <c r="BB47" s="51"/>
      <c r="BC47" s="51"/>
      <c r="BD47" s="51"/>
      <c r="BE47" s="50"/>
      <c r="BF47" s="50"/>
      <c r="BG47" s="51"/>
      <c r="BH47" s="51"/>
      <c r="BI47" s="51"/>
      <c r="BJ47" s="51"/>
      <c r="BK47" s="51"/>
      <c r="BL47" s="50"/>
      <c r="BM47" s="50"/>
      <c r="BN47" s="51"/>
      <c r="BO47" s="51"/>
      <c r="BP47" s="51"/>
      <c r="BQ47" s="51"/>
      <c r="BR47" s="51"/>
      <c r="BS47" s="50"/>
      <c r="BT47" s="50"/>
      <c r="BU47" s="51"/>
      <c r="BV47" s="51"/>
      <c r="BW47" s="51"/>
      <c r="BX47" s="51"/>
      <c r="BY47" s="51"/>
      <c r="BZ47" s="50"/>
      <c r="CA47" s="50"/>
      <c r="CB47" s="51"/>
      <c r="CC47" s="51"/>
      <c r="CD47" s="51"/>
      <c r="CE47" s="51"/>
      <c r="CF47" s="51"/>
      <c r="CG47" s="50"/>
      <c r="CH47" s="50"/>
      <c r="CI47" s="51"/>
      <c r="CJ47" s="51"/>
      <c r="CK47" s="51"/>
      <c r="CL47" s="51"/>
      <c r="CM47" s="51"/>
      <c r="CN47" s="50"/>
      <c r="CO47" s="50"/>
      <c r="CP47" s="51"/>
      <c r="CQ47" s="51"/>
      <c r="CR47" s="51"/>
      <c r="CS47" s="51"/>
      <c r="CT47" s="51"/>
      <c r="CU47" s="50"/>
      <c r="CV47" s="50"/>
      <c r="CW47" s="51"/>
      <c r="CX47" s="51"/>
      <c r="CY47" s="51"/>
      <c r="CZ47" s="51"/>
      <c r="DA47" s="51"/>
      <c r="DB47" s="50"/>
      <c r="DC47" s="50"/>
      <c r="DD47" s="51"/>
      <c r="DE47" s="51"/>
      <c r="DF47" s="51"/>
      <c r="DG47" s="51"/>
      <c r="DH47" s="51"/>
      <c r="DI47" s="50"/>
      <c r="DJ47" s="50"/>
      <c r="DK47" s="51"/>
      <c r="DL47" s="51"/>
      <c r="DM47" s="51"/>
      <c r="DN47" s="51"/>
      <c r="DO47" s="51"/>
      <c r="DP47" s="50"/>
      <c r="DQ47" s="50"/>
      <c r="DR47" s="51"/>
      <c r="DS47" s="51"/>
      <c r="DT47" s="51"/>
      <c r="DU47" s="51"/>
      <c r="DV47" s="51"/>
      <c r="DW47" s="50"/>
      <c r="DX47" s="50"/>
    </row>
    <row r="48" spans="1:128" x14ac:dyDescent="0.25">
      <c r="A48" s="53" t="s">
        <v>18637</v>
      </c>
      <c r="B48" s="52" t="s">
        <v>18634</v>
      </c>
      <c r="C48" s="51"/>
      <c r="D48" s="51"/>
      <c r="E48" s="51"/>
      <c r="F48" s="51"/>
      <c r="G48" s="51"/>
      <c r="H48" s="50"/>
      <c r="I48" s="50"/>
      <c r="J48" s="51"/>
      <c r="K48" s="51"/>
      <c r="L48" s="51"/>
      <c r="M48" s="51"/>
      <c r="N48" s="51"/>
      <c r="O48" s="50"/>
      <c r="P48" s="50"/>
      <c r="Q48" s="51"/>
      <c r="R48" s="51"/>
      <c r="S48" s="51"/>
      <c r="T48" s="51"/>
      <c r="U48" s="51"/>
      <c r="V48" s="50"/>
      <c r="W48" s="50"/>
      <c r="X48" s="51"/>
      <c r="Y48" s="51"/>
      <c r="Z48" s="51"/>
      <c r="AA48" s="51"/>
      <c r="AB48" s="51"/>
      <c r="AC48" s="50"/>
      <c r="AD48" s="50"/>
      <c r="AE48" s="51"/>
      <c r="AF48" s="51"/>
      <c r="AG48" s="51"/>
      <c r="AH48" s="51"/>
      <c r="AI48" s="51"/>
      <c r="AJ48" s="50"/>
      <c r="AK48" s="50"/>
      <c r="AL48" s="51"/>
      <c r="AM48" s="51"/>
      <c r="AN48" s="51"/>
      <c r="AO48" s="51"/>
      <c r="AP48" s="51"/>
      <c r="AQ48" s="50"/>
      <c r="AR48" s="50"/>
      <c r="AS48" s="51"/>
      <c r="AT48" s="51"/>
      <c r="AU48" s="51"/>
      <c r="AV48" s="51"/>
      <c r="AW48" s="51"/>
      <c r="AX48" s="50"/>
      <c r="AY48" s="50"/>
      <c r="AZ48" s="51"/>
      <c r="BA48" s="51"/>
      <c r="BB48" s="51"/>
      <c r="BC48" s="51"/>
      <c r="BD48" s="51"/>
      <c r="BE48" s="50"/>
      <c r="BF48" s="50"/>
      <c r="BG48" s="51"/>
      <c r="BH48" s="51"/>
      <c r="BI48" s="51"/>
      <c r="BJ48" s="51"/>
      <c r="BK48" s="51"/>
      <c r="BL48" s="50"/>
      <c r="BM48" s="50"/>
      <c r="BN48" s="51"/>
      <c r="BO48" s="51"/>
      <c r="BP48" s="51"/>
      <c r="BQ48" s="51"/>
      <c r="BR48" s="51"/>
      <c r="BS48" s="50"/>
      <c r="BT48" s="50"/>
      <c r="BU48" s="51"/>
      <c r="BV48" s="51"/>
      <c r="BW48" s="51"/>
      <c r="BX48" s="51"/>
      <c r="BY48" s="51"/>
      <c r="BZ48" s="50"/>
      <c r="CA48" s="50"/>
      <c r="CB48" s="51"/>
      <c r="CC48" s="51"/>
      <c r="CD48" s="51"/>
      <c r="CE48" s="51"/>
      <c r="CF48" s="51"/>
      <c r="CG48" s="50"/>
      <c r="CH48" s="50"/>
      <c r="CI48" s="51"/>
      <c r="CJ48" s="51"/>
      <c r="CK48" s="51"/>
      <c r="CL48" s="51"/>
      <c r="CM48" s="51"/>
      <c r="CN48" s="50"/>
      <c r="CO48" s="50"/>
      <c r="CP48" s="51"/>
      <c r="CQ48" s="51"/>
      <c r="CR48" s="51"/>
      <c r="CS48" s="51"/>
      <c r="CT48" s="51"/>
      <c r="CU48" s="50"/>
      <c r="CV48" s="50"/>
      <c r="CW48" s="51"/>
      <c r="CX48" s="51"/>
      <c r="CY48" s="51"/>
      <c r="CZ48" s="51"/>
      <c r="DA48" s="51"/>
      <c r="DB48" s="50"/>
      <c r="DC48" s="50"/>
      <c r="DD48" s="51"/>
      <c r="DE48" s="51"/>
      <c r="DF48" s="51"/>
      <c r="DG48" s="51"/>
      <c r="DH48" s="51"/>
      <c r="DI48" s="50"/>
      <c r="DJ48" s="50"/>
      <c r="DK48" s="51"/>
      <c r="DL48" s="51"/>
      <c r="DM48" s="51"/>
      <c r="DN48" s="51"/>
      <c r="DO48" s="51"/>
      <c r="DP48" s="50"/>
      <c r="DQ48" s="50"/>
      <c r="DR48" s="51"/>
      <c r="DS48" s="51"/>
      <c r="DT48" s="51"/>
      <c r="DU48" s="51"/>
      <c r="DV48" s="51"/>
      <c r="DW48" s="50"/>
      <c r="DX48" s="50"/>
    </row>
    <row r="49" spans="1:128" x14ac:dyDescent="0.25">
      <c r="A49" s="53" t="s">
        <v>18638</v>
      </c>
      <c r="B49" s="52" t="s">
        <v>18634</v>
      </c>
      <c r="C49" s="51"/>
      <c r="D49" s="51"/>
      <c r="E49" s="51"/>
      <c r="F49" s="51"/>
      <c r="G49" s="51"/>
      <c r="H49" s="50"/>
      <c r="I49" s="50"/>
      <c r="J49" s="51"/>
      <c r="K49" s="51"/>
      <c r="L49" s="51"/>
      <c r="M49" s="51"/>
      <c r="N49" s="51"/>
      <c r="O49" s="50"/>
      <c r="P49" s="50"/>
      <c r="Q49" s="51"/>
      <c r="R49" s="51"/>
      <c r="S49" s="51"/>
      <c r="T49" s="51"/>
      <c r="U49" s="51"/>
      <c r="V49" s="50"/>
      <c r="W49" s="50"/>
      <c r="X49" s="51"/>
      <c r="Y49" s="51"/>
      <c r="Z49" s="51"/>
      <c r="AA49" s="51"/>
      <c r="AB49" s="51"/>
      <c r="AC49" s="50"/>
      <c r="AD49" s="50"/>
      <c r="AE49" s="51"/>
      <c r="AF49" s="51"/>
      <c r="AG49" s="51"/>
      <c r="AH49" s="51"/>
      <c r="AI49" s="51"/>
      <c r="AJ49" s="50"/>
      <c r="AK49" s="50"/>
      <c r="AL49" s="51"/>
      <c r="AM49" s="51"/>
      <c r="AN49" s="51"/>
      <c r="AO49" s="51"/>
      <c r="AP49" s="51"/>
      <c r="AQ49" s="50"/>
      <c r="AR49" s="50"/>
      <c r="AS49" s="51"/>
      <c r="AT49" s="51"/>
      <c r="AU49" s="51"/>
      <c r="AV49" s="51"/>
      <c r="AW49" s="51"/>
      <c r="AX49" s="50"/>
      <c r="AY49" s="50"/>
      <c r="AZ49" s="51"/>
      <c r="BA49" s="51"/>
      <c r="BB49" s="51"/>
      <c r="BC49" s="51"/>
      <c r="BD49" s="51"/>
      <c r="BE49" s="50"/>
      <c r="BF49" s="50"/>
      <c r="BG49" s="51"/>
      <c r="BH49" s="51"/>
      <c r="BI49" s="51"/>
      <c r="BJ49" s="51"/>
      <c r="BK49" s="51"/>
      <c r="BL49" s="50"/>
      <c r="BM49" s="50"/>
      <c r="BN49" s="51"/>
      <c r="BO49" s="51"/>
      <c r="BP49" s="51"/>
      <c r="BQ49" s="51"/>
      <c r="BR49" s="51"/>
      <c r="BS49" s="50"/>
      <c r="BT49" s="50"/>
      <c r="BU49" s="51"/>
      <c r="BV49" s="51"/>
      <c r="BW49" s="51"/>
      <c r="BX49" s="51"/>
      <c r="BY49" s="51"/>
      <c r="BZ49" s="50"/>
      <c r="CA49" s="50"/>
      <c r="CB49" s="51"/>
      <c r="CC49" s="51"/>
      <c r="CD49" s="51"/>
      <c r="CE49" s="51"/>
      <c r="CF49" s="51"/>
      <c r="CG49" s="50"/>
      <c r="CH49" s="50"/>
      <c r="CI49" s="51"/>
      <c r="CJ49" s="51"/>
      <c r="CK49" s="51"/>
      <c r="CL49" s="51"/>
      <c r="CM49" s="51"/>
      <c r="CN49" s="50"/>
      <c r="CO49" s="50"/>
      <c r="CP49" s="51"/>
      <c r="CQ49" s="51"/>
      <c r="CR49" s="51"/>
      <c r="CS49" s="51"/>
      <c r="CT49" s="51"/>
      <c r="CU49" s="50"/>
      <c r="CV49" s="50"/>
      <c r="CW49" s="51"/>
      <c r="CX49" s="51"/>
      <c r="CY49" s="51"/>
      <c r="CZ49" s="51"/>
      <c r="DA49" s="51"/>
      <c r="DB49" s="50"/>
      <c r="DC49" s="50"/>
      <c r="DD49" s="51"/>
      <c r="DE49" s="51"/>
      <c r="DF49" s="51"/>
      <c r="DG49" s="51"/>
      <c r="DH49" s="51"/>
      <c r="DI49" s="50"/>
      <c r="DJ49" s="50"/>
      <c r="DK49" s="51"/>
      <c r="DL49" s="51"/>
      <c r="DM49" s="51"/>
      <c r="DN49" s="51"/>
      <c r="DO49" s="51"/>
      <c r="DP49" s="50"/>
      <c r="DQ49" s="50"/>
      <c r="DR49" s="51"/>
      <c r="DS49" s="51"/>
      <c r="DT49" s="51"/>
      <c r="DU49" s="51"/>
      <c r="DV49" s="51"/>
      <c r="DW49" s="50"/>
      <c r="DX49" s="50"/>
    </row>
    <row r="50" spans="1:128" x14ac:dyDescent="0.25">
      <c r="A50" s="53" t="s">
        <v>18639</v>
      </c>
      <c r="B50" s="52" t="s">
        <v>18634</v>
      </c>
      <c r="C50" s="51"/>
      <c r="D50" s="51"/>
      <c r="E50" s="51"/>
      <c r="F50" s="51"/>
      <c r="G50" s="51"/>
      <c r="H50" s="50"/>
      <c r="I50" s="50"/>
      <c r="J50" s="51"/>
      <c r="K50" s="51"/>
      <c r="L50" s="51"/>
      <c r="M50" s="51"/>
      <c r="N50" s="51"/>
      <c r="O50" s="50"/>
      <c r="P50" s="50"/>
      <c r="Q50" s="51"/>
      <c r="R50" s="51"/>
      <c r="S50" s="51"/>
      <c r="T50" s="51"/>
      <c r="U50" s="51"/>
      <c r="V50" s="50"/>
      <c r="W50" s="50"/>
      <c r="X50" s="51"/>
      <c r="Y50" s="51"/>
      <c r="Z50" s="51"/>
      <c r="AA50" s="51"/>
      <c r="AB50" s="51"/>
      <c r="AC50" s="50"/>
      <c r="AD50" s="50"/>
      <c r="AE50" s="51"/>
      <c r="AF50" s="51"/>
      <c r="AG50" s="51"/>
      <c r="AH50" s="51"/>
      <c r="AI50" s="51"/>
      <c r="AJ50" s="50"/>
      <c r="AK50" s="50"/>
      <c r="AL50" s="51"/>
      <c r="AM50" s="51"/>
      <c r="AN50" s="51"/>
      <c r="AO50" s="51"/>
      <c r="AP50" s="51"/>
      <c r="AQ50" s="50"/>
      <c r="AR50" s="50"/>
      <c r="AS50" s="51"/>
      <c r="AT50" s="51"/>
      <c r="AU50" s="51"/>
      <c r="AV50" s="51"/>
      <c r="AW50" s="51"/>
      <c r="AX50" s="50"/>
      <c r="AY50" s="50"/>
      <c r="AZ50" s="51"/>
      <c r="BA50" s="51"/>
      <c r="BB50" s="51"/>
      <c r="BC50" s="51"/>
      <c r="BD50" s="51"/>
      <c r="BE50" s="50"/>
      <c r="BF50" s="50"/>
      <c r="BG50" s="51"/>
      <c r="BH50" s="51"/>
      <c r="BI50" s="51"/>
      <c r="BJ50" s="51"/>
      <c r="BK50" s="51"/>
      <c r="BL50" s="50"/>
      <c r="BM50" s="50"/>
      <c r="BN50" s="51"/>
      <c r="BO50" s="51"/>
      <c r="BP50" s="51"/>
      <c r="BQ50" s="51"/>
      <c r="BR50" s="51"/>
      <c r="BS50" s="50"/>
      <c r="BT50" s="50"/>
      <c r="BU50" s="51"/>
      <c r="BV50" s="51"/>
      <c r="BW50" s="51"/>
      <c r="BX50" s="51"/>
      <c r="BY50" s="51"/>
      <c r="BZ50" s="50"/>
      <c r="CA50" s="50"/>
      <c r="CB50" s="51"/>
      <c r="CC50" s="51"/>
      <c r="CD50" s="51"/>
      <c r="CE50" s="51"/>
      <c r="CF50" s="51"/>
      <c r="CG50" s="50"/>
      <c r="CH50" s="50"/>
      <c r="CI50" s="51"/>
      <c r="CJ50" s="51"/>
      <c r="CK50" s="51"/>
      <c r="CL50" s="51"/>
      <c r="CM50" s="51"/>
      <c r="CN50" s="50"/>
      <c r="CO50" s="50"/>
      <c r="CP50" s="51"/>
      <c r="CQ50" s="51"/>
      <c r="CR50" s="51"/>
      <c r="CS50" s="51"/>
      <c r="CT50" s="51"/>
      <c r="CU50" s="50"/>
      <c r="CV50" s="50"/>
      <c r="CW50" s="51"/>
      <c r="CX50" s="51"/>
      <c r="CY50" s="51"/>
      <c r="CZ50" s="51"/>
      <c r="DA50" s="51"/>
      <c r="DB50" s="50"/>
      <c r="DC50" s="50"/>
      <c r="DD50" s="51"/>
      <c r="DE50" s="51"/>
      <c r="DF50" s="51"/>
      <c r="DG50" s="51"/>
      <c r="DH50" s="51"/>
      <c r="DI50" s="50"/>
      <c r="DJ50" s="50"/>
      <c r="DK50" s="51"/>
      <c r="DL50" s="51"/>
      <c r="DM50" s="51"/>
      <c r="DN50" s="51"/>
      <c r="DO50" s="51"/>
      <c r="DP50" s="50"/>
      <c r="DQ50" s="50"/>
      <c r="DR50" s="51"/>
      <c r="DS50" s="51"/>
      <c r="DT50" s="51"/>
      <c r="DU50" s="51"/>
      <c r="DV50" s="51"/>
      <c r="DW50" s="50"/>
      <c r="DX50" s="50"/>
    </row>
    <row r="51" spans="1:128" x14ac:dyDescent="0.25">
      <c r="A51" s="53" t="s">
        <v>18640</v>
      </c>
      <c r="B51" s="52" t="s">
        <v>18634</v>
      </c>
      <c r="C51" s="51"/>
      <c r="D51" s="51"/>
      <c r="E51" s="51"/>
      <c r="F51" s="51"/>
      <c r="G51" s="51"/>
      <c r="H51" s="50"/>
      <c r="I51" s="50"/>
      <c r="J51" s="51"/>
      <c r="K51" s="51"/>
      <c r="L51" s="51"/>
      <c r="M51" s="51"/>
      <c r="N51" s="51"/>
      <c r="O51" s="50"/>
      <c r="P51" s="50"/>
      <c r="Q51" s="51"/>
      <c r="R51" s="51"/>
      <c r="S51" s="51"/>
      <c r="T51" s="51"/>
      <c r="U51" s="51"/>
      <c r="V51" s="50"/>
      <c r="W51" s="50"/>
      <c r="X51" s="51"/>
      <c r="Y51" s="51"/>
      <c r="Z51" s="51"/>
      <c r="AA51" s="51"/>
      <c r="AB51" s="51"/>
      <c r="AC51" s="50"/>
      <c r="AD51" s="50"/>
      <c r="AE51" s="51"/>
      <c r="AF51" s="51"/>
      <c r="AG51" s="51"/>
      <c r="AH51" s="51"/>
      <c r="AI51" s="51"/>
      <c r="AJ51" s="50"/>
      <c r="AK51" s="50"/>
      <c r="AL51" s="51"/>
      <c r="AM51" s="51"/>
      <c r="AN51" s="51"/>
      <c r="AO51" s="51"/>
      <c r="AP51" s="51"/>
      <c r="AQ51" s="50"/>
      <c r="AR51" s="50"/>
      <c r="AS51" s="51"/>
      <c r="AT51" s="51"/>
      <c r="AU51" s="51"/>
      <c r="AV51" s="51"/>
      <c r="AW51" s="51"/>
      <c r="AX51" s="50"/>
      <c r="AY51" s="50"/>
      <c r="AZ51" s="51"/>
      <c r="BA51" s="51"/>
      <c r="BB51" s="51"/>
      <c r="BC51" s="51"/>
      <c r="BD51" s="51"/>
      <c r="BE51" s="50"/>
      <c r="BF51" s="50"/>
      <c r="BG51" s="51"/>
      <c r="BH51" s="51"/>
      <c r="BI51" s="51"/>
      <c r="BJ51" s="51"/>
      <c r="BK51" s="51"/>
      <c r="BL51" s="50"/>
      <c r="BM51" s="50"/>
      <c r="BN51" s="51"/>
      <c r="BO51" s="51"/>
      <c r="BP51" s="51"/>
      <c r="BQ51" s="51"/>
      <c r="BR51" s="51"/>
      <c r="BS51" s="50"/>
      <c r="BT51" s="50"/>
      <c r="BU51" s="51"/>
      <c r="BV51" s="51"/>
      <c r="BW51" s="51"/>
      <c r="BX51" s="51"/>
      <c r="BY51" s="51"/>
      <c r="BZ51" s="50"/>
      <c r="CA51" s="50"/>
      <c r="CB51" s="51"/>
      <c r="CC51" s="51"/>
      <c r="CD51" s="51"/>
      <c r="CE51" s="51"/>
      <c r="CF51" s="51"/>
      <c r="CG51" s="50"/>
      <c r="CH51" s="50"/>
      <c r="CI51" s="51"/>
      <c r="CJ51" s="51"/>
      <c r="CK51" s="51"/>
      <c r="CL51" s="51"/>
      <c r="CM51" s="51"/>
      <c r="CN51" s="50"/>
      <c r="CO51" s="50"/>
      <c r="CP51" s="51"/>
      <c r="CQ51" s="51"/>
      <c r="CR51" s="51"/>
      <c r="CS51" s="51"/>
      <c r="CT51" s="51"/>
      <c r="CU51" s="50"/>
      <c r="CV51" s="50"/>
      <c r="CW51" s="51"/>
      <c r="CX51" s="51"/>
      <c r="CY51" s="51"/>
      <c r="CZ51" s="51"/>
      <c r="DA51" s="51"/>
      <c r="DB51" s="50"/>
      <c r="DC51" s="50"/>
      <c r="DD51" s="51"/>
      <c r="DE51" s="51"/>
      <c r="DF51" s="51"/>
      <c r="DG51" s="51"/>
      <c r="DH51" s="51"/>
      <c r="DI51" s="50"/>
      <c r="DJ51" s="50"/>
      <c r="DK51" s="51"/>
      <c r="DL51" s="51"/>
      <c r="DM51" s="51"/>
      <c r="DN51" s="51"/>
      <c r="DO51" s="51"/>
      <c r="DP51" s="50"/>
      <c r="DQ51" s="50"/>
      <c r="DR51" s="51"/>
      <c r="DS51" s="51"/>
      <c r="DT51" s="51"/>
      <c r="DU51" s="51"/>
      <c r="DV51" s="51"/>
      <c r="DW51" s="50"/>
      <c r="DX51" s="50"/>
    </row>
    <row r="52" spans="1:128" x14ac:dyDescent="0.25">
      <c r="A52" s="53" t="s">
        <v>18641</v>
      </c>
      <c r="B52" s="52" t="s">
        <v>18634</v>
      </c>
      <c r="C52" s="51"/>
      <c r="D52" s="51"/>
      <c r="E52" s="51"/>
      <c r="F52" s="51"/>
      <c r="G52" s="51"/>
      <c r="H52" s="50"/>
      <c r="I52" s="50"/>
      <c r="J52" s="51"/>
      <c r="K52" s="51"/>
      <c r="L52" s="51"/>
      <c r="M52" s="51"/>
      <c r="N52" s="51"/>
      <c r="O52" s="50"/>
      <c r="P52" s="50"/>
      <c r="Q52" s="51"/>
      <c r="R52" s="51"/>
      <c r="S52" s="51"/>
      <c r="T52" s="51"/>
      <c r="U52" s="51"/>
      <c r="V52" s="50"/>
      <c r="W52" s="50"/>
      <c r="X52" s="51"/>
      <c r="Y52" s="51"/>
      <c r="Z52" s="51"/>
      <c r="AA52" s="51"/>
      <c r="AB52" s="51"/>
      <c r="AC52" s="50"/>
      <c r="AD52" s="50"/>
      <c r="AE52" s="51"/>
      <c r="AF52" s="51"/>
      <c r="AG52" s="51"/>
      <c r="AH52" s="51"/>
      <c r="AI52" s="51"/>
      <c r="AJ52" s="50"/>
      <c r="AK52" s="50"/>
      <c r="AL52" s="51"/>
      <c r="AM52" s="51"/>
      <c r="AN52" s="51"/>
      <c r="AO52" s="51"/>
      <c r="AP52" s="51"/>
      <c r="AQ52" s="50"/>
      <c r="AR52" s="50"/>
      <c r="AS52" s="51"/>
      <c r="AT52" s="51"/>
      <c r="AU52" s="51"/>
      <c r="AV52" s="51"/>
      <c r="AW52" s="51"/>
      <c r="AX52" s="50"/>
      <c r="AY52" s="50"/>
      <c r="AZ52" s="51"/>
      <c r="BA52" s="51"/>
      <c r="BB52" s="51"/>
      <c r="BC52" s="51"/>
      <c r="BD52" s="51"/>
      <c r="BE52" s="50"/>
      <c r="BF52" s="50"/>
      <c r="BG52" s="51"/>
      <c r="BH52" s="51"/>
      <c r="BI52" s="51"/>
      <c r="BJ52" s="51"/>
      <c r="BK52" s="51"/>
      <c r="BL52" s="50"/>
      <c r="BM52" s="50"/>
      <c r="BN52" s="51"/>
      <c r="BO52" s="51"/>
      <c r="BP52" s="51"/>
      <c r="BQ52" s="51"/>
      <c r="BR52" s="51"/>
      <c r="BS52" s="50"/>
      <c r="BT52" s="50"/>
      <c r="BU52" s="51"/>
      <c r="BV52" s="51"/>
      <c r="BW52" s="51"/>
      <c r="BX52" s="51"/>
      <c r="BY52" s="51"/>
      <c r="BZ52" s="50"/>
      <c r="CA52" s="50"/>
      <c r="CB52" s="51"/>
      <c r="CC52" s="51"/>
      <c r="CD52" s="51"/>
      <c r="CE52" s="51"/>
      <c r="CF52" s="51"/>
      <c r="CG52" s="50"/>
      <c r="CH52" s="50"/>
      <c r="CI52" s="51"/>
      <c r="CJ52" s="51"/>
      <c r="CK52" s="51"/>
      <c r="CL52" s="51"/>
      <c r="CM52" s="51"/>
      <c r="CN52" s="50"/>
      <c r="CO52" s="50"/>
      <c r="CP52" s="51"/>
      <c r="CQ52" s="51"/>
      <c r="CR52" s="51"/>
      <c r="CS52" s="51"/>
      <c r="CT52" s="51"/>
      <c r="CU52" s="50"/>
      <c r="CV52" s="50"/>
      <c r="CW52" s="51"/>
      <c r="CX52" s="51"/>
      <c r="CY52" s="51"/>
      <c r="CZ52" s="51"/>
      <c r="DA52" s="51"/>
      <c r="DB52" s="50"/>
      <c r="DC52" s="50"/>
      <c r="DD52" s="51"/>
      <c r="DE52" s="51"/>
      <c r="DF52" s="51"/>
      <c r="DG52" s="51"/>
      <c r="DH52" s="51"/>
      <c r="DI52" s="50"/>
      <c r="DJ52" s="50"/>
      <c r="DK52" s="51"/>
      <c r="DL52" s="51"/>
      <c r="DM52" s="51"/>
      <c r="DN52" s="51"/>
      <c r="DO52" s="51"/>
      <c r="DP52" s="50"/>
      <c r="DQ52" s="50"/>
      <c r="DR52" s="51"/>
      <c r="DS52" s="51"/>
      <c r="DT52" s="51"/>
      <c r="DU52" s="51"/>
      <c r="DV52" s="51"/>
      <c r="DW52" s="50"/>
      <c r="DX52" s="50"/>
    </row>
    <row r="53" spans="1:128" x14ac:dyDescent="0.25">
      <c r="A53" s="53" t="s">
        <v>18642</v>
      </c>
      <c r="B53" s="52" t="s">
        <v>18634</v>
      </c>
      <c r="C53" s="51"/>
      <c r="D53" s="51"/>
      <c r="E53" s="51"/>
      <c r="F53" s="51"/>
      <c r="G53" s="51"/>
      <c r="H53" s="50"/>
      <c r="I53" s="50"/>
      <c r="J53" s="51"/>
      <c r="K53" s="51"/>
      <c r="L53" s="51"/>
      <c r="M53" s="51"/>
      <c r="N53" s="51"/>
      <c r="O53" s="50"/>
      <c r="P53" s="50"/>
      <c r="Q53" s="51"/>
      <c r="R53" s="51"/>
      <c r="S53" s="51"/>
      <c r="T53" s="51"/>
      <c r="U53" s="51"/>
      <c r="V53" s="50"/>
      <c r="W53" s="50"/>
      <c r="X53" s="51"/>
      <c r="Y53" s="51"/>
      <c r="Z53" s="51"/>
      <c r="AA53" s="51"/>
      <c r="AB53" s="51"/>
      <c r="AC53" s="50"/>
      <c r="AD53" s="50"/>
      <c r="AE53" s="51"/>
      <c r="AF53" s="51"/>
      <c r="AG53" s="51"/>
      <c r="AH53" s="51"/>
      <c r="AI53" s="51"/>
      <c r="AJ53" s="50"/>
      <c r="AK53" s="50"/>
      <c r="AL53" s="51"/>
      <c r="AM53" s="51"/>
      <c r="AN53" s="51"/>
      <c r="AO53" s="51"/>
      <c r="AP53" s="51"/>
      <c r="AQ53" s="50"/>
      <c r="AR53" s="50"/>
      <c r="AS53" s="51"/>
      <c r="AT53" s="51"/>
      <c r="AU53" s="51"/>
      <c r="AV53" s="51"/>
      <c r="AW53" s="51"/>
      <c r="AX53" s="50"/>
      <c r="AY53" s="50"/>
      <c r="AZ53" s="51"/>
      <c r="BA53" s="51"/>
      <c r="BB53" s="51"/>
      <c r="BC53" s="51"/>
      <c r="BD53" s="51"/>
      <c r="BE53" s="50"/>
      <c r="BF53" s="50"/>
      <c r="BG53" s="51"/>
      <c r="BH53" s="51"/>
      <c r="BI53" s="51"/>
      <c r="BJ53" s="51"/>
      <c r="BK53" s="51"/>
      <c r="BL53" s="50"/>
      <c r="BM53" s="50"/>
      <c r="BN53" s="51"/>
      <c r="BO53" s="51"/>
      <c r="BP53" s="51"/>
      <c r="BQ53" s="51"/>
      <c r="BR53" s="51"/>
      <c r="BS53" s="50"/>
      <c r="BT53" s="50"/>
      <c r="BU53" s="51"/>
      <c r="BV53" s="51"/>
      <c r="BW53" s="51"/>
      <c r="BX53" s="51"/>
      <c r="BY53" s="51"/>
      <c r="BZ53" s="50"/>
      <c r="CA53" s="50"/>
      <c r="CB53" s="51"/>
      <c r="CC53" s="51"/>
      <c r="CD53" s="51"/>
      <c r="CE53" s="51"/>
      <c r="CF53" s="51"/>
      <c r="CG53" s="50"/>
      <c r="CH53" s="50"/>
      <c r="CI53" s="51"/>
      <c r="CJ53" s="51"/>
      <c r="CK53" s="51"/>
      <c r="CL53" s="51"/>
      <c r="CM53" s="51"/>
      <c r="CN53" s="50"/>
      <c r="CO53" s="50"/>
      <c r="CP53" s="51"/>
      <c r="CQ53" s="51"/>
      <c r="CR53" s="51"/>
      <c r="CS53" s="51"/>
      <c r="CT53" s="51"/>
      <c r="CU53" s="50"/>
      <c r="CV53" s="50"/>
      <c r="CW53" s="51"/>
      <c r="CX53" s="51"/>
      <c r="CY53" s="51"/>
      <c r="CZ53" s="51"/>
      <c r="DA53" s="51"/>
      <c r="DB53" s="50"/>
      <c r="DC53" s="50"/>
      <c r="DD53" s="51"/>
      <c r="DE53" s="51"/>
      <c r="DF53" s="51"/>
      <c r="DG53" s="51"/>
      <c r="DH53" s="51"/>
      <c r="DI53" s="50"/>
      <c r="DJ53" s="50"/>
      <c r="DK53" s="51"/>
      <c r="DL53" s="51"/>
      <c r="DM53" s="51"/>
      <c r="DN53" s="51"/>
      <c r="DO53" s="51"/>
      <c r="DP53" s="50"/>
      <c r="DQ53" s="50"/>
      <c r="DR53" s="51"/>
      <c r="DS53" s="51"/>
      <c r="DT53" s="51"/>
      <c r="DU53" s="51"/>
      <c r="DV53" s="51"/>
      <c r="DW53" s="50"/>
      <c r="DX53" s="50"/>
    </row>
    <row r="54" spans="1:128" x14ac:dyDescent="0.25">
      <c r="A54" s="53" t="s">
        <v>18643</v>
      </c>
      <c r="B54" s="52" t="s">
        <v>18634</v>
      </c>
      <c r="C54" s="51"/>
      <c r="D54" s="51"/>
      <c r="E54" s="51"/>
      <c r="F54" s="51"/>
      <c r="G54" s="51"/>
      <c r="H54" s="50"/>
      <c r="I54" s="50"/>
      <c r="J54" s="51"/>
      <c r="K54" s="51"/>
      <c r="L54" s="51"/>
      <c r="M54" s="51"/>
      <c r="N54" s="51"/>
      <c r="O54" s="50"/>
      <c r="P54" s="50"/>
      <c r="Q54" s="51"/>
      <c r="R54" s="51"/>
      <c r="S54" s="51"/>
      <c r="T54" s="51"/>
      <c r="U54" s="51"/>
      <c r="V54" s="50"/>
      <c r="W54" s="50"/>
      <c r="X54" s="51"/>
      <c r="Y54" s="51"/>
      <c r="Z54" s="51"/>
      <c r="AA54" s="51"/>
      <c r="AB54" s="51"/>
      <c r="AC54" s="50"/>
      <c r="AD54" s="50"/>
      <c r="AE54" s="51"/>
      <c r="AF54" s="51"/>
      <c r="AG54" s="51"/>
      <c r="AH54" s="51"/>
      <c r="AI54" s="51"/>
      <c r="AJ54" s="50"/>
      <c r="AK54" s="50"/>
      <c r="AL54" s="51"/>
      <c r="AM54" s="51"/>
      <c r="AN54" s="51"/>
      <c r="AO54" s="51"/>
      <c r="AP54" s="51"/>
      <c r="AQ54" s="50"/>
      <c r="AR54" s="50"/>
      <c r="AS54" s="51"/>
      <c r="AT54" s="51"/>
      <c r="AU54" s="51"/>
      <c r="AV54" s="51"/>
      <c r="AW54" s="51"/>
      <c r="AX54" s="50"/>
      <c r="AY54" s="50"/>
      <c r="AZ54" s="51"/>
      <c r="BA54" s="51"/>
      <c r="BB54" s="51"/>
      <c r="BC54" s="51"/>
      <c r="BD54" s="51"/>
      <c r="BE54" s="50"/>
      <c r="BF54" s="50"/>
      <c r="BG54" s="51"/>
      <c r="BH54" s="51"/>
      <c r="BI54" s="51"/>
      <c r="BJ54" s="51"/>
      <c r="BK54" s="51"/>
      <c r="BL54" s="50"/>
      <c r="BM54" s="50"/>
      <c r="BN54" s="51"/>
      <c r="BO54" s="51"/>
      <c r="BP54" s="51"/>
      <c r="BQ54" s="51"/>
      <c r="BR54" s="51"/>
      <c r="BS54" s="50"/>
      <c r="BT54" s="50"/>
      <c r="BU54" s="51"/>
      <c r="BV54" s="51"/>
      <c r="BW54" s="51"/>
      <c r="BX54" s="51"/>
      <c r="BY54" s="51"/>
      <c r="BZ54" s="50"/>
      <c r="CA54" s="50"/>
      <c r="CB54" s="51"/>
      <c r="CC54" s="51"/>
      <c r="CD54" s="51"/>
      <c r="CE54" s="51"/>
      <c r="CF54" s="51"/>
      <c r="CG54" s="50"/>
      <c r="CH54" s="50"/>
      <c r="CI54" s="51"/>
      <c r="CJ54" s="51"/>
      <c r="CK54" s="51"/>
      <c r="CL54" s="51"/>
      <c r="CM54" s="51"/>
      <c r="CN54" s="50"/>
      <c r="CO54" s="50"/>
      <c r="CP54" s="51"/>
      <c r="CQ54" s="51"/>
      <c r="CR54" s="51"/>
      <c r="CS54" s="51"/>
      <c r="CT54" s="51"/>
      <c r="CU54" s="50"/>
      <c r="CV54" s="50"/>
      <c r="CW54" s="51"/>
      <c r="CX54" s="51"/>
      <c r="CY54" s="51"/>
      <c r="CZ54" s="51"/>
      <c r="DA54" s="51"/>
      <c r="DB54" s="50"/>
      <c r="DC54" s="50"/>
      <c r="DD54" s="51"/>
      <c r="DE54" s="51"/>
      <c r="DF54" s="51"/>
      <c r="DG54" s="51"/>
      <c r="DH54" s="51"/>
      <c r="DI54" s="50"/>
      <c r="DJ54" s="50"/>
      <c r="DK54" s="51"/>
      <c r="DL54" s="51"/>
      <c r="DM54" s="51"/>
      <c r="DN54" s="51"/>
      <c r="DO54" s="51"/>
      <c r="DP54" s="50"/>
      <c r="DQ54" s="50"/>
      <c r="DR54" s="51"/>
      <c r="DS54" s="51"/>
      <c r="DT54" s="51"/>
      <c r="DU54" s="51"/>
      <c r="DV54" s="51"/>
      <c r="DW54" s="50"/>
      <c r="DX54" s="50"/>
    </row>
    <row r="55" spans="1:128" x14ac:dyDescent="0.25">
      <c r="A55" s="53" t="s">
        <v>18644</v>
      </c>
      <c r="B55" s="52" t="s">
        <v>18634</v>
      </c>
      <c r="C55" s="51"/>
      <c r="D55" s="51"/>
      <c r="E55" s="51"/>
      <c r="F55" s="51"/>
      <c r="G55" s="51"/>
      <c r="H55" s="50"/>
      <c r="I55" s="50"/>
      <c r="J55" s="51"/>
      <c r="K55" s="51"/>
      <c r="L55" s="51"/>
      <c r="M55" s="51"/>
      <c r="N55" s="51"/>
      <c r="O55" s="50"/>
      <c r="P55" s="50"/>
      <c r="Q55" s="51"/>
      <c r="R55" s="51"/>
      <c r="S55" s="51"/>
      <c r="T55" s="51"/>
      <c r="U55" s="51"/>
      <c r="V55" s="50"/>
      <c r="W55" s="50"/>
      <c r="X55" s="51"/>
      <c r="Y55" s="51"/>
      <c r="Z55" s="51"/>
      <c r="AA55" s="51"/>
      <c r="AB55" s="51"/>
      <c r="AC55" s="50"/>
      <c r="AD55" s="50"/>
      <c r="AE55" s="51"/>
      <c r="AF55" s="51"/>
      <c r="AG55" s="51"/>
      <c r="AH55" s="51"/>
      <c r="AI55" s="51"/>
      <c r="AJ55" s="50"/>
      <c r="AK55" s="50"/>
      <c r="AL55" s="51"/>
      <c r="AM55" s="51"/>
      <c r="AN55" s="51"/>
      <c r="AO55" s="51"/>
      <c r="AP55" s="51"/>
      <c r="AQ55" s="50"/>
      <c r="AR55" s="50"/>
      <c r="AS55" s="51"/>
      <c r="AT55" s="51"/>
      <c r="AU55" s="51"/>
      <c r="AV55" s="51"/>
      <c r="AW55" s="51"/>
      <c r="AX55" s="50"/>
      <c r="AY55" s="50"/>
      <c r="AZ55" s="51"/>
      <c r="BA55" s="51"/>
      <c r="BB55" s="51"/>
      <c r="BC55" s="51"/>
      <c r="BD55" s="51"/>
      <c r="BE55" s="50"/>
      <c r="BF55" s="50"/>
      <c r="BG55" s="51"/>
      <c r="BH55" s="51"/>
      <c r="BI55" s="51"/>
      <c r="BJ55" s="51"/>
      <c r="BK55" s="51"/>
      <c r="BL55" s="50"/>
      <c r="BM55" s="50"/>
      <c r="BN55" s="51"/>
      <c r="BO55" s="51"/>
      <c r="BP55" s="51"/>
      <c r="BQ55" s="51"/>
      <c r="BR55" s="51"/>
      <c r="BS55" s="50"/>
      <c r="BT55" s="50"/>
      <c r="BU55" s="51"/>
      <c r="BV55" s="51"/>
      <c r="BW55" s="51"/>
      <c r="BX55" s="51"/>
      <c r="BY55" s="51"/>
      <c r="BZ55" s="50"/>
      <c r="CA55" s="50"/>
      <c r="CB55" s="51"/>
      <c r="CC55" s="51"/>
      <c r="CD55" s="51"/>
      <c r="CE55" s="51"/>
      <c r="CF55" s="51"/>
      <c r="CG55" s="50"/>
      <c r="CH55" s="50"/>
      <c r="CI55" s="51"/>
      <c r="CJ55" s="51"/>
      <c r="CK55" s="51"/>
      <c r="CL55" s="51"/>
      <c r="CM55" s="51"/>
      <c r="CN55" s="50"/>
      <c r="CO55" s="50"/>
      <c r="CP55" s="51"/>
      <c r="CQ55" s="51"/>
      <c r="CR55" s="51"/>
      <c r="CS55" s="51"/>
      <c r="CT55" s="51"/>
      <c r="CU55" s="50"/>
      <c r="CV55" s="50"/>
      <c r="CW55" s="51"/>
      <c r="CX55" s="51"/>
      <c r="CY55" s="51"/>
      <c r="CZ55" s="51"/>
      <c r="DA55" s="51"/>
      <c r="DB55" s="50"/>
      <c r="DC55" s="50"/>
      <c r="DD55" s="51"/>
      <c r="DE55" s="51"/>
      <c r="DF55" s="51"/>
      <c r="DG55" s="51"/>
      <c r="DH55" s="51"/>
      <c r="DI55" s="50"/>
      <c r="DJ55" s="50"/>
      <c r="DK55" s="51"/>
      <c r="DL55" s="51"/>
      <c r="DM55" s="51"/>
      <c r="DN55" s="51"/>
      <c r="DO55" s="51"/>
      <c r="DP55" s="50"/>
      <c r="DQ55" s="50"/>
      <c r="DR55" s="51"/>
      <c r="DS55" s="51"/>
      <c r="DT55" s="51"/>
      <c r="DU55" s="51"/>
      <c r="DV55" s="51"/>
      <c r="DW55" s="50"/>
      <c r="DX55" s="50"/>
    </row>
    <row r="56" spans="1:128" x14ac:dyDescent="0.25">
      <c r="A56" s="53" t="s">
        <v>18645</v>
      </c>
      <c r="B56" s="52" t="s">
        <v>18634</v>
      </c>
      <c r="C56" s="51"/>
      <c r="D56" s="51"/>
      <c r="E56" s="51"/>
      <c r="F56" s="51"/>
      <c r="G56" s="51"/>
      <c r="H56" s="50"/>
      <c r="I56" s="50"/>
      <c r="J56" s="51"/>
      <c r="K56" s="51"/>
      <c r="L56" s="51"/>
      <c r="M56" s="51"/>
      <c r="N56" s="51"/>
      <c r="O56" s="50"/>
      <c r="P56" s="50"/>
      <c r="Q56" s="51"/>
      <c r="R56" s="51"/>
      <c r="S56" s="51"/>
      <c r="T56" s="51"/>
      <c r="U56" s="51"/>
      <c r="V56" s="50"/>
      <c r="W56" s="50"/>
      <c r="X56" s="51"/>
      <c r="Y56" s="51"/>
      <c r="Z56" s="51"/>
      <c r="AA56" s="51"/>
      <c r="AB56" s="51"/>
      <c r="AC56" s="50"/>
      <c r="AD56" s="50"/>
      <c r="AE56" s="51"/>
      <c r="AF56" s="51"/>
      <c r="AG56" s="51"/>
      <c r="AH56" s="51"/>
      <c r="AI56" s="51"/>
      <c r="AJ56" s="50"/>
      <c r="AK56" s="50"/>
      <c r="AL56" s="51"/>
      <c r="AM56" s="51"/>
      <c r="AN56" s="51"/>
      <c r="AO56" s="51"/>
      <c r="AP56" s="51"/>
      <c r="AQ56" s="50"/>
      <c r="AR56" s="50"/>
      <c r="AS56" s="51"/>
      <c r="AT56" s="51"/>
      <c r="AU56" s="51"/>
      <c r="AV56" s="51"/>
      <c r="AW56" s="51"/>
      <c r="AX56" s="50"/>
      <c r="AY56" s="50"/>
      <c r="AZ56" s="51"/>
      <c r="BA56" s="51"/>
      <c r="BB56" s="51"/>
      <c r="BC56" s="51"/>
      <c r="BD56" s="51"/>
      <c r="BE56" s="50"/>
      <c r="BF56" s="50"/>
      <c r="BG56" s="51"/>
      <c r="BH56" s="51"/>
      <c r="BI56" s="51"/>
      <c r="BJ56" s="51"/>
      <c r="BK56" s="51"/>
      <c r="BL56" s="50"/>
      <c r="BM56" s="50"/>
      <c r="BN56" s="51"/>
      <c r="BO56" s="51"/>
      <c r="BP56" s="51"/>
      <c r="BQ56" s="51"/>
      <c r="BR56" s="51"/>
      <c r="BS56" s="50"/>
      <c r="BT56" s="50"/>
      <c r="BU56" s="51"/>
      <c r="BV56" s="51"/>
      <c r="BW56" s="51"/>
      <c r="BX56" s="51"/>
      <c r="BY56" s="51"/>
      <c r="BZ56" s="50"/>
      <c r="CA56" s="50"/>
      <c r="CB56" s="51"/>
      <c r="CC56" s="51"/>
      <c r="CD56" s="51"/>
      <c r="CE56" s="51"/>
      <c r="CF56" s="51"/>
      <c r="CG56" s="50"/>
      <c r="CH56" s="50"/>
      <c r="CI56" s="51"/>
      <c r="CJ56" s="51"/>
      <c r="CK56" s="51"/>
      <c r="CL56" s="51"/>
      <c r="CM56" s="51"/>
      <c r="CN56" s="50"/>
      <c r="CO56" s="50"/>
      <c r="CP56" s="51"/>
      <c r="CQ56" s="51"/>
      <c r="CR56" s="51"/>
      <c r="CS56" s="51"/>
      <c r="CT56" s="51"/>
      <c r="CU56" s="50"/>
      <c r="CV56" s="50"/>
      <c r="CW56" s="51"/>
      <c r="CX56" s="51"/>
      <c r="CY56" s="51"/>
      <c r="CZ56" s="51"/>
      <c r="DA56" s="51"/>
      <c r="DB56" s="50"/>
      <c r="DC56" s="50"/>
      <c r="DD56" s="51"/>
      <c r="DE56" s="51"/>
      <c r="DF56" s="51"/>
      <c r="DG56" s="51"/>
      <c r="DH56" s="51"/>
      <c r="DI56" s="50"/>
      <c r="DJ56" s="50"/>
      <c r="DK56" s="51"/>
      <c r="DL56" s="51"/>
      <c r="DM56" s="51"/>
      <c r="DN56" s="51"/>
      <c r="DO56" s="51"/>
      <c r="DP56" s="50"/>
      <c r="DQ56" s="50"/>
      <c r="DR56" s="51"/>
      <c r="DS56" s="51"/>
      <c r="DT56" s="51"/>
      <c r="DU56" s="51"/>
      <c r="DV56" s="51"/>
      <c r="DW56" s="50"/>
      <c r="DX56" s="50"/>
    </row>
    <row r="57" spans="1:128" x14ac:dyDescent="0.25">
      <c r="A57" s="36" t="s">
        <v>18646</v>
      </c>
      <c r="B57" s="54" t="s">
        <v>217</v>
      </c>
      <c r="C57" s="51"/>
      <c r="D57" s="51"/>
      <c r="E57" s="51"/>
      <c r="F57" s="51"/>
      <c r="G57" s="51"/>
      <c r="H57" s="50"/>
      <c r="I57" s="50"/>
      <c r="J57" s="51"/>
      <c r="K57" s="51"/>
      <c r="L57" s="51"/>
      <c r="M57" s="51"/>
      <c r="N57" s="51"/>
      <c r="O57" s="50"/>
      <c r="P57" s="50"/>
      <c r="Q57" s="51"/>
      <c r="R57" s="51"/>
      <c r="S57" s="51"/>
      <c r="T57" s="51"/>
      <c r="U57" s="51"/>
      <c r="V57" s="50"/>
      <c r="W57" s="50"/>
      <c r="X57" s="51"/>
      <c r="Y57" s="51"/>
      <c r="Z57" s="51"/>
      <c r="AA57" s="51"/>
      <c r="AB57" s="51"/>
      <c r="AC57" s="50"/>
      <c r="AD57" s="50"/>
      <c r="AE57" s="51"/>
      <c r="AF57" s="51"/>
      <c r="AG57" s="51"/>
      <c r="AH57" s="51"/>
      <c r="AI57" s="51"/>
      <c r="AJ57" s="50"/>
      <c r="AK57" s="50"/>
      <c r="AL57" s="51"/>
      <c r="AM57" s="51"/>
      <c r="AN57" s="51"/>
      <c r="AO57" s="51"/>
      <c r="AP57" s="51"/>
      <c r="AQ57" s="50"/>
      <c r="AR57" s="50"/>
      <c r="AS57" s="51"/>
      <c r="AT57" s="51"/>
      <c r="AU57" s="51"/>
      <c r="AV57" s="51"/>
      <c r="AW57" s="51"/>
      <c r="AX57" s="50"/>
      <c r="AY57" s="50"/>
      <c r="AZ57" s="51"/>
      <c r="BA57" s="51"/>
      <c r="BB57" s="51"/>
      <c r="BC57" s="51"/>
      <c r="BD57" s="51"/>
      <c r="BE57" s="50"/>
      <c r="BF57" s="50"/>
      <c r="BG57" s="51"/>
      <c r="BH57" s="51"/>
      <c r="BI57" s="51"/>
      <c r="BJ57" s="51"/>
      <c r="BK57" s="51"/>
      <c r="BL57" s="50"/>
      <c r="BM57" s="50"/>
      <c r="BN57" s="51"/>
      <c r="BO57" s="51"/>
      <c r="BP57" s="51"/>
      <c r="BQ57" s="51"/>
      <c r="BR57" s="51"/>
      <c r="BS57" s="50"/>
      <c r="BT57" s="50"/>
      <c r="BU57" s="51"/>
      <c r="BV57" s="51"/>
      <c r="BW57" s="51"/>
      <c r="BX57" s="51"/>
      <c r="BY57" s="51"/>
      <c r="BZ57" s="50"/>
      <c r="CA57" s="50"/>
      <c r="CB57" s="51"/>
      <c r="CC57" s="51"/>
      <c r="CD57" s="51"/>
      <c r="CE57" s="51"/>
      <c r="CF57" s="51"/>
      <c r="CG57" s="50"/>
      <c r="CH57" s="50"/>
      <c r="CI57" s="51"/>
      <c r="CJ57" s="51"/>
      <c r="CK57" s="51"/>
      <c r="CL57" s="51"/>
      <c r="CM57" s="51"/>
      <c r="CN57" s="50"/>
      <c r="CO57" s="50"/>
      <c r="CP57" s="51"/>
      <c r="CQ57" s="51"/>
      <c r="CR57" s="51"/>
      <c r="CS57" s="51"/>
      <c r="CT57" s="51"/>
      <c r="CU57" s="50"/>
      <c r="CV57" s="50"/>
      <c r="CW57" s="51"/>
      <c r="CX57" s="51"/>
      <c r="CY57" s="51"/>
      <c r="CZ57" s="51"/>
      <c r="DA57" s="51"/>
      <c r="DB57" s="50"/>
      <c r="DC57" s="50"/>
      <c r="DD57" s="51"/>
      <c r="DE57" s="51"/>
      <c r="DF57" s="51"/>
      <c r="DG57" s="51"/>
      <c r="DH57" s="51"/>
      <c r="DI57" s="50"/>
      <c r="DJ57" s="50"/>
      <c r="DK57" s="51"/>
      <c r="DL57" s="51"/>
      <c r="DM57" s="51"/>
      <c r="DN57" s="51"/>
      <c r="DO57" s="51"/>
      <c r="DP57" s="50"/>
      <c r="DQ57" s="50"/>
      <c r="DR57" s="51"/>
      <c r="DS57" s="51"/>
      <c r="DT57" s="51"/>
      <c r="DU57" s="51"/>
      <c r="DV57" s="51"/>
      <c r="DW57" s="50"/>
      <c r="DX57" s="50"/>
    </row>
    <row r="58" spans="1:128" x14ac:dyDescent="0.25">
      <c r="A58" s="53" t="s">
        <v>18630</v>
      </c>
      <c r="B58" s="52" t="s">
        <v>18631</v>
      </c>
      <c r="C58" s="51"/>
      <c r="D58" s="51"/>
      <c r="E58" s="51"/>
      <c r="F58" s="51"/>
      <c r="G58" s="51"/>
      <c r="H58" s="50"/>
      <c r="I58" s="50"/>
      <c r="J58" s="51"/>
      <c r="K58" s="51"/>
      <c r="L58" s="51"/>
      <c r="M58" s="51"/>
      <c r="N58" s="51"/>
      <c r="O58" s="50"/>
      <c r="P58" s="50"/>
      <c r="Q58" s="51"/>
      <c r="R58" s="51"/>
      <c r="S58" s="51"/>
      <c r="T58" s="51"/>
      <c r="U58" s="51"/>
      <c r="V58" s="50"/>
      <c r="W58" s="50"/>
      <c r="X58" s="51"/>
      <c r="Y58" s="51"/>
      <c r="Z58" s="51"/>
      <c r="AA58" s="51"/>
      <c r="AB58" s="51"/>
      <c r="AC58" s="50"/>
      <c r="AD58" s="50"/>
      <c r="AE58" s="51"/>
      <c r="AF58" s="51"/>
      <c r="AG58" s="51"/>
      <c r="AH58" s="51"/>
      <c r="AI58" s="51"/>
      <c r="AJ58" s="50"/>
      <c r="AK58" s="50"/>
      <c r="AL58" s="51"/>
      <c r="AM58" s="51"/>
      <c r="AN58" s="51"/>
      <c r="AO58" s="51"/>
      <c r="AP58" s="51"/>
      <c r="AQ58" s="50"/>
      <c r="AR58" s="50"/>
      <c r="AS58" s="51"/>
      <c r="AT58" s="51"/>
      <c r="AU58" s="51"/>
      <c r="AV58" s="51"/>
      <c r="AW58" s="51"/>
      <c r="AX58" s="50"/>
      <c r="AY58" s="50"/>
      <c r="AZ58" s="51"/>
      <c r="BA58" s="51"/>
      <c r="BB58" s="51"/>
      <c r="BC58" s="51"/>
      <c r="BD58" s="51"/>
      <c r="BE58" s="50"/>
      <c r="BF58" s="50"/>
      <c r="BG58" s="51"/>
      <c r="BH58" s="51"/>
      <c r="BI58" s="51"/>
      <c r="BJ58" s="51"/>
      <c r="BK58" s="51"/>
      <c r="BL58" s="50"/>
      <c r="BM58" s="50"/>
      <c r="BN58" s="51"/>
      <c r="BO58" s="51"/>
      <c r="BP58" s="51"/>
      <c r="BQ58" s="51"/>
      <c r="BR58" s="51"/>
      <c r="BS58" s="50"/>
      <c r="BT58" s="50"/>
      <c r="BU58" s="51"/>
      <c r="BV58" s="51"/>
      <c r="BW58" s="51"/>
      <c r="BX58" s="51"/>
      <c r="BY58" s="51"/>
      <c r="BZ58" s="50"/>
      <c r="CA58" s="50"/>
      <c r="CB58" s="51"/>
      <c r="CC58" s="51"/>
      <c r="CD58" s="51"/>
      <c r="CE58" s="51"/>
      <c r="CF58" s="51"/>
      <c r="CG58" s="50"/>
      <c r="CH58" s="50"/>
      <c r="CI58" s="51"/>
      <c r="CJ58" s="51"/>
      <c r="CK58" s="51"/>
      <c r="CL58" s="51"/>
      <c r="CM58" s="51"/>
      <c r="CN58" s="50"/>
      <c r="CO58" s="50"/>
      <c r="CP58" s="51"/>
      <c r="CQ58" s="51"/>
      <c r="CR58" s="51"/>
      <c r="CS58" s="51"/>
      <c r="CT58" s="51"/>
      <c r="CU58" s="50"/>
      <c r="CV58" s="50"/>
      <c r="CW58" s="51"/>
      <c r="CX58" s="51"/>
      <c r="CY58" s="51"/>
      <c r="CZ58" s="51"/>
      <c r="DA58" s="51"/>
      <c r="DB58" s="50"/>
      <c r="DC58" s="50"/>
      <c r="DD58" s="51"/>
      <c r="DE58" s="51"/>
      <c r="DF58" s="51"/>
      <c r="DG58" s="51"/>
      <c r="DH58" s="51"/>
      <c r="DI58" s="50"/>
      <c r="DJ58" s="50"/>
      <c r="DK58" s="51"/>
      <c r="DL58" s="51"/>
      <c r="DM58" s="51"/>
      <c r="DN58" s="51"/>
      <c r="DO58" s="51"/>
      <c r="DP58" s="50"/>
      <c r="DQ58" s="50"/>
      <c r="DR58" s="51"/>
      <c r="DS58" s="51"/>
      <c r="DT58" s="51"/>
      <c r="DU58" s="51"/>
      <c r="DV58" s="51"/>
      <c r="DW58" s="50"/>
      <c r="DX58" s="50"/>
    </row>
    <row r="59" spans="1:128" x14ac:dyDescent="0.25">
      <c r="A59" s="53" t="s">
        <v>18632</v>
      </c>
      <c r="B59" s="52" t="s">
        <v>18634</v>
      </c>
      <c r="C59" s="51"/>
      <c r="D59" s="51"/>
      <c r="E59" s="51"/>
      <c r="F59" s="51"/>
      <c r="G59" s="51"/>
      <c r="H59" s="50"/>
      <c r="I59" s="50"/>
      <c r="J59" s="51"/>
      <c r="K59" s="51"/>
      <c r="L59" s="51"/>
      <c r="M59" s="51"/>
      <c r="N59" s="51"/>
      <c r="O59" s="50"/>
      <c r="P59" s="50"/>
      <c r="Q59" s="51"/>
      <c r="R59" s="51"/>
      <c r="S59" s="51"/>
      <c r="T59" s="51"/>
      <c r="U59" s="51"/>
      <c r="V59" s="50"/>
      <c r="W59" s="50"/>
      <c r="X59" s="51"/>
      <c r="Y59" s="51"/>
      <c r="Z59" s="51"/>
      <c r="AA59" s="51"/>
      <c r="AB59" s="51"/>
      <c r="AC59" s="50"/>
      <c r="AD59" s="50"/>
      <c r="AE59" s="51"/>
      <c r="AF59" s="51"/>
      <c r="AG59" s="51"/>
      <c r="AH59" s="51"/>
      <c r="AI59" s="51"/>
      <c r="AJ59" s="50"/>
      <c r="AK59" s="50"/>
      <c r="AL59" s="51"/>
      <c r="AM59" s="51"/>
      <c r="AN59" s="51"/>
      <c r="AO59" s="51"/>
      <c r="AP59" s="51"/>
      <c r="AQ59" s="50"/>
      <c r="AR59" s="50"/>
      <c r="AS59" s="51"/>
      <c r="AT59" s="51"/>
      <c r="AU59" s="51"/>
      <c r="AV59" s="51"/>
      <c r="AW59" s="51"/>
      <c r="AX59" s="50"/>
      <c r="AY59" s="50"/>
      <c r="AZ59" s="51"/>
      <c r="BA59" s="51"/>
      <c r="BB59" s="51"/>
      <c r="BC59" s="51"/>
      <c r="BD59" s="51"/>
      <c r="BE59" s="50"/>
      <c r="BF59" s="50"/>
      <c r="BG59" s="51"/>
      <c r="BH59" s="51"/>
      <c r="BI59" s="51"/>
      <c r="BJ59" s="51"/>
      <c r="BK59" s="51"/>
      <c r="BL59" s="50"/>
      <c r="BM59" s="50"/>
      <c r="BN59" s="51"/>
      <c r="BO59" s="51"/>
      <c r="BP59" s="51"/>
      <c r="BQ59" s="51"/>
      <c r="BR59" s="51"/>
      <c r="BS59" s="50"/>
      <c r="BT59" s="50"/>
      <c r="BU59" s="51"/>
      <c r="BV59" s="51"/>
      <c r="BW59" s="51"/>
      <c r="BX59" s="51"/>
      <c r="BY59" s="51"/>
      <c r="BZ59" s="50"/>
      <c r="CA59" s="50"/>
      <c r="CB59" s="51"/>
      <c r="CC59" s="51"/>
      <c r="CD59" s="51"/>
      <c r="CE59" s="51"/>
      <c r="CF59" s="51"/>
      <c r="CG59" s="50"/>
      <c r="CH59" s="50"/>
      <c r="CI59" s="51"/>
      <c r="CJ59" s="51"/>
      <c r="CK59" s="51"/>
      <c r="CL59" s="51"/>
      <c r="CM59" s="51"/>
      <c r="CN59" s="50"/>
      <c r="CO59" s="50"/>
      <c r="CP59" s="51"/>
      <c r="CQ59" s="51"/>
      <c r="CR59" s="51"/>
      <c r="CS59" s="51"/>
      <c r="CT59" s="51"/>
      <c r="CU59" s="50"/>
      <c r="CV59" s="50"/>
      <c r="CW59" s="51"/>
      <c r="CX59" s="51"/>
      <c r="CY59" s="51"/>
      <c r="CZ59" s="51"/>
      <c r="DA59" s="51"/>
      <c r="DB59" s="50"/>
      <c r="DC59" s="50"/>
      <c r="DD59" s="51"/>
      <c r="DE59" s="51"/>
      <c r="DF59" s="51"/>
      <c r="DG59" s="51"/>
      <c r="DH59" s="51"/>
      <c r="DI59" s="50"/>
      <c r="DJ59" s="50"/>
      <c r="DK59" s="51"/>
      <c r="DL59" s="51"/>
      <c r="DM59" s="51"/>
      <c r="DN59" s="51"/>
      <c r="DO59" s="51"/>
      <c r="DP59" s="50"/>
      <c r="DQ59" s="50"/>
      <c r="DR59" s="51"/>
      <c r="DS59" s="51"/>
      <c r="DT59" s="51"/>
      <c r="DU59" s="51"/>
      <c r="DV59" s="51"/>
      <c r="DW59" s="50"/>
      <c r="DX59" s="50"/>
    </row>
    <row r="60" spans="1:128" x14ac:dyDescent="0.25">
      <c r="A60" s="53" t="s">
        <v>18633</v>
      </c>
      <c r="B60" s="52" t="s">
        <v>18634</v>
      </c>
      <c r="C60" s="51"/>
      <c r="D60" s="51"/>
      <c r="E60" s="51"/>
      <c r="F60" s="51"/>
      <c r="G60" s="51"/>
      <c r="H60" s="50"/>
      <c r="I60" s="50"/>
      <c r="J60" s="51"/>
      <c r="K60" s="51"/>
      <c r="L60" s="51"/>
      <c r="M60" s="51"/>
      <c r="N60" s="51"/>
      <c r="O60" s="50"/>
      <c r="P60" s="50"/>
      <c r="Q60" s="51"/>
      <c r="R60" s="51"/>
      <c r="S60" s="51"/>
      <c r="T60" s="51"/>
      <c r="U60" s="51"/>
      <c r="V60" s="50"/>
      <c r="W60" s="50"/>
      <c r="X60" s="51"/>
      <c r="Y60" s="51"/>
      <c r="Z60" s="51"/>
      <c r="AA60" s="51"/>
      <c r="AB60" s="51"/>
      <c r="AC60" s="50"/>
      <c r="AD60" s="50"/>
      <c r="AE60" s="51"/>
      <c r="AF60" s="51"/>
      <c r="AG60" s="51"/>
      <c r="AH60" s="51"/>
      <c r="AI60" s="51"/>
      <c r="AJ60" s="50"/>
      <c r="AK60" s="50"/>
      <c r="AL60" s="51"/>
      <c r="AM60" s="51"/>
      <c r="AN60" s="51"/>
      <c r="AO60" s="51"/>
      <c r="AP60" s="51"/>
      <c r="AQ60" s="50"/>
      <c r="AR60" s="50"/>
      <c r="AS60" s="51"/>
      <c r="AT60" s="51"/>
      <c r="AU60" s="51"/>
      <c r="AV60" s="51"/>
      <c r="AW60" s="51"/>
      <c r="AX60" s="50"/>
      <c r="AY60" s="50"/>
      <c r="AZ60" s="51"/>
      <c r="BA60" s="51"/>
      <c r="BB60" s="51"/>
      <c r="BC60" s="51"/>
      <c r="BD60" s="51"/>
      <c r="BE60" s="50"/>
      <c r="BF60" s="50"/>
      <c r="BG60" s="51"/>
      <c r="BH60" s="51"/>
      <c r="BI60" s="51"/>
      <c r="BJ60" s="51"/>
      <c r="BK60" s="51"/>
      <c r="BL60" s="50"/>
      <c r="BM60" s="50"/>
      <c r="BN60" s="51"/>
      <c r="BO60" s="51"/>
      <c r="BP60" s="51"/>
      <c r="BQ60" s="51"/>
      <c r="BR60" s="51"/>
      <c r="BS60" s="50"/>
      <c r="BT60" s="50"/>
      <c r="BU60" s="51"/>
      <c r="BV60" s="51"/>
      <c r="BW60" s="51"/>
      <c r="BX60" s="51"/>
      <c r="BY60" s="51"/>
      <c r="BZ60" s="50"/>
      <c r="CA60" s="50"/>
      <c r="CB60" s="51"/>
      <c r="CC60" s="51"/>
      <c r="CD60" s="51"/>
      <c r="CE60" s="51"/>
      <c r="CF60" s="51"/>
      <c r="CG60" s="50"/>
      <c r="CH60" s="50"/>
      <c r="CI60" s="51"/>
      <c r="CJ60" s="51"/>
      <c r="CK60" s="51"/>
      <c r="CL60" s="51"/>
      <c r="CM60" s="51"/>
      <c r="CN60" s="50"/>
      <c r="CO60" s="50"/>
      <c r="CP60" s="51"/>
      <c r="CQ60" s="51"/>
      <c r="CR60" s="51"/>
      <c r="CS60" s="51"/>
      <c r="CT60" s="51"/>
      <c r="CU60" s="50"/>
      <c r="CV60" s="50"/>
      <c r="CW60" s="51"/>
      <c r="CX60" s="51"/>
      <c r="CY60" s="51"/>
      <c r="CZ60" s="51"/>
      <c r="DA60" s="51"/>
      <c r="DB60" s="50"/>
      <c r="DC60" s="50"/>
      <c r="DD60" s="51"/>
      <c r="DE60" s="51"/>
      <c r="DF60" s="51"/>
      <c r="DG60" s="51"/>
      <c r="DH60" s="51"/>
      <c r="DI60" s="50"/>
      <c r="DJ60" s="50"/>
      <c r="DK60" s="51"/>
      <c r="DL60" s="51"/>
      <c r="DM60" s="51"/>
      <c r="DN60" s="51"/>
      <c r="DO60" s="51"/>
      <c r="DP60" s="50"/>
      <c r="DQ60" s="50"/>
      <c r="DR60" s="51"/>
      <c r="DS60" s="51"/>
      <c r="DT60" s="51"/>
      <c r="DU60" s="51"/>
      <c r="DV60" s="51"/>
      <c r="DW60" s="50"/>
      <c r="DX60" s="50"/>
    </row>
    <row r="61" spans="1:128" x14ac:dyDescent="0.25">
      <c r="A61" s="53" t="s">
        <v>18635</v>
      </c>
      <c r="B61" s="52" t="s">
        <v>18634</v>
      </c>
      <c r="C61" s="51"/>
      <c r="D61" s="51"/>
      <c r="E61" s="51"/>
      <c r="F61" s="51"/>
      <c r="G61" s="51"/>
      <c r="H61" s="50"/>
      <c r="I61" s="50"/>
      <c r="J61" s="51"/>
      <c r="K61" s="51"/>
      <c r="L61" s="51"/>
      <c r="M61" s="51"/>
      <c r="N61" s="51"/>
      <c r="O61" s="50"/>
      <c r="P61" s="50"/>
      <c r="Q61" s="51"/>
      <c r="R61" s="51"/>
      <c r="S61" s="51"/>
      <c r="T61" s="51"/>
      <c r="U61" s="51"/>
      <c r="V61" s="50"/>
      <c r="W61" s="50"/>
      <c r="X61" s="51"/>
      <c r="Y61" s="51"/>
      <c r="Z61" s="51"/>
      <c r="AA61" s="51"/>
      <c r="AB61" s="51"/>
      <c r="AC61" s="50"/>
      <c r="AD61" s="50"/>
      <c r="AE61" s="51"/>
      <c r="AF61" s="51"/>
      <c r="AG61" s="51"/>
      <c r="AH61" s="51"/>
      <c r="AI61" s="51"/>
      <c r="AJ61" s="50"/>
      <c r="AK61" s="50"/>
      <c r="AL61" s="51"/>
      <c r="AM61" s="51"/>
      <c r="AN61" s="51"/>
      <c r="AO61" s="51"/>
      <c r="AP61" s="51"/>
      <c r="AQ61" s="50"/>
      <c r="AR61" s="50"/>
      <c r="AS61" s="51"/>
      <c r="AT61" s="51"/>
      <c r="AU61" s="51"/>
      <c r="AV61" s="51"/>
      <c r="AW61" s="51"/>
      <c r="AX61" s="50"/>
      <c r="AY61" s="50"/>
      <c r="AZ61" s="51"/>
      <c r="BA61" s="51"/>
      <c r="BB61" s="51"/>
      <c r="BC61" s="51"/>
      <c r="BD61" s="51"/>
      <c r="BE61" s="50"/>
      <c r="BF61" s="50"/>
      <c r="BG61" s="51"/>
      <c r="BH61" s="51"/>
      <c r="BI61" s="51"/>
      <c r="BJ61" s="51"/>
      <c r="BK61" s="51"/>
      <c r="BL61" s="50"/>
      <c r="BM61" s="50"/>
      <c r="BN61" s="51"/>
      <c r="BO61" s="51"/>
      <c r="BP61" s="51"/>
      <c r="BQ61" s="51"/>
      <c r="BR61" s="51"/>
      <c r="BS61" s="50"/>
      <c r="BT61" s="50"/>
      <c r="BU61" s="51"/>
      <c r="BV61" s="51"/>
      <c r="BW61" s="51"/>
      <c r="BX61" s="51"/>
      <c r="BY61" s="51"/>
      <c r="BZ61" s="50"/>
      <c r="CA61" s="50"/>
      <c r="CB61" s="51"/>
      <c r="CC61" s="51"/>
      <c r="CD61" s="51"/>
      <c r="CE61" s="51"/>
      <c r="CF61" s="51"/>
      <c r="CG61" s="50"/>
      <c r="CH61" s="50"/>
      <c r="CI61" s="51"/>
      <c r="CJ61" s="51"/>
      <c r="CK61" s="51"/>
      <c r="CL61" s="51"/>
      <c r="CM61" s="51"/>
      <c r="CN61" s="50"/>
      <c r="CO61" s="50"/>
      <c r="CP61" s="51"/>
      <c r="CQ61" s="51"/>
      <c r="CR61" s="51"/>
      <c r="CS61" s="51"/>
      <c r="CT61" s="51"/>
      <c r="CU61" s="50"/>
      <c r="CV61" s="50"/>
      <c r="CW61" s="51"/>
      <c r="CX61" s="51"/>
      <c r="CY61" s="51"/>
      <c r="CZ61" s="51"/>
      <c r="DA61" s="51"/>
      <c r="DB61" s="50"/>
      <c r="DC61" s="50"/>
      <c r="DD61" s="51"/>
      <c r="DE61" s="51"/>
      <c r="DF61" s="51"/>
      <c r="DG61" s="51"/>
      <c r="DH61" s="51"/>
      <c r="DI61" s="50"/>
      <c r="DJ61" s="50"/>
      <c r="DK61" s="51"/>
      <c r="DL61" s="51"/>
      <c r="DM61" s="51"/>
      <c r="DN61" s="51"/>
      <c r="DO61" s="51"/>
      <c r="DP61" s="50"/>
      <c r="DQ61" s="50"/>
      <c r="DR61" s="51"/>
      <c r="DS61" s="51"/>
      <c r="DT61" s="51"/>
      <c r="DU61" s="51"/>
      <c r="DV61" s="51"/>
      <c r="DW61" s="50"/>
      <c r="DX61" s="50"/>
    </row>
    <row r="62" spans="1:128" x14ac:dyDescent="0.25">
      <c r="A62" s="53" t="s">
        <v>18636</v>
      </c>
      <c r="B62" s="52" t="s">
        <v>18634</v>
      </c>
      <c r="C62" s="51"/>
      <c r="D62" s="51"/>
      <c r="E62" s="51"/>
      <c r="F62" s="51"/>
      <c r="G62" s="51"/>
      <c r="H62" s="50"/>
      <c r="I62" s="50"/>
      <c r="J62" s="51"/>
      <c r="K62" s="51"/>
      <c r="L62" s="51"/>
      <c r="M62" s="51"/>
      <c r="N62" s="51"/>
      <c r="O62" s="50"/>
      <c r="P62" s="50"/>
      <c r="Q62" s="51"/>
      <c r="R62" s="51"/>
      <c r="S62" s="51"/>
      <c r="T62" s="51"/>
      <c r="U62" s="51"/>
      <c r="V62" s="50"/>
      <c r="W62" s="50"/>
      <c r="X62" s="51"/>
      <c r="Y62" s="51"/>
      <c r="Z62" s="51"/>
      <c r="AA62" s="51"/>
      <c r="AB62" s="51"/>
      <c r="AC62" s="50"/>
      <c r="AD62" s="50"/>
      <c r="AE62" s="51"/>
      <c r="AF62" s="51"/>
      <c r="AG62" s="51"/>
      <c r="AH62" s="51"/>
      <c r="AI62" s="51"/>
      <c r="AJ62" s="50"/>
      <c r="AK62" s="50"/>
      <c r="AL62" s="51"/>
      <c r="AM62" s="51"/>
      <c r="AN62" s="51"/>
      <c r="AO62" s="51"/>
      <c r="AP62" s="51"/>
      <c r="AQ62" s="50"/>
      <c r="AR62" s="50"/>
      <c r="AS62" s="51"/>
      <c r="AT62" s="51"/>
      <c r="AU62" s="51"/>
      <c r="AV62" s="51"/>
      <c r="AW62" s="51"/>
      <c r="AX62" s="50"/>
      <c r="AY62" s="50"/>
      <c r="AZ62" s="51"/>
      <c r="BA62" s="51"/>
      <c r="BB62" s="51"/>
      <c r="BC62" s="51"/>
      <c r="BD62" s="51"/>
      <c r="BE62" s="50"/>
      <c r="BF62" s="50"/>
      <c r="BG62" s="51"/>
      <c r="BH62" s="51"/>
      <c r="BI62" s="51"/>
      <c r="BJ62" s="51"/>
      <c r="BK62" s="51"/>
      <c r="BL62" s="50"/>
      <c r="BM62" s="50"/>
      <c r="BN62" s="51"/>
      <c r="BO62" s="51"/>
      <c r="BP62" s="51"/>
      <c r="BQ62" s="51"/>
      <c r="BR62" s="51"/>
      <c r="BS62" s="50"/>
      <c r="BT62" s="50"/>
      <c r="BU62" s="51"/>
      <c r="BV62" s="51"/>
      <c r="BW62" s="51"/>
      <c r="BX62" s="51"/>
      <c r="BY62" s="51"/>
      <c r="BZ62" s="50"/>
      <c r="CA62" s="50"/>
      <c r="CB62" s="51"/>
      <c r="CC62" s="51"/>
      <c r="CD62" s="51"/>
      <c r="CE62" s="51"/>
      <c r="CF62" s="51"/>
      <c r="CG62" s="50"/>
      <c r="CH62" s="50"/>
      <c r="CI62" s="51"/>
      <c r="CJ62" s="51"/>
      <c r="CK62" s="51"/>
      <c r="CL62" s="51"/>
      <c r="CM62" s="51"/>
      <c r="CN62" s="50"/>
      <c r="CO62" s="50"/>
      <c r="CP62" s="51"/>
      <c r="CQ62" s="51"/>
      <c r="CR62" s="51"/>
      <c r="CS62" s="51"/>
      <c r="CT62" s="51"/>
      <c r="CU62" s="50"/>
      <c r="CV62" s="50"/>
      <c r="CW62" s="51"/>
      <c r="CX62" s="51"/>
      <c r="CY62" s="51"/>
      <c r="CZ62" s="51"/>
      <c r="DA62" s="51"/>
      <c r="DB62" s="50"/>
      <c r="DC62" s="50"/>
      <c r="DD62" s="51"/>
      <c r="DE62" s="51"/>
      <c r="DF62" s="51"/>
      <c r="DG62" s="51"/>
      <c r="DH62" s="51"/>
      <c r="DI62" s="50"/>
      <c r="DJ62" s="50"/>
      <c r="DK62" s="51"/>
      <c r="DL62" s="51"/>
      <c r="DM62" s="51"/>
      <c r="DN62" s="51"/>
      <c r="DO62" s="51"/>
      <c r="DP62" s="50"/>
      <c r="DQ62" s="50"/>
      <c r="DR62" s="51"/>
      <c r="DS62" s="51"/>
      <c r="DT62" s="51"/>
      <c r="DU62" s="51"/>
      <c r="DV62" s="51"/>
      <c r="DW62" s="50"/>
      <c r="DX62" s="50"/>
    </row>
    <row r="63" spans="1:128" x14ac:dyDescent="0.25">
      <c r="A63" s="53" t="s">
        <v>18637</v>
      </c>
      <c r="B63" s="52" t="s">
        <v>18634</v>
      </c>
      <c r="C63" s="51"/>
      <c r="D63" s="51"/>
      <c r="E63" s="51"/>
      <c r="F63" s="51"/>
      <c r="G63" s="51"/>
      <c r="H63" s="50"/>
      <c r="I63" s="50"/>
      <c r="J63" s="51"/>
      <c r="K63" s="51"/>
      <c r="L63" s="51"/>
      <c r="M63" s="51"/>
      <c r="N63" s="51"/>
      <c r="O63" s="50"/>
      <c r="P63" s="50"/>
      <c r="Q63" s="51"/>
      <c r="R63" s="51"/>
      <c r="S63" s="51"/>
      <c r="T63" s="51"/>
      <c r="U63" s="51"/>
      <c r="V63" s="50"/>
      <c r="W63" s="50"/>
      <c r="X63" s="51"/>
      <c r="Y63" s="51"/>
      <c r="Z63" s="51"/>
      <c r="AA63" s="51"/>
      <c r="AB63" s="51"/>
      <c r="AC63" s="50"/>
      <c r="AD63" s="50"/>
      <c r="AE63" s="51"/>
      <c r="AF63" s="51"/>
      <c r="AG63" s="51"/>
      <c r="AH63" s="51"/>
      <c r="AI63" s="51"/>
      <c r="AJ63" s="50"/>
      <c r="AK63" s="50"/>
      <c r="AL63" s="51"/>
      <c r="AM63" s="51"/>
      <c r="AN63" s="51"/>
      <c r="AO63" s="51"/>
      <c r="AP63" s="51"/>
      <c r="AQ63" s="50"/>
      <c r="AR63" s="50"/>
      <c r="AS63" s="51"/>
      <c r="AT63" s="51"/>
      <c r="AU63" s="51"/>
      <c r="AV63" s="51"/>
      <c r="AW63" s="51"/>
      <c r="AX63" s="50"/>
      <c r="AY63" s="50"/>
      <c r="AZ63" s="51"/>
      <c r="BA63" s="51"/>
      <c r="BB63" s="51"/>
      <c r="BC63" s="51"/>
      <c r="BD63" s="51"/>
      <c r="BE63" s="50"/>
      <c r="BF63" s="50"/>
      <c r="BG63" s="51"/>
      <c r="BH63" s="51"/>
      <c r="BI63" s="51"/>
      <c r="BJ63" s="51"/>
      <c r="BK63" s="51"/>
      <c r="BL63" s="50"/>
      <c r="BM63" s="50"/>
      <c r="BN63" s="51"/>
      <c r="BO63" s="51"/>
      <c r="BP63" s="51"/>
      <c r="BQ63" s="51"/>
      <c r="BR63" s="51"/>
      <c r="BS63" s="50"/>
      <c r="BT63" s="50"/>
      <c r="BU63" s="51"/>
      <c r="BV63" s="51"/>
      <c r="BW63" s="51"/>
      <c r="BX63" s="51"/>
      <c r="BY63" s="51"/>
      <c r="BZ63" s="50"/>
      <c r="CA63" s="50"/>
      <c r="CB63" s="51"/>
      <c r="CC63" s="51"/>
      <c r="CD63" s="51"/>
      <c r="CE63" s="51"/>
      <c r="CF63" s="51"/>
      <c r="CG63" s="50"/>
      <c r="CH63" s="50"/>
      <c r="CI63" s="51"/>
      <c r="CJ63" s="51"/>
      <c r="CK63" s="51"/>
      <c r="CL63" s="51"/>
      <c r="CM63" s="51"/>
      <c r="CN63" s="50"/>
      <c r="CO63" s="50"/>
      <c r="CP63" s="51"/>
      <c r="CQ63" s="51"/>
      <c r="CR63" s="51"/>
      <c r="CS63" s="51"/>
      <c r="CT63" s="51"/>
      <c r="CU63" s="50"/>
      <c r="CV63" s="50"/>
      <c r="CW63" s="51"/>
      <c r="CX63" s="51"/>
      <c r="CY63" s="51"/>
      <c r="CZ63" s="51"/>
      <c r="DA63" s="51"/>
      <c r="DB63" s="50"/>
      <c r="DC63" s="50"/>
      <c r="DD63" s="51"/>
      <c r="DE63" s="51"/>
      <c r="DF63" s="51"/>
      <c r="DG63" s="51"/>
      <c r="DH63" s="51"/>
      <c r="DI63" s="50"/>
      <c r="DJ63" s="50"/>
      <c r="DK63" s="51"/>
      <c r="DL63" s="51"/>
      <c r="DM63" s="51"/>
      <c r="DN63" s="51"/>
      <c r="DO63" s="51"/>
      <c r="DP63" s="50"/>
      <c r="DQ63" s="50"/>
      <c r="DR63" s="51"/>
      <c r="DS63" s="51"/>
      <c r="DT63" s="51"/>
      <c r="DU63" s="51"/>
      <c r="DV63" s="51"/>
      <c r="DW63" s="50"/>
      <c r="DX63" s="50"/>
    </row>
    <row r="64" spans="1:128" x14ac:dyDescent="0.25">
      <c r="A64" s="53" t="s">
        <v>18638</v>
      </c>
      <c r="B64" s="52" t="s">
        <v>18634</v>
      </c>
      <c r="C64" s="51"/>
      <c r="D64" s="51"/>
      <c r="E64" s="51"/>
      <c r="F64" s="51"/>
      <c r="G64" s="51"/>
      <c r="H64" s="50"/>
      <c r="I64" s="50"/>
      <c r="J64" s="51"/>
      <c r="K64" s="51"/>
      <c r="L64" s="51"/>
      <c r="M64" s="51"/>
      <c r="N64" s="51"/>
      <c r="O64" s="50"/>
      <c r="P64" s="50"/>
      <c r="Q64" s="51"/>
      <c r="R64" s="51"/>
      <c r="S64" s="51"/>
      <c r="T64" s="51"/>
      <c r="U64" s="51"/>
      <c r="V64" s="50"/>
      <c r="W64" s="50"/>
      <c r="X64" s="51"/>
      <c r="Y64" s="51"/>
      <c r="Z64" s="51"/>
      <c r="AA64" s="51"/>
      <c r="AB64" s="51"/>
      <c r="AC64" s="50"/>
      <c r="AD64" s="50"/>
      <c r="AE64" s="51"/>
      <c r="AF64" s="51"/>
      <c r="AG64" s="51"/>
      <c r="AH64" s="51"/>
      <c r="AI64" s="51"/>
      <c r="AJ64" s="50"/>
      <c r="AK64" s="50"/>
      <c r="AL64" s="51"/>
      <c r="AM64" s="51"/>
      <c r="AN64" s="51"/>
      <c r="AO64" s="51"/>
      <c r="AP64" s="51"/>
      <c r="AQ64" s="50"/>
      <c r="AR64" s="50"/>
      <c r="AS64" s="51"/>
      <c r="AT64" s="51"/>
      <c r="AU64" s="51"/>
      <c r="AV64" s="51"/>
      <c r="AW64" s="51"/>
      <c r="AX64" s="50"/>
      <c r="AY64" s="50"/>
      <c r="AZ64" s="51"/>
      <c r="BA64" s="51"/>
      <c r="BB64" s="51"/>
      <c r="BC64" s="51"/>
      <c r="BD64" s="51"/>
      <c r="BE64" s="50"/>
      <c r="BF64" s="50"/>
      <c r="BG64" s="51"/>
      <c r="BH64" s="51"/>
      <c r="BI64" s="51"/>
      <c r="BJ64" s="51"/>
      <c r="BK64" s="51"/>
      <c r="BL64" s="50"/>
      <c r="BM64" s="50"/>
      <c r="BN64" s="51"/>
      <c r="BO64" s="51"/>
      <c r="BP64" s="51"/>
      <c r="BQ64" s="51"/>
      <c r="BR64" s="51"/>
      <c r="BS64" s="50"/>
      <c r="BT64" s="50"/>
      <c r="BU64" s="51"/>
      <c r="BV64" s="51"/>
      <c r="BW64" s="51"/>
      <c r="BX64" s="51"/>
      <c r="BY64" s="51"/>
      <c r="BZ64" s="50"/>
      <c r="CA64" s="50"/>
      <c r="CB64" s="51"/>
      <c r="CC64" s="51"/>
      <c r="CD64" s="51"/>
      <c r="CE64" s="51"/>
      <c r="CF64" s="51"/>
      <c r="CG64" s="50"/>
      <c r="CH64" s="50"/>
      <c r="CI64" s="51"/>
      <c r="CJ64" s="51"/>
      <c r="CK64" s="51"/>
      <c r="CL64" s="51"/>
      <c r="CM64" s="51"/>
      <c r="CN64" s="50"/>
      <c r="CO64" s="50"/>
      <c r="CP64" s="51"/>
      <c r="CQ64" s="51"/>
      <c r="CR64" s="51"/>
      <c r="CS64" s="51"/>
      <c r="CT64" s="51"/>
      <c r="CU64" s="50"/>
      <c r="CV64" s="50"/>
      <c r="CW64" s="51"/>
      <c r="CX64" s="51"/>
      <c r="CY64" s="51"/>
      <c r="CZ64" s="51"/>
      <c r="DA64" s="51"/>
      <c r="DB64" s="50"/>
      <c r="DC64" s="50"/>
      <c r="DD64" s="51"/>
      <c r="DE64" s="51"/>
      <c r="DF64" s="51"/>
      <c r="DG64" s="51"/>
      <c r="DH64" s="51"/>
      <c r="DI64" s="50"/>
      <c r="DJ64" s="50"/>
      <c r="DK64" s="51"/>
      <c r="DL64" s="51"/>
      <c r="DM64" s="51"/>
      <c r="DN64" s="51"/>
      <c r="DO64" s="51"/>
      <c r="DP64" s="50"/>
      <c r="DQ64" s="50"/>
      <c r="DR64" s="51"/>
      <c r="DS64" s="51"/>
      <c r="DT64" s="51"/>
      <c r="DU64" s="51"/>
      <c r="DV64" s="51"/>
      <c r="DW64" s="50"/>
      <c r="DX64" s="50"/>
    </row>
    <row r="65" spans="1:128" x14ac:dyDescent="0.25">
      <c r="A65" s="53" t="s">
        <v>18639</v>
      </c>
      <c r="B65" s="52" t="s">
        <v>18634</v>
      </c>
      <c r="C65" s="51"/>
      <c r="D65" s="51"/>
      <c r="E65" s="51"/>
      <c r="F65" s="51"/>
      <c r="G65" s="51"/>
      <c r="H65" s="50"/>
      <c r="I65" s="50"/>
      <c r="J65" s="51"/>
      <c r="K65" s="51"/>
      <c r="L65" s="51"/>
      <c r="M65" s="51"/>
      <c r="N65" s="51"/>
      <c r="O65" s="50"/>
      <c r="P65" s="50"/>
      <c r="Q65" s="51"/>
      <c r="R65" s="51"/>
      <c r="S65" s="51"/>
      <c r="T65" s="51"/>
      <c r="U65" s="51"/>
      <c r="V65" s="50"/>
      <c r="W65" s="50"/>
      <c r="X65" s="51"/>
      <c r="Y65" s="51"/>
      <c r="Z65" s="51"/>
      <c r="AA65" s="51"/>
      <c r="AB65" s="51"/>
      <c r="AC65" s="50"/>
      <c r="AD65" s="50"/>
      <c r="AE65" s="51"/>
      <c r="AF65" s="51"/>
      <c r="AG65" s="51"/>
      <c r="AH65" s="51"/>
      <c r="AI65" s="51"/>
      <c r="AJ65" s="50"/>
      <c r="AK65" s="50"/>
      <c r="AL65" s="51"/>
      <c r="AM65" s="51"/>
      <c r="AN65" s="51"/>
      <c r="AO65" s="51"/>
      <c r="AP65" s="51"/>
      <c r="AQ65" s="50"/>
      <c r="AR65" s="50"/>
      <c r="AS65" s="51"/>
      <c r="AT65" s="51"/>
      <c r="AU65" s="51"/>
      <c r="AV65" s="51"/>
      <c r="AW65" s="51"/>
      <c r="AX65" s="50"/>
      <c r="AY65" s="50"/>
      <c r="AZ65" s="51"/>
      <c r="BA65" s="51"/>
      <c r="BB65" s="51"/>
      <c r="BC65" s="51"/>
      <c r="BD65" s="51"/>
      <c r="BE65" s="50"/>
      <c r="BF65" s="50"/>
      <c r="BG65" s="51"/>
      <c r="BH65" s="51"/>
      <c r="BI65" s="51"/>
      <c r="BJ65" s="51"/>
      <c r="BK65" s="51"/>
      <c r="BL65" s="50"/>
      <c r="BM65" s="50"/>
      <c r="BN65" s="51"/>
      <c r="BO65" s="51"/>
      <c r="BP65" s="51"/>
      <c r="BQ65" s="51"/>
      <c r="BR65" s="51"/>
      <c r="BS65" s="50"/>
      <c r="BT65" s="50"/>
      <c r="BU65" s="51"/>
      <c r="BV65" s="51"/>
      <c r="BW65" s="51"/>
      <c r="BX65" s="51"/>
      <c r="BY65" s="51"/>
      <c r="BZ65" s="50"/>
      <c r="CA65" s="50"/>
      <c r="CB65" s="51"/>
      <c r="CC65" s="51"/>
      <c r="CD65" s="51"/>
      <c r="CE65" s="51"/>
      <c r="CF65" s="51"/>
      <c r="CG65" s="50"/>
      <c r="CH65" s="50"/>
      <c r="CI65" s="51"/>
      <c r="CJ65" s="51"/>
      <c r="CK65" s="51"/>
      <c r="CL65" s="51"/>
      <c r="CM65" s="51"/>
      <c r="CN65" s="50"/>
      <c r="CO65" s="50"/>
      <c r="CP65" s="51"/>
      <c r="CQ65" s="51"/>
      <c r="CR65" s="51"/>
      <c r="CS65" s="51"/>
      <c r="CT65" s="51"/>
      <c r="CU65" s="50"/>
      <c r="CV65" s="50"/>
      <c r="CW65" s="51"/>
      <c r="CX65" s="51"/>
      <c r="CY65" s="51"/>
      <c r="CZ65" s="51"/>
      <c r="DA65" s="51"/>
      <c r="DB65" s="50"/>
      <c r="DC65" s="50"/>
      <c r="DD65" s="51"/>
      <c r="DE65" s="51"/>
      <c r="DF65" s="51"/>
      <c r="DG65" s="51"/>
      <c r="DH65" s="51"/>
      <c r="DI65" s="50"/>
      <c r="DJ65" s="50"/>
      <c r="DK65" s="51"/>
      <c r="DL65" s="51"/>
      <c r="DM65" s="51"/>
      <c r="DN65" s="51"/>
      <c r="DO65" s="51"/>
      <c r="DP65" s="50"/>
      <c r="DQ65" s="50"/>
      <c r="DR65" s="51"/>
      <c r="DS65" s="51"/>
      <c r="DT65" s="51"/>
      <c r="DU65" s="51"/>
      <c r="DV65" s="51"/>
      <c r="DW65" s="50"/>
      <c r="DX65" s="50"/>
    </row>
    <row r="66" spans="1:128" x14ac:dyDescent="0.25">
      <c r="A66" s="53" t="s">
        <v>18640</v>
      </c>
      <c r="B66" s="52" t="s">
        <v>18634</v>
      </c>
      <c r="C66" s="51"/>
      <c r="D66" s="51"/>
      <c r="E66" s="51"/>
      <c r="F66" s="51"/>
      <c r="G66" s="51"/>
      <c r="H66" s="50"/>
      <c r="I66" s="50"/>
      <c r="J66" s="51"/>
      <c r="K66" s="51"/>
      <c r="L66" s="51"/>
      <c r="M66" s="51"/>
      <c r="N66" s="51"/>
      <c r="O66" s="50"/>
      <c r="P66" s="50"/>
      <c r="Q66" s="51"/>
      <c r="R66" s="51"/>
      <c r="S66" s="51"/>
      <c r="T66" s="51"/>
      <c r="U66" s="51"/>
      <c r="V66" s="50"/>
      <c r="W66" s="50"/>
      <c r="X66" s="51"/>
      <c r="Y66" s="51"/>
      <c r="Z66" s="51"/>
      <c r="AA66" s="51"/>
      <c r="AB66" s="51"/>
      <c r="AC66" s="50"/>
      <c r="AD66" s="50"/>
      <c r="AE66" s="51"/>
      <c r="AF66" s="51"/>
      <c r="AG66" s="51"/>
      <c r="AH66" s="51"/>
      <c r="AI66" s="51"/>
      <c r="AJ66" s="50"/>
      <c r="AK66" s="50"/>
      <c r="AL66" s="51"/>
      <c r="AM66" s="51"/>
      <c r="AN66" s="51"/>
      <c r="AO66" s="51"/>
      <c r="AP66" s="51"/>
      <c r="AQ66" s="50"/>
      <c r="AR66" s="50"/>
      <c r="AS66" s="51"/>
      <c r="AT66" s="51"/>
      <c r="AU66" s="51"/>
      <c r="AV66" s="51"/>
      <c r="AW66" s="51"/>
      <c r="AX66" s="50"/>
      <c r="AY66" s="50"/>
      <c r="AZ66" s="51"/>
      <c r="BA66" s="51"/>
      <c r="BB66" s="51"/>
      <c r="BC66" s="51"/>
      <c r="BD66" s="51"/>
      <c r="BE66" s="50"/>
      <c r="BF66" s="50"/>
      <c r="BG66" s="51"/>
      <c r="BH66" s="51"/>
      <c r="BI66" s="51"/>
      <c r="BJ66" s="51"/>
      <c r="BK66" s="51"/>
      <c r="BL66" s="50"/>
      <c r="BM66" s="50"/>
      <c r="BN66" s="51"/>
      <c r="BO66" s="51"/>
      <c r="BP66" s="51"/>
      <c r="BQ66" s="51"/>
      <c r="BR66" s="51"/>
      <c r="BS66" s="50"/>
      <c r="BT66" s="50"/>
      <c r="BU66" s="51"/>
      <c r="BV66" s="51"/>
      <c r="BW66" s="51"/>
      <c r="BX66" s="51"/>
      <c r="BY66" s="51"/>
      <c r="BZ66" s="50"/>
      <c r="CA66" s="50"/>
      <c r="CB66" s="51"/>
      <c r="CC66" s="51"/>
      <c r="CD66" s="51"/>
      <c r="CE66" s="51"/>
      <c r="CF66" s="51"/>
      <c r="CG66" s="50"/>
      <c r="CH66" s="50"/>
      <c r="CI66" s="51"/>
      <c r="CJ66" s="51"/>
      <c r="CK66" s="51"/>
      <c r="CL66" s="51"/>
      <c r="CM66" s="51"/>
      <c r="CN66" s="50"/>
      <c r="CO66" s="50"/>
      <c r="CP66" s="51"/>
      <c r="CQ66" s="51"/>
      <c r="CR66" s="51"/>
      <c r="CS66" s="51"/>
      <c r="CT66" s="51"/>
      <c r="CU66" s="50"/>
      <c r="CV66" s="50"/>
      <c r="CW66" s="51"/>
      <c r="CX66" s="51"/>
      <c r="CY66" s="51"/>
      <c r="CZ66" s="51"/>
      <c r="DA66" s="51"/>
      <c r="DB66" s="50"/>
      <c r="DC66" s="50"/>
      <c r="DD66" s="51"/>
      <c r="DE66" s="51"/>
      <c r="DF66" s="51"/>
      <c r="DG66" s="51"/>
      <c r="DH66" s="51"/>
      <c r="DI66" s="50"/>
      <c r="DJ66" s="50"/>
      <c r="DK66" s="51"/>
      <c r="DL66" s="51"/>
      <c r="DM66" s="51"/>
      <c r="DN66" s="51"/>
      <c r="DO66" s="51"/>
      <c r="DP66" s="50"/>
      <c r="DQ66" s="50"/>
      <c r="DR66" s="51"/>
      <c r="DS66" s="51"/>
      <c r="DT66" s="51"/>
      <c r="DU66" s="51"/>
      <c r="DV66" s="51"/>
      <c r="DW66" s="50"/>
      <c r="DX66" s="50"/>
    </row>
    <row r="67" spans="1:128" x14ac:dyDescent="0.25">
      <c r="A67" s="53" t="s">
        <v>18641</v>
      </c>
      <c r="B67" s="52" t="s">
        <v>18634</v>
      </c>
      <c r="C67" s="51"/>
      <c r="D67" s="51"/>
      <c r="E67" s="51"/>
      <c r="F67" s="51"/>
      <c r="G67" s="51"/>
      <c r="H67" s="50"/>
      <c r="I67" s="50"/>
      <c r="J67" s="51"/>
      <c r="K67" s="51"/>
      <c r="L67" s="51"/>
      <c r="M67" s="51"/>
      <c r="N67" s="51"/>
      <c r="O67" s="50"/>
      <c r="P67" s="50"/>
      <c r="Q67" s="51"/>
      <c r="R67" s="51"/>
      <c r="S67" s="51"/>
      <c r="T67" s="51"/>
      <c r="U67" s="51"/>
      <c r="V67" s="50"/>
      <c r="W67" s="50"/>
      <c r="X67" s="51"/>
      <c r="Y67" s="51"/>
      <c r="Z67" s="51"/>
      <c r="AA67" s="51"/>
      <c r="AB67" s="51"/>
      <c r="AC67" s="50"/>
      <c r="AD67" s="50"/>
      <c r="AE67" s="51"/>
      <c r="AF67" s="51"/>
      <c r="AG67" s="51"/>
      <c r="AH67" s="51"/>
      <c r="AI67" s="51"/>
      <c r="AJ67" s="50"/>
      <c r="AK67" s="50"/>
      <c r="AL67" s="51"/>
      <c r="AM67" s="51"/>
      <c r="AN67" s="51"/>
      <c r="AO67" s="51"/>
      <c r="AP67" s="51"/>
      <c r="AQ67" s="50"/>
      <c r="AR67" s="50"/>
      <c r="AS67" s="51"/>
      <c r="AT67" s="51"/>
      <c r="AU67" s="51"/>
      <c r="AV67" s="51"/>
      <c r="AW67" s="51"/>
      <c r="AX67" s="50"/>
      <c r="AY67" s="50"/>
      <c r="AZ67" s="51"/>
      <c r="BA67" s="51"/>
      <c r="BB67" s="51"/>
      <c r="BC67" s="51"/>
      <c r="BD67" s="51"/>
      <c r="BE67" s="50"/>
      <c r="BF67" s="50"/>
      <c r="BG67" s="51"/>
      <c r="BH67" s="51"/>
      <c r="BI67" s="51"/>
      <c r="BJ67" s="51"/>
      <c r="BK67" s="51"/>
      <c r="BL67" s="50"/>
      <c r="BM67" s="50"/>
      <c r="BN67" s="51"/>
      <c r="BO67" s="51"/>
      <c r="BP67" s="51"/>
      <c r="BQ67" s="51"/>
      <c r="BR67" s="51"/>
      <c r="BS67" s="50"/>
      <c r="BT67" s="50"/>
      <c r="BU67" s="51"/>
      <c r="BV67" s="51"/>
      <c r="BW67" s="51"/>
      <c r="BX67" s="51"/>
      <c r="BY67" s="51"/>
      <c r="BZ67" s="50"/>
      <c r="CA67" s="50"/>
      <c r="CB67" s="51"/>
      <c r="CC67" s="51"/>
      <c r="CD67" s="51"/>
      <c r="CE67" s="51"/>
      <c r="CF67" s="51"/>
      <c r="CG67" s="50"/>
      <c r="CH67" s="50"/>
      <c r="CI67" s="51"/>
      <c r="CJ67" s="51"/>
      <c r="CK67" s="51"/>
      <c r="CL67" s="51"/>
      <c r="CM67" s="51"/>
      <c r="CN67" s="50"/>
      <c r="CO67" s="50"/>
      <c r="CP67" s="51"/>
      <c r="CQ67" s="51"/>
      <c r="CR67" s="51"/>
      <c r="CS67" s="51"/>
      <c r="CT67" s="51"/>
      <c r="CU67" s="50"/>
      <c r="CV67" s="50"/>
      <c r="CW67" s="51"/>
      <c r="CX67" s="51"/>
      <c r="CY67" s="51"/>
      <c r="CZ67" s="51"/>
      <c r="DA67" s="51"/>
      <c r="DB67" s="50"/>
      <c r="DC67" s="50"/>
      <c r="DD67" s="51"/>
      <c r="DE67" s="51"/>
      <c r="DF67" s="51"/>
      <c r="DG67" s="51"/>
      <c r="DH67" s="51"/>
      <c r="DI67" s="50"/>
      <c r="DJ67" s="50"/>
      <c r="DK67" s="51"/>
      <c r="DL67" s="51"/>
      <c r="DM67" s="51"/>
      <c r="DN67" s="51"/>
      <c r="DO67" s="51"/>
      <c r="DP67" s="50"/>
      <c r="DQ67" s="50"/>
      <c r="DR67" s="51"/>
      <c r="DS67" s="51"/>
      <c r="DT67" s="51"/>
      <c r="DU67" s="51"/>
      <c r="DV67" s="51"/>
      <c r="DW67" s="50"/>
      <c r="DX67" s="50"/>
    </row>
    <row r="68" spans="1:128" x14ac:dyDescent="0.25">
      <c r="A68" s="53" t="s">
        <v>18642</v>
      </c>
      <c r="B68" s="52" t="s">
        <v>18634</v>
      </c>
      <c r="C68" s="51"/>
      <c r="D68" s="51"/>
      <c r="E68" s="51"/>
      <c r="F68" s="51"/>
      <c r="G68" s="51"/>
      <c r="H68" s="50"/>
      <c r="I68" s="50"/>
      <c r="J68" s="51"/>
      <c r="K68" s="51"/>
      <c r="L68" s="51"/>
      <c r="M68" s="51"/>
      <c r="N68" s="51"/>
      <c r="O68" s="50"/>
      <c r="P68" s="50"/>
      <c r="Q68" s="51"/>
      <c r="R68" s="51"/>
      <c r="S68" s="51"/>
      <c r="T68" s="51"/>
      <c r="U68" s="51"/>
      <c r="V68" s="50"/>
      <c r="W68" s="50"/>
      <c r="X68" s="51"/>
      <c r="Y68" s="51"/>
      <c r="Z68" s="51"/>
      <c r="AA68" s="51"/>
      <c r="AB68" s="51"/>
      <c r="AC68" s="50"/>
      <c r="AD68" s="50"/>
      <c r="AE68" s="51"/>
      <c r="AF68" s="51"/>
      <c r="AG68" s="51"/>
      <c r="AH68" s="51"/>
      <c r="AI68" s="51"/>
      <c r="AJ68" s="50"/>
      <c r="AK68" s="50"/>
      <c r="AL68" s="51"/>
      <c r="AM68" s="51"/>
      <c r="AN68" s="51"/>
      <c r="AO68" s="51"/>
      <c r="AP68" s="51"/>
      <c r="AQ68" s="50"/>
      <c r="AR68" s="50"/>
      <c r="AS68" s="51"/>
      <c r="AT68" s="51"/>
      <c r="AU68" s="51"/>
      <c r="AV68" s="51"/>
      <c r="AW68" s="51"/>
      <c r="AX68" s="50"/>
      <c r="AY68" s="50"/>
      <c r="AZ68" s="51"/>
      <c r="BA68" s="51"/>
      <c r="BB68" s="51"/>
      <c r="BC68" s="51"/>
      <c r="BD68" s="51"/>
      <c r="BE68" s="50"/>
      <c r="BF68" s="50"/>
      <c r="BG68" s="51"/>
      <c r="BH68" s="51"/>
      <c r="BI68" s="51"/>
      <c r="BJ68" s="51"/>
      <c r="BK68" s="51"/>
      <c r="BL68" s="50"/>
      <c r="BM68" s="50"/>
      <c r="BN68" s="51"/>
      <c r="BO68" s="51"/>
      <c r="BP68" s="51"/>
      <c r="BQ68" s="51"/>
      <c r="BR68" s="51"/>
      <c r="BS68" s="50"/>
      <c r="BT68" s="50"/>
      <c r="BU68" s="51"/>
      <c r="BV68" s="51"/>
      <c r="BW68" s="51"/>
      <c r="BX68" s="51"/>
      <c r="BY68" s="51"/>
      <c r="BZ68" s="50"/>
      <c r="CA68" s="50"/>
      <c r="CB68" s="51"/>
      <c r="CC68" s="51"/>
      <c r="CD68" s="51"/>
      <c r="CE68" s="51"/>
      <c r="CF68" s="51"/>
      <c r="CG68" s="50"/>
      <c r="CH68" s="50"/>
      <c r="CI68" s="51"/>
      <c r="CJ68" s="51"/>
      <c r="CK68" s="51"/>
      <c r="CL68" s="51"/>
      <c r="CM68" s="51"/>
      <c r="CN68" s="50"/>
      <c r="CO68" s="50"/>
      <c r="CP68" s="51"/>
      <c r="CQ68" s="51"/>
      <c r="CR68" s="51"/>
      <c r="CS68" s="51"/>
      <c r="CT68" s="51"/>
      <c r="CU68" s="50"/>
      <c r="CV68" s="50"/>
      <c r="CW68" s="51"/>
      <c r="CX68" s="51"/>
      <c r="CY68" s="51"/>
      <c r="CZ68" s="51"/>
      <c r="DA68" s="51"/>
      <c r="DB68" s="50"/>
      <c r="DC68" s="50"/>
      <c r="DD68" s="51"/>
      <c r="DE68" s="51"/>
      <c r="DF68" s="51"/>
      <c r="DG68" s="51"/>
      <c r="DH68" s="51"/>
      <c r="DI68" s="50"/>
      <c r="DJ68" s="50"/>
      <c r="DK68" s="51"/>
      <c r="DL68" s="51"/>
      <c r="DM68" s="51"/>
      <c r="DN68" s="51"/>
      <c r="DO68" s="51"/>
      <c r="DP68" s="50"/>
      <c r="DQ68" s="50"/>
      <c r="DR68" s="51"/>
      <c r="DS68" s="51"/>
      <c r="DT68" s="51"/>
      <c r="DU68" s="51"/>
      <c r="DV68" s="51"/>
      <c r="DW68" s="50"/>
      <c r="DX68" s="50"/>
    </row>
    <row r="69" spans="1:128" x14ac:dyDescent="0.25">
      <c r="A69" s="53" t="s">
        <v>18643</v>
      </c>
      <c r="B69" s="52" t="s">
        <v>18634</v>
      </c>
      <c r="C69" s="51"/>
      <c r="D69" s="51"/>
      <c r="E69" s="51"/>
      <c r="F69" s="51"/>
      <c r="G69" s="51"/>
      <c r="H69" s="50"/>
      <c r="I69" s="50"/>
      <c r="J69" s="51"/>
      <c r="K69" s="51"/>
      <c r="L69" s="51"/>
      <c r="M69" s="51"/>
      <c r="N69" s="51"/>
      <c r="O69" s="50"/>
      <c r="P69" s="50"/>
      <c r="Q69" s="51"/>
      <c r="R69" s="51"/>
      <c r="S69" s="51"/>
      <c r="T69" s="51"/>
      <c r="U69" s="51"/>
      <c r="V69" s="50"/>
      <c r="W69" s="50"/>
      <c r="X69" s="51"/>
      <c r="Y69" s="51"/>
      <c r="Z69" s="51"/>
      <c r="AA69" s="51"/>
      <c r="AB69" s="51"/>
      <c r="AC69" s="50"/>
      <c r="AD69" s="50"/>
      <c r="AE69" s="51"/>
      <c r="AF69" s="51"/>
      <c r="AG69" s="51"/>
      <c r="AH69" s="51"/>
      <c r="AI69" s="51"/>
      <c r="AJ69" s="50"/>
      <c r="AK69" s="50"/>
      <c r="AL69" s="51"/>
      <c r="AM69" s="51"/>
      <c r="AN69" s="51"/>
      <c r="AO69" s="51"/>
      <c r="AP69" s="51"/>
      <c r="AQ69" s="50"/>
      <c r="AR69" s="50"/>
      <c r="AS69" s="51"/>
      <c r="AT69" s="51"/>
      <c r="AU69" s="51"/>
      <c r="AV69" s="51"/>
      <c r="AW69" s="51"/>
      <c r="AX69" s="50"/>
      <c r="AY69" s="50"/>
      <c r="AZ69" s="51"/>
      <c r="BA69" s="51"/>
      <c r="BB69" s="51"/>
      <c r="BC69" s="51"/>
      <c r="BD69" s="51"/>
      <c r="BE69" s="50"/>
      <c r="BF69" s="50"/>
      <c r="BG69" s="51"/>
      <c r="BH69" s="51"/>
      <c r="BI69" s="51"/>
      <c r="BJ69" s="51"/>
      <c r="BK69" s="51"/>
      <c r="BL69" s="50"/>
      <c r="BM69" s="50"/>
      <c r="BN69" s="51"/>
      <c r="BO69" s="51"/>
      <c r="BP69" s="51"/>
      <c r="BQ69" s="51"/>
      <c r="BR69" s="51"/>
      <c r="BS69" s="50"/>
      <c r="BT69" s="50"/>
      <c r="BU69" s="51"/>
      <c r="BV69" s="51"/>
      <c r="BW69" s="51"/>
      <c r="BX69" s="51"/>
      <c r="BY69" s="51"/>
      <c r="BZ69" s="50"/>
      <c r="CA69" s="50"/>
      <c r="CB69" s="51"/>
      <c r="CC69" s="51"/>
      <c r="CD69" s="51"/>
      <c r="CE69" s="51"/>
      <c r="CF69" s="51"/>
      <c r="CG69" s="50"/>
      <c r="CH69" s="50"/>
      <c r="CI69" s="51"/>
      <c r="CJ69" s="51"/>
      <c r="CK69" s="51"/>
      <c r="CL69" s="51"/>
      <c r="CM69" s="51"/>
      <c r="CN69" s="50"/>
      <c r="CO69" s="50"/>
      <c r="CP69" s="51"/>
      <c r="CQ69" s="51"/>
      <c r="CR69" s="51"/>
      <c r="CS69" s="51"/>
      <c r="CT69" s="51"/>
      <c r="CU69" s="50"/>
      <c r="CV69" s="50"/>
      <c r="CW69" s="51"/>
      <c r="CX69" s="51"/>
      <c r="CY69" s="51"/>
      <c r="CZ69" s="51"/>
      <c r="DA69" s="51"/>
      <c r="DB69" s="50"/>
      <c r="DC69" s="50"/>
      <c r="DD69" s="51"/>
      <c r="DE69" s="51"/>
      <c r="DF69" s="51"/>
      <c r="DG69" s="51"/>
      <c r="DH69" s="51"/>
      <c r="DI69" s="50"/>
      <c r="DJ69" s="50"/>
      <c r="DK69" s="51"/>
      <c r="DL69" s="51"/>
      <c r="DM69" s="51"/>
      <c r="DN69" s="51"/>
      <c r="DO69" s="51"/>
      <c r="DP69" s="50"/>
      <c r="DQ69" s="50"/>
      <c r="DR69" s="51"/>
      <c r="DS69" s="51"/>
      <c r="DT69" s="51"/>
      <c r="DU69" s="51"/>
      <c r="DV69" s="51"/>
      <c r="DW69" s="50"/>
      <c r="DX69" s="50"/>
    </row>
    <row r="70" spans="1:128" x14ac:dyDescent="0.25">
      <c r="A70" s="53" t="s">
        <v>18644</v>
      </c>
      <c r="B70" s="52" t="s">
        <v>18634</v>
      </c>
      <c r="C70" s="51"/>
      <c r="D70" s="51"/>
      <c r="E70" s="51"/>
      <c r="F70" s="51"/>
      <c r="G70" s="51"/>
      <c r="H70" s="50"/>
      <c r="I70" s="50"/>
      <c r="J70" s="51"/>
      <c r="K70" s="51"/>
      <c r="L70" s="51"/>
      <c r="M70" s="51"/>
      <c r="N70" s="51"/>
      <c r="O70" s="50"/>
      <c r="P70" s="50"/>
      <c r="Q70" s="51"/>
      <c r="R70" s="51"/>
      <c r="S70" s="51"/>
      <c r="T70" s="51"/>
      <c r="U70" s="51"/>
      <c r="V70" s="50"/>
      <c r="W70" s="50"/>
      <c r="X70" s="51"/>
      <c r="Y70" s="51"/>
      <c r="Z70" s="51"/>
      <c r="AA70" s="51"/>
      <c r="AB70" s="51"/>
      <c r="AC70" s="50"/>
      <c r="AD70" s="50"/>
      <c r="AE70" s="51"/>
      <c r="AF70" s="51"/>
      <c r="AG70" s="51"/>
      <c r="AH70" s="51"/>
      <c r="AI70" s="51"/>
      <c r="AJ70" s="50"/>
      <c r="AK70" s="50"/>
      <c r="AL70" s="51"/>
      <c r="AM70" s="51"/>
      <c r="AN70" s="51"/>
      <c r="AO70" s="51"/>
      <c r="AP70" s="51"/>
      <c r="AQ70" s="50"/>
      <c r="AR70" s="50"/>
      <c r="AS70" s="51"/>
      <c r="AT70" s="51"/>
      <c r="AU70" s="51"/>
      <c r="AV70" s="51"/>
      <c r="AW70" s="51"/>
      <c r="AX70" s="50"/>
      <c r="AY70" s="50"/>
      <c r="AZ70" s="51"/>
      <c r="BA70" s="51"/>
      <c r="BB70" s="51"/>
      <c r="BC70" s="51"/>
      <c r="BD70" s="51"/>
      <c r="BE70" s="50"/>
      <c r="BF70" s="50"/>
      <c r="BG70" s="51"/>
      <c r="BH70" s="51"/>
      <c r="BI70" s="51"/>
      <c r="BJ70" s="51"/>
      <c r="BK70" s="51"/>
      <c r="BL70" s="50"/>
      <c r="BM70" s="50"/>
      <c r="BN70" s="51"/>
      <c r="BO70" s="51"/>
      <c r="BP70" s="51"/>
      <c r="BQ70" s="51"/>
      <c r="BR70" s="51"/>
      <c r="BS70" s="50"/>
      <c r="BT70" s="50"/>
      <c r="BU70" s="51"/>
      <c r="BV70" s="51"/>
      <c r="BW70" s="51"/>
      <c r="BX70" s="51"/>
      <c r="BY70" s="51"/>
      <c r="BZ70" s="50"/>
      <c r="CA70" s="50"/>
      <c r="CB70" s="51"/>
      <c r="CC70" s="51"/>
      <c r="CD70" s="51"/>
      <c r="CE70" s="51"/>
      <c r="CF70" s="51"/>
      <c r="CG70" s="50"/>
      <c r="CH70" s="50"/>
      <c r="CI70" s="51"/>
      <c r="CJ70" s="51"/>
      <c r="CK70" s="51"/>
      <c r="CL70" s="51"/>
      <c r="CM70" s="51"/>
      <c r="CN70" s="50"/>
      <c r="CO70" s="50"/>
      <c r="CP70" s="51"/>
      <c r="CQ70" s="51"/>
      <c r="CR70" s="51"/>
      <c r="CS70" s="51"/>
      <c r="CT70" s="51"/>
      <c r="CU70" s="50"/>
      <c r="CV70" s="50"/>
      <c r="CW70" s="51"/>
      <c r="CX70" s="51"/>
      <c r="CY70" s="51"/>
      <c r="CZ70" s="51"/>
      <c r="DA70" s="51"/>
      <c r="DB70" s="50"/>
      <c r="DC70" s="50"/>
      <c r="DD70" s="51"/>
      <c r="DE70" s="51"/>
      <c r="DF70" s="51"/>
      <c r="DG70" s="51"/>
      <c r="DH70" s="51"/>
      <c r="DI70" s="50"/>
      <c r="DJ70" s="50"/>
      <c r="DK70" s="51"/>
      <c r="DL70" s="51"/>
      <c r="DM70" s="51"/>
      <c r="DN70" s="51"/>
      <c r="DO70" s="51"/>
      <c r="DP70" s="50"/>
      <c r="DQ70" s="50"/>
      <c r="DR70" s="51"/>
      <c r="DS70" s="51"/>
      <c r="DT70" s="51"/>
      <c r="DU70" s="51"/>
      <c r="DV70" s="51"/>
      <c r="DW70" s="50"/>
      <c r="DX70" s="50"/>
    </row>
    <row r="71" spans="1:128" x14ac:dyDescent="0.25">
      <c r="A71" s="53" t="s">
        <v>18645</v>
      </c>
      <c r="B71" s="52" t="s">
        <v>18634</v>
      </c>
      <c r="C71" s="51"/>
      <c r="D71" s="51"/>
      <c r="E71" s="51"/>
      <c r="F71" s="51"/>
      <c r="G71" s="51"/>
      <c r="H71" s="50"/>
      <c r="I71" s="50"/>
      <c r="J71" s="51"/>
      <c r="K71" s="51"/>
      <c r="L71" s="51"/>
      <c r="M71" s="51"/>
      <c r="N71" s="51"/>
      <c r="O71" s="50"/>
      <c r="P71" s="50"/>
      <c r="Q71" s="51"/>
      <c r="R71" s="51"/>
      <c r="S71" s="51"/>
      <c r="T71" s="51"/>
      <c r="U71" s="51"/>
      <c r="V71" s="50"/>
      <c r="W71" s="50"/>
      <c r="X71" s="51"/>
      <c r="Y71" s="51"/>
      <c r="Z71" s="51"/>
      <c r="AA71" s="51"/>
      <c r="AB71" s="51"/>
      <c r="AC71" s="50"/>
      <c r="AD71" s="50"/>
      <c r="AE71" s="51"/>
      <c r="AF71" s="51"/>
      <c r="AG71" s="51"/>
      <c r="AH71" s="51"/>
      <c r="AI71" s="51"/>
      <c r="AJ71" s="50"/>
      <c r="AK71" s="50"/>
      <c r="AL71" s="51"/>
      <c r="AM71" s="51"/>
      <c r="AN71" s="51"/>
      <c r="AO71" s="51"/>
      <c r="AP71" s="51"/>
      <c r="AQ71" s="50"/>
      <c r="AR71" s="50"/>
      <c r="AS71" s="51"/>
      <c r="AT71" s="51"/>
      <c r="AU71" s="51"/>
      <c r="AV71" s="51"/>
      <c r="AW71" s="51"/>
      <c r="AX71" s="50"/>
      <c r="AY71" s="50"/>
      <c r="AZ71" s="51"/>
      <c r="BA71" s="51"/>
      <c r="BB71" s="51"/>
      <c r="BC71" s="51"/>
      <c r="BD71" s="51"/>
      <c r="BE71" s="50"/>
      <c r="BF71" s="50"/>
      <c r="BG71" s="51"/>
      <c r="BH71" s="51"/>
      <c r="BI71" s="51"/>
      <c r="BJ71" s="51"/>
      <c r="BK71" s="51"/>
      <c r="BL71" s="50"/>
      <c r="BM71" s="50"/>
      <c r="BN71" s="51"/>
      <c r="BO71" s="51"/>
      <c r="BP71" s="51"/>
      <c r="BQ71" s="51"/>
      <c r="BR71" s="51"/>
      <c r="BS71" s="50"/>
      <c r="BT71" s="50"/>
      <c r="BU71" s="51"/>
      <c r="BV71" s="51"/>
      <c r="BW71" s="51"/>
      <c r="BX71" s="51"/>
      <c r="BY71" s="51"/>
      <c r="BZ71" s="50"/>
      <c r="CA71" s="50"/>
      <c r="CB71" s="51"/>
      <c r="CC71" s="51"/>
      <c r="CD71" s="51"/>
      <c r="CE71" s="51"/>
      <c r="CF71" s="51"/>
      <c r="CG71" s="50"/>
      <c r="CH71" s="50"/>
      <c r="CI71" s="51"/>
      <c r="CJ71" s="51"/>
      <c r="CK71" s="51"/>
      <c r="CL71" s="51"/>
      <c r="CM71" s="51"/>
      <c r="CN71" s="50"/>
      <c r="CO71" s="50"/>
      <c r="CP71" s="51"/>
      <c r="CQ71" s="51"/>
      <c r="CR71" s="51"/>
      <c r="CS71" s="51"/>
      <c r="CT71" s="51"/>
      <c r="CU71" s="50"/>
      <c r="CV71" s="50"/>
      <c r="CW71" s="51"/>
      <c r="CX71" s="51"/>
      <c r="CY71" s="51"/>
      <c r="CZ71" s="51"/>
      <c r="DA71" s="51"/>
      <c r="DB71" s="50"/>
      <c r="DC71" s="50"/>
      <c r="DD71" s="51"/>
      <c r="DE71" s="51"/>
      <c r="DF71" s="51"/>
      <c r="DG71" s="51"/>
      <c r="DH71" s="51"/>
      <c r="DI71" s="50"/>
      <c r="DJ71" s="50"/>
      <c r="DK71" s="51"/>
      <c r="DL71" s="51"/>
      <c r="DM71" s="51"/>
      <c r="DN71" s="51"/>
      <c r="DO71" s="51"/>
      <c r="DP71" s="50"/>
      <c r="DQ71" s="50"/>
      <c r="DR71" s="51"/>
      <c r="DS71" s="51"/>
      <c r="DT71" s="51"/>
      <c r="DU71" s="51"/>
      <c r="DV71" s="51"/>
      <c r="DW71" s="50"/>
      <c r="DX71" s="50"/>
    </row>
    <row r="72" spans="1:128" x14ac:dyDescent="0.25">
      <c r="A72" s="36" t="s">
        <v>25</v>
      </c>
      <c r="B72" s="54" t="s">
        <v>18634</v>
      </c>
      <c r="C72" s="51"/>
      <c r="D72" s="51"/>
      <c r="E72" s="51"/>
      <c r="F72" s="51"/>
      <c r="G72" s="51"/>
      <c r="H72" s="50"/>
      <c r="I72" s="50"/>
      <c r="J72" s="51"/>
      <c r="K72" s="51"/>
      <c r="L72" s="51"/>
      <c r="M72" s="51"/>
      <c r="N72" s="51"/>
      <c r="O72" s="50"/>
      <c r="P72" s="50"/>
      <c r="Q72" s="51"/>
      <c r="R72" s="51"/>
      <c r="S72" s="51"/>
      <c r="T72" s="51"/>
      <c r="U72" s="51"/>
      <c r="V72" s="50"/>
      <c r="W72" s="50"/>
      <c r="X72" s="51"/>
      <c r="Y72" s="51"/>
      <c r="Z72" s="51"/>
      <c r="AA72" s="51"/>
      <c r="AB72" s="51"/>
      <c r="AC72" s="50"/>
      <c r="AD72" s="50"/>
      <c r="AE72" s="51"/>
      <c r="AF72" s="51"/>
      <c r="AG72" s="51"/>
      <c r="AH72" s="51"/>
      <c r="AI72" s="51"/>
      <c r="AJ72" s="50"/>
      <c r="AK72" s="50"/>
      <c r="AL72" s="51"/>
      <c r="AM72" s="51"/>
      <c r="AN72" s="51"/>
      <c r="AO72" s="51"/>
      <c r="AP72" s="51"/>
      <c r="AQ72" s="50"/>
      <c r="AR72" s="50"/>
      <c r="AS72" s="51"/>
      <c r="AT72" s="51"/>
      <c r="AU72" s="51"/>
      <c r="AV72" s="51"/>
      <c r="AW72" s="51"/>
      <c r="AX72" s="50"/>
      <c r="AY72" s="50"/>
      <c r="AZ72" s="51"/>
      <c r="BA72" s="51"/>
      <c r="BB72" s="51"/>
      <c r="BC72" s="51"/>
      <c r="BD72" s="51"/>
      <c r="BE72" s="50"/>
      <c r="BF72" s="50"/>
      <c r="BG72" s="51"/>
      <c r="BH72" s="51"/>
      <c r="BI72" s="51"/>
      <c r="BJ72" s="51"/>
      <c r="BK72" s="51"/>
      <c r="BL72" s="50"/>
      <c r="BM72" s="50"/>
      <c r="BN72" s="51"/>
      <c r="BO72" s="51"/>
      <c r="BP72" s="51"/>
      <c r="BQ72" s="51"/>
      <c r="BR72" s="51"/>
      <c r="BS72" s="50"/>
      <c r="BT72" s="50"/>
      <c r="BU72" s="51"/>
      <c r="BV72" s="51"/>
      <c r="BW72" s="51"/>
      <c r="BX72" s="51"/>
      <c r="BY72" s="51"/>
      <c r="BZ72" s="50"/>
      <c r="CA72" s="50"/>
      <c r="CB72" s="51"/>
      <c r="CC72" s="51"/>
      <c r="CD72" s="51"/>
      <c r="CE72" s="51"/>
      <c r="CF72" s="51"/>
      <c r="CG72" s="50"/>
      <c r="CH72" s="50"/>
      <c r="CI72" s="51"/>
      <c r="CJ72" s="51"/>
      <c r="CK72" s="51"/>
      <c r="CL72" s="51"/>
      <c r="CM72" s="51"/>
      <c r="CN72" s="50"/>
      <c r="CO72" s="50"/>
      <c r="CP72" s="51"/>
      <c r="CQ72" s="51"/>
      <c r="CR72" s="51"/>
      <c r="CS72" s="51"/>
      <c r="CT72" s="51"/>
      <c r="CU72" s="50"/>
      <c r="CV72" s="50"/>
      <c r="CW72" s="51"/>
      <c r="CX72" s="51"/>
      <c r="CY72" s="51"/>
      <c r="CZ72" s="51"/>
      <c r="DA72" s="51"/>
      <c r="DB72" s="50"/>
      <c r="DC72" s="50"/>
      <c r="DD72" s="51"/>
      <c r="DE72" s="51"/>
      <c r="DF72" s="51"/>
      <c r="DG72" s="51"/>
      <c r="DH72" s="51"/>
      <c r="DI72" s="50"/>
      <c r="DJ72" s="50"/>
      <c r="DK72" s="51"/>
      <c r="DL72" s="51"/>
      <c r="DM72" s="51"/>
      <c r="DN72" s="51"/>
      <c r="DO72" s="51"/>
      <c r="DP72" s="50"/>
      <c r="DQ72" s="50"/>
      <c r="DR72" s="51"/>
      <c r="DS72" s="51"/>
      <c r="DT72" s="51"/>
      <c r="DU72" s="51"/>
      <c r="DV72" s="51"/>
      <c r="DW72" s="50"/>
      <c r="DX72" s="50"/>
    </row>
    <row r="73" spans="1:128" x14ac:dyDescent="0.25">
      <c r="A73" s="53" t="s">
        <v>18630</v>
      </c>
      <c r="B73" s="52" t="s">
        <v>18634</v>
      </c>
      <c r="C73" s="51"/>
      <c r="D73" s="51"/>
      <c r="E73" s="51"/>
      <c r="F73" s="51"/>
      <c r="G73" s="51"/>
      <c r="H73" s="50"/>
      <c r="I73" s="50"/>
      <c r="J73" s="51"/>
      <c r="K73" s="51"/>
      <c r="L73" s="51"/>
      <c r="M73" s="51"/>
      <c r="N73" s="51"/>
      <c r="O73" s="50"/>
      <c r="P73" s="50"/>
      <c r="Q73" s="51"/>
      <c r="R73" s="51"/>
      <c r="S73" s="51"/>
      <c r="T73" s="51"/>
      <c r="U73" s="51"/>
      <c r="V73" s="50"/>
      <c r="W73" s="50"/>
      <c r="X73" s="51"/>
      <c r="Y73" s="51"/>
      <c r="Z73" s="51"/>
      <c r="AA73" s="51"/>
      <c r="AB73" s="51"/>
      <c r="AC73" s="50"/>
      <c r="AD73" s="50"/>
      <c r="AE73" s="51"/>
      <c r="AF73" s="51"/>
      <c r="AG73" s="51"/>
      <c r="AH73" s="51"/>
      <c r="AI73" s="51"/>
      <c r="AJ73" s="50"/>
      <c r="AK73" s="50"/>
      <c r="AL73" s="51"/>
      <c r="AM73" s="51"/>
      <c r="AN73" s="51"/>
      <c r="AO73" s="51"/>
      <c r="AP73" s="51"/>
      <c r="AQ73" s="50"/>
      <c r="AR73" s="50"/>
      <c r="AS73" s="51"/>
      <c r="AT73" s="51"/>
      <c r="AU73" s="51"/>
      <c r="AV73" s="51"/>
      <c r="AW73" s="51"/>
      <c r="AX73" s="50"/>
      <c r="AY73" s="50"/>
      <c r="AZ73" s="51"/>
      <c r="BA73" s="51"/>
      <c r="BB73" s="51"/>
      <c r="BC73" s="51"/>
      <c r="BD73" s="51"/>
      <c r="BE73" s="50"/>
      <c r="BF73" s="50"/>
      <c r="BG73" s="51"/>
      <c r="BH73" s="51"/>
      <c r="BI73" s="51"/>
      <c r="BJ73" s="51"/>
      <c r="BK73" s="51"/>
      <c r="BL73" s="50"/>
      <c r="BM73" s="50"/>
      <c r="BN73" s="51"/>
      <c r="BO73" s="51"/>
      <c r="BP73" s="51"/>
      <c r="BQ73" s="51"/>
      <c r="BR73" s="51"/>
      <c r="BS73" s="50"/>
      <c r="BT73" s="50"/>
      <c r="BU73" s="51"/>
      <c r="BV73" s="51"/>
      <c r="BW73" s="51"/>
      <c r="BX73" s="51"/>
      <c r="BY73" s="51"/>
      <c r="BZ73" s="50"/>
      <c r="CA73" s="50"/>
      <c r="CB73" s="51"/>
      <c r="CC73" s="51"/>
      <c r="CD73" s="51"/>
      <c r="CE73" s="51"/>
      <c r="CF73" s="51"/>
      <c r="CG73" s="50"/>
      <c r="CH73" s="50"/>
      <c r="CI73" s="51"/>
      <c r="CJ73" s="51"/>
      <c r="CK73" s="51"/>
      <c r="CL73" s="51"/>
      <c r="CM73" s="51"/>
      <c r="CN73" s="50"/>
      <c r="CO73" s="50"/>
      <c r="CP73" s="51"/>
      <c r="CQ73" s="51"/>
      <c r="CR73" s="51"/>
      <c r="CS73" s="51"/>
      <c r="CT73" s="51"/>
      <c r="CU73" s="50"/>
      <c r="CV73" s="50"/>
      <c r="CW73" s="51"/>
      <c r="CX73" s="51"/>
      <c r="CY73" s="51"/>
      <c r="CZ73" s="51"/>
      <c r="DA73" s="51"/>
      <c r="DB73" s="50"/>
      <c r="DC73" s="50"/>
      <c r="DD73" s="51"/>
      <c r="DE73" s="51"/>
      <c r="DF73" s="51"/>
      <c r="DG73" s="51"/>
      <c r="DH73" s="51"/>
      <c r="DI73" s="50"/>
      <c r="DJ73" s="50"/>
      <c r="DK73" s="51"/>
      <c r="DL73" s="51"/>
      <c r="DM73" s="51"/>
      <c r="DN73" s="51"/>
      <c r="DO73" s="51"/>
      <c r="DP73" s="50"/>
      <c r="DQ73" s="50"/>
      <c r="DR73" s="51"/>
      <c r="DS73" s="51"/>
      <c r="DT73" s="51"/>
      <c r="DU73" s="51"/>
      <c r="DV73" s="51"/>
      <c r="DW73" s="50"/>
      <c r="DX73" s="50"/>
    </row>
    <row r="74" spans="1:128" x14ac:dyDescent="0.25">
      <c r="A74" s="53" t="s">
        <v>18632</v>
      </c>
      <c r="B74" s="52" t="s">
        <v>18634</v>
      </c>
      <c r="C74" s="51"/>
      <c r="D74" s="51"/>
      <c r="E74" s="51"/>
      <c r="F74" s="51"/>
      <c r="G74" s="51"/>
      <c r="H74" s="50"/>
      <c r="I74" s="50"/>
      <c r="J74" s="51"/>
      <c r="K74" s="51"/>
      <c r="L74" s="51"/>
      <c r="M74" s="51"/>
      <c r="N74" s="51"/>
      <c r="O74" s="50"/>
      <c r="P74" s="50"/>
      <c r="Q74" s="51"/>
      <c r="R74" s="51"/>
      <c r="S74" s="51"/>
      <c r="T74" s="51"/>
      <c r="U74" s="51"/>
      <c r="V74" s="50"/>
      <c r="W74" s="50"/>
      <c r="X74" s="51"/>
      <c r="Y74" s="51"/>
      <c r="Z74" s="51"/>
      <c r="AA74" s="51"/>
      <c r="AB74" s="51"/>
      <c r="AC74" s="50"/>
      <c r="AD74" s="50"/>
      <c r="AE74" s="51"/>
      <c r="AF74" s="51"/>
      <c r="AG74" s="51"/>
      <c r="AH74" s="51"/>
      <c r="AI74" s="51"/>
      <c r="AJ74" s="50"/>
      <c r="AK74" s="50"/>
      <c r="AL74" s="51"/>
      <c r="AM74" s="51"/>
      <c r="AN74" s="51"/>
      <c r="AO74" s="51"/>
      <c r="AP74" s="51"/>
      <c r="AQ74" s="50"/>
      <c r="AR74" s="50"/>
      <c r="AS74" s="51"/>
      <c r="AT74" s="51"/>
      <c r="AU74" s="51"/>
      <c r="AV74" s="51"/>
      <c r="AW74" s="51"/>
      <c r="AX74" s="50"/>
      <c r="AY74" s="50"/>
      <c r="AZ74" s="51"/>
      <c r="BA74" s="51"/>
      <c r="BB74" s="51"/>
      <c r="BC74" s="51"/>
      <c r="BD74" s="51"/>
      <c r="BE74" s="50"/>
      <c r="BF74" s="50"/>
      <c r="BG74" s="51"/>
      <c r="BH74" s="51"/>
      <c r="BI74" s="51"/>
      <c r="BJ74" s="51"/>
      <c r="BK74" s="51"/>
      <c r="BL74" s="50"/>
      <c r="BM74" s="50"/>
      <c r="BN74" s="51"/>
      <c r="BO74" s="51"/>
      <c r="BP74" s="51"/>
      <c r="BQ74" s="51"/>
      <c r="BR74" s="51"/>
      <c r="BS74" s="50"/>
      <c r="BT74" s="50"/>
      <c r="BU74" s="51"/>
      <c r="BV74" s="51"/>
      <c r="BW74" s="51"/>
      <c r="BX74" s="51"/>
      <c r="BY74" s="51"/>
      <c r="BZ74" s="50"/>
      <c r="CA74" s="50"/>
      <c r="CB74" s="51"/>
      <c r="CC74" s="51"/>
      <c r="CD74" s="51"/>
      <c r="CE74" s="51"/>
      <c r="CF74" s="51"/>
      <c r="CG74" s="50"/>
      <c r="CH74" s="50"/>
      <c r="CI74" s="51"/>
      <c r="CJ74" s="51"/>
      <c r="CK74" s="51"/>
      <c r="CL74" s="51"/>
      <c r="CM74" s="51"/>
      <c r="CN74" s="50"/>
      <c r="CO74" s="50"/>
      <c r="CP74" s="51"/>
      <c r="CQ74" s="51"/>
      <c r="CR74" s="51"/>
      <c r="CS74" s="51"/>
      <c r="CT74" s="51"/>
      <c r="CU74" s="50"/>
      <c r="CV74" s="50"/>
      <c r="CW74" s="51"/>
      <c r="CX74" s="51"/>
      <c r="CY74" s="51"/>
      <c r="CZ74" s="51"/>
      <c r="DA74" s="51"/>
      <c r="DB74" s="50"/>
      <c r="DC74" s="50"/>
      <c r="DD74" s="51"/>
      <c r="DE74" s="51"/>
      <c r="DF74" s="51"/>
      <c r="DG74" s="51"/>
      <c r="DH74" s="51"/>
      <c r="DI74" s="50"/>
      <c r="DJ74" s="50"/>
      <c r="DK74" s="51"/>
      <c r="DL74" s="51"/>
      <c r="DM74" s="51"/>
      <c r="DN74" s="51"/>
      <c r="DO74" s="51"/>
      <c r="DP74" s="50"/>
      <c r="DQ74" s="50"/>
      <c r="DR74" s="51"/>
      <c r="DS74" s="51"/>
      <c r="DT74" s="51"/>
      <c r="DU74" s="51"/>
      <c r="DV74" s="51"/>
      <c r="DW74" s="50"/>
      <c r="DX74" s="50"/>
    </row>
    <row r="75" spans="1:128" x14ac:dyDescent="0.25">
      <c r="A75" s="53" t="s">
        <v>18633</v>
      </c>
      <c r="B75" s="52" t="s">
        <v>18634</v>
      </c>
      <c r="C75" s="51"/>
      <c r="D75" s="51"/>
      <c r="E75" s="51"/>
      <c r="F75" s="51"/>
      <c r="G75" s="51"/>
      <c r="H75" s="50"/>
      <c r="I75" s="50"/>
      <c r="J75" s="51"/>
      <c r="K75" s="51"/>
      <c r="L75" s="51"/>
      <c r="M75" s="51"/>
      <c r="N75" s="51"/>
      <c r="O75" s="50"/>
      <c r="P75" s="50"/>
      <c r="Q75" s="51"/>
      <c r="R75" s="51"/>
      <c r="S75" s="51"/>
      <c r="T75" s="51"/>
      <c r="U75" s="51"/>
      <c r="V75" s="50"/>
      <c r="W75" s="50"/>
      <c r="X75" s="51"/>
      <c r="Y75" s="51"/>
      <c r="Z75" s="51"/>
      <c r="AA75" s="51"/>
      <c r="AB75" s="51"/>
      <c r="AC75" s="50"/>
      <c r="AD75" s="50"/>
      <c r="AE75" s="51"/>
      <c r="AF75" s="51"/>
      <c r="AG75" s="51"/>
      <c r="AH75" s="51"/>
      <c r="AI75" s="51"/>
      <c r="AJ75" s="50"/>
      <c r="AK75" s="50"/>
      <c r="AL75" s="51"/>
      <c r="AM75" s="51"/>
      <c r="AN75" s="51"/>
      <c r="AO75" s="51"/>
      <c r="AP75" s="51"/>
      <c r="AQ75" s="50"/>
      <c r="AR75" s="50"/>
      <c r="AS75" s="51"/>
      <c r="AT75" s="51"/>
      <c r="AU75" s="51"/>
      <c r="AV75" s="51"/>
      <c r="AW75" s="51"/>
      <c r="AX75" s="50"/>
      <c r="AY75" s="50"/>
      <c r="AZ75" s="51"/>
      <c r="BA75" s="51"/>
      <c r="BB75" s="51"/>
      <c r="BC75" s="51"/>
      <c r="BD75" s="51"/>
      <c r="BE75" s="50"/>
      <c r="BF75" s="50"/>
      <c r="BG75" s="51"/>
      <c r="BH75" s="51"/>
      <c r="BI75" s="51"/>
      <c r="BJ75" s="51"/>
      <c r="BK75" s="51"/>
      <c r="BL75" s="50"/>
      <c r="BM75" s="50"/>
      <c r="BN75" s="51"/>
      <c r="BO75" s="51"/>
      <c r="BP75" s="51"/>
      <c r="BQ75" s="51"/>
      <c r="BR75" s="51"/>
      <c r="BS75" s="50"/>
      <c r="BT75" s="50"/>
      <c r="BU75" s="51"/>
      <c r="BV75" s="51"/>
      <c r="BW75" s="51"/>
      <c r="BX75" s="51"/>
      <c r="BY75" s="51"/>
      <c r="BZ75" s="50"/>
      <c r="CA75" s="50"/>
      <c r="CB75" s="51"/>
      <c r="CC75" s="51"/>
      <c r="CD75" s="51"/>
      <c r="CE75" s="51"/>
      <c r="CF75" s="51"/>
      <c r="CG75" s="50"/>
      <c r="CH75" s="50"/>
      <c r="CI75" s="51"/>
      <c r="CJ75" s="51"/>
      <c r="CK75" s="51"/>
      <c r="CL75" s="51"/>
      <c r="CM75" s="51"/>
      <c r="CN75" s="50"/>
      <c r="CO75" s="50"/>
      <c r="CP75" s="51"/>
      <c r="CQ75" s="51"/>
      <c r="CR75" s="51"/>
      <c r="CS75" s="51"/>
      <c r="CT75" s="51"/>
      <c r="CU75" s="50"/>
      <c r="CV75" s="50"/>
      <c r="CW75" s="51"/>
      <c r="CX75" s="51"/>
      <c r="CY75" s="51"/>
      <c r="CZ75" s="51"/>
      <c r="DA75" s="51"/>
      <c r="DB75" s="50"/>
      <c r="DC75" s="50"/>
      <c r="DD75" s="51"/>
      <c r="DE75" s="51"/>
      <c r="DF75" s="51"/>
      <c r="DG75" s="51"/>
      <c r="DH75" s="51"/>
      <c r="DI75" s="50"/>
      <c r="DJ75" s="50"/>
      <c r="DK75" s="51"/>
      <c r="DL75" s="51"/>
      <c r="DM75" s="51"/>
      <c r="DN75" s="51"/>
      <c r="DO75" s="51"/>
      <c r="DP75" s="50"/>
      <c r="DQ75" s="50"/>
      <c r="DR75" s="51"/>
      <c r="DS75" s="51"/>
      <c r="DT75" s="51"/>
      <c r="DU75" s="51"/>
      <c r="DV75" s="51"/>
      <c r="DW75" s="50"/>
      <c r="DX75" s="50"/>
    </row>
    <row r="76" spans="1:128" x14ac:dyDescent="0.25">
      <c r="A76" s="53" t="s">
        <v>18635</v>
      </c>
      <c r="B76" s="52" t="s">
        <v>18634</v>
      </c>
      <c r="C76" s="51"/>
      <c r="D76" s="51"/>
      <c r="E76" s="51"/>
      <c r="F76" s="51"/>
      <c r="G76" s="51"/>
      <c r="H76" s="50"/>
      <c r="I76" s="50"/>
      <c r="J76" s="51"/>
      <c r="K76" s="51"/>
      <c r="L76" s="51"/>
      <c r="M76" s="51"/>
      <c r="N76" s="51"/>
      <c r="O76" s="50"/>
      <c r="P76" s="50"/>
      <c r="Q76" s="51"/>
      <c r="R76" s="51"/>
      <c r="S76" s="51"/>
      <c r="T76" s="51"/>
      <c r="U76" s="51"/>
      <c r="V76" s="50"/>
      <c r="W76" s="50"/>
      <c r="X76" s="51"/>
      <c r="Y76" s="51"/>
      <c r="Z76" s="51"/>
      <c r="AA76" s="51"/>
      <c r="AB76" s="51"/>
      <c r="AC76" s="50"/>
      <c r="AD76" s="50"/>
      <c r="AE76" s="51"/>
      <c r="AF76" s="51"/>
      <c r="AG76" s="51"/>
      <c r="AH76" s="51"/>
      <c r="AI76" s="51"/>
      <c r="AJ76" s="50"/>
      <c r="AK76" s="50"/>
      <c r="AL76" s="51"/>
      <c r="AM76" s="51"/>
      <c r="AN76" s="51"/>
      <c r="AO76" s="51"/>
      <c r="AP76" s="51"/>
      <c r="AQ76" s="50"/>
      <c r="AR76" s="50"/>
      <c r="AS76" s="51"/>
      <c r="AT76" s="51"/>
      <c r="AU76" s="51"/>
      <c r="AV76" s="51"/>
      <c r="AW76" s="51"/>
      <c r="AX76" s="50"/>
      <c r="AY76" s="50"/>
      <c r="AZ76" s="51"/>
      <c r="BA76" s="51"/>
      <c r="BB76" s="51"/>
      <c r="BC76" s="51"/>
      <c r="BD76" s="51"/>
      <c r="BE76" s="50"/>
      <c r="BF76" s="50"/>
      <c r="BG76" s="51"/>
      <c r="BH76" s="51"/>
      <c r="BI76" s="51"/>
      <c r="BJ76" s="51"/>
      <c r="BK76" s="51"/>
      <c r="BL76" s="50"/>
      <c r="BM76" s="50"/>
      <c r="BN76" s="51"/>
      <c r="BO76" s="51"/>
      <c r="BP76" s="51"/>
      <c r="BQ76" s="51"/>
      <c r="BR76" s="51"/>
      <c r="BS76" s="50"/>
      <c r="BT76" s="50"/>
      <c r="BU76" s="51"/>
      <c r="BV76" s="51"/>
      <c r="BW76" s="51"/>
      <c r="BX76" s="51"/>
      <c r="BY76" s="51"/>
      <c r="BZ76" s="50"/>
      <c r="CA76" s="50"/>
      <c r="CB76" s="51"/>
      <c r="CC76" s="51"/>
      <c r="CD76" s="51"/>
      <c r="CE76" s="51"/>
      <c r="CF76" s="51"/>
      <c r="CG76" s="50"/>
      <c r="CH76" s="50"/>
      <c r="CI76" s="51"/>
      <c r="CJ76" s="51"/>
      <c r="CK76" s="51"/>
      <c r="CL76" s="51"/>
      <c r="CM76" s="51"/>
      <c r="CN76" s="50"/>
      <c r="CO76" s="50"/>
      <c r="CP76" s="51"/>
      <c r="CQ76" s="51"/>
      <c r="CR76" s="51"/>
      <c r="CS76" s="51"/>
      <c r="CT76" s="51"/>
      <c r="CU76" s="50"/>
      <c r="CV76" s="50"/>
      <c r="CW76" s="51"/>
      <c r="CX76" s="51"/>
      <c r="CY76" s="51"/>
      <c r="CZ76" s="51"/>
      <c r="DA76" s="51"/>
      <c r="DB76" s="50"/>
      <c r="DC76" s="50"/>
      <c r="DD76" s="51"/>
      <c r="DE76" s="51"/>
      <c r="DF76" s="51"/>
      <c r="DG76" s="51"/>
      <c r="DH76" s="51"/>
      <c r="DI76" s="50"/>
      <c r="DJ76" s="50"/>
      <c r="DK76" s="51"/>
      <c r="DL76" s="51"/>
      <c r="DM76" s="51"/>
      <c r="DN76" s="51"/>
      <c r="DO76" s="51"/>
      <c r="DP76" s="50"/>
      <c r="DQ76" s="50"/>
      <c r="DR76" s="51"/>
      <c r="DS76" s="51"/>
      <c r="DT76" s="51"/>
      <c r="DU76" s="51"/>
      <c r="DV76" s="51"/>
      <c r="DW76" s="50"/>
      <c r="DX76" s="50"/>
    </row>
    <row r="77" spans="1:128" x14ac:dyDescent="0.25">
      <c r="A77" s="53" t="s">
        <v>18636</v>
      </c>
      <c r="B77" s="52" t="s">
        <v>18634</v>
      </c>
      <c r="C77" s="51"/>
      <c r="D77" s="51"/>
      <c r="E77" s="51"/>
      <c r="F77" s="51"/>
      <c r="G77" s="51"/>
      <c r="H77" s="50"/>
      <c r="I77" s="50"/>
      <c r="J77" s="51"/>
      <c r="K77" s="51"/>
      <c r="L77" s="51"/>
      <c r="M77" s="51"/>
      <c r="N77" s="51"/>
      <c r="O77" s="50"/>
      <c r="P77" s="50"/>
      <c r="Q77" s="51"/>
      <c r="R77" s="51"/>
      <c r="S77" s="51"/>
      <c r="T77" s="51"/>
      <c r="U77" s="51"/>
      <c r="V77" s="50"/>
      <c r="W77" s="50"/>
      <c r="X77" s="51"/>
      <c r="Y77" s="51"/>
      <c r="Z77" s="51"/>
      <c r="AA77" s="51"/>
      <c r="AB77" s="51"/>
      <c r="AC77" s="50"/>
      <c r="AD77" s="50"/>
      <c r="AE77" s="51"/>
      <c r="AF77" s="51"/>
      <c r="AG77" s="51"/>
      <c r="AH77" s="51"/>
      <c r="AI77" s="51"/>
      <c r="AJ77" s="50"/>
      <c r="AK77" s="50"/>
      <c r="AL77" s="51"/>
      <c r="AM77" s="51"/>
      <c r="AN77" s="51"/>
      <c r="AO77" s="51"/>
      <c r="AP77" s="51"/>
      <c r="AQ77" s="50"/>
      <c r="AR77" s="50"/>
      <c r="AS77" s="51"/>
      <c r="AT77" s="51"/>
      <c r="AU77" s="51"/>
      <c r="AV77" s="51"/>
      <c r="AW77" s="51"/>
      <c r="AX77" s="50"/>
      <c r="AY77" s="50"/>
      <c r="AZ77" s="51"/>
      <c r="BA77" s="51"/>
      <c r="BB77" s="51"/>
      <c r="BC77" s="51"/>
      <c r="BD77" s="51"/>
      <c r="BE77" s="50"/>
      <c r="BF77" s="50"/>
      <c r="BG77" s="51"/>
      <c r="BH77" s="51"/>
      <c r="BI77" s="51"/>
      <c r="BJ77" s="51"/>
      <c r="BK77" s="51"/>
      <c r="BL77" s="50"/>
      <c r="BM77" s="50"/>
      <c r="BN77" s="51"/>
      <c r="BO77" s="51"/>
      <c r="BP77" s="51"/>
      <c r="BQ77" s="51"/>
      <c r="BR77" s="51"/>
      <c r="BS77" s="50"/>
      <c r="BT77" s="50"/>
      <c r="BU77" s="51"/>
      <c r="BV77" s="51"/>
      <c r="BW77" s="51"/>
      <c r="BX77" s="51"/>
      <c r="BY77" s="51"/>
      <c r="BZ77" s="50"/>
      <c r="CA77" s="50"/>
      <c r="CB77" s="51"/>
      <c r="CC77" s="51"/>
      <c r="CD77" s="51"/>
      <c r="CE77" s="51"/>
      <c r="CF77" s="51"/>
      <c r="CG77" s="50"/>
      <c r="CH77" s="50"/>
      <c r="CI77" s="51"/>
      <c r="CJ77" s="51"/>
      <c r="CK77" s="51"/>
      <c r="CL77" s="51"/>
      <c r="CM77" s="51"/>
      <c r="CN77" s="50"/>
      <c r="CO77" s="50"/>
      <c r="CP77" s="51"/>
      <c r="CQ77" s="51"/>
      <c r="CR77" s="51"/>
      <c r="CS77" s="51"/>
      <c r="CT77" s="51"/>
      <c r="CU77" s="50"/>
      <c r="CV77" s="50"/>
      <c r="CW77" s="51"/>
      <c r="CX77" s="51"/>
      <c r="CY77" s="51"/>
      <c r="CZ77" s="51"/>
      <c r="DA77" s="51"/>
      <c r="DB77" s="50"/>
      <c r="DC77" s="50"/>
      <c r="DD77" s="51"/>
      <c r="DE77" s="51"/>
      <c r="DF77" s="51"/>
      <c r="DG77" s="51"/>
      <c r="DH77" s="51"/>
      <c r="DI77" s="50"/>
      <c r="DJ77" s="50"/>
      <c r="DK77" s="51"/>
      <c r="DL77" s="51"/>
      <c r="DM77" s="51"/>
      <c r="DN77" s="51"/>
      <c r="DO77" s="51"/>
      <c r="DP77" s="50"/>
      <c r="DQ77" s="50"/>
      <c r="DR77" s="51"/>
      <c r="DS77" s="51"/>
      <c r="DT77" s="51"/>
      <c r="DU77" s="51"/>
      <c r="DV77" s="51"/>
      <c r="DW77" s="50"/>
      <c r="DX77" s="50"/>
    </row>
    <row r="78" spans="1:128" x14ac:dyDescent="0.25">
      <c r="A78" s="53" t="s">
        <v>18637</v>
      </c>
      <c r="B78" s="52" t="s">
        <v>18634</v>
      </c>
      <c r="C78" s="51"/>
      <c r="D78" s="51"/>
      <c r="E78" s="51"/>
      <c r="F78" s="51"/>
      <c r="G78" s="51"/>
      <c r="H78" s="50"/>
      <c r="I78" s="50"/>
      <c r="J78" s="51"/>
      <c r="K78" s="51"/>
      <c r="L78" s="51"/>
      <c r="M78" s="51"/>
      <c r="N78" s="51"/>
      <c r="O78" s="50"/>
      <c r="P78" s="50"/>
      <c r="Q78" s="51"/>
      <c r="R78" s="51"/>
      <c r="S78" s="51"/>
      <c r="T78" s="51"/>
      <c r="U78" s="51"/>
      <c r="V78" s="50"/>
      <c r="W78" s="50"/>
      <c r="X78" s="51"/>
      <c r="Y78" s="51"/>
      <c r="Z78" s="51"/>
      <c r="AA78" s="51"/>
      <c r="AB78" s="51"/>
      <c r="AC78" s="50"/>
      <c r="AD78" s="50"/>
      <c r="AE78" s="51"/>
      <c r="AF78" s="51"/>
      <c r="AG78" s="51"/>
      <c r="AH78" s="51"/>
      <c r="AI78" s="51"/>
      <c r="AJ78" s="50"/>
      <c r="AK78" s="50"/>
      <c r="AL78" s="51"/>
      <c r="AM78" s="51"/>
      <c r="AN78" s="51"/>
      <c r="AO78" s="51"/>
      <c r="AP78" s="51"/>
      <c r="AQ78" s="50"/>
      <c r="AR78" s="50"/>
      <c r="AS78" s="51"/>
      <c r="AT78" s="51"/>
      <c r="AU78" s="51"/>
      <c r="AV78" s="51"/>
      <c r="AW78" s="51"/>
      <c r="AX78" s="50"/>
      <c r="AY78" s="50"/>
      <c r="AZ78" s="51"/>
      <c r="BA78" s="51"/>
      <c r="BB78" s="51"/>
      <c r="BC78" s="51"/>
      <c r="BD78" s="51"/>
      <c r="BE78" s="50"/>
      <c r="BF78" s="50"/>
      <c r="BG78" s="51"/>
      <c r="BH78" s="51"/>
      <c r="BI78" s="51"/>
      <c r="BJ78" s="51"/>
      <c r="BK78" s="51"/>
      <c r="BL78" s="50"/>
      <c r="BM78" s="50"/>
      <c r="BN78" s="51"/>
      <c r="BO78" s="51"/>
      <c r="BP78" s="51"/>
      <c r="BQ78" s="51"/>
      <c r="BR78" s="51"/>
      <c r="BS78" s="50"/>
      <c r="BT78" s="50"/>
      <c r="BU78" s="51"/>
      <c r="BV78" s="51"/>
      <c r="BW78" s="51"/>
      <c r="BX78" s="51"/>
      <c r="BY78" s="51"/>
      <c r="BZ78" s="50"/>
      <c r="CA78" s="50"/>
      <c r="CB78" s="51"/>
      <c r="CC78" s="51"/>
      <c r="CD78" s="51"/>
      <c r="CE78" s="51"/>
      <c r="CF78" s="51"/>
      <c r="CG78" s="50"/>
      <c r="CH78" s="50"/>
      <c r="CI78" s="51"/>
      <c r="CJ78" s="51"/>
      <c r="CK78" s="51"/>
      <c r="CL78" s="51"/>
      <c r="CM78" s="51"/>
      <c r="CN78" s="50"/>
      <c r="CO78" s="50"/>
      <c r="CP78" s="51"/>
      <c r="CQ78" s="51"/>
      <c r="CR78" s="51"/>
      <c r="CS78" s="51"/>
      <c r="CT78" s="51"/>
      <c r="CU78" s="50"/>
      <c r="CV78" s="50"/>
      <c r="CW78" s="51"/>
      <c r="CX78" s="51"/>
      <c r="CY78" s="51"/>
      <c r="CZ78" s="51"/>
      <c r="DA78" s="51"/>
      <c r="DB78" s="50"/>
      <c r="DC78" s="50"/>
      <c r="DD78" s="51"/>
      <c r="DE78" s="51"/>
      <c r="DF78" s="51"/>
      <c r="DG78" s="51"/>
      <c r="DH78" s="51"/>
      <c r="DI78" s="50"/>
      <c r="DJ78" s="50"/>
      <c r="DK78" s="51"/>
      <c r="DL78" s="51"/>
      <c r="DM78" s="51"/>
      <c r="DN78" s="51"/>
      <c r="DO78" s="51"/>
      <c r="DP78" s="50"/>
      <c r="DQ78" s="50"/>
      <c r="DR78" s="51"/>
      <c r="DS78" s="51"/>
      <c r="DT78" s="51"/>
      <c r="DU78" s="51"/>
      <c r="DV78" s="51"/>
      <c r="DW78" s="50"/>
      <c r="DX78" s="50"/>
    </row>
    <row r="79" spans="1:128" x14ac:dyDescent="0.25">
      <c r="A79" s="53" t="s">
        <v>18638</v>
      </c>
      <c r="B79" s="52" t="s">
        <v>18634</v>
      </c>
      <c r="C79" s="51"/>
      <c r="D79" s="51"/>
      <c r="E79" s="51"/>
      <c r="F79" s="51"/>
      <c r="G79" s="51"/>
      <c r="H79" s="50"/>
      <c r="I79" s="50"/>
      <c r="J79" s="51"/>
      <c r="K79" s="51"/>
      <c r="L79" s="51"/>
      <c r="M79" s="51"/>
      <c r="N79" s="51"/>
      <c r="O79" s="50"/>
      <c r="P79" s="50"/>
      <c r="Q79" s="51"/>
      <c r="R79" s="51"/>
      <c r="S79" s="51"/>
      <c r="T79" s="51"/>
      <c r="U79" s="51"/>
      <c r="V79" s="50"/>
      <c r="W79" s="50"/>
      <c r="X79" s="51"/>
      <c r="Y79" s="51"/>
      <c r="Z79" s="51"/>
      <c r="AA79" s="51"/>
      <c r="AB79" s="51"/>
      <c r="AC79" s="50"/>
      <c r="AD79" s="50"/>
      <c r="AE79" s="51"/>
      <c r="AF79" s="51"/>
      <c r="AG79" s="51"/>
      <c r="AH79" s="51"/>
      <c r="AI79" s="51"/>
      <c r="AJ79" s="50"/>
      <c r="AK79" s="50"/>
      <c r="AL79" s="51"/>
      <c r="AM79" s="51"/>
      <c r="AN79" s="51"/>
      <c r="AO79" s="51"/>
      <c r="AP79" s="51"/>
      <c r="AQ79" s="50"/>
      <c r="AR79" s="50"/>
      <c r="AS79" s="51"/>
      <c r="AT79" s="51"/>
      <c r="AU79" s="51"/>
      <c r="AV79" s="51"/>
      <c r="AW79" s="51"/>
      <c r="AX79" s="50"/>
      <c r="AY79" s="50"/>
      <c r="AZ79" s="51"/>
      <c r="BA79" s="51"/>
      <c r="BB79" s="51"/>
      <c r="BC79" s="51"/>
      <c r="BD79" s="51"/>
      <c r="BE79" s="50"/>
      <c r="BF79" s="50"/>
      <c r="BG79" s="51"/>
      <c r="BH79" s="51"/>
      <c r="BI79" s="51"/>
      <c r="BJ79" s="51"/>
      <c r="BK79" s="51"/>
      <c r="BL79" s="50"/>
      <c r="BM79" s="50"/>
      <c r="BN79" s="51"/>
      <c r="BO79" s="51"/>
      <c r="BP79" s="51"/>
      <c r="BQ79" s="51"/>
      <c r="BR79" s="51"/>
      <c r="BS79" s="50"/>
      <c r="BT79" s="50"/>
      <c r="BU79" s="51"/>
      <c r="BV79" s="51"/>
      <c r="BW79" s="51"/>
      <c r="BX79" s="51"/>
      <c r="BY79" s="51"/>
      <c r="BZ79" s="50"/>
      <c r="CA79" s="50"/>
      <c r="CB79" s="51"/>
      <c r="CC79" s="51"/>
      <c r="CD79" s="51"/>
      <c r="CE79" s="51"/>
      <c r="CF79" s="51"/>
      <c r="CG79" s="50"/>
      <c r="CH79" s="50"/>
      <c r="CI79" s="51"/>
      <c r="CJ79" s="51"/>
      <c r="CK79" s="51"/>
      <c r="CL79" s="51"/>
      <c r="CM79" s="51"/>
      <c r="CN79" s="50"/>
      <c r="CO79" s="50"/>
      <c r="CP79" s="51"/>
      <c r="CQ79" s="51"/>
      <c r="CR79" s="51"/>
      <c r="CS79" s="51"/>
      <c r="CT79" s="51"/>
      <c r="CU79" s="50"/>
      <c r="CV79" s="50"/>
      <c r="CW79" s="51"/>
      <c r="CX79" s="51"/>
      <c r="CY79" s="51"/>
      <c r="CZ79" s="51"/>
      <c r="DA79" s="51"/>
      <c r="DB79" s="50"/>
      <c r="DC79" s="50"/>
      <c r="DD79" s="51"/>
      <c r="DE79" s="51"/>
      <c r="DF79" s="51"/>
      <c r="DG79" s="51"/>
      <c r="DH79" s="51"/>
      <c r="DI79" s="50"/>
      <c r="DJ79" s="50"/>
      <c r="DK79" s="51"/>
      <c r="DL79" s="51"/>
      <c r="DM79" s="51"/>
      <c r="DN79" s="51"/>
      <c r="DO79" s="51"/>
      <c r="DP79" s="50"/>
      <c r="DQ79" s="50"/>
      <c r="DR79" s="51"/>
      <c r="DS79" s="51"/>
      <c r="DT79" s="51"/>
      <c r="DU79" s="51"/>
      <c r="DV79" s="51"/>
      <c r="DW79" s="50"/>
      <c r="DX79" s="50"/>
    </row>
    <row r="80" spans="1:128" x14ac:dyDescent="0.25">
      <c r="A80" s="53" t="s">
        <v>18639</v>
      </c>
      <c r="B80" s="52" t="s">
        <v>18634</v>
      </c>
      <c r="C80" s="51"/>
      <c r="D80" s="51"/>
      <c r="E80" s="51"/>
      <c r="F80" s="51"/>
      <c r="G80" s="51"/>
      <c r="H80" s="50"/>
      <c r="I80" s="50"/>
      <c r="J80" s="51"/>
      <c r="K80" s="51"/>
      <c r="L80" s="51"/>
      <c r="M80" s="51"/>
      <c r="N80" s="51"/>
      <c r="O80" s="50"/>
      <c r="P80" s="50"/>
      <c r="Q80" s="51"/>
      <c r="R80" s="51"/>
      <c r="S80" s="51"/>
      <c r="T80" s="51"/>
      <c r="U80" s="51"/>
      <c r="V80" s="50"/>
      <c r="W80" s="50"/>
      <c r="X80" s="51"/>
      <c r="Y80" s="51"/>
      <c r="Z80" s="51"/>
      <c r="AA80" s="51"/>
      <c r="AB80" s="51"/>
      <c r="AC80" s="50"/>
      <c r="AD80" s="50"/>
      <c r="AE80" s="51"/>
      <c r="AF80" s="51"/>
      <c r="AG80" s="51"/>
      <c r="AH80" s="51"/>
      <c r="AI80" s="51"/>
      <c r="AJ80" s="50"/>
      <c r="AK80" s="50"/>
      <c r="AL80" s="51"/>
      <c r="AM80" s="51"/>
      <c r="AN80" s="51"/>
      <c r="AO80" s="51"/>
      <c r="AP80" s="51"/>
      <c r="AQ80" s="50"/>
      <c r="AR80" s="50"/>
      <c r="AS80" s="51"/>
      <c r="AT80" s="51"/>
      <c r="AU80" s="51"/>
      <c r="AV80" s="51"/>
      <c r="AW80" s="51"/>
      <c r="AX80" s="50"/>
      <c r="AY80" s="50"/>
      <c r="AZ80" s="51"/>
      <c r="BA80" s="51"/>
      <c r="BB80" s="51"/>
      <c r="BC80" s="51"/>
      <c r="BD80" s="51"/>
      <c r="BE80" s="50"/>
      <c r="BF80" s="50"/>
      <c r="BG80" s="51"/>
      <c r="BH80" s="51"/>
      <c r="BI80" s="51"/>
      <c r="BJ80" s="51"/>
      <c r="BK80" s="51"/>
      <c r="BL80" s="50"/>
      <c r="BM80" s="50"/>
      <c r="BN80" s="51"/>
      <c r="BO80" s="51"/>
      <c r="BP80" s="51"/>
      <c r="BQ80" s="51"/>
      <c r="BR80" s="51"/>
      <c r="BS80" s="50"/>
      <c r="BT80" s="50"/>
      <c r="BU80" s="51"/>
      <c r="BV80" s="51"/>
      <c r="BW80" s="51"/>
      <c r="BX80" s="51"/>
      <c r="BY80" s="51"/>
      <c r="BZ80" s="50"/>
      <c r="CA80" s="50"/>
      <c r="CB80" s="51"/>
      <c r="CC80" s="51"/>
      <c r="CD80" s="51"/>
      <c r="CE80" s="51"/>
      <c r="CF80" s="51"/>
      <c r="CG80" s="50"/>
      <c r="CH80" s="50"/>
      <c r="CI80" s="51"/>
      <c r="CJ80" s="51"/>
      <c r="CK80" s="51"/>
      <c r="CL80" s="51"/>
      <c r="CM80" s="51"/>
      <c r="CN80" s="50"/>
      <c r="CO80" s="50"/>
      <c r="CP80" s="51"/>
      <c r="CQ80" s="51"/>
      <c r="CR80" s="51"/>
      <c r="CS80" s="51"/>
      <c r="CT80" s="51"/>
      <c r="CU80" s="50"/>
      <c r="CV80" s="50"/>
      <c r="CW80" s="51"/>
      <c r="CX80" s="51"/>
      <c r="CY80" s="51"/>
      <c r="CZ80" s="51"/>
      <c r="DA80" s="51"/>
      <c r="DB80" s="50"/>
      <c r="DC80" s="50"/>
      <c r="DD80" s="51"/>
      <c r="DE80" s="51"/>
      <c r="DF80" s="51"/>
      <c r="DG80" s="51"/>
      <c r="DH80" s="51"/>
      <c r="DI80" s="50"/>
      <c r="DJ80" s="50"/>
      <c r="DK80" s="51"/>
      <c r="DL80" s="51"/>
      <c r="DM80" s="51"/>
      <c r="DN80" s="51"/>
      <c r="DO80" s="51"/>
      <c r="DP80" s="50"/>
      <c r="DQ80" s="50"/>
      <c r="DR80" s="51"/>
      <c r="DS80" s="51"/>
      <c r="DT80" s="51"/>
      <c r="DU80" s="51"/>
      <c r="DV80" s="51"/>
      <c r="DW80" s="50"/>
      <c r="DX80" s="50"/>
    </row>
    <row r="81" spans="1:128" x14ac:dyDescent="0.25">
      <c r="A81" s="53" t="s">
        <v>18640</v>
      </c>
      <c r="B81" s="52" t="s">
        <v>18634</v>
      </c>
      <c r="C81" s="51"/>
      <c r="D81" s="51"/>
      <c r="E81" s="51"/>
      <c r="F81" s="51"/>
      <c r="G81" s="51"/>
      <c r="H81" s="50"/>
      <c r="I81" s="50"/>
      <c r="J81" s="51"/>
      <c r="K81" s="51"/>
      <c r="L81" s="51"/>
      <c r="M81" s="51"/>
      <c r="N81" s="51"/>
      <c r="O81" s="50"/>
      <c r="P81" s="50"/>
      <c r="Q81" s="51"/>
      <c r="R81" s="51"/>
      <c r="S81" s="51"/>
      <c r="T81" s="51"/>
      <c r="U81" s="51"/>
      <c r="V81" s="50"/>
      <c r="W81" s="50"/>
      <c r="X81" s="51"/>
      <c r="Y81" s="51"/>
      <c r="Z81" s="51"/>
      <c r="AA81" s="51"/>
      <c r="AB81" s="51"/>
      <c r="AC81" s="50"/>
      <c r="AD81" s="50"/>
      <c r="AE81" s="51"/>
      <c r="AF81" s="51"/>
      <c r="AG81" s="51"/>
      <c r="AH81" s="51"/>
      <c r="AI81" s="51"/>
      <c r="AJ81" s="50"/>
      <c r="AK81" s="50"/>
      <c r="AL81" s="51"/>
      <c r="AM81" s="51"/>
      <c r="AN81" s="51"/>
      <c r="AO81" s="51"/>
      <c r="AP81" s="51"/>
      <c r="AQ81" s="50"/>
      <c r="AR81" s="50"/>
      <c r="AS81" s="51"/>
      <c r="AT81" s="51"/>
      <c r="AU81" s="51"/>
      <c r="AV81" s="51"/>
      <c r="AW81" s="51"/>
      <c r="AX81" s="50"/>
      <c r="AY81" s="50"/>
      <c r="AZ81" s="51"/>
      <c r="BA81" s="51"/>
      <c r="BB81" s="51"/>
      <c r="BC81" s="51"/>
      <c r="BD81" s="51"/>
      <c r="BE81" s="50"/>
      <c r="BF81" s="50"/>
      <c r="BG81" s="51"/>
      <c r="BH81" s="51"/>
      <c r="BI81" s="51"/>
      <c r="BJ81" s="51"/>
      <c r="BK81" s="51"/>
      <c r="BL81" s="50"/>
      <c r="BM81" s="50"/>
      <c r="BN81" s="51"/>
      <c r="BO81" s="51"/>
      <c r="BP81" s="51"/>
      <c r="BQ81" s="51"/>
      <c r="BR81" s="51"/>
      <c r="BS81" s="50"/>
      <c r="BT81" s="50"/>
      <c r="BU81" s="51"/>
      <c r="BV81" s="51"/>
      <c r="BW81" s="51"/>
      <c r="BX81" s="51"/>
      <c r="BY81" s="51"/>
      <c r="BZ81" s="50"/>
      <c r="CA81" s="50"/>
      <c r="CB81" s="51"/>
      <c r="CC81" s="51"/>
      <c r="CD81" s="51"/>
      <c r="CE81" s="51"/>
      <c r="CF81" s="51"/>
      <c r="CG81" s="50"/>
      <c r="CH81" s="50"/>
      <c r="CI81" s="51"/>
      <c r="CJ81" s="51"/>
      <c r="CK81" s="51"/>
      <c r="CL81" s="51"/>
      <c r="CM81" s="51"/>
      <c r="CN81" s="50"/>
      <c r="CO81" s="50"/>
      <c r="CP81" s="51"/>
      <c r="CQ81" s="51"/>
      <c r="CR81" s="51"/>
      <c r="CS81" s="51"/>
      <c r="CT81" s="51"/>
      <c r="CU81" s="50"/>
      <c r="CV81" s="50"/>
      <c r="CW81" s="51"/>
      <c r="CX81" s="51"/>
      <c r="CY81" s="51"/>
      <c r="CZ81" s="51"/>
      <c r="DA81" s="51"/>
      <c r="DB81" s="50"/>
      <c r="DC81" s="50"/>
      <c r="DD81" s="51"/>
      <c r="DE81" s="51"/>
      <c r="DF81" s="51"/>
      <c r="DG81" s="51"/>
      <c r="DH81" s="51"/>
      <c r="DI81" s="50"/>
      <c r="DJ81" s="50"/>
      <c r="DK81" s="51"/>
      <c r="DL81" s="51"/>
      <c r="DM81" s="51"/>
      <c r="DN81" s="51"/>
      <c r="DO81" s="51"/>
      <c r="DP81" s="50"/>
      <c r="DQ81" s="50"/>
      <c r="DR81" s="51"/>
      <c r="DS81" s="51"/>
      <c r="DT81" s="51"/>
      <c r="DU81" s="51"/>
      <c r="DV81" s="51"/>
      <c r="DW81" s="50"/>
      <c r="DX81" s="50"/>
    </row>
    <row r="82" spans="1:128" x14ac:dyDescent="0.25">
      <c r="A82" s="53" t="s">
        <v>18641</v>
      </c>
      <c r="B82" s="52" t="s">
        <v>18634</v>
      </c>
      <c r="C82" s="51"/>
      <c r="D82" s="51"/>
      <c r="E82" s="51"/>
      <c r="F82" s="51"/>
      <c r="G82" s="51"/>
      <c r="H82" s="50"/>
      <c r="I82" s="50"/>
      <c r="J82" s="51"/>
      <c r="K82" s="51"/>
      <c r="L82" s="51"/>
      <c r="M82" s="51"/>
      <c r="N82" s="51"/>
      <c r="O82" s="50"/>
      <c r="P82" s="50"/>
      <c r="Q82" s="51"/>
      <c r="R82" s="51"/>
      <c r="S82" s="51"/>
      <c r="T82" s="51"/>
      <c r="U82" s="51"/>
      <c r="V82" s="50"/>
      <c r="W82" s="50"/>
      <c r="X82" s="51"/>
      <c r="Y82" s="51"/>
      <c r="Z82" s="51"/>
      <c r="AA82" s="51"/>
      <c r="AB82" s="51"/>
      <c r="AC82" s="50"/>
      <c r="AD82" s="50"/>
      <c r="AE82" s="51"/>
      <c r="AF82" s="51"/>
      <c r="AG82" s="51"/>
      <c r="AH82" s="51"/>
      <c r="AI82" s="51"/>
      <c r="AJ82" s="50"/>
      <c r="AK82" s="50"/>
      <c r="AL82" s="51"/>
      <c r="AM82" s="51"/>
      <c r="AN82" s="51"/>
      <c r="AO82" s="51"/>
      <c r="AP82" s="51"/>
      <c r="AQ82" s="50"/>
      <c r="AR82" s="50"/>
      <c r="AS82" s="51"/>
      <c r="AT82" s="51"/>
      <c r="AU82" s="51"/>
      <c r="AV82" s="51"/>
      <c r="AW82" s="51"/>
      <c r="AX82" s="50"/>
      <c r="AY82" s="50"/>
      <c r="AZ82" s="51"/>
      <c r="BA82" s="51"/>
      <c r="BB82" s="51"/>
      <c r="BC82" s="51"/>
      <c r="BD82" s="51"/>
      <c r="BE82" s="50"/>
      <c r="BF82" s="50"/>
      <c r="BG82" s="51"/>
      <c r="BH82" s="51"/>
      <c r="BI82" s="51"/>
      <c r="BJ82" s="51"/>
      <c r="BK82" s="51"/>
      <c r="BL82" s="50"/>
      <c r="BM82" s="50"/>
      <c r="BN82" s="51"/>
      <c r="BO82" s="51"/>
      <c r="BP82" s="51"/>
      <c r="BQ82" s="51"/>
      <c r="BR82" s="51"/>
      <c r="BS82" s="50"/>
      <c r="BT82" s="50"/>
      <c r="BU82" s="51"/>
      <c r="BV82" s="51"/>
      <c r="BW82" s="51"/>
      <c r="BX82" s="51"/>
      <c r="BY82" s="51"/>
      <c r="BZ82" s="50"/>
      <c r="CA82" s="50"/>
      <c r="CB82" s="51"/>
      <c r="CC82" s="51"/>
      <c r="CD82" s="51"/>
      <c r="CE82" s="51"/>
      <c r="CF82" s="51"/>
      <c r="CG82" s="50"/>
      <c r="CH82" s="50"/>
      <c r="CI82" s="51"/>
      <c r="CJ82" s="51"/>
      <c r="CK82" s="51"/>
      <c r="CL82" s="51"/>
      <c r="CM82" s="51"/>
      <c r="CN82" s="50"/>
      <c r="CO82" s="50"/>
      <c r="CP82" s="51"/>
      <c r="CQ82" s="51"/>
      <c r="CR82" s="51"/>
      <c r="CS82" s="51"/>
      <c r="CT82" s="51"/>
      <c r="CU82" s="50"/>
      <c r="CV82" s="50"/>
      <c r="CW82" s="51"/>
      <c r="CX82" s="51"/>
      <c r="CY82" s="51"/>
      <c r="CZ82" s="51"/>
      <c r="DA82" s="51"/>
      <c r="DB82" s="50"/>
      <c r="DC82" s="50"/>
      <c r="DD82" s="51"/>
      <c r="DE82" s="51"/>
      <c r="DF82" s="51"/>
      <c r="DG82" s="51"/>
      <c r="DH82" s="51"/>
      <c r="DI82" s="50"/>
      <c r="DJ82" s="50"/>
      <c r="DK82" s="51"/>
      <c r="DL82" s="51"/>
      <c r="DM82" s="51"/>
      <c r="DN82" s="51"/>
      <c r="DO82" s="51"/>
      <c r="DP82" s="50"/>
      <c r="DQ82" s="50"/>
      <c r="DR82" s="51"/>
      <c r="DS82" s="51"/>
      <c r="DT82" s="51"/>
      <c r="DU82" s="51"/>
      <c r="DV82" s="51"/>
      <c r="DW82" s="50"/>
      <c r="DX82" s="50"/>
    </row>
    <row r="83" spans="1:128" x14ac:dyDescent="0.25">
      <c r="A83" s="53" t="s">
        <v>18642</v>
      </c>
      <c r="B83" s="52" t="s">
        <v>18634</v>
      </c>
      <c r="C83" s="51"/>
      <c r="D83" s="51"/>
      <c r="E83" s="51"/>
      <c r="F83" s="51"/>
      <c r="G83" s="51"/>
      <c r="H83" s="50"/>
      <c r="I83" s="50"/>
      <c r="J83" s="51"/>
      <c r="K83" s="51"/>
      <c r="L83" s="51"/>
      <c r="M83" s="51"/>
      <c r="N83" s="51"/>
      <c r="O83" s="50"/>
      <c r="P83" s="50"/>
      <c r="Q83" s="51"/>
      <c r="R83" s="51"/>
      <c r="S83" s="51"/>
      <c r="T83" s="51"/>
      <c r="U83" s="51"/>
      <c r="V83" s="50"/>
      <c r="W83" s="50"/>
      <c r="X83" s="51"/>
      <c r="Y83" s="51"/>
      <c r="Z83" s="51"/>
      <c r="AA83" s="51"/>
      <c r="AB83" s="51"/>
      <c r="AC83" s="50"/>
      <c r="AD83" s="50"/>
      <c r="AE83" s="51"/>
      <c r="AF83" s="51"/>
      <c r="AG83" s="51"/>
      <c r="AH83" s="51"/>
      <c r="AI83" s="51"/>
      <c r="AJ83" s="50"/>
      <c r="AK83" s="50"/>
      <c r="AL83" s="51"/>
      <c r="AM83" s="51"/>
      <c r="AN83" s="51"/>
      <c r="AO83" s="51"/>
      <c r="AP83" s="51"/>
      <c r="AQ83" s="50"/>
      <c r="AR83" s="50"/>
      <c r="AS83" s="51"/>
      <c r="AT83" s="51"/>
      <c r="AU83" s="51"/>
      <c r="AV83" s="51"/>
      <c r="AW83" s="51"/>
      <c r="AX83" s="50"/>
      <c r="AY83" s="50"/>
      <c r="AZ83" s="51"/>
      <c r="BA83" s="51"/>
      <c r="BB83" s="51"/>
      <c r="BC83" s="51"/>
      <c r="BD83" s="51"/>
      <c r="BE83" s="50"/>
      <c r="BF83" s="50"/>
      <c r="BG83" s="51"/>
      <c r="BH83" s="51"/>
      <c r="BI83" s="51"/>
      <c r="BJ83" s="51"/>
      <c r="BK83" s="51"/>
      <c r="BL83" s="50"/>
      <c r="BM83" s="50"/>
      <c r="BN83" s="51"/>
      <c r="BO83" s="51"/>
      <c r="BP83" s="51"/>
      <c r="BQ83" s="51"/>
      <c r="BR83" s="51"/>
      <c r="BS83" s="50"/>
      <c r="BT83" s="50"/>
      <c r="BU83" s="51"/>
      <c r="BV83" s="51"/>
      <c r="BW83" s="51"/>
      <c r="BX83" s="51"/>
      <c r="BY83" s="51"/>
      <c r="BZ83" s="50"/>
      <c r="CA83" s="50"/>
      <c r="CB83" s="51"/>
      <c r="CC83" s="51"/>
      <c r="CD83" s="51"/>
      <c r="CE83" s="51"/>
      <c r="CF83" s="51"/>
      <c r="CG83" s="50"/>
      <c r="CH83" s="50"/>
      <c r="CI83" s="51"/>
      <c r="CJ83" s="51"/>
      <c r="CK83" s="51"/>
      <c r="CL83" s="51"/>
      <c r="CM83" s="51"/>
      <c r="CN83" s="50"/>
      <c r="CO83" s="50"/>
      <c r="CP83" s="51"/>
      <c r="CQ83" s="51"/>
      <c r="CR83" s="51"/>
      <c r="CS83" s="51"/>
      <c r="CT83" s="51"/>
      <c r="CU83" s="50"/>
      <c r="CV83" s="50"/>
      <c r="CW83" s="51"/>
      <c r="CX83" s="51"/>
      <c r="CY83" s="51"/>
      <c r="CZ83" s="51"/>
      <c r="DA83" s="51"/>
      <c r="DB83" s="50"/>
      <c r="DC83" s="50"/>
      <c r="DD83" s="51"/>
      <c r="DE83" s="51"/>
      <c r="DF83" s="51"/>
      <c r="DG83" s="51"/>
      <c r="DH83" s="51"/>
      <c r="DI83" s="50"/>
      <c r="DJ83" s="50"/>
      <c r="DK83" s="51"/>
      <c r="DL83" s="51"/>
      <c r="DM83" s="51"/>
      <c r="DN83" s="51"/>
      <c r="DO83" s="51"/>
      <c r="DP83" s="50"/>
      <c r="DQ83" s="50"/>
      <c r="DR83" s="51"/>
      <c r="DS83" s="51"/>
      <c r="DT83" s="51"/>
      <c r="DU83" s="51"/>
      <c r="DV83" s="51"/>
      <c r="DW83" s="50"/>
      <c r="DX83" s="50"/>
    </row>
    <row r="84" spans="1:128" x14ac:dyDescent="0.25">
      <c r="A84" s="53" t="s">
        <v>18643</v>
      </c>
      <c r="B84" s="52" t="s">
        <v>18634</v>
      </c>
      <c r="C84" s="51"/>
      <c r="D84" s="51"/>
      <c r="E84" s="51"/>
      <c r="F84" s="51"/>
      <c r="G84" s="51"/>
      <c r="H84" s="50"/>
      <c r="I84" s="50"/>
      <c r="J84" s="51"/>
      <c r="K84" s="51"/>
      <c r="L84" s="51"/>
      <c r="M84" s="51"/>
      <c r="N84" s="51"/>
      <c r="O84" s="50"/>
      <c r="P84" s="50"/>
      <c r="Q84" s="51"/>
      <c r="R84" s="51"/>
      <c r="S84" s="51"/>
      <c r="T84" s="51"/>
      <c r="U84" s="51"/>
      <c r="V84" s="50"/>
      <c r="W84" s="50"/>
      <c r="X84" s="51"/>
      <c r="Y84" s="51"/>
      <c r="Z84" s="51"/>
      <c r="AA84" s="51"/>
      <c r="AB84" s="51"/>
      <c r="AC84" s="50"/>
      <c r="AD84" s="50"/>
      <c r="AE84" s="51"/>
      <c r="AF84" s="51"/>
      <c r="AG84" s="51"/>
      <c r="AH84" s="51"/>
      <c r="AI84" s="51"/>
      <c r="AJ84" s="50"/>
      <c r="AK84" s="50"/>
      <c r="AL84" s="51"/>
      <c r="AM84" s="51"/>
      <c r="AN84" s="51"/>
      <c r="AO84" s="51"/>
      <c r="AP84" s="51"/>
      <c r="AQ84" s="50"/>
      <c r="AR84" s="50"/>
      <c r="AS84" s="51"/>
      <c r="AT84" s="51"/>
      <c r="AU84" s="51"/>
      <c r="AV84" s="51"/>
      <c r="AW84" s="51"/>
      <c r="AX84" s="50"/>
      <c r="AY84" s="50"/>
      <c r="AZ84" s="51"/>
      <c r="BA84" s="51"/>
      <c r="BB84" s="51"/>
      <c r="BC84" s="51"/>
      <c r="BD84" s="51"/>
      <c r="BE84" s="50"/>
      <c r="BF84" s="50"/>
      <c r="BG84" s="51"/>
      <c r="BH84" s="51"/>
      <c r="BI84" s="51"/>
      <c r="BJ84" s="51"/>
      <c r="BK84" s="51"/>
      <c r="BL84" s="50"/>
      <c r="BM84" s="50"/>
      <c r="BN84" s="51"/>
      <c r="BO84" s="51"/>
      <c r="BP84" s="51"/>
      <c r="BQ84" s="51"/>
      <c r="BR84" s="51"/>
      <c r="BS84" s="50"/>
      <c r="BT84" s="50"/>
      <c r="BU84" s="51"/>
      <c r="BV84" s="51"/>
      <c r="BW84" s="51"/>
      <c r="BX84" s="51"/>
      <c r="BY84" s="51"/>
      <c r="BZ84" s="50"/>
      <c r="CA84" s="50"/>
      <c r="CB84" s="51"/>
      <c r="CC84" s="51"/>
      <c r="CD84" s="51"/>
      <c r="CE84" s="51"/>
      <c r="CF84" s="51"/>
      <c r="CG84" s="50"/>
      <c r="CH84" s="50"/>
      <c r="CI84" s="51"/>
      <c r="CJ84" s="51"/>
      <c r="CK84" s="51"/>
      <c r="CL84" s="51"/>
      <c r="CM84" s="51"/>
      <c r="CN84" s="50"/>
      <c r="CO84" s="50"/>
      <c r="CP84" s="51"/>
      <c r="CQ84" s="51"/>
      <c r="CR84" s="51"/>
      <c r="CS84" s="51"/>
      <c r="CT84" s="51"/>
      <c r="CU84" s="50"/>
      <c r="CV84" s="50"/>
      <c r="CW84" s="51"/>
      <c r="CX84" s="51"/>
      <c r="CY84" s="51"/>
      <c r="CZ84" s="51"/>
      <c r="DA84" s="51"/>
      <c r="DB84" s="50"/>
      <c r="DC84" s="50"/>
      <c r="DD84" s="51"/>
      <c r="DE84" s="51"/>
      <c r="DF84" s="51"/>
      <c r="DG84" s="51"/>
      <c r="DH84" s="51"/>
      <c r="DI84" s="50"/>
      <c r="DJ84" s="50"/>
      <c r="DK84" s="51"/>
      <c r="DL84" s="51"/>
      <c r="DM84" s="51"/>
      <c r="DN84" s="51"/>
      <c r="DO84" s="51"/>
      <c r="DP84" s="50"/>
      <c r="DQ84" s="50"/>
      <c r="DR84" s="51"/>
      <c r="DS84" s="51"/>
      <c r="DT84" s="51"/>
      <c r="DU84" s="51"/>
      <c r="DV84" s="51"/>
      <c r="DW84" s="50"/>
      <c r="DX84" s="50"/>
    </row>
    <row r="85" spans="1:128" x14ac:dyDescent="0.25">
      <c r="A85" s="53" t="s">
        <v>18644</v>
      </c>
      <c r="B85" s="52" t="s">
        <v>18634</v>
      </c>
      <c r="C85" s="51"/>
      <c r="D85" s="51"/>
      <c r="E85" s="51"/>
      <c r="F85" s="51"/>
      <c r="G85" s="51"/>
      <c r="H85" s="50"/>
      <c r="I85" s="50"/>
      <c r="J85" s="51"/>
      <c r="K85" s="51"/>
      <c r="L85" s="51"/>
      <c r="M85" s="51"/>
      <c r="N85" s="51"/>
      <c r="O85" s="50"/>
      <c r="P85" s="50"/>
      <c r="Q85" s="51"/>
      <c r="R85" s="51"/>
      <c r="S85" s="51"/>
      <c r="T85" s="51"/>
      <c r="U85" s="51"/>
      <c r="V85" s="50"/>
      <c r="W85" s="50"/>
      <c r="X85" s="51"/>
      <c r="Y85" s="51"/>
      <c r="Z85" s="51"/>
      <c r="AA85" s="51"/>
      <c r="AB85" s="51"/>
      <c r="AC85" s="50"/>
      <c r="AD85" s="50"/>
      <c r="AE85" s="51"/>
      <c r="AF85" s="51"/>
      <c r="AG85" s="51"/>
      <c r="AH85" s="51"/>
      <c r="AI85" s="51"/>
      <c r="AJ85" s="50"/>
      <c r="AK85" s="50"/>
      <c r="AL85" s="51"/>
      <c r="AM85" s="51"/>
      <c r="AN85" s="51"/>
      <c r="AO85" s="51"/>
      <c r="AP85" s="51"/>
      <c r="AQ85" s="50"/>
      <c r="AR85" s="50"/>
      <c r="AS85" s="51"/>
      <c r="AT85" s="51"/>
      <c r="AU85" s="51"/>
      <c r="AV85" s="51"/>
      <c r="AW85" s="51"/>
      <c r="AX85" s="50"/>
      <c r="AY85" s="50"/>
      <c r="AZ85" s="51"/>
      <c r="BA85" s="51"/>
      <c r="BB85" s="51"/>
      <c r="BC85" s="51"/>
      <c r="BD85" s="51"/>
      <c r="BE85" s="50"/>
      <c r="BF85" s="50"/>
      <c r="BG85" s="51"/>
      <c r="BH85" s="51"/>
      <c r="BI85" s="51"/>
      <c r="BJ85" s="51"/>
      <c r="BK85" s="51"/>
      <c r="BL85" s="50"/>
      <c r="BM85" s="50"/>
      <c r="BN85" s="51"/>
      <c r="BO85" s="51"/>
      <c r="BP85" s="51"/>
      <c r="BQ85" s="51"/>
      <c r="BR85" s="51"/>
      <c r="BS85" s="50"/>
      <c r="BT85" s="50"/>
      <c r="BU85" s="51"/>
      <c r="BV85" s="51"/>
      <c r="BW85" s="51"/>
      <c r="BX85" s="51"/>
      <c r="BY85" s="51"/>
      <c r="BZ85" s="50"/>
      <c r="CA85" s="50"/>
      <c r="CB85" s="51"/>
      <c r="CC85" s="51"/>
      <c r="CD85" s="51"/>
      <c r="CE85" s="51"/>
      <c r="CF85" s="51"/>
      <c r="CG85" s="50"/>
      <c r="CH85" s="50"/>
      <c r="CI85" s="51"/>
      <c r="CJ85" s="51"/>
      <c r="CK85" s="51"/>
      <c r="CL85" s="51"/>
      <c r="CM85" s="51"/>
      <c r="CN85" s="50"/>
      <c r="CO85" s="50"/>
      <c r="CP85" s="51"/>
      <c r="CQ85" s="51"/>
      <c r="CR85" s="51"/>
      <c r="CS85" s="51"/>
      <c r="CT85" s="51"/>
      <c r="CU85" s="50"/>
      <c r="CV85" s="50"/>
      <c r="CW85" s="51"/>
      <c r="CX85" s="51"/>
      <c r="CY85" s="51"/>
      <c r="CZ85" s="51"/>
      <c r="DA85" s="51"/>
      <c r="DB85" s="50"/>
      <c r="DC85" s="50"/>
      <c r="DD85" s="51"/>
      <c r="DE85" s="51"/>
      <c r="DF85" s="51"/>
      <c r="DG85" s="51"/>
      <c r="DH85" s="51"/>
      <c r="DI85" s="50"/>
      <c r="DJ85" s="50"/>
      <c r="DK85" s="51"/>
      <c r="DL85" s="51"/>
      <c r="DM85" s="51"/>
      <c r="DN85" s="51"/>
      <c r="DO85" s="51"/>
      <c r="DP85" s="50"/>
      <c r="DQ85" s="50"/>
      <c r="DR85" s="51"/>
      <c r="DS85" s="51"/>
      <c r="DT85" s="51"/>
      <c r="DU85" s="51"/>
      <c r="DV85" s="51"/>
      <c r="DW85" s="50"/>
      <c r="DX85" s="50"/>
    </row>
    <row r="86" spans="1:128" x14ac:dyDescent="0.25">
      <c r="A86" s="53" t="s">
        <v>18645</v>
      </c>
      <c r="B86" s="52" t="s">
        <v>18634</v>
      </c>
      <c r="C86" s="51"/>
      <c r="D86" s="51"/>
      <c r="E86" s="51"/>
      <c r="F86" s="51"/>
      <c r="G86" s="51"/>
      <c r="H86" s="50"/>
      <c r="I86" s="50"/>
      <c r="J86" s="51"/>
      <c r="K86" s="51"/>
      <c r="L86" s="51"/>
      <c r="M86" s="51"/>
      <c r="N86" s="51"/>
      <c r="O86" s="50"/>
      <c r="P86" s="50"/>
      <c r="Q86" s="51"/>
      <c r="R86" s="51"/>
      <c r="S86" s="51"/>
      <c r="T86" s="51"/>
      <c r="U86" s="51"/>
      <c r="V86" s="50"/>
      <c r="W86" s="50"/>
      <c r="X86" s="51"/>
      <c r="Y86" s="51"/>
      <c r="Z86" s="51"/>
      <c r="AA86" s="51"/>
      <c r="AB86" s="51"/>
      <c r="AC86" s="50"/>
      <c r="AD86" s="50"/>
      <c r="AE86" s="51"/>
      <c r="AF86" s="51"/>
      <c r="AG86" s="51"/>
      <c r="AH86" s="51"/>
      <c r="AI86" s="51"/>
      <c r="AJ86" s="50"/>
      <c r="AK86" s="50"/>
      <c r="AL86" s="51"/>
      <c r="AM86" s="51"/>
      <c r="AN86" s="51"/>
      <c r="AO86" s="51"/>
      <c r="AP86" s="51"/>
      <c r="AQ86" s="50"/>
      <c r="AR86" s="50"/>
      <c r="AS86" s="51"/>
      <c r="AT86" s="51"/>
      <c r="AU86" s="51"/>
      <c r="AV86" s="51"/>
      <c r="AW86" s="51"/>
      <c r="AX86" s="50"/>
      <c r="AY86" s="50"/>
      <c r="AZ86" s="51"/>
      <c r="BA86" s="51"/>
      <c r="BB86" s="51"/>
      <c r="BC86" s="51"/>
      <c r="BD86" s="51"/>
      <c r="BE86" s="50"/>
      <c r="BF86" s="50"/>
      <c r="BG86" s="51"/>
      <c r="BH86" s="51"/>
      <c r="BI86" s="51"/>
      <c r="BJ86" s="51"/>
      <c r="BK86" s="51"/>
      <c r="BL86" s="50"/>
      <c r="BM86" s="50"/>
      <c r="BN86" s="51"/>
      <c r="BO86" s="51"/>
      <c r="BP86" s="51"/>
      <c r="BQ86" s="51"/>
      <c r="BR86" s="51"/>
      <c r="BS86" s="50"/>
      <c r="BT86" s="50"/>
      <c r="BU86" s="51"/>
      <c r="BV86" s="51"/>
      <c r="BW86" s="51"/>
      <c r="BX86" s="51"/>
      <c r="BY86" s="51"/>
      <c r="BZ86" s="50"/>
      <c r="CA86" s="50"/>
      <c r="CB86" s="51"/>
      <c r="CC86" s="51"/>
      <c r="CD86" s="51"/>
      <c r="CE86" s="51"/>
      <c r="CF86" s="51"/>
      <c r="CG86" s="50"/>
      <c r="CH86" s="50"/>
      <c r="CI86" s="51"/>
      <c r="CJ86" s="51"/>
      <c r="CK86" s="51"/>
      <c r="CL86" s="51"/>
      <c r="CM86" s="51"/>
      <c r="CN86" s="50"/>
      <c r="CO86" s="50"/>
      <c r="CP86" s="51"/>
      <c r="CQ86" s="51"/>
      <c r="CR86" s="51"/>
      <c r="CS86" s="51"/>
      <c r="CT86" s="51"/>
      <c r="CU86" s="50"/>
      <c r="CV86" s="50"/>
      <c r="CW86" s="51"/>
      <c r="CX86" s="51"/>
      <c r="CY86" s="51"/>
      <c r="CZ86" s="51"/>
      <c r="DA86" s="51"/>
      <c r="DB86" s="50"/>
      <c r="DC86" s="50"/>
      <c r="DD86" s="51"/>
      <c r="DE86" s="51"/>
      <c r="DF86" s="51"/>
      <c r="DG86" s="51"/>
      <c r="DH86" s="51"/>
      <c r="DI86" s="50"/>
      <c r="DJ86" s="50"/>
      <c r="DK86" s="51"/>
      <c r="DL86" s="51"/>
      <c r="DM86" s="51"/>
      <c r="DN86" s="51"/>
      <c r="DO86" s="51"/>
      <c r="DP86" s="50"/>
      <c r="DQ86" s="50"/>
      <c r="DR86" s="51"/>
      <c r="DS86" s="51"/>
      <c r="DT86" s="51"/>
      <c r="DU86" s="51"/>
      <c r="DV86" s="51"/>
      <c r="DW86" s="50"/>
      <c r="DX86" s="50"/>
    </row>
    <row r="87" spans="1:128" x14ac:dyDescent="0.25">
      <c r="A87" s="36" t="s">
        <v>23</v>
      </c>
      <c r="B87" s="54" t="s">
        <v>18634</v>
      </c>
      <c r="C87" s="51"/>
      <c r="D87" s="51"/>
      <c r="E87" s="51"/>
      <c r="F87" s="51"/>
      <c r="G87" s="51"/>
      <c r="H87" s="50"/>
      <c r="I87" s="50"/>
      <c r="J87" s="51"/>
      <c r="K87" s="51"/>
      <c r="L87" s="51"/>
      <c r="M87" s="51"/>
      <c r="N87" s="51"/>
      <c r="O87" s="50"/>
      <c r="P87" s="50"/>
      <c r="Q87" s="51"/>
      <c r="R87" s="51"/>
      <c r="S87" s="51"/>
      <c r="T87" s="51"/>
      <c r="U87" s="51"/>
      <c r="V87" s="50"/>
      <c r="W87" s="50"/>
      <c r="X87" s="51"/>
      <c r="Y87" s="51"/>
      <c r="Z87" s="51"/>
      <c r="AA87" s="51"/>
      <c r="AB87" s="51"/>
      <c r="AC87" s="50"/>
      <c r="AD87" s="50"/>
      <c r="AE87" s="51"/>
      <c r="AF87" s="51"/>
      <c r="AG87" s="51"/>
      <c r="AH87" s="51"/>
      <c r="AI87" s="51"/>
      <c r="AJ87" s="50"/>
      <c r="AK87" s="50"/>
      <c r="AL87" s="51"/>
      <c r="AM87" s="51"/>
      <c r="AN87" s="51"/>
      <c r="AO87" s="51"/>
      <c r="AP87" s="51"/>
      <c r="AQ87" s="50"/>
      <c r="AR87" s="50"/>
      <c r="AS87" s="51"/>
      <c r="AT87" s="51"/>
      <c r="AU87" s="51"/>
      <c r="AV87" s="51"/>
      <c r="AW87" s="51"/>
      <c r="AX87" s="50"/>
      <c r="AY87" s="50"/>
      <c r="AZ87" s="51"/>
      <c r="BA87" s="51"/>
      <c r="BB87" s="51"/>
      <c r="BC87" s="51"/>
      <c r="BD87" s="51"/>
      <c r="BE87" s="50"/>
      <c r="BF87" s="50"/>
      <c r="BG87" s="51"/>
      <c r="BH87" s="51"/>
      <c r="BI87" s="51"/>
      <c r="BJ87" s="51"/>
      <c r="BK87" s="51"/>
      <c r="BL87" s="50"/>
      <c r="BM87" s="50"/>
      <c r="BN87" s="51"/>
      <c r="BO87" s="51"/>
      <c r="BP87" s="51"/>
      <c r="BQ87" s="51"/>
      <c r="BR87" s="51"/>
      <c r="BS87" s="50"/>
      <c r="BT87" s="50"/>
      <c r="BU87" s="51"/>
      <c r="BV87" s="51"/>
      <c r="BW87" s="51"/>
      <c r="BX87" s="51"/>
      <c r="BY87" s="51"/>
      <c r="BZ87" s="50"/>
      <c r="CA87" s="50"/>
      <c r="CB87" s="51"/>
      <c r="CC87" s="51"/>
      <c r="CD87" s="51"/>
      <c r="CE87" s="51"/>
      <c r="CF87" s="51"/>
      <c r="CG87" s="50"/>
      <c r="CH87" s="50"/>
      <c r="CI87" s="51"/>
      <c r="CJ87" s="51"/>
      <c r="CK87" s="51"/>
      <c r="CL87" s="51"/>
      <c r="CM87" s="51"/>
      <c r="CN87" s="50"/>
      <c r="CO87" s="50"/>
      <c r="CP87" s="51"/>
      <c r="CQ87" s="51"/>
      <c r="CR87" s="51"/>
      <c r="CS87" s="51"/>
      <c r="CT87" s="51"/>
      <c r="CU87" s="50"/>
      <c r="CV87" s="50"/>
      <c r="CW87" s="51"/>
      <c r="CX87" s="51"/>
      <c r="CY87" s="51"/>
      <c r="CZ87" s="51"/>
      <c r="DA87" s="51"/>
      <c r="DB87" s="50"/>
      <c r="DC87" s="50"/>
      <c r="DD87" s="51"/>
      <c r="DE87" s="51"/>
      <c r="DF87" s="51"/>
      <c r="DG87" s="51"/>
      <c r="DH87" s="51"/>
      <c r="DI87" s="50"/>
      <c r="DJ87" s="50"/>
      <c r="DK87" s="51"/>
      <c r="DL87" s="51"/>
      <c r="DM87" s="51"/>
      <c r="DN87" s="51"/>
      <c r="DO87" s="51"/>
      <c r="DP87" s="50"/>
      <c r="DQ87" s="50"/>
      <c r="DR87" s="51"/>
      <c r="DS87" s="51"/>
      <c r="DT87" s="51"/>
      <c r="DU87" s="51"/>
      <c r="DV87" s="51"/>
      <c r="DW87" s="50"/>
      <c r="DX87" s="50"/>
    </row>
    <row r="88" spans="1:128" x14ac:dyDescent="0.25">
      <c r="A88" s="53" t="s">
        <v>18630</v>
      </c>
      <c r="B88" s="52" t="s">
        <v>18634</v>
      </c>
      <c r="C88" s="51"/>
      <c r="D88" s="51"/>
      <c r="E88" s="51"/>
      <c r="F88" s="51"/>
      <c r="G88" s="51"/>
      <c r="H88" s="50"/>
      <c r="I88" s="50"/>
      <c r="J88" s="51"/>
      <c r="K88" s="51"/>
      <c r="L88" s="51"/>
      <c r="M88" s="51"/>
      <c r="N88" s="51"/>
      <c r="O88" s="50"/>
      <c r="P88" s="50"/>
      <c r="Q88" s="51"/>
      <c r="R88" s="51"/>
      <c r="S88" s="51"/>
      <c r="T88" s="51"/>
      <c r="U88" s="51"/>
      <c r="V88" s="50"/>
      <c r="W88" s="50"/>
      <c r="X88" s="51"/>
      <c r="Y88" s="51"/>
      <c r="Z88" s="51"/>
      <c r="AA88" s="51"/>
      <c r="AB88" s="51"/>
      <c r="AC88" s="50"/>
      <c r="AD88" s="50"/>
      <c r="AE88" s="51"/>
      <c r="AF88" s="51"/>
      <c r="AG88" s="51"/>
      <c r="AH88" s="51"/>
      <c r="AI88" s="51"/>
      <c r="AJ88" s="50"/>
      <c r="AK88" s="50"/>
      <c r="AL88" s="51"/>
      <c r="AM88" s="51"/>
      <c r="AN88" s="51"/>
      <c r="AO88" s="51"/>
      <c r="AP88" s="51"/>
      <c r="AQ88" s="50"/>
      <c r="AR88" s="50"/>
      <c r="AS88" s="51"/>
      <c r="AT88" s="51"/>
      <c r="AU88" s="51"/>
      <c r="AV88" s="51"/>
      <c r="AW88" s="51"/>
      <c r="AX88" s="50"/>
      <c r="AY88" s="50"/>
      <c r="AZ88" s="51"/>
      <c r="BA88" s="51"/>
      <c r="BB88" s="51"/>
      <c r="BC88" s="51"/>
      <c r="BD88" s="51"/>
      <c r="BE88" s="50"/>
      <c r="BF88" s="50"/>
      <c r="BG88" s="51"/>
      <c r="BH88" s="51"/>
      <c r="BI88" s="51"/>
      <c r="BJ88" s="51"/>
      <c r="BK88" s="51"/>
      <c r="BL88" s="50"/>
      <c r="BM88" s="50"/>
      <c r="BN88" s="51"/>
      <c r="BO88" s="51"/>
      <c r="BP88" s="51"/>
      <c r="BQ88" s="51"/>
      <c r="BR88" s="51"/>
      <c r="BS88" s="50"/>
      <c r="BT88" s="50"/>
      <c r="BU88" s="51"/>
      <c r="BV88" s="51"/>
      <c r="BW88" s="51"/>
      <c r="BX88" s="51"/>
      <c r="BY88" s="51"/>
      <c r="BZ88" s="50"/>
      <c r="CA88" s="50"/>
      <c r="CB88" s="51"/>
      <c r="CC88" s="51"/>
      <c r="CD88" s="51"/>
      <c r="CE88" s="51"/>
      <c r="CF88" s="51"/>
      <c r="CG88" s="50"/>
      <c r="CH88" s="50"/>
      <c r="CI88" s="51"/>
      <c r="CJ88" s="51"/>
      <c r="CK88" s="51"/>
      <c r="CL88" s="51"/>
      <c r="CM88" s="51"/>
      <c r="CN88" s="50"/>
      <c r="CO88" s="50"/>
      <c r="CP88" s="51"/>
      <c r="CQ88" s="51"/>
      <c r="CR88" s="51"/>
      <c r="CS88" s="51"/>
      <c r="CT88" s="51"/>
      <c r="CU88" s="50"/>
      <c r="CV88" s="50"/>
      <c r="CW88" s="51"/>
      <c r="CX88" s="51"/>
      <c r="CY88" s="51"/>
      <c r="CZ88" s="51"/>
      <c r="DA88" s="51"/>
      <c r="DB88" s="50"/>
      <c r="DC88" s="50"/>
      <c r="DD88" s="51"/>
      <c r="DE88" s="51"/>
      <c r="DF88" s="51"/>
      <c r="DG88" s="51"/>
      <c r="DH88" s="51"/>
      <c r="DI88" s="50"/>
      <c r="DJ88" s="50"/>
      <c r="DK88" s="51"/>
      <c r="DL88" s="51"/>
      <c r="DM88" s="51"/>
      <c r="DN88" s="51"/>
      <c r="DO88" s="51"/>
      <c r="DP88" s="50"/>
      <c r="DQ88" s="50"/>
      <c r="DR88" s="51"/>
      <c r="DS88" s="51"/>
      <c r="DT88" s="51"/>
      <c r="DU88" s="51"/>
      <c r="DV88" s="51"/>
      <c r="DW88" s="50"/>
      <c r="DX88" s="50"/>
    </row>
    <row r="89" spans="1:128" x14ac:dyDescent="0.25">
      <c r="A89" s="53" t="s">
        <v>18632</v>
      </c>
      <c r="B89" s="52" t="s">
        <v>18634</v>
      </c>
      <c r="C89" s="51"/>
      <c r="D89" s="51"/>
      <c r="E89" s="51"/>
      <c r="F89" s="51"/>
      <c r="G89" s="51"/>
      <c r="H89" s="50"/>
      <c r="I89" s="50"/>
      <c r="J89" s="51"/>
      <c r="K89" s="51"/>
      <c r="L89" s="51"/>
      <c r="M89" s="51"/>
      <c r="N89" s="51"/>
      <c r="O89" s="50"/>
      <c r="P89" s="50"/>
      <c r="Q89" s="51"/>
      <c r="R89" s="51"/>
      <c r="S89" s="51"/>
      <c r="T89" s="51"/>
      <c r="U89" s="51"/>
      <c r="V89" s="50"/>
      <c r="W89" s="50"/>
      <c r="X89" s="51"/>
      <c r="Y89" s="51"/>
      <c r="Z89" s="51"/>
      <c r="AA89" s="51"/>
      <c r="AB89" s="51"/>
      <c r="AC89" s="50"/>
      <c r="AD89" s="50"/>
      <c r="AE89" s="51"/>
      <c r="AF89" s="51"/>
      <c r="AG89" s="51"/>
      <c r="AH89" s="51"/>
      <c r="AI89" s="51"/>
      <c r="AJ89" s="50"/>
      <c r="AK89" s="50"/>
      <c r="AL89" s="51"/>
      <c r="AM89" s="51"/>
      <c r="AN89" s="51"/>
      <c r="AO89" s="51"/>
      <c r="AP89" s="51"/>
      <c r="AQ89" s="50"/>
      <c r="AR89" s="50"/>
      <c r="AS89" s="51"/>
      <c r="AT89" s="51"/>
      <c r="AU89" s="51"/>
      <c r="AV89" s="51"/>
      <c r="AW89" s="51"/>
      <c r="AX89" s="50"/>
      <c r="AY89" s="50"/>
      <c r="AZ89" s="51"/>
      <c r="BA89" s="51"/>
      <c r="BB89" s="51"/>
      <c r="BC89" s="51"/>
      <c r="BD89" s="51"/>
      <c r="BE89" s="50"/>
      <c r="BF89" s="50"/>
      <c r="BG89" s="51"/>
      <c r="BH89" s="51"/>
      <c r="BI89" s="51"/>
      <c r="BJ89" s="51"/>
      <c r="BK89" s="51"/>
      <c r="BL89" s="50"/>
      <c r="BM89" s="50"/>
      <c r="BN89" s="51"/>
      <c r="BO89" s="51"/>
      <c r="BP89" s="51"/>
      <c r="BQ89" s="51"/>
      <c r="BR89" s="51"/>
      <c r="BS89" s="50"/>
      <c r="BT89" s="50"/>
      <c r="BU89" s="51"/>
      <c r="BV89" s="51"/>
      <c r="BW89" s="51"/>
      <c r="BX89" s="51"/>
      <c r="BY89" s="51"/>
      <c r="BZ89" s="50"/>
      <c r="CA89" s="50"/>
      <c r="CB89" s="51"/>
      <c r="CC89" s="51"/>
      <c r="CD89" s="51"/>
      <c r="CE89" s="51"/>
      <c r="CF89" s="51"/>
      <c r="CG89" s="50"/>
      <c r="CH89" s="50"/>
      <c r="CI89" s="51"/>
      <c r="CJ89" s="51"/>
      <c r="CK89" s="51"/>
      <c r="CL89" s="51"/>
      <c r="CM89" s="51"/>
      <c r="CN89" s="50"/>
      <c r="CO89" s="50"/>
      <c r="CP89" s="51"/>
      <c r="CQ89" s="51"/>
      <c r="CR89" s="51"/>
      <c r="CS89" s="51"/>
      <c r="CT89" s="51"/>
      <c r="CU89" s="50"/>
      <c r="CV89" s="50"/>
      <c r="CW89" s="51"/>
      <c r="CX89" s="51"/>
      <c r="CY89" s="51"/>
      <c r="CZ89" s="51"/>
      <c r="DA89" s="51"/>
      <c r="DB89" s="50"/>
      <c r="DC89" s="50"/>
      <c r="DD89" s="51"/>
      <c r="DE89" s="51"/>
      <c r="DF89" s="51"/>
      <c r="DG89" s="51"/>
      <c r="DH89" s="51"/>
      <c r="DI89" s="50"/>
      <c r="DJ89" s="50"/>
      <c r="DK89" s="51"/>
      <c r="DL89" s="51"/>
      <c r="DM89" s="51"/>
      <c r="DN89" s="51"/>
      <c r="DO89" s="51"/>
      <c r="DP89" s="50"/>
      <c r="DQ89" s="50"/>
      <c r="DR89" s="51"/>
      <c r="DS89" s="51"/>
      <c r="DT89" s="51"/>
      <c r="DU89" s="51"/>
      <c r="DV89" s="51"/>
      <c r="DW89" s="50"/>
      <c r="DX89" s="50"/>
    </row>
    <row r="90" spans="1:128" x14ac:dyDescent="0.25">
      <c r="A90" s="53" t="s">
        <v>18633</v>
      </c>
      <c r="B90" s="52" t="s">
        <v>18634</v>
      </c>
      <c r="C90" s="51"/>
      <c r="D90" s="51"/>
      <c r="E90" s="51"/>
      <c r="F90" s="51"/>
      <c r="G90" s="51"/>
      <c r="H90" s="50"/>
      <c r="I90" s="50"/>
      <c r="J90" s="51"/>
      <c r="K90" s="51"/>
      <c r="L90" s="51"/>
      <c r="M90" s="51"/>
      <c r="N90" s="51"/>
      <c r="O90" s="50"/>
      <c r="P90" s="50"/>
      <c r="Q90" s="51"/>
      <c r="R90" s="51"/>
      <c r="S90" s="51"/>
      <c r="T90" s="51"/>
      <c r="U90" s="51"/>
      <c r="V90" s="50"/>
      <c r="W90" s="50"/>
      <c r="X90" s="51"/>
      <c r="Y90" s="51"/>
      <c r="Z90" s="51"/>
      <c r="AA90" s="51"/>
      <c r="AB90" s="51"/>
      <c r="AC90" s="50"/>
      <c r="AD90" s="50"/>
      <c r="AE90" s="51"/>
      <c r="AF90" s="51"/>
      <c r="AG90" s="51"/>
      <c r="AH90" s="51"/>
      <c r="AI90" s="51"/>
      <c r="AJ90" s="50"/>
      <c r="AK90" s="50"/>
      <c r="AL90" s="51"/>
      <c r="AM90" s="51"/>
      <c r="AN90" s="51"/>
      <c r="AO90" s="51"/>
      <c r="AP90" s="51"/>
      <c r="AQ90" s="50"/>
      <c r="AR90" s="50"/>
      <c r="AS90" s="51"/>
      <c r="AT90" s="51"/>
      <c r="AU90" s="51"/>
      <c r="AV90" s="51"/>
      <c r="AW90" s="51"/>
      <c r="AX90" s="50"/>
      <c r="AY90" s="50"/>
      <c r="AZ90" s="51"/>
      <c r="BA90" s="51"/>
      <c r="BB90" s="51"/>
      <c r="BC90" s="51"/>
      <c r="BD90" s="51"/>
      <c r="BE90" s="50"/>
      <c r="BF90" s="50"/>
      <c r="BG90" s="51"/>
      <c r="BH90" s="51"/>
      <c r="BI90" s="51"/>
      <c r="BJ90" s="51"/>
      <c r="BK90" s="51"/>
      <c r="BL90" s="50"/>
      <c r="BM90" s="50"/>
      <c r="BN90" s="51"/>
      <c r="BO90" s="51"/>
      <c r="BP90" s="51"/>
      <c r="BQ90" s="51"/>
      <c r="BR90" s="51"/>
      <c r="BS90" s="50"/>
      <c r="BT90" s="50"/>
      <c r="BU90" s="51"/>
      <c r="BV90" s="51"/>
      <c r="BW90" s="51"/>
      <c r="BX90" s="51"/>
      <c r="BY90" s="51"/>
      <c r="BZ90" s="50"/>
      <c r="CA90" s="50"/>
      <c r="CB90" s="51"/>
      <c r="CC90" s="51"/>
      <c r="CD90" s="51"/>
      <c r="CE90" s="51"/>
      <c r="CF90" s="51"/>
      <c r="CG90" s="50"/>
      <c r="CH90" s="50"/>
      <c r="CI90" s="51"/>
      <c r="CJ90" s="51"/>
      <c r="CK90" s="51"/>
      <c r="CL90" s="51"/>
      <c r="CM90" s="51"/>
      <c r="CN90" s="50"/>
      <c r="CO90" s="50"/>
      <c r="CP90" s="51"/>
      <c r="CQ90" s="51"/>
      <c r="CR90" s="51"/>
      <c r="CS90" s="51"/>
      <c r="CT90" s="51"/>
      <c r="CU90" s="50"/>
      <c r="CV90" s="50"/>
      <c r="CW90" s="51"/>
      <c r="CX90" s="51"/>
      <c r="CY90" s="51"/>
      <c r="CZ90" s="51"/>
      <c r="DA90" s="51"/>
      <c r="DB90" s="50"/>
      <c r="DC90" s="50"/>
      <c r="DD90" s="51"/>
      <c r="DE90" s="51"/>
      <c r="DF90" s="51"/>
      <c r="DG90" s="51"/>
      <c r="DH90" s="51"/>
      <c r="DI90" s="50"/>
      <c r="DJ90" s="50"/>
      <c r="DK90" s="51"/>
      <c r="DL90" s="51"/>
      <c r="DM90" s="51"/>
      <c r="DN90" s="51"/>
      <c r="DO90" s="51"/>
      <c r="DP90" s="50"/>
      <c r="DQ90" s="50"/>
      <c r="DR90" s="51"/>
      <c r="DS90" s="51"/>
      <c r="DT90" s="51"/>
      <c r="DU90" s="51"/>
      <c r="DV90" s="51"/>
      <c r="DW90" s="50"/>
      <c r="DX90" s="50"/>
    </row>
    <row r="91" spans="1:128" x14ac:dyDescent="0.25">
      <c r="A91" s="53" t="s">
        <v>18635</v>
      </c>
      <c r="B91" s="52" t="s">
        <v>18634</v>
      </c>
      <c r="C91" s="51"/>
      <c r="D91" s="51"/>
      <c r="E91" s="51"/>
      <c r="F91" s="51"/>
      <c r="G91" s="51"/>
      <c r="H91" s="50"/>
      <c r="I91" s="50"/>
      <c r="J91" s="51"/>
      <c r="K91" s="51"/>
      <c r="L91" s="51"/>
      <c r="M91" s="51"/>
      <c r="N91" s="51"/>
      <c r="O91" s="50"/>
      <c r="P91" s="50"/>
      <c r="Q91" s="51"/>
      <c r="R91" s="51"/>
      <c r="S91" s="51"/>
      <c r="T91" s="51"/>
      <c r="U91" s="51"/>
      <c r="V91" s="50"/>
      <c r="W91" s="50"/>
      <c r="X91" s="51"/>
      <c r="Y91" s="51"/>
      <c r="Z91" s="51"/>
      <c r="AA91" s="51"/>
      <c r="AB91" s="51"/>
      <c r="AC91" s="50"/>
      <c r="AD91" s="50"/>
      <c r="AE91" s="51"/>
      <c r="AF91" s="51"/>
      <c r="AG91" s="51"/>
      <c r="AH91" s="51"/>
      <c r="AI91" s="51"/>
      <c r="AJ91" s="50"/>
      <c r="AK91" s="50"/>
      <c r="AL91" s="51"/>
      <c r="AM91" s="51"/>
      <c r="AN91" s="51"/>
      <c r="AO91" s="51"/>
      <c r="AP91" s="51"/>
      <c r="AQ91" s="50"/>
      <c r="AR91" s="50"/>
      <c r="AS91" s="51"/>
      <c r="AT91" s="51"/>
      <c r="AU91" s="51"/>
      <c r="AV91" s="51"/>
      <c r="AW91" s="51"/>
      <c r="AX91" s="50"/>
      <c r="AY91" s="50"/>
      <c r="AZ91" s="51"/>
      <c r="BA91" s="51"/>
      <c r="BB91" s="51"/>
      <c r="BC91" s="51"/>
      <c r="BD91" s="51"/>
      <c r="BE91" s="50"/>
      <c r="BF91" s="50"/>
      <c r="BG91" s="51"/>
      <c r="BH91" s="51"/>
      <c r="BI91" s="51"/>
      <c r="BJ91" s="51"/>
      <c r="BK91" s="51"/>
      <c r="BL91" s="50"/>
      <c r="BM91" s="50"/>
      <c r="BN91" s="51"/>
      <c r="BO91" s="51"/>
      <c r="BP91" s="51"/>
      <c r="BQ91" s="51"/>
      <c r="BR91" s="51"/>
      <c r="BS91" s="50"/>
      <c r="BT91" s="50"/>
      <c r="BU91" s="51"/>
      <c r="BV91" s="51"/>
      <c r="BW91" s="51"/>
      <c r="BX91" s="51"/>
      <c r="BY91" s="51"/>
      <c r="BZ91" s="50"/>
      <c r="CA91" s="50"/>
      <c r="CB91" s="51"/>
      <c r="CC91" s="51"/>
      <c r="CD91" s="51"/>
      <c r="CE91" s="51"/>
      <c r="CF91" s="51"/>
      <c r="CG91" s="50"/>
      <c r="CH91" s="50"/>
      <c r="CI91" s="51"/>
      <c r="CJ91" s="51"/>
      <c r="CK91" s="51"/>
      <c r="CL91" s="51"/>
      <c r="CM91" s="51"/>
      <c r="CN91" s="50"/>
      <c r="CO91" s="50"/>
      <c r="CP91" s="51"/>
      <c r="CQ91" s="51"/>
      <c r="CR91" s="51"/>
      <c r="CS91" s="51"/>
      <c r="CT91" s="51"/>
      <c r="CU91" s="50"/>
      <c r="CV91" s="50"/>
      <c r="CW91" s="51"/>
      <c r="CX91" s="51"/>
      <c r="CY91" s="51"/>
      <c r="CZ91" s="51"/>
      <c r="DA91" s="51"/>
      <c r="DB91" s="50"/>
      <c r="DC91" s="50"/>
      <c r="DD91" s="51"/>
      <c r="DE91" s="51"/>
      <c r="DF91" s="51"/>
      <c r="DG91" s="51"/>
      <c r="DH91" s="51"/>
      <c r="DI91" s="50"/>
      <c r="DJ91" s="50"/>
      <c r="DK91" s="51"/>
      <c r="DL91" s="51"/>
      <c r="DM91" s="51"/>
      <c r="DN91" s="51"/>
      <c r="DO91" s="51"/>
      <c r="DP91" s="50"/>
      <c r="DQ91" s="50"/>
      <c r="DR91" s="51"/>
      <c r="DS91" s="51"/>
      <c r="DT91" s="51"/>
      <c r="DU91" s="51"/>
      <c r="DV91" s="51"/>
      <c r="DW91" s="50"/>
      <c r="DX91" s="50"/>
    </row>
    <row r="92" spans="1:128" x14ac:dyDescent="0.25">
      <c r="A92" s="53" t="s">
        <v>18636</v>
      </c>
      <c r="B92" s="52" t="s">
        <v>18634</v>
      </c>
      <c r="C92" s="51"/>
      <c r="D92" s="51"/>
      <c r="E92" s="51"/>
      <c r="F92" s="51"/>
      <c r="G92" s="51"/>
      <c r="H92" s="50"/>
      <c r="I92" s="50"/>
      <c r="J92" s="51"/>
      <c r="K92" s="51"/>
      <c r="L92" s="51"/>
      <c r="M92" s="51"/>
      <c r="N92" s="51"/>
      <c r="O92" s="50"/>
      <c r="P92" s="50"/>
      <c r="Q92" s="51"/>
      <c r="R92" s="51"/>
      <c r="S92" s="51"/>
      <c r="T92" s="51"/>
      <c r="U92" s="51"/>
      <c r="V92" s="50"/>
      <c r="W92" s="50"/>
      <c r="X92" s="51"/>
      <c r="Y92" s="51"/>
      <c r="Z92" s="51"/>
      <c r="AA92" s="51"/>
      <c r="AB92" s="51"/>
      <c r="AC92" s="50"/>
      <c r="AD92" s="50"/>
      <c r="AE92" s="51"/>
      <c r="AF92" s="51"/>
      <c r="AG92" s="51"/>
      <c r="AH92" s="51"/>
      <c r="AI92" s="51"/>
      <c r="AJ92" s="50"/>
      <c r="AK92" s="50"/>
      <c r="AL92" s="51"/>
      <c r="AM92" s="51"/>
      <c r="AN92" s="51"/>
      <c r="AO92" s="51"/>
      <c r="AP92" s="51"/>
      <c r="AQ92" s="50"/>
      <c r="AR92" s="50"/>
      <c r="AS92" s="51"/>
      <c r="AT92" s="51"/>
      <c r="AU92" s="51"/>
      <c r="AV92" s="51"/>
      <c r="AW92" s="51"/>
      <c r="AX92" s="50"/>
      <c r="AY92" s="50"/>
      <c r="AZ92" s="51"/>
      <c r="BA92" s="51"/>
      <c r="BB92" s="51"/>
      <c r="BC92" s="51"/>
      <c r="BD92" s="51"/>
      <c r="BE92" s="50"/>
      <c r="BF92" s="50"/>
      <c r="BG92" s="51"/>
      <c r="BH92" s="51"/>
      <c r="BI92" s="51"/>
      <c r="BJ92" s="51"/>
      <c r="BK92" s="51"/>
      <c r="BL92" s="50"/>
      <c r="BM92" s="50"/>
      <c r="BN92" s="51"/>
      <c r="BO92" s="51"/>
      <c r="BP92" s="51"/>
      <c r="BQ92" s="51"/>
      <c r="BR92" s="51"/>
      <c r="BS92" s="50"/>
      <c r="BT92" s="50"/>
      <c r="BU92" s="51"/>
      <c r="BV92" s="51"/>
      <c r="BW92" s="51"/>
      <c r="BX92" s="51"/>
      <c r="BY92" s="51"/>
      <c r="BZ92" s="50"/>
      <c r="CA92" s="50"/>
      <c r="CB92" s="51"/>
      <c r="CC92" s="51"/>
      <c r="CD92" s="51"/>
      <c r="CE92" s="51"/>
      <c r="CF92" s="51"/>
      <c r="CG92" s="50"/>
      <c r="CH92" s="50"/>
      <c r="CI92" s="51"/>
      <c r="CJ92" s="51"/>
      <c r="CK92" s="51"/>
      <c r="CL92" s="51"/>
      <c r="CM92" s="51"/>
      <c r="CN92" s="50"/>
      <c r="CO92" s="50"/>
      <c r="CP92" s="51"/>
      <c r="CQ92" s="51"/>
      <c r="CR92" s="51"/>
      <c r="CS92" s="51"/>
      <c r="CT92" s="51"/>
      <c r="CU92" s="50"/>
      <c r="CV92" s="50"/>
      <c r="CW92" s="51"/>
      <c r="CX92" s="51"/>
      <c r="CY92" s="51"/>
      <c r="CZ92" s="51"/>
      <c r="DA92" s="51"/>
      <c r="DB92" s="50"/>
      <c r="DC92" s="50"/>
      <c r="DD92" s="51"/>
      <c r="DE92" s="51"/>
      <c r="DF92" s="51"/>
      <c r="DG92" s="51"/>
      <c r="DH92" s="51"/>
      <c r="DI92" s="50"/>
      <c r="DJ92" s="50"/>
      <c r="DK92" s="51"/>
      <c r="DL92" s="51"/>
      <c r="DM92" s="51"/>
      <c r="DN92" s="51"/>
      <c r="DO92" s="51"/>
      <c r="DP92" s="50"/>
      <c r="DQ92" s="50"/>
      <c r="DR92" s="51"/>
      <c r="DS92" s="51"/>
      <c r="DT92" s="51"/>
      <c r="DU92" s="51"/>
      <c r="DV92" s="51"/>
      <c r="DW92" s="50"/>
      <c r="DX92" s="50"/>
    </row>
    <row r="93" spans="1:128" x14ac:dyDescent="0.25">
      <c r="A93" s="53" t="s">
        <v>18637</v>
      </c>
      <c r="B93" s="52" t="s">
        <v>18634</v>
      </c>
      <c r="C93" s="51"/>
      <c r="D93" s="51"/>
      <c r="E93" s="51"/>
      <c r="F93" s="51"/>
      <c r="G93" s="51"/>
      <c r="H93" s="50"/>
      <c r="I93" s="50"/>
      <c r="J93" s="51"/>
      <c r="K93" s="51"/>
      <c r="L93" s="51"/>
      <c r="M93" s="51"/>
      <c r="N93" s="51"/>
      <c r="O93" s="50"/>
      <c r="P93" s="50"/>
      <c r="Q93" s="51"/>
      <c r="R93" s="51"/>
      <c r="S93" s="51"/>
      <c r="T93" s="51"/>
      <c r="U93" s="51"/>
      <c r="V93" s="50"/>
      <c r="W93" s="50"/>
      <c r="X93" s="51"/>
      <c r="Y93" s="51"/>
      <c r="Z93" s="51"/>
      <c r="AA93" s="51"/>
      <c r="AB93" s="51"/>
      <c r="AC93" s="50"/>
      <c r="AD93" s="50"/>
      <c r="AE93" s="51"/>
      <c r="AF93" s="51"/>
      <c r="AG93" s="51"/>
      <c r="AH93" s="51"/>
      <c r="AI93" s="51"/>
      <c r="AJ93" s="50"/>
      <c r="AK93" s="50"/>
      <c r="AL93" s="51"/>
      <c r="AM93" s="51"/>
      <c r="AN93" s="51"/>
      <c r="AO93" s="51"/>
      <c r="AP93" s="51"/>
      <c r="AQ93" s="50"/>
      <c r="AR93" s="50"/>
      <c r="AS93" s="51"/>
      <c r="AT93" s="51"/>
      <c r="AU93" s="51"/>
      <c r="AV93" s="51"/>
      <c r="AW93" s="51"/>
      <c r="AX93" s="50"/>
      <c r="AY93" s="50"/>
      <c r="AZ93" s="51"/>
      <c r="BA93" s="51"/>
      <c r="BB93" s="51"/>
      <c r="BC93" s="51"/>
      <c r="BD93" s="51"/>
      <c r="BE93" s="50"/>
      <c r="BF93" s="50"/>
      <c r="BG93" s="51"/>
      <c r="BH93" s="51"/>
      <c r="BI93" s="51"/>
      <c r="BJ93" s="51"/>
      <c r="BK93" s="51"/>
      <c r="BL93" s="50"/>
      <c r="BM93" s="50"/>
      <c r="BN93" s="51"/>
      <c r="BO93" s="51"/>
      <c r="BP93" s="51"/>
      <c r="BQ93" s="51"/>
      <c r="BR93" s="51"/>
      <c r="BS93" s="50"/>
      <c r="BT93" s="50"/>
      <c r="BU93" s="51"/>
      <c r="BV93" s="51"/>
      <c r="BW93" s="51"/>
      <c r="BX93" s="51"/>
      <c r="BY93" s="51"/>
      <c r="BZ93" s="50"/>
      <c r="CA93" s="50"/>
      <c r="CB93" s="51"/>
      <c r="CC93" s="51"/>
      <c r="CD93" s="51"/>
      <c r="CE93" s="51"/>
      <c r="CF93" s="51"/>
      <c r="CG93" s="50"/>
      <c r="CH93" s="50"/>
      <c r="CI93" s="51"/>
      <c r="CJ93" s="51"/>
      <c r="CK93" s="51"/>
      <c r="CL93" s="51"/>
      <c r="CM93" s="51"/>
      <c r="CN93" s="50"/>
      <c r="CO93" s="50"/>
      <c r="CP93" s="51"/>
      <c r="CQ93" s="51"/>
      <c r="CR93" s="51"/>
      <c r="CS93" s="51"/>
      <c r="CT93" s="51"/>
      <c r="CU93" s="50"/>
      <c r="CV93" s="50"/>
      <c r="CW93" s="51"/>
      <c r="CX93" s="51"/>
      <c r="CY93" s="51"/>
      <c r="CZ93" s="51"/>
      <c r="DA93" s="51"/>
      <c r="DB93" s="50"/>
      <c r="DC93" s="50"/>
      <c r="DD93" s="51"/>
      <c r="DE93" s="51"/>
      <c r="DF93" s="51"/>
      <c r="DG93" s="51"/>
      <c r="DH93" s="51"/>
      <c r="DI93" s="50"/>
      <c r="DJ93" s="50"/>
      <c r="DK93" s="51"/>
      <c r="DL93" s="51"/>
      <c r="DM93" s="51"/>
      <c r="DN93" s="51"/>
      <c r="DO93" s="51"/>
      <c r="DP93" s="50"/>
      <c r="DQ93" s="50"/>
      <c r="DR93" s="51"/>
      <c r="DS93" s="51"/>
      <c r="DT93" s="51"/>
      <c r="DU93" s="51"/>
      <c r="DV93" s="51"/>
      <c r="DW93" s="50"/>
      <c r="DX93" s="50"/>
    </row>
    <row r="94" spans="1:128" x14ac:dyDescent="0.25">
      <c r="A94" s="53" t="s">
        <v>18638</v>
      </c>
      <c r="B94" s="52" t="s">
        <v>18634</v>
      </c>
      <c r="C94" s="51"/>
      <c r="D94" s="51"/>
      <c r="E94" s="51"/>
      <c r="F94" s="51"/>
      <c r="G94" s="51"/>
      <c r="H94" s="50"/>
      <c r="I94" s="50"/>
      <c r="J94" s="51"/>
      <c r="K94" s="51"/>
      <c r="L94" s="51"/>
      <c r="M94" s="51"/>
      <c r="N94" s="51"/>
      <c r="O94" s="50"/>
      <c r="P94" s="50"/>
      <c r="Q94" s="51"/>
      <c r="R94" s="51"/>
      <c r="S94" s="51"/>
      <c r="T94" s="51"/>
      <c r="U94" s="51"/>
      <c r="V94" s="50"/>
      <c r="W94" s="50"/>
      <c r="X94" s="51"/>
      <c r="Y94" s="51"/>
      <c r="Z94" s="51"/>
      <c r="AA94" s="51"/>
      <c r="AB94" s="51"/>
      <c r="AC94" s="50"/>
      <c r="AD94" s="50"/>
      <c r="AE94" s="51"/>
      <c r="AF94" s="51"/>
      <c r="AG94" s="51"/>
      <c r="AH94" s="51"/>
      <c r="AI94" s="51"/>
      <c r="AJ94" s="50"/>
      <c r="AK94" s="50"/>
      <c r="AL94" s="51"/>
      <c r="AM94" s="51"/>
      <c r="AN94" s="51"/>
      <c r="AO94" s="51"/>
      <c r="AP94" s="51"/>
      <c r="AQ94" s="50"/>
      <c r="AR94" s="50"/>
      <c r="AS94" s="51"/>
      <c r="AT94" s="51"/>
      <c r="AU94" s="51"/>
      <c r="AV94" s="51"/>
      <c r="AW94" s="51"/>
      <c r="AX94" s="50"/>
      <c r="AY94" s="50"/>
      <c r="AZ94" s="51"/>
      <c r="BA94" s="51"/>
      <c r="BB94" s="51"/>
      <c r="BC94" s="51"/>
      <c r="BD94" s="51"/>
      <c r="BE94" s="50"/>
      <c r="BF94" s="50"/>
      <c r="BG94" s="51"/>
      <c r="BH94" s="51"/>
      <c r="BI94" s="51"/>
      <c r="BJ94" s="51"/>
      <c r="BK94" s="51"/>
      <c r="BL94" s="50"/>
      <c r="BM94" s="50"/>
      <c r="BN94" s="51"/>
      <c r="BO94" s="51"/>
      <c r="BP94" s="51"/>
      <c r="BQ94" s="51"/>
      <c r="BR94" s="51"/>
      <c r="BS94" s="50"/>
      <c r="BT94" s="50"/>
      <c r="BU94" s="51"/>
      <c r="BV94" s="51"/>
      <c r="BW94" s="51"/>
      <c r="BX94" s="51"/>
      <c r="BY94" s="51"/>
      <c r="BZ94" s="50"/>
      <c r="CA94" s="50"/>
      <c r="CB94" s="51"/>
      <c r="CC94" s="51"/>
      <c r="CD94" s="51"/>
      <c r="CE94" s="51"/>
      <c r="CF94" s="51"/>
      <c r="CG94" s="50"/>
      <c r="CH94" s="50"/>
      <c r="CI94" s="51"/>
      <c r="CJ94" s="51"/>
      <c r="CK94" s="51"/>
      <c r="CL94" s="51"/>
      <c r="CM94" s="51"/>
      <c r="CN94" s="50"/>
      <c r="CO94" s="50"/>
      <c r="CP94" s="51"/>
      <c r="CQ94" s="51"/>
      <c r="CR94" s="51"/>
      <c r="CS94" s="51"/>
      <c r="CT94" s="51"/>
      <c r="CU94" s="50"/>
      <c r="CV94" s="50"/>
      <c r="CW94" s="51"/>
      <c r="CX94" s="51"/>
      <c r="CY94" s="51"/>
      <c r="CZ94" s="51"/>
      <c r="DA94" s="51"/>
      <c r="DB94" s="50"/>
      <c r="DC94" s="50"/>
      <c r="DD94" s="51"/>
      <c r="DE94" s="51"/>
      <c r="DF94" s="51"/>
      <c r="DG94" s="51"/>
      <c r="DH94" s="51"/>
      <c r="DI94" s="50"/>
      <c r="DJ94" s="50"/>
      <c r="DK94" s="51"/>
      <c r="DL94" s="51"/>
      <c r="DM94" s="51"/>
      <c r="DN94" s="51"/>
      <c r="DO94" s="51"/>
      <c r="DP94" s="50"/>
      <c r="DQ94" s="50"/>
      <c r="DR94" s="51"/>
      <c r="DS94" s="51"/>
      <c r="DT94" s="51"/>
      <c r="DU94" s="51"/>
      <c r="DV94" s="51"/>
      <c r="DW94" s="50"/>
      <c r="DX94" s="50"/>
    </row>
    <row r="95" spans="1:128" x14ac:dyDescent="0.25">
      <c r="A95" s="53" t="s">
        <v>18639</v>
      </c>
      <c r="B95" s="52" t="s">
        <v>18634</v>
      </c>
      <c r="C95" s="51"/>
      <c r="D95" s="51"/>
      <c r="E95" s="51"/>
      <c r="F95" s="51"/>
      <c r="G95" s="51"/>
      <c r="H95" s="50"/>
      <c r="I95" s="50"/>
      <c r="J95" s="51"/>
      <c r="K95" s="51"/>
      <c r="L95" s="51"/>
      <c r="M95" s="51"/>
      <c r="N95" s="51"/>
      <c r="O95" s="50"/>
      <c r="P95" s="50"/>
      <c r="Q95" s="51"/>
      <c r="R95" s="51"/>
      <c r="S95" s="51"/>
      <c r="T95" s="51"/>
      <c r="U95" s="51"/>
      <c r="V95" s="50"/>
      <c r="W95" s="50"/>
      <c r="X95" s="51"/>
      <c r="Y95" s="51"/>
      <c r="Z95" s="51"/>
      <c r="AA95" s="51"/>
      <c r="AB95" s="51"/>
      <c r="AC95" s="50"/>
      <c r="AD95" s="50"/>
      <c r="AE95" s="51"/>
      <c r="AF95" s="51"/>
      <c r="AG95" s="51"/>
      <c r="AH95" s="51"/>
      <c r="AI95" s="51"/>
      <c r="AJ95" s="50"/>
      <c r="AK95" s="50"/>
      <c r="AL95" s="51"/>
      <c r="AM95" s="51"/>
      <c r="AN95" s="51"/>
      <c r="AO95" s="51"/>
      <c r="AP95" s="51"/>
      <c r="AQ95" s="50"/>
      <c r="AR95" s="50"/>
      <c r="AS95" s="51"/>
      <c r="AT95" s="51"/>
      <c r="AU95" s="51"/>
      <c r="AV95" s="51"/>
      <c r="AW95" s="51"/>
      <c r="AX95" s="50"/>
      <c r="AY95" s="50"/>
      <c r="AZ95" s="51"/>
      <c r="BA95" s="51"/>
      <c r="BB95" s="51"/>
      <c r="BC95" s="51"/>
      <c r="BD95" s="51"/>
      <c r="BE95" s="50"/>
      <c r="BF95" s="50"/>
      <c r="BG95" s="51"/>
      <c r="BH95" s="51"/>
      <c r="BI95" s="51"/>
      <c r="BJ95" s="51"/>
      <c r="BK95" s="51"/>
      <c r="BL95" s="50"/>
      <c r="BM95" s="50"/>
      <c r="BN95" s="51"/>
      <c r="BO95" s="51"/>
      <c r="BP95" s="51"/>
      <c r="BQ95" s="51"/>
      <c r="BR95" s="51"/>
      <c r="BS95" s="50"/>
      <c r="BT95" s="50"/>
      <c r="BU95" s="51"/>
      <c r="BV95" s="51"/>
      <c r="BW95" s="51"/>
      <c r="BX95" s="51"/>
      <c r="BY95" s="51"/>
      <c r="BZ95" s="50"/>
      <c r="CA95" s="50"/>
      <c r="CB95" s="51"/>
      <c r="CC95" s="51"/>
      <c r="CD95" s="51"/>
      <c r="CE95" s="51"/>
      <c r="CF95" s="51"/>
      <c r="CG95" s="50"/>
      <c r="CH95" s="50"/>
      <c r="CI95" s="51"/>
      <c r="CJ95" s="51"/>
      <c r="CK95" s="51"/>
      <c r="CL95" s="51"/>
      <c r="CM95" s="51"/>
      <c r="CN95" s="50"/>
      <c r="CO95" s="50"/>
      <c r="CP95" s="51"/>
      <c r="CQ95" s="51"/>
      <c r="CR95" s="51"/>
      <c r="CS95" s="51"/>
      <c r="CT95" s="51"/>
      <c r="CU95" s="50"/>
      <c r="CV95" s="50"/>
      <c r="CW95" s="51"/>
      <c r="CX95" s="51"/>
      <c r="CY95" s="51"/>
      <c r="CZ95" s="51"/>
      <c r="DA95" s="51"/>
      <c r="DB95" s="50"/>
      <c r="DC95" s="50"/>
      <c r="DD95" s="51"/>
      <c r="DE95" s="51"/>
      <c r="DF95" s="51"/>
      <c r="DG95" s="51"/>
      <c r="DH95" s="51"/>
      <c r="DI95" s="50"/>
      <c r="DJ95" s="50"/>
      <c r="DK95" s="51"/>
      <c r="DL95" s="51"/>
      <c r="DM95" s="51"/>
      <c r="DN95" s="51"/>
      <c r="DO95" s="51"/>
      <c r="DP95" s="50"/>
      <c r="DQ95" s="50"/>
      <c r="DR95" s="51"/>
      <c r="DS95" s="51"/>
      <c r="DT95" s="51"/>
      <c r="DU95" s="51"/>
      <c r="DV95" s="51"/>
      <c r="DW95" s="50"/>
      <c r="DX95" s="50"/>
    </row>
    <row r="96" spans="1:128" x14ac:dyDescent="0.25">
      <c r="A96" s="53" t="s">
        <v>18640</v>
      </c>
      <c r="B96" s="52" t="s">
        <v>18634</v>
      </c>
      <c r="C96" s="51"/>
      <c r="D96" s="51"/>
      <c r="E96" s="51"/>
      <c r="F96" s="51"/>
      <c r="G96" s="51"/>
      <c r="H96" s="50"/>
      <c r="I96" s="50"/>
      <c r="J96" s="51"/>
      <c r="K96" s="51"/>
      <c r="L96" s="51"/>
      <c r="M96" s="51"/>
      <c r="N96" s="51"/>
      <c r="O96" s="50"/>
      <c r="P96" s="50"/>
      <c r="Q96" s="51"/>
      <c r="R96" s="51"/>
      <c r="S96" s="51"/>
      <c r="T96" s="51"/>
      <c r="U96" s="51"/>
      <c r="V96" s="50"/>
      <c r="W96" s="50"/>
      <c r="X96" s="51"/>
      <c r="Y96" s="51"/>
      <c r="Z96" s="51"/>
      <c r="AA96" s="51"/>
      <c r="AB96" s="51"/>
      <c r="AC96" s="50"/>
      <c r="AD96" s="50"/>
      <c r="AE96" s="51"/>
      <c r="AF96" s="51"/>
      <c r="AG96" s="51"/>
      <c r="AH96" s="51"/>
      <c r="AI96" s="51"/>
      <c r="AJ96" s="50"/>
      <c r="AK96" s="50"/>
      <c r="AL96" s="51"/>
      <c r="AM96" s="51"/>
      <c r="AN96" s="51"/>
      <c r="AO96" s="51"/>
      <c r="AP96" s="51"/>
      <c r="AQ96" s="50"/>
      <c r="AR96" s="50"/>
      <c r="AS96" s="51"/>
      <c r="AT96" s="51"/>
      <c r="AU96" s="51"/>
      <c r="AV96" s="51"/>
      <c r="AW96" s="51"/>
      <c r="AX96" s="50"/>
      <c r="AY96" s="50"/>
      <c r="AZ96" s="51"/>
      <c r="BA96" s="51"/>
      <c r="BB96" s="51"/>
      <c r="BC96" s="51"/>
      <c r="BD96" s="51"/>
      <c r="BE96" s="50"/>
      <c r="BF96" s="50"/>
      <c r="BG96" s="51"/>
      <c r="BH96" s="51"/>
      <c r="BI96" s="51"/>
      <c r="BJ96" s="51"/>
      <c r="BK96" s="51"/>
      <c r="BL96" s="50"/>
      <c r="BM96" s="50"/>
      <c r="BN96" s="51"/>
      <c r="BO96" s="51"/>
      <c r="BP96" s="51"/>
      <c r="BQ96" s="51"/>
      <c r="BR96" s="51"/>
      <c r="BS96" s="50"/>
      <c r="BT96" s="50"/>
      <c r="BU96" s="51"/>
      <c r="BV96" s="51"/>
      <c r="BW96" s="51"/>
      <c r="BX96" s="51"/>
      <c r="BY96" s="51"/>
      <c r="BZ96" s="50"/>
      <c r="CA96" s="50"/>
      <c r="CB96" s="51"/>
      <c r="CC96" s="51"/>
      <c r="CD96" s="51"/>
      <c r="CE96" s="51"/>
      <c r="CF96" s="51"/>
      <c r="CG96" s="50"/>
      <c r="CH96" s="50"/>
      <c r="CI96" s="51"/>
      <c r="CJ96" s="51"/>
      <c r="CK96" s="51"/>
      <c r="CL96" s="51"/>
      <c r="CM96" s="51"/>
      <c r="CN96" s="50"/>
      <c r="CO96" s="50"/>
      <c r="CP96" s="51"/>
      <c r="CQ96" s="51"/>
      <c r="CR96" s="51"/>
      <c r="CS96" s="51"/>
      <c r="CT96" s="51"/>
      <c r="CU96" s="50"/>
      <c r="CV96" s="50"/>
      <c r="CW96" s="51"/>
      <c r="CX96" s="51"/>
      <c r="CY96" s="51"/>
      <c r="CZ96" s="51"/>
      <c r="DA96" s="51"/>
      <c r="DB96" s="50"/>
      <c r="DC96" s="50"/>
      <c r="DD96" s="51"/>
      <c r="DE96" s="51"/>
      <c r="DF96" s="51"/>
      <c r="DG96" s="51"/>
      <c r="DH96" s="51"/>
      <c r="DI96" s="50"/>
      <c r="DJ96" s="50"/>
      <c r="DK96" s="51"/>
      <c r="DL96" s="51"/>
      <c r="DM96" s="51"/>
      <c r="DN96" s="51"/>
      <c r="DO96" s="51"/>
      <c r="DP96" s="50"/>
      <c r="DQ96" s="50"/>
      <c r="DR96" s="51"/>
      <c r="DS96" s="51"/>
      <c r="DT96" s="51"/>
      <c r="DU96" s="51"/>
      <c r="DV96" s="51"/>
      <c r="DW96" s="50"/>
      <c r="DX96" s="50"/>
    </row>
    <row r="97" spans="1:128" x14ac:dyDescent="0.25">
      <c r="A97" s="53" t="s">
        <v>18641</v>
      </c>
      <c r="B97" s="52" t="s">
        <v>18634</v>
      </c>
      <c r="C97" s="51"/>
      <c r="D97" s="51"/>
      <c r="E97" s="51"/>
      <c r="F97" s="51"/>
      <c r="G97" s="51"/>
      <c r="H97" s="50"/>
      <c r="I97" s="50"/>
      <c r="J97" s="51"/>
      <c r="K97" s="51"/>
      <c r="L97" s="51"/>
      <c r="M97" s="51"/>
      <c r="N97" s="51"/>
      <c r="O97" s="50"/>
      <c r="P97" s="50"/>
      <c r="Q97" s="51"/>
      <c r="R97" s="51"/>
      <c r="S97" s="51"/>
      <c r="T97" s="51"/>
      <c r="U97" s="51"/>
      <c r="V97" s="50"/>
      <c r="W97" s="50"/>
      <c r="X97" s="51"/>
      <c r="Y97" s="51"/>
      <c r="Z97" s="51"/>
      <c r="AA97" s="51"/>
      <c r="AB97" s="51"/>
      <c r="AC97" s="50"/>
      <c r="AD97" s="50"/>
      <c r="AE97" s="51"/>
      <c r="AF97" s="51"/>
      <c r="AG97" s="51"/>
      <c r="AH97" s="51"/>
      <c r="AI97" s="51"/>
      <c r="AJ97" s="50"/>
      <c r="AK97" s="50"/>
      <c r="AL97" s="51"/>
      <c r="AM97" s="51"/>
      <c r="AN97" s="51"/>
      <c r="AO97" s="51"/>
      <c r="AP97" s="51"/>
      <c r="AQ97" s="50"/>
      <c r="AR97" s="50"/>
      <c r="AS97" s="51"/>
      <c r="AT97" s="51"/>
      <c r="AU97" s="51"/>
      <c r="AV97" s="51"/>
      <c r="AW97" s="51"/>
      <c r="AX97" s="50"/>
      <c r="AY97" s="50"/>
      <c r="AZ97" s="51"/>
      <c r="BA97" s="51"/>
      <c r="BB97" s="51"/>
      <c r="BC97" s="51"/>
      <c r="BD97" s="51"/>
      <c r="BE97" s="50"/>
      <c r="BF97" s="50"/>
      <c r="BG97" s="51"/>
      <c r="BH97" s="51"/>
      <c r="BI97" s="51"/>
      <c r="BJ97" s="51"/>
      <c r="BK97" s="51"/>
      <c r="BL97" s="50"/>
      <c r="BM97" s="50"/>
      <c r="BN97" s="51"/>
      <c r="BO97" s="51"/>
      <c r="BP97" s="51"/>
      <c r="BQ97" s="51"/>
      <c r="BR97" s="51"/>
      <c r="BS97" s="50"/>
      <c r="BT97" s="50"/>
      <c r="BU97" s="51"/>
      <c r="BV97" s="51"/>
      <c r="BW97" s="51"/>
      <c r="BX97" s="51"/>
      <c r="BY97" s="51"/>
      <c r="BZ97" s="50"/>
      <c r="CA97" s="50"/>
      <c r="CB97" s="51"/>
      <c r="CC97" s="51"/>
      <c r="CD97" s="51"/>
      <c r="CE97" s="51"/>
      <c r="CF97" s="51"/>
      <c r="CG97" s="50"/>
      <c r="CH97" s="50"/>
      <c r="CI97" s="51"/>
      <c r="CJ97" s="51"/>
      <c r="CK97" s="51"/>
      <c r="CL97" s="51"/>
      <c r="CM97" s="51"/>
      <c r="CN97" s="50"/>
      <c r="CO97" s="50"/>
      <c r="CP97" s="51"/>
      <c r="CQ97" s="51"/>
      <c r="CR97" s="51"/>
      <c r="CS97" s="51"/>
      <c r="CT97" s="51"/>
      <c r="CU97" s="50"/>
      <c r="CV97" s="50"/>
      <c r="CW97" s="51"/>
      <c r="CX97" s="51"/>
      <c r="CY97" s="51"/>
      <c r="CZ97" s="51"/>
      <c r="DA97" s="51"/>
      <c r="DB97" s="50"/>
      <c r="DC97" s="50"/>
      <c r="DD97" s="51"/>
      <c r="DE97" s="51"/>
      <c r="DF97" s="51"/>
      <c r="DG97" s="51"/>
      <c r="DH97" s="51"/>
      <c r="DI97" s="50"/>
      <c r="DJ97" s="50"/>
      <c r="DK97" s="51"/>
      <c r="DL97" s="51"/>
      <c r="DM97" s="51"/>
      <c r="DN97" s="51"/>
      <c r="DO97" s="51"/>
      <c r="DP97" s="50"/>
      <c r="DQ97" s="50"/>
      <c r="DR97" s="51"/>
      <c r="DS97" s="51"/>
      <c r="DT97" s="51"/>
      <c r="DU97" s="51"/>
      <c r="DV97" s="51"/>
      <c r="DW97" s="50"/>
      <c r="DX97" s="50"/>
    </row>
    <row r="98" spans="1:128" x14ac:dyDescent="0.25">
      <c r="A98" s="53" t="s">
        <v>18642</v>
      </c>
      <c r="B98" s="52" t="s">
        <v>18634</v>
      </c>
      <c r="C98" s="51"/>
      <c r="D98" s="51"/>
      <c r="E98" s="51"/>
      <c r="F98" s="51"/>
      <c r="G98" s="51"/>
      <c r="H98" s="50"/>
      <c r="I98" s="50"/>
      <c r="J98" s="51"/>
      <c r="K98" s="51"/>
      <c r="L98" s="51"/>
      <c r="M98" s="51"/>
      <c r="N98" s="51"/>
      <c r="O98" s="50"/>
      <c r="P98" s="50"/>
      <c r="Q98" s="51"/>
      <c r="R98" s="51"/>
      <c r="S98" s="51"/>
      <c r="T98" s="51"/>
      <c r="U98" s="51"/>
      <c r="V98" s="50"/>
      <c r="W98" s="50"/>
      <c r="X98" s="51"/>
      <c r="Y98" s="51"/>
      <c r="Z98" s="51"/>
      <c r="AA98" s="51"/>
      <c r="AB98" s="51"/>
      <c r="AC98" s="50"/>
      <c r="AD98" s="50"/>
      <c r="AE98" s="51"/>
      <c r="AF98" s="51"/>
      <c r="AG98" s="51"/>
      <c r="AH98" s="51"/>
      <c r="AI98" s="51"/>
      <c r="AJ98" s="50"/>
      <c r="AK98" s="50"/>
      <c r="AL98" s="51"/>
      <c r="AM98" s="51"/>
      <c r="AN98" s="51"/>
      <c r="AO98" s="51"/>
      <c r="AP98" s="51"/>
      <c r="AQ98" s="50"/>
      <c r="AR98" s="50"/>
      <c r="AS98" s="51"/>
      <c r="AT98" s="51"/>
      <c r="AU98" s="51"/>
      <c r="AV98" s="51"/>
      <c r="AW98" s="51"/>
      <c r="AX98" s="50"/>
      <c r="AY98" s="50"/>
      <c r="AZ98" s="51"/>
      <c r="BA98" s="51"/>
      <c r="BB98" s="51"/>
      <c r="BC98" s="51"/>
      <c r="BD98" s="51"/>
      <c r="BE98" s="50"/>
      <c r="BF98" s="50"/>
      <c r="BG98" s="51"/>
      <c r="BH98" s="51"/>
      <c r="BI98" s="51"/>
      <c r="BJ98" s="51"/>
      <c r="BK98" s="51"/>
      <c r="BL98" s="50"/>
      <c r="BM98" s="50"/>
      <c r="BN98" s="51"/>
      <c r="BO98" s="51"/>
      <c r="BP98" s="51"/>
      <c r="BQ98" s="51"/>
      <c r="BR98" s="51"/>
      <c r="BS98" s="50"/>
      <c r="BT98" s="50"/>
      <c r="BU98" s="51"/>
      <c r="BV98" s="51"/>
      <c r="BW98" s="51"/>
      <c r="BX98" s="51"/>
      <c r="BY98" s="51"/>
      <c r="BZ98" s="50"/>
      <c r="CA98" s="50"/>
      <c r="CB98" s="51"/>
      <c r="CC98" s="51"/>
      <c r="CD98" s="51"/>
      <c r="CE98" s="51"/>
      <c r="CF98" s="51"/>
      <c r="CG98" s="50"/>
      <c r="CH98" s="50"/>
      <c r="CI98" s="51"/>
      <c r="CJ98" s="51"/>
      <c r="CK98" s="51"/>
      <c r="CL98" s="51"/>
      <c r="CM98" s="51"/>
      <c r="CN98" s="50"/>
      <c r="CO98" s="50"/>
      <c r="CP98" s="51"/>
      <c r="CQ98" s="51"/>
      <c r="CR98" s="51"/>
      <c r="CS98" s="51"/>
      <c r="CT98" s="51"/>
      <c r="CU98" s="50"/>
      <c r="CV98" s="50"/>
      <c r="CW98" s="51"/>
      <c r="CX98" s="51"/>
      <c r="CY98" s="51"/>
      <c r="CZ98" s="51"/>
      <c r="DA98" s="51"/>
      <c r="DB98" s="50"/>
      <c r="DC98" s="50"/>
      <c r="DD98" s="51"/>
      <c r="DE98" s="51"/>
      <c r="DF98" s="51"/>
      <c r="DG98" s="51"/>
      <c r="DH98" s="51"/>
      <c r="DI98" s="50"/>
      <c r="DJ98" s="50"/>
      <c r="DK98" s="51"/>
      <c r="DL98" s="51"/>
      <c r="DM98" s="51"/>
      <c r="DN98" s="51"/>
      <c r="DO98" s="51"/>
      <c r="DP98" s="50"/>
      <c r="DQ98" s="50"/>
      <c r="DR98" s="51"/>
      <c r="DS98" s="51"/>
      <c r="DT98" s="51"/>
      <c r="DU98" s="51"/>
      <c r="DV98" s="51"/>
      <c r="DW98" s="50"/>
      <c r="DX98" s="50"/>
    </row>
    <row r="99" spans="1:128" x14ac:dyDescent="0.25">
      <c r="A99" s="53" t="s">
        <v>18643</v>
      </c>
      <c r="B99" s="52" t="s">
        <v>18634</v>
      </c>
      <c r="C99" s="51"/>
      <c r="D99" s="51"/>
      <c r="E99" s="51"/>
      <c r="F99" s="51"/>
      <c r="G99" s="51"/>
      <c r="H99" s="50"/>
      <c r="I99" s="50"/>
      <c r="J99" s="51"/>
      <c r="K99" s="51"/>
      <c r="L99" s="51"/>
      <c r="M99" s="51"/>
      <c r="N99" s="51"/>
      <c r="O99" s="50"/>
      <c r="P99" s="50"/>
      <c r="Q99" s="51"/>
      <c r="R99" s="51"/>
      <c r="S99" s="51"/>
      <c r="T99" s="51"/>
      <c r="U99" s="51"/>
      <c r="V99" s="50"/>
      <c r="W99" s="50"/>
      <c r="X99" s="51"/>
      <c r="Y99" s="51"/>
      <c r="Z99" s="51"/>
      <c r="AA99" s="51"/>
      <c r="AB99" s="51"/>
      <c r="AC99" s="50"/>
      <c r="AD99" s="50"/>
      <c r="AE99" s="51"/>
      <c r="AF99" s="51"/>
      <c r="AG99" s="51"/>
      <c r="AH99" s="51"/>
      <c r="AI99" s="51"/>
      <c r="AJ99" s="50"/>
      <c r="AK99" s="50"/>
      <c r="AL99" s="51"/>
      <c r="AM99" s="51"/>
      <c r="AN99" s="51"/>
      <c r="AO99" s="51"/>
      <c r="AP99" s="51"/>
      <c r="AQ99" s="50"/>
      <c r="AR99" s="50"/>
      <c r="AS99" s="51"/>
      <c r="AT99" s="51"/>
      <c r="AU99" s="51"/>
      <c r="AV99" s="51"/>
      <c r="AW99" s="51"/>
      <c r="AX99" s="50"/>
      <c r="AY99" s="50"/>
      <c r="AZ99" s="51"/>
      <c r="BA99" s="51"/>
      <c r="BB99" s="51"/>
      <c r="BC99" s="51"/>
      <c r="BD99" s="51"/>
      <c r="BE99" s="50"/>
      <c r="BF99" s="50"/>
      <c r="BG99" s="51"/>
      <c r="BH99" s="51"/>
      <c r="BI99" s="51"/>
      <c r="BJ99" s="51"/>
      <c r="BK99" s="51"/>
      <c r="BL99" s="50"/>
      <c r="BM99" s="50"/>
      <c r="BN99" s="51"/>
      <c r="BO99" s="51"/>
      <c r="BP99" s="51"/>
      <c r="BQ99" s="51"/>
      <c r="BR99" s="51"/>
      <c r="BS99" s="50"/>
      <c r="BT99" s="50"/>
      <c r="BU99" s="51"/>
      <c r="BV99" s="51"/>
      <c r="BW99" s="51"/>
      <c r="BX99" s="51"/>
      <c r="BY99" s="51"/>
      <c r="BZ99" s="50"/>
      <c r="CA99" s="50"/>
      <c r="CB99" s="51"/>
      <c r="CC99" s="51"/>
      <c r="CD99" s="51"/>
      <c r="CE99" s="51"/>
      <c r="CF99" s="51"/>
      <c r="CG99" s="50"/>
      <c r="CH99" s="50"/>
      <c r="CI99" s="51"/>
      <c r="CJ99" s="51"/>
      <c r="CK99" s="51"/>
      <c r="CL99" s="51"/>
      <c r="CM99" s="51"/>
      <c r="CN99" s="50"/>
      <c r="CO99" s="50"/>
      <c r="CP99" s="51"/>
      <c r="CQ99" s="51"/>
      <c r="CR99" s="51"/>
      <c r="CS99" s="51"/>
      <c r="CT99" s="51"/>
      <c r="CU99" s="50"/>
      <c r="CV99" s="50"/>
      <c r="CW99" s="51"/>
      <c r="CX99" s="51"/>
      <c r="CY99" s="51"/>
      <c r="CZ99" s="51"/>
      <c r="DA99" s="51"/>
      <c r="DB99" s="50"/>
      <c r="DC99" s="50"/>
      <c r="DD99" s="51"/>
      <c r="DE99" s="51"/>
      <c r="DF99" s="51"/>
      <c r="DG99" s="51"/>
      <c r="DH99" s="51"/>
      <c r="DI99" s="50"/>
      <c r="DJ99" s="50"/>
      <c r="DK99" s="51"/>
      <c r="DL99" s="51"/>
      <c r="DM99" s="51"/>
      <c r="DN99" s="51"/>
      <c r="DO99" s="51"/>
      <c r="DP99" s="50"/>
      <c r="DQ99" s="50"/>
      <c r="DR99" s="51"/>
      <c r="DS99" s="51"/>
      <c r="DT99" s="51"/>
      <c r="DU99" s="51"/>
      <c r="DV99" s="51"/>
      <c r="DW99" s="50"/>
      <c r="DX99" s="50"/>
    </row>
    <row r="100" spans="1:128" x14ac:dyDescent="0.25">
      <c r="A100" s="53" t="s">
        <v>18644</v>
      </c>
      <c r="B100" s="52" t="s">
        <v>18634</v>
      </c>
      <c r="C100" s="51"/>
      <c r="D100" s="51"/>
      <c r="E100" s="51"/>
      <c r="F100" s="51"/>
      <c r="G100" s="51"/>
      <c r="H100" s="50"/>
      <c r="I100" s="50"/>
      <c r="J100" s="51"/>
      <c r="K100" s="51"/>
      <c r="L100" s="51"/>
      <c r="M100" s="51"/>
      <c r="N100" s="51"/>
      <c r="O100" s="50"/>
      <c r="P100" s="50"/>
      <c r="Q100" s="51"/>
      <c r="R100" s="51"/>
      <c r="S100" s="51"/>
      <c r="T100" s="51"/>
      <c r="U100" s="51"/>
      <c r="V100" s="50"/>
      <c r="W100" s="50"/>
      <c r="X100" s="51"/>
      <c r="Y100" s="51"/>
      <c r="Z100" s="51"/>
      <c r="AA100" s="51"/>
      <c r="AB100" s="51"/>
      <c r="AC100" s="50"/>
      <c r="AD100" s="50"/>
      <c r="AE100" s="51"/>
      <c r="AF100" s="51"/>
      <c r="AG100" s="51"/>
      <c r="AH100" s="51"/>
      <c r="AI100" s="51"/>
      <c r="AJ100" s="50"/>
      <c r="AK100" s="50"/>
      <c r="AL100" s="51"/>
      <c r="AM100" s="51"/>
      <c r="AN100" s="51"/>
      <c r="AO100" s="51"/>
      <c r="AP100" s="51"/>
      <c r="AQ100" s="50"/>
      <c r="AR100" s="50"/>
      <c r="AS100" s="51"/>
      <c r="AT100" s="51"/>
      <c r="AU100" s="51"/>
      <c r="AV100" s="51"/>
      <c r="AW100" s="51"/>
      <c r="AX100" s="50"/>
      <c r="AY100" s="50"/>
      <c r="AZ100" s="51"/>
      <c r="BA100" s="51"/>
      <c r="BB100" s="51"/>
      <c r="BC100" s="51"/>
      <c r="BD100" s="51"/>
      <c r="BE100" s="50"/>
      <c r="BF100" s="50"/>
      <c r="BG100" s="51"/>
      <c r="BH100" s="51"/>
      <c r="BI100" s="51"/>
      <c r="BJ100" s="51"/>
      <c r="BK100" s="51"/>
      <c r="BL100" s="50"/>
      <c r="BM100" s="50"/>
      <c r="BN100" s="51"/>
      <c r="BO100" s="51"/>
      <c r="BP100" s="51"/>
      <c r="BQ100" s="51"/>
      <c r="BR100" s="51"/>
      <c r="BS100" s="50"/>
      <c r="BT100" s="50"/>
      <c r="BU100" s="51"/>
      <c r="BV100" s="51"/>
      <c r="BW100" s="51"/>
      <c r="BX100" s="51"/>
      <c r="BY100" s="51"/>
      <c r="BZ100" s="50"/>
      <c r="CA100" s="50"/>
      <c r="CB100" s="51"/>
      <c r="CC100" s="51"/>
      <c r="CD100" s="51"/>
      <c r="CE100" s="51"/>
      <c r="CF100" s="51"/>
      <c r="CG100" s="50"/>
      <c r="CH100" s="50"/>
      <c r="CI100" s="51"/>
      <c r="CJ100" s="51"/>
      <c r="CK100" s="51"/>
      <c r="CL100" s="51"/>
      <c r="CM100" s="51"/>
      <c r="CN100" s="50"/>
      <c r="CO100" s="50"/>
      <c r="CP100" s="51"/>
      <c r="CQ100" s="51"/>
      <c r="CR100" s="51"/>
      <c r="CS100" s="51"/>
      <c r="CT100" s="51"/>
      <c r="CU100" s="50"/>
      <c r="CV100" s="50"/>
      <c r="CW100" s="51"/>
      <c r="CX100" s="51"/>
      <c r="CY100" s="51"/>
      <c r="CZ100" s="51"/>
      <c r="DA100" s="51"/>
      <c r="DB100" s="50"/>
      <c r="DC100" s="50"/>
      <c r="DD100" s="51"/>
      <c r="DE100" s="51"/>
      <c r="DF100" s="51"/>
      <c r="DG100" s="51"/>
      <c r="DH100" s="51"/>
      <c r="DI100" s="50"/>
      <c r="DJ100" s="50"/>
      <c r="DK100" s="51"/>
      <c r="DL100" s="51"/>
      <c r="DM100" s="51"/>
      <c r="DN100" s="51"/>
      <c r="DO100" s="51"/>
      <c r="DP100" s="50"/>
      <c r="DQ100" s="50"/>
      <c r="DR100" s="51"/>
      <c r="DS100" s="51"/>
      <c r="DT100" s="51"/>
      <c r="DU100" s="51"/>
      <c r="DV100" s="51"/>
      <c r="DW100" s="50"/>
      <c r="DX100" s="50"/>
    </row>
    <row r="101" spans="1:128" x14ac:dyDescent="0.25">
      <c r="A101" s="53" t="s">
        <v>18645</v>
      </c>
      <c r="B101" s="52" t="s">
        <v>18634</v>
      </c>
      <c r="C101" s="51"/>
      <c r="D101" s="51"/>
      <c r="E101" s="51"/>
      <c r="F101" s="51"/>
      <c r="G101" s="51"/>
      <c r="H101" s="50"/>
      <c r="I101" s="50"/>
      <c r="J101" s="51"/>
      <c r="K101" s="51"/>
      <c r="L101" s="51"/>
      <c r="M101" s="51"/>
      <c r="N101" s="51"/>
      <c r="O101" s="50"/>
      <c r="P101" s="50"/>
      <c r="Q101" s="51"/>
      <c r="R101" s="51"/>
      <c r="S101" s="51"/>
      <c r="T101" s="51"/>
      <c r="U101" s="51"/>
      <c r="V101" s="50"/>
      <c r="W101" s="50"/>
      <c r="X101" s="51"/>
      <c r="Y101" s="51"/>
      <c r="Z101" s="51"/>
      <c r="AA101" s="51"/>
      <c r="AB101" s="51"/>
      <c r="AC101" s="50"/>
      <c r="AD101" s="50"/>
      <c r="AE101" s="51"/>
      <c r="AF101" s="51"/>
      <c r="AG101" s="51"/>
      <c r="AH101" s="51"/>
      <c r="AI101" s="51"/>
      <c r="AJ101" s="50"/>
      <c r="AK101" s="50"/>
      <c r="AL101" s="51"/>
      <c r="AM101" s="51"/>
      <c r="AN101" s="51"/>
      <c r="AO101" s="51"/>
      <c r="AP101" s="51"/>
      <c r="AQ101" s="50"/>
      <c r="AR101" s="50"/>
      <c r="AS101" s="51"/>
      <c r="AT101" s="51"/>
      <c r="AU101" s="51"/>
      <c r="AV101" s="51"/>
      <c r="AW101" s="51"/>
      <c r="AX101" s="50"/>
      <c r="AY101" s="50"/>
      <c r="AZ101" s="51"/>
      <c r="BA101" s="51"/>
      <c r="BB101" s="51"/>
      <c r="BC101" s="51"/>
      <c r="BD101" s="51"/>
      <c r="BE101" s="50"/>
      <c r="BF101" s="50"/>
      <c r="BG101" s="51"/>
      <c r="BH101" s="51"/>
      <c r="BI101" s="51"/>
      <c r="BJ101" s="51"/>
      <c r="BK101" s="51"/>
      <c r="BL101" s="50"/>
      <c r="BM101" s="50"/>
      <c r="BN101" s="51"/>
      <c r="BO101" s="51"/>
      <c r="BP101" s="51"/>
      <c r="BQ101" s="51"/>
      <c r="BR101" s="51"/>
      <c r="BS101" s="50"/>
      <c r="BT101" s="50"/>
      <c r="BU101" s="51"/>
      <c r="BV101" s="51"/>
      <c r="BW101" s="51"/>
      <c r="BX101" s="51"/>
      <c r="BY101" s="51"/>
      <c r="BZ101" s="50"/>
      <c r="CA101" s="50"/>
      <c r="CB101" s="51"/>
      <c r="CC101" s="51"/>
      <c r="CD101" s="51"/>
      <c r="CE101" s="51"/>
      <c r="CF101" s="51"/>
      <c r="CG101" s="50"/>
      <c r="CH101" s="50"/>
      <c r="CI101" s="51"/>
      <c r="CJ101" s="51"/>
      <c r="CK101" s="51"/>
      <c r="CL101" s="51"/>
      <c r="CM101" s="51"/>
      <c r="CN101" s="50"/>
      <c r="CO101" s="50"/>
      <c r="CP101" s="51"/>
      <c r="CQ101" s="51"/>
      <c r="CR101" s="51"/>
      <c r="CS101" s="51"/>
      <c r="CT101" s="51"/>
      <c r="CU101" s="50"/>
      <c r="CV101" s="50"/>
      <c r="CW101" s="51"/>
      <c r="CX101" s="51"/>
      <c r="CY101" s="51"/>
      <c r="CZ101" s="51"/>
      <c r="DA101" s="51"/>
      <c r="DB101" s="50"/>
      <c r="DC101" s="50"/>
      <c r="DD101" s="51"/>
      <c r="DE101" s="51"/>
      <c r="DF101" s="51"/>
      <c r="DG101" s="51"/>
      <c r="DH101" s="51"/>
      <c r="DI101" s="50"/>
      <c r="DJ101" s="50"/>
      <c r="DK101" s="51"/>
      <c r="DL101" s="51"/>
      <c r="DM101" s="51"/>
      <c r="DN101" s="51"/>
      <c r="DO101" s="51"/>
      <c r="DP101" s="50"/>
      <c r="DQ101" s="50"/>
      <c r="DR101" s="51"/>
      <c r="DS101" s="51"/>
      <c r="DT101" s="51"/>
      <c r="DU101" s="51"/>
      <c r="DV101" s="51"/>
      <c r="DW101" s="50"/>
      <c r="DX101" s="50"/>
    </row>
    <row r="102" spans="1:128" x14ac:dyDescent="0.25">
      <c r="A102" s="36" t="s">
        <v>21</v>
      </c>
      <c r="B102" s="54" t="s">
        <v>18634</v>
      </c>
      <c r="C102" s="51"/>
      <c r="D102" s="51"/>
      <c r="E102" s="51"/>
      <c r="F102" s="51"/>
      <c r="G102" s="51"/>
      <c r="H102" s="50"/>
      <c r="I102" s="50"/>
      <c r="J102" s="51"/>
      <c r="K102" s="51"/>
      <c r="L102" s="51"/>
      <c r="M102" s="51"/>
      <c r="N102" s="51"/>
      <c r="O102" s="50"/>
      <c r="P102" s="50"/>
      <c r="Q102" s="51"/>
      <c r="R102" s="51"/>
      <c r="S102" s="51"/>
      <c r="T102" s="51"/>
      <c r="U102" s="51"/>
      <c r="V102" s="50"/>
      <c r="W102" s="50"/>
      <c r="X102" s="51"/>
      <c r="Y102" s="51"/>
      <c r="Z102" s="51"/>
      <c r="AA102" s="51"/>
      <c r="AB102" s="51"/>
      <c r="AC102" s="50"/>
      <c r="AD102" s="50"/>
      <c r="AE102" s="51"/>
      <c r="AF102" s="51"/>
      <c r="AG102" s="51"/>
      <c r="AH102" s="51"/>
      <c r="AI102" s="51"/>
      <c r="AJ102" s="50"/>
      <c r="AK102" s="50"/>
      <c r="AL102" s="51"/>
      <c r="AM102" s="51"/>
      <c r="AN102" s="51"/>
      <c r="AO102" s="51"/>
      <c r="AP102" s="51"/>
      <c r="AQ102" s="50"/>
      <c r="AR102" s="50"/>
      <c r="AS102" s="51"/>
      <c r="AT102" s="51"/>
      <c r="AU102" s="51"/>
      <c r="AV102" s="51"/>
      <c r="AW102" s="51"/>
      <c r="AX102" s="50"/>
      <c r="AY102" s="50"/>
      <c r="AZ102" s="51"/>
      <c r="BA102" s="51"/>
      <c r="BB102" s="51"/>
      <c r="BC102" s="51"/>
      <c r="BD102" s="51"/>
      <c r="BE102" s="50"/>
      <c r="BF102" s="50"/>
      <c r="BG102" s="51"/>
      <c r="BH102" s="51"/>
      <c r="BI102" s="51"/>
      <c r="BJ102" s="51"/>
      <c r="BK102" s="51"/>
      <c r="BL102" s="50"/>
      <c r="BM102" s="50"/>
      <c r="BN102" s="51"/>
      <c r="BO102" s="51"/>
      <c r="BP102" s="51"/>
      <c r="BQ102" s="51"/>
      <c r="BR102" s="51"/>
      <c r="BS102" s="50"/>
      <c r="BT102" s="50"/>
      <c r="BU102" s="51"/>
      <c r="BV102" s="51"/>
      <c r="BW102" s="51"/>
      <c r="BX102" s="51"/>
      <c r="BY102" s="51"/>
      <c r="BZ102" s="50"/>
      <c r="CA102" s="50"/>
      <c r="CB102" s="51"/>
      <c r="CC102" s="51"/>
      <c r="CD102" s="51"/>
      <c r="CE102" s="51"/>
      <c r="CF102" s="51"/>
      <c r="CG102" s="50"/>
      <c r="CH102" s="50"/>
      <c r="CI102" s="51"/>
      <c r="CJ102" s="51"/>
      <c r="CK102" s="51"/>
      <c r="CL102" s="51"/>
      <c r="CM102" s="51"/>
      <c r="CN102" s="50"/>
      <c r="CO102" s="50"/>
      <c r="CP102" s="51"/>
      <c r="CQ102" s="51"/>
      <c r="CR102" s="51"/>
      <c r="CS102" s="51"/>
      <c r="CT102" s="51"/>
      <c r="CU102" s="50"/>
      <c r="CV102" s="50"/>
      <c r="CW102" s="51"/>
      <c r="CX102" s="51"/>
      <c r="CY102" s="51"/>
      <c r="CZ102" s="51"/>
      <c r="DA102" s="51"/>
      <c r="DB102" s="50"/>
      <c r="DC102" s="50"/>
      <c r="DD102" s="51"/>
      <c r="DE102" s="51"/>
      <c r="DF102" s="51"/>
      <c r="DG102" s="51"/>
      <c r="DH102" s="51"/>
      <c r="DI102" s="50"/>
      <c r="DJ102" s="50"/>
      <c r="DK102" s="51"/>
      <c r="DL102" s="51"/>
      <c r="DM102" s="51"/>
      <c r="DN102" s="51"/>
      <c r="DO102" s="51"/>
      <c r="DP102" s="50"/>
      <c r="DQ102" s="50"/>
      <c r="DR102" s="51"/>
      <c r="DS102" s="51"/>
      <c r="DT102" s="51"/>
      <c r="DU102" s="51"/>
      <c r="DV102" s="51"/>
      <c r="DW102" s="50"/>
      <c r="DX102" s="50"/>
    </row>
    <row r="103" spans="1:128" x14ac:dyDescent="0.25">
      <c r="A103" s="53" t="s">
        <v>18630</v>
      </c>
      <c r="B103" s="52" t="s">
        <v>18634</v>
      </c>
      <c r="C103" s="51"/>
      <c r="D103" s="51"/>
      <c r="E103" s="51"/>
      <c r="F103" s="51"/>
      <c r="G103" s="51"/>
      <c r="H103" s="50"/>
      <c r="I103" s="50"/>
      <c r="J103" s="51"/>
      <c r="K103" s="51"/>
      <c r="L103" s="51"/>
      <c r="M103" s="51"/>
      <c r="N103" s="51"/>
      <c r="O103" s="50"/>
      <c r="P103" s="50"/>
      <c r="Q103" s="51"/>
      <c r="R103" s="51"/>
      <c r="S103" s="51"/>
      <c r="T103" s="51"/>
      <c r="U103" s="51"/>
      <c r="V103" s="50"/>
      <c r="W103" s="50"/>
      <c r="X103" s="51"/>
      <c r="Y103" s="51"/>
      <c r="Z103" s="51"/>
      <c r="AA103" s="51"/>
      <c r="AB103" s="51"/>
      <c r="AC103" s="50"/>
      <c r="AD103" s="50"/>
      <c r="AE103" s="51"/>
      <c r="AF103" s="51"/>
      <c r="AG103" s="51"/>
      <c r="AH103" s="51"/>
      <c r="AI103" s="51"/>
      <c r="AJ103" s="50"/>
      <c r="AK103" s="50"/>
      <c r="AL103" s="51"/>
      <c r="AM103" s="51"/>
      <c r="AN103" s="51"/>
      <c r="AO103" s="51"/>
      <c r="AP103" s="51"/>
      <c r="AQ103" s="50"/>
      <c r="AR103" s="50"/>
      <c r="AS103" s="51"/>
      <c r="AT103" s="51"/>
      <c r="AU103" s="51"/>
      <c r="AV103" s="51"/>
      <c r="AW103" s="51"/>
      <c r="AX103" s="50"/>
      <c r="AY103" s="50"/>
      <c r="AZ103" s="51"/>
      <c r="BA103" s="51"/>
      <c r="BB103" s="51"/>
      <c r="BC103" s="51"/>
      <c r="BD103" s="51"/>
      <c r="BE103" s="50"/>
      <c r="BF103" s="50"/>
      <c r="BG103" s="51"/>
      <c r="BH103" s="51"/>
      <c r="BI103" s="51"/>
      <c r="BJ103" s="51"/>
      <c r="BK103" s="51"/>
      <c r="BL103" s="50"/>
      <c r="BM103" s="50"/>
      <c r="BN103" s="51"/>
      <c r="BO103" s="51"/>
      <c r="BP103" s="51"/>
      <c r="BQ103" s="51"/>
      <c r="BR103" s="51"/>
      <c r="BS103" s="50"/>
      <c r="BT103" s="50"/>
      <c r="BU103" s="51"/>
      <c r="BV103" s="51"/>
      <c r="BW103" s="51"/>
      <c r="BX103" s="51"/>
      <c r="BY103" s="51"/>
      <c r="BZ103" s="50"/>
      <c r="CA103" s="50"/>
      <c r="CB103" s="51"/>
      <c r="CC103" s="51"/>
      <c r="CD103" s="51"/>
      <c r="CE103" s="51"/>
      <c r="CF103" s="51"/>
      <c r="CG103" s="50"/>
      <c r="CH103" s="50"/>
      <c r="CI103" s="51"/>
      <c r="CJ103" s="51"/>
      <c r="CK103" s="51"/>
      <c r="CL103" s="51"/>
      <c r="CM103" s="51"/>
      <c r="CN103" s="50"/>
      <c r="CO103" s="50"/>
      <c r="CP103" s="51"/>
      <c r="CQ103" s="51"/>
      <c r="CR103" s="51"/>
      <c r="CS103" s="51"/>
      <c r="CT103" s="51"/>
      <c r="CU103" s="50"/>
      <c r="CV103" s="50"/>
      <c r="CW103" s="51"/>
      <c r="CX103" s="51"/>
      <c r="CY103" s="51"/>
      <c r="CZ103" s="51"/>
      <c r="DA103" s="51"/>
      <c r="DB103" s="50"/>
      <c r="DC103" s="50"/>
      <c r="DD103" s="51"/>
      <c r="DE103" s="51"/>
      <c r="DF103" s="51"/>
      <c r="DG103" s="51"/>
      <c r="DH103" s="51"/>
      <c r="DI103" s="50"/>
      <c r="DJ103" s="50"/>
      <c r="DK103" s="51"/>
      <c r="DL103" s="51"/>
      <c r="DM103" s="51"/>
      <c r="DN103" s="51"/>
      <c r="DO103" s="51"/>
      <c r="DP103" s="50"/>
      <c r="DQ103" s="50"/>
      <c r="DR103" s="51"/>
      <c r="DS103" s="51"/>
      <c r="DT103" s="51"/>
      <c r="DU103" s="51"/>
      <c r="DV103" s="51"/>
      <c r="DW103" s="50"/>
      <c r="DX103" s="50"/>
    </row>
    <row r="104" spans="1:128" x14ac:dyDescent="0.25">
      <c r="A104" s="53" t="s">
        <v>18632</v>
      </c>
      <c r="B104" s="52" t="s">
        <v>18634</v>
      </c>
      <c r="C104" s="51"/>
      <c r="D104" s="51"/>
      <c r="E104" s="51"/>
      <c r="F104" s="51"/>
      <c r="G104" s="51"/>
      <c r="H104" s="50"/>
      <c r="I104" s="50"/>
      <c r="J104" s="51"/>
      <c r="K104" s="51"/>
      <c r="L104" s="51"/>
      <c r="M104" s="51"/>
      <c r="N104" s="51"/>
      <c r="O104" s="50"/>
      <c r="P104" s="50"/>
      <c r="Q104" s="51"/>
      <c r="R104" s="51"/>
      <c r="S104" s="51"/>
      <c r="T104" s="51"/>
      <c r="U104" s="51"/>
      <c r="V104" s="50"/>
      <c r="W104" s="50"/>
      <c r="X104" s="51"/>
      <c r="Y104" s="51"/>
      <c r="Z104" s="51"/>
      <c r="AA104" s="51"/>
      <c r="AB104" s="51"/>
      <c r="AC104" s="50"/>
      <c r="AD104" s="50"/>
      <c r="AE104" s="51"/>
      <c r="AF104" s="51"/>
      <c r="AG104" s="51"/>
      <c r="AH104" s="51"/>
      <c r="AI104" s="51"/>
      <c r="AJ104" s="50"/>
      <c r="AK104" s="50"/>
      <c r="AL104" s="51"/>
      <c r="AM104" s="51"/>
      <c r="AN104" s="51"/>
      <c r="AO104" s="51"/>
      <c r="AP104" s="51"/>
      <c r="AQ104" s="50"/>
      <c r="AR104" s="50"/>
      <c r="AS104" s="51"/>
      <c r="AT104" s="51"/>
      <c r="AU104" s="51"/>
      <c r="AV104" s="51"/>
      <c r="AW104" s="51"/>
      <c r="AX104" s="50"/>
      <c r="AY104" s="50"/>
      <c r="AZ104" s="51"/>
      <c r="BA104" s="51"/>
      <c r="BB104" s="51"/>
      <c r="BC104" s="51"/>
      <c r="BD104" s="51"/>
      <c r="BE104" s="50"/>
      <c r="BF104" s="50"/>
      <c r="BG104" s="51"/>
      <c r="BH104" s="51"/>
      <c r="BI104" s="51"/>
      <c r="BJ104" s="51"/>
      <c r="BK104" s="51"/>
      <c r="BL104" s="50"/>
      <c r="BM104" s="50"/>
      <c r="BN104" s="51"/>
      <c r="BO104" s="51"/>
      <c r="BP104" s="51"/>
      <c r="BQ104" s="51"/>
      <c r="BR104" s="51"/>
      <c r="BS104" s="50"/>
      <c r="BT104" s="50"/>
      <c r="BU104" s="51"/>
      <c r="BV104" s="51"/>
      <c r="BW104" s="51"/>
      <c r="BX104" s="51"/>
      <c r="BY104" s="51"/>
      <c r="BZ104" s="50"/>
      <c r="CA104" s="50"/>
      <c r="CB104" s="51"/>
      <c r="CC104" s="51"/>
      <c r="CD104" s="51"/>
      <c r="CE104" s="51"/>
      <c r="CF104" s="51"/>
      <c r="CG104" s="50"/>
      <c r="CH104" s="50"/>
      <c r="CI104" s="51"/>
      <c r="CJ104" s="51"/>
      <c r="CK104" s="51"/>
      <c r="CL104" s="51"/>
      <c r="CM104" s="51"/>
      <c r="CN104" s="50"/>
      <c r="CO104" s="50"/>
      <c r="CP104" s="51"/>
      <c r="CQ104" s="51"/>
      <c r="CR104" s="51"/>
      <c r="CS104" s="51"/>
      <c r="CT104" s="51"/>
      <c r="CU104" s="50"/>
      <c r="CV104" s="50"/>
      <c r="CW104" s="51"/>
      <c r="CX104" s="51"/>
      <c r="CY104" s="51"/>
      <c r="CZ104" s="51"/>
      <c r="DA104" s="51"/>
      <c r="DB104" s="50"/>
      <c r="DC104" s="50"/>
      <c r="DD104" s="51"/>
      <c r="DE104" s="51"/>
      <c r="DF104" s="51"/>
      <c r="DG104" s="51"/>
      <c r="DH104" s="51"/>
      <c r="DI104" s="50"/>
      <c r="DJ104" s="50"/>
      <c r="DK104" s="51"/>
      <c r="DL104" s="51"/>
      <c r="DM104" s="51"/>
      <c r="DN104" s="51"/>
      <c r="DO104" s="51"/>
      <c r="DP104" s="50"/>
      <c r="DQ104" s="50"/>
      <c r="DR104" s="51"/>
      <c r="DS104" s="51"/>
      <c r="DT104" s="51"/>
      <c r="DU104" s="51"/>
      <c r="DV104" s="51"/>
      <c r="DW104" s="50"/>
      <c r="DX104" s="50"/>
    </row>
    <row r="105" spans="1:128" x14ac:dyDescent="0.25">
      <c r="A105" s="53" t="s">
        <v>18633</v>
      </c>
      <c r="B105" s="52" t="s">
        <v>18634</v>
      </c>
      <c r="C105" s="51"/>
      <c r="D105" s="51"/>
      <c r="E105" s="51"/>
      <c r="F105" s="51"/>
      <c r="G105" s="51"/>
      <c r="H105" s="50"/>
      <c r="I105" s="50"/>
      <c r="J105" s="51"/>
      <c r="K105" s="51"/>
      <c r="L105" s="51"/>
      <c r="M105" s="51"/>
      <c r="N105" s="51"/>
      <c r="O105" s="50"/>
      <c r="P105" s="50"/>
      <c r="Q105" s="51"/>
      <c r="R105" s="51"/>
      <c r="S105" s="51"/>
      <c r="T105" s="51"/>
      <c r="U105" s="51"/>
      <c r="V105" s="50"/>
      <c r="W105" s="50"/>
      <c r="X105" s="51"/>
      <c r="Y105" s="51"/>
      <c r="Z105" s="51"/>
      <c r="AA105" s="51"/>
      <c r="AB105" s="51"/>
      <c r="AC105" s="50"/>
      <c r="AD105" s="50"/>
      <c r="AE105" s="51"/>
      <c r="AF105" s="51"/>
      <c r="AG105" s="51"/>
      <c r="AH105" s="51"/>
      <c r="AI105" s="51"/>
      <c r="AJ105" s="50"/>
      <c r="AK105" s="50"/>
      <c r="AL105" s="51"/>
      <c r="AM105" s="51"/>
      <c r="AN105" s="51"/>
      <c r="AO105" s="51"/>
      <c r="AP105" s="51"/>
      <c r="AQ105" s="50"/>
      <c r="AR105" s="50"/>
      <c r="AS105" s="51"/>
      <c r="AT105" s="51"/>
      <c r="AU105" s="51"/>
      <c r="AV105" s="51"/>
      <c r="AW105" s="51"/>
      <c r="AX105" s="50"/>
      <c r="AY105" s="50"/>
      <c r="AZ105" s="51"/>
      <c r="BA105" s="51"/>
      <c r="BB105" s="51"/>
      <c r="BC105" s="51"/>
      <c r="BD105" s="51"/>
      <c r="BE105" s="50"/>
      <c r="BF105" s="50"/>
      <c r="BG105" s="51"/>
      <c r="BH105" s="51"/>
      <c r="BI105" s="51"/>
      <c r="BJ105" s="51"/>
      <c r="BK105" s="51"/>
      <c r="BL105" s="50"/>
      <c r="BM105" s="50"/>
      <c r="BN105" s="51"/>
      <c r="BO105" s="51"/>
      <c r="BP105" s="51"/>
      <c r="BQ105" s="51"/>
      <c r="BR105" s="51"/>
      <c r="BS105" s="50"/>
      <c r="BT105" s="50"/>
      <c r="BU105" s="51"/>
      <c r="BV105" s="51"/>
      <c r="BW105" s="51"/>
      <c r="BX105" s="51"/>
      <c r="BY105" s="51"/>
      <c r="BZ105" s="50"/>
      <c r="CA105" s="50"/>
      <c r="CB105" s="51"/>
      <c r="CC105" s="51"/>
      <c r="CD105" s="51"/>
      <c r="CE105" s="51"/>
      <c r="CF105" s="51"/>
      <c r="CG105" s="50"/>
      <c r="CH105" s="50"/>
      <c r="CI105" s="51"/>
      <c r="CJ105" s="51"/>
      <c r="CK105" s="51"/>
      <c r="CL105" s="51"/>
      <c r="CM105" s="51"/>
      <c r="CN105" s="50"/>
      <c r="CO105" s="50"/>
      <c r="CP105" s="51"/>
      <c r="CQ105" s="51"/>
      <c r="CR105" s="51"/>
      <c r="CS105" s="51"/>
      <c r="CT105" s="51"/>
      <c r="CU105" s="50"/>
      <c r="CV105" s="50"/>
      <c r="CW105" s="51"/>
      <c r="CX105" s="51"/>
      <c r="CY105" s="51"/>
      <c r="CZ105" s="51"/>
      <c r="DA105" s="51"/>
      <c r="DB105" s="50"/>
      <c r="DC105" s="50"/>
      <c r="DD105" s="51"/>
      <c r="DE105" s="51"/>
      <c r="DF105" s="51"/>
      <c r="DG105" s="51"/>
      <c r="DH105" s="51"/>
      <c r="DI105" s="50"/>
      <c r="DJ105" s="50"/>
      <c r="DK105" s="51"/>
      <c r="DL105" s="51"/>
      <c r="DM105" s="51"/>
      <c r="DN105" s="51"/>
      <c r="DO105" s="51"/>
      <c r="DP105" s="50"/>
      <c r="DQ105" s="50"/>
      <c r="DR105" s="51"/>
      <c r="DS105" s="51"/>
      <c r="DT105" s="51"/>
      <c r="DU105" s="51"/>
      <c r="DV105" s="51"/>
      <c r="DW105" s="50"/>
      <c r="DX105" s="50"/>
    </row>
    <row r="106" spans="1:128" x14ac:dyDescent="0.25">
      <c r="A106" s="53" t="s">
        <v>18635</v>
      </c>
      <c r="B106" s="52" t="s">
        <v>18634</v>
      </c>
      <c r="C106" s="51"/>
      <c r="D106" s="51"/>
      <c r="E106" s="51"/>
      <c r="F106" s="51"/>
      <c r="G106" s="51"/>
      <c r="H106" s="50"/>
      <c r="I106" s="50"/>
      <c r="J106" s="51"/>
      <c r="K106" s="51"/>
      <c r="L106" s="51"/>
      <c r="M106" s="51"/>
      <c r="N106" s="51"/>
      <c r="O106" s="50"/>
      <c r="P106" s="50"/>
      <c r="Q106" s="51"/>
      <c r="R106" s="51"/>
      <c r="S106" s="51"/>
      <c r="T106" s="51"/>
      <c r="U106" s="51"/>
      <c r="V106" s="50"/>
      <c r="W106" s="50"/>
      <c r="X106" s="51"/>
      <c r="Y106" s="51"/>
      <c r="Z106" s="51"/>
      <c r="AA106" s="51"/>
      <c r="AB106" s="51"/>
      <c r="AC106" s="50"/>
      <c r="AD106" s="50"/>
      <c r="AE106" s="51"/>
      <c r="AF106" s="51"/>
      <c r="AG106" s="51"/>
      <c r="AH106" s="51"/>
      <c r="AI106" s="51"/>
      <c r="AJ106" s="50"/>
      <c r="AK106" s="50"/>
      <c r="AL106" s="51"/>
      <c r="AM106" s="51"/>
      <c r="AN106" s="51"/>
      <c r="AO106" s="51"/>
      <c r="AP106" s="51"/>
      <c r="AQ106" s="50"/>
      <c r="AR106" s="50"/>
      <c r="AS106" s="51"/>
      <c r="AT106" s="51"/>
      <c r="AU106" s="51"/>
      <c r="AV106" s="51"/>
      <c r="AW106" s="51"/>
      <c r="AX106" s="50"/>
      <c r="AY106" s="50"/>
      <c r="AZ106" s="51"/>
      <c r="BA106" s="51"/>
      <c r="BB106" s="51"/>
      <c r="BC106" s="51"/>
      <c r="BD106" s="51"/>
      <c r="BE106" s="50"/>
      <c r="BF106" s="50"/>
      <c r="BG106" s="51"/>
      <c r="BH106" s="51"/>
      <c r="BI106" s="51"/>
      <c r="BJ106" s="51"/>
      <c r="BK106" s="51"/>
      <c r="BL106" s="50"/>
      <c r="BM106" s="50"/>
      <c r="BN106" s="51"/>
      <c r="BO106" s="51"/>
      <c r="BP106" s="51"/>
      <c r="BQ106" s="51"/>
      <c r="BR106" s="51"/>
      <c r="BS106" s="50"/>
      <c r="BT106" s="50"/>
      <c r="BU106" s="51"/>
      <c r="BV106" s="51"/>
      <c r="BW106" s="51"/>
      <c r="BX106" s="51"/>
      <c r="BY106" s="51"/>
      <c r="BZ106" s="50"/>
      <c r="CA106" s="50"/>
      <c r="CB106" s="51"/>
      <c r="CC106" s="51"/>
      <c r="CD106" s="51"/>
      <c r="CE106" s="51"/>
      <c r="CF106" s="51"/>
      <c r="CG106" s="50"/>
      <c r="CH106" s="50"/>
      <c r="CI106" s="51"/>
      <c r="CJ106" s="51"/>
      <c r="CK106" s="51"/>
      <c r="CL106" s="51"/>
      <c r="CM106" s="51"/>
      <c r="CN106" s="50"/>
      <c r="CO106" s="50"/>
      <c r="CP106" s="51"/>
      <c r="CQ106" s="51"/>
      <c r="CR106" s="51"/>
      <c r="CS106" s="51"/>
      <c r="CT106" s="51"/>
      <c r="CU106" s="50"/>
      <c r="CV106" s="50"/>
      <c r="CW106" s="51"/>
      <c r="CX106" s="51"/>
      <c r="CY106" s="51"/>
      <c r="CZ106" s="51"/>
      <c r="DA106" s="51"/>
      <c r="DB106" s="50"/>
      <c r="DC106" s="50"/>
      <c r="DD106" s="51"/>
      <c r="DE106" s="51"/>
      <c r="DF106" s="51"/>
      <c r="DG106" s="51"/>
      <c r="DH106" s="51"/>
      <c r="DI106" s="50"/>
      <c r="DJ106" s="50"/>
      <c r="DK106" s="51"/>
      <c r="DL106" s="51"/>
      <c r="DM106" s="51"/>
      <c r="DN106" s="51"/>
      <c r="DO106" s="51"/>
      <c r="DP106" s="50"/>
      <c r="DQ106" s="50"/>
      <c r="DR106" s="51"/>
      <c r="DS106" s="51"/>
      <c r="DT106" s="51"/>
      <c r="DU106" s="51"/>
      <c r="DV106" s="51"/>
      <c r="DW106" s="50"/>
      <c r="DX106" s="50"/>
    </row>
    <row r="107" spans="1:128" x14ac:dyDescent="0.25">
      <c r="A107" s="53" t="s">
        <v>18636</v>
      </c>
      <c r="B107" s="52" t="s">
        <v>18634</v>
      </c>
      <c r="C107" s="51"/>
      <c r="D107" s="51"/>
      <c r="E107" s="51"/>
      <c r="F107" s="51"/>
      <c r="G107" s="51"/>
      <c r="H107" s="50"/>
      <c r="I107" s="50"/>
      <c r="J107" s="51"/>
      <c r="K107" s="51"/>
      <c r="L107" s="51"/>
      <c r="M107" s="51"/>
      <c r="N107" s="51"/>
      <c r="O107" s="50"/>
      <c r="P107" s="50"/>
      <c r="Q107" s="51"/>
      <c r="R107" s="51"/>
      <c r="S107" s="51"/>
      <c r="T107" s="51"/>
      <c r="U107" s="51"/>
      <c r="V107" s="50"/>
      <c r="W107" s="50"/>
      <c r="X107" s="51"/>
      <c r="Y107" s="51"/>
      <c r="Z107" s="51"/>
      <c r="AA107" s="51"/>
      <c r="AB107" s="51"/>
      <c r="AC107" s="50"/>
      <c r="AD107" s="50"/>
      <c r="AE107" s="51"/>
      <c r="AF107" s="51"/>
      <c r="AG107" s="51"/>
      <c r="AH107" s="51"/>
      <c r="AI107" s="51"/>
      <c r="AJ107" s="50"/>
      <c r="AK107" s="50"/>
      <c r="AL107" s="51"/>
      <c r="AM107" s="51"/>
      <c r="AN107" s="51"/>
      <c r="AO107" s="51"/>
      <c r="AP107" s="51"/>
      <c r="AQ107" s="50"/>
      <c r="AR107" s="50"/>
      <c r="AS107" s="51"/>
      <c r="AT107" s="51"/>
      <c r="AU107" s="51"/>
      <c r="AV107" s="51"/>
      <c r="AW107" s="51"/>
      <c r="AX107" s="50"/>
      <c r="AY107" s="50"/>
      <c r="AZ107" s="51"/>
      <c r="BA107" s="51"/>
      <c r="BB107" s="51"/>
      <c r="BC107" s="51"/>
      <c r="BD107" s="51"/>
      <c r="BE107" s="50"/>
      <c r="BF107" s="50"/>
      <c r="BG107" s="51"/>
      <c r="BH107" s="51"/>
      <c r="BI107" s="51"/>
      <c r="BJ107" s="51"/>
      <c r="BK107" s="51"/>
      <c r="BL107" s="50"/>
      <c r="BM107" s="50"/>
      <c r="BN107" s="51"/>
      <c r="BO107" s="51"/>
      <c r="BP107" s="51"/>
      <c r="BQ107" s="51"/>
      <c r="BR107" s="51"/>
      <c r="BS107" s="50"/>
      <c r="BT107" s="50"/>
      <c r="BU107" s="51"/>
      <c r="BV107" s="51"/>
      <c r="BW107" s="51"/>
      <c r="BX107" s="51"/>
      <c r="BY107" s="51"/>
      <c r="BZ107" s="50"/>
      <c r="CA107" s="50"/>
      <c r="CB107" s="51"/>
      <c r="CC107" s="51"/>
      <c r="CD107" s="51"/>
      <c r="CE107" s="51"/>
      <c r="CF107" s="51"/>
      <c r="CG107" s="50"/>
      <c r="CH107" s="50"/>
      <c r="CI107" s="51"/>
      <c r="CJ107" s="51"/>
      <c r="CK107" s="51"/>
      <c r="CL107" s="51"/>
      <c r="CM107" s="51"/>
      <c r="CN107" s="50"/>
      <c r="CO107" s="50"/>
      <c r="CP107" s="51"/>
      <c r="CQ107" s="51"/>
      <c r="CR107" s="51"/>
      <c r="CS107" s="51"/>
      <c r="CT107" s="51"/>
      <c r="CU107" s="50"/>
      <c r="CV107" s="50"/>
      <c r="CW107" s="51"/>
      <c r="CX107" s="51"/>
      <c r="CY107" s="51"/>
      <c r="CZ107" s="51"/>
      <c r="DA107" s="51"/>
      <c r="DB107" s="50"/>
      <c r="DC107" s="50"/>
      <c r="DD107" s="51"/>
      <c r="DE107" s="51"/>
      <c r="DF107" s="51"/>
      <c r="DG107" s="51"/>
      <c r="DH107" s="51"/>
      <c r="DI107" s="50"/>
      <c r="DJ107" s="50"/>
      <c r="DK107" s="51"/>
      <c r="DL107" s="51"/>
      <c r="DM107" s="51"/>
      <c r="DN107" s="51"/>
      <c r="DO107" s="51"/>
      <c r="DP107" s="50"/>
      <c r="DQ107" s="50"/>
      <c r="DR107" s="51"/>
      <c r="DS107" s="51"/>
      <c r="DT107" s="51"/>
      <c r="DU107" s="51"/>
      <c r="DV107" s="51"/>
      <c r="DW107" s="50"/>
      <c r="DX107" s="50"/>
    </row>
    <row r="108" spans="1:128" x14ac:dyDescent="0.25">
      <c r="A108" s="53" t="s">
        <v>18637</v>
      </c>
      <c r="B108" s="52" t="s">
        <v>18634</v>
      </c>
      <c r="C108" s="51"/>
      <c r="D108" s="51"/>
      <c r="E108" s="51"/>
      <c r="F108" s="51"/>
      <c r="G108" s="51"/>
      <c r="H108" s="50"/>
      <c r="I108" s="50"/>
      <c r="J108" s="51"/>
      <c r="K108" s="51"/>
      <c r="L108" s="51"/>
      <c r="M108" s="51"/>
      <c r="N108" s="51"/>
      <c r="O108" s="50"/>
      <c r="P108" s="50"/>
      <c r="Q108" s="51"/>
      <c r="R108" s="51"/>
      <c r="S108" s="51"/>
      <c r="T108" s="51"/>
      <c r="U108" s="51"/>
      <c r="V108" s="50"/>
      <c r="W108" s="50"/>
      <c r="X108" s="51"/>
      <c r="Y108" s="51"/>
      <c r="Z108" s="51"/>
      <c r="AA108" s="51"/>
      <c r="AB108" s="51"/>
      <c r="AC108" s="50"/>
      <c r="AD108" s="50"/>
      <c r="AE108" s="51"/>
      <c r="AF108" s="51"/>
      <c r="AG108" s="51"/>
      <c r="AH108" s="51"/>
      <c r="AI108" s="51"/>
      <c r="AJ108" s="50"/>
      <c r="AK108" s="50"/>
      <c r="AL108" s="51"/>
      <c r="AM108" s="51"/>
      <c r="AN108" s="51"/>
      <c r="AO108" s="51"/>
      <c r="AP108" s="51"/>
      <c r="AQ108" s="50"/>
      <c r="AR108" s="50"/>
      <c r="AS108" s="51"/>
      <c r="AT108" s="51"/>
      <c r="AU108" s="51"/>
      <c r="AV108" s="51"/>
      <c r="AW108" s="51"/>
      <c r="AX108" s="50"/>
      <c r="AY108" s="50"/>
      <c r="AZ108" s="51"/>
      <c r="BA108" s="51"/>
      <c r="BB108" s="51"/>
      <c r="BC108" s="51"/>
      <c r="BD108" s="51"/>
      <c r="BE108" s="50"/>
      <c r="BF108" s="50"/>
      <c r="BG108" s="51"/>
      <c r="BH108" s="51"/>
      <c r="BI108" s="51"/>
      <c r="BJ108" s="51"/>
      <c r="BK108" s="51"/>
      <c r="BL108" s="50"/>
      <c r="BM108" s="50"/>
      <c r="BN108" s="51"/>
      <c r="BO108" s="51"/>
      <c r="BP108" s="51"/>
      <c r="BQ108" s="51"/>
      <c r="BR108" s="51"/>
      <c r="BS108" s="50"/>
      <c r="BT108" s="50"/>
      <c r="BU108" s="51"/>
      <c r="BV108" s="51"/>
      <c r="BW108" s="51"/>
      <c r="BX108" s="51"/>
      <c r="BY108" s="51"/>
      <c r="BZ108" s="50"/>
      <c r="CA108" s="50"/>
      <c r="CB108" s="51"/>
      <c r="CC108" s="51"/>
      <c r="CD108" s="51"/>
      <c r="CE108" s="51"/>
      <c r="CF108" s="51"/>
      <c r="CG108" s="50"/>
      <c r="CH108" s="50"/>
      <c r="CI108" s="51"/>
      <c r="CJ108" s="51"/>
      <c r="CK108" s="51"/>
      <c r="CL108" s="51"/>
      <c r="CM108" s="51"/>
      <c r="CN108" s="50"/>
      <c r="CO108" s="50"/>
      <c r="CP108" s="51"/>
      <c r="CQ108" s="51"/>
      <c r="CR108" s="51"/>
      <c r="CS108" s="51"/>
      <c r="CT108" s="51"/>
      <c r="CU108" s="50"/>
      <c r="CV108" s="50"/>
      <c r="CW108" s="51"/>
      <c r="CX108" s="51"/>
      <c r="CY108" s="51"/>
      <c r="CZ108" s="51"/>
      <c r="DA108" s="51"/>
      <c r="DB108" s="50"/>
      <c r="DC108" s="50"/>
      <c r="DD108" s="51"/>
      <c r="DE108" s="51"/>
      <c r="DF108" s="51"/>
      <c r="DG108" s="51"/>
      <c r="DH108" s="51"/>
      <c r="DI108" s="50"/>
      <c r="DJ108" s="50"/>
      <c r="DK108" s="51"/>
      <c r="DL108" s="51"/>
      <c r="DM108" s="51"/>
      <c r="DN108" s="51"/>
      <c r="DO108" s="51"/>
      <c r="DP108" s="50"/>
      <c r="DQ108" s="50"/>
      <c r="DR108" s="51"/>
      <c r="DS108" s="51"/>
      <c r="DT108" s="51"/>
      <c r="DU108" s="51"/>
      <c r="DV108" s="51"/>
      <c r="DW108" s="50"/>
      <c r="DX108" s="50"/>
    </row>
    <row r="109" spans="1:128" x14ac:dyDescent="0.25">
      <c r="A109" s="53" t="s">
        <v>18638</v>
      </c>
      <c r="B109" s="52" t="s">
        <v>18634</v>
      </c>
      <c r="C109" s="51"/>
      <c r="D109" s="51"/>
      <c r="E109" s="51"/>
      <c r="F109" s="51"/>
      <c r="G109" s="51"/>
      <c r="H109" s="50"/>
      <c r="I109" s="50"/>
      <c r="J109" s="51"/>
      <c r="K109" s="51"/>
      <c r="L109" s="51"/>
      <c r="M109" s="51"/>
      <c r="N109" s="51"/>
      <c r="O109" s="50"/>
      <c r="P109" s="50"/>
      <c r="Q109" s="51"/>
      <c r="R109" s="51"/>
      <c r="S109" s="51"/>
      <c r="T109" s="51"/>
      <c r="U109" s="51"/>
      <c r="V109" s="50"/>
      <c r="W109" s="50"/>
      <c r="X109" s="51"/>
      <c r="Y109" s="51"/>
      <c r="Z109" s="51"/>
      <c r="AA109" s="51"/>
      <c r="AB109" s="51"/>
      <c r="AC109" s="50"/>
      <c r="AD109" s="50"/>
      <c r="AE109" s="51"/>
      <c r="AF109" s="51"/>
      <c r="AG109" s="51"/>
      <c r="AH109" s="51"/>
      <c r="AI109" s="51"/>
      <c r="AJ109" s="50"/>
      <c r="AK109" s="50"/>
      <c r="AL109" s="51"/>
      <c r="AM109" s="51"/>
      <c r="AN109" s="51"/>
      <c r="AO109" s="51"/>
      <c r="AP109" s="51"/>
      <c r="AQ109" s="50"/>
      <c r="AR109" s="50"/>
      <c r="AS109" s="51"/>
      <c r="AT109" s="51"/>
      <c r="AU109" s="51"/>
      <c r="AV109" s="51"/>
      <c r="AW109" s="51"/>
      <c r="AX109" s="50"/>
      <c r="AY109" s="50"/>
      <c r="AZ109" s="51"/>
      <c r="BA109" s="51"/>
      <c r="BB109" s="51"/>
      <c r="BC109" s="51"/>
      <c r="BD109" s="51"/>
      <c r="BE109" s="50"/>
      <c r="BF109" s="50"/>
      <c r="BG109" s="51"/>
      <c r="BH109" s="51"/>
      <c r="BI109" s="51"/>
      <c r="BJ109" s="51"/>
      <c r="BK109" s="51"/>
      <c r="BL109" s="50"/>
      <c r="BM109" s="50"/>
      <c r="BN109" s="51"/>
      <c r="BO109" s="51"/>
      <c r="BP109" s="51"/>
      <c r="BQ109" s="51"/>
      <c r="BR109" s="51"/>
      <c r="BS109" s="50"/>
      <c r="BT109" s="50"/>
      <c r="BU109" s="51"/>
      <c r="BV109" s="51"/>
      <c r="BW109" s="51"/>
      <c r="BX109" s="51"/>
      <c r="BY109" s="51"/>
      <c r="BZ109" s="50"/>
      <c r="CA109" s="50"/>
      <c r="CB109" s="51"/>
      <c r="CC109" s="51"/>
      <c r="CD109" s="51"/>
      <c r="CE109" s="51"/>
      <c r="CF109" s="51"/>
      <c r="CG109" s="50"/>
      <c r="CH109" s="50"/>
      <c r="CI109" s="51"/>
      <c r="CJ109" s="51"/>
      <c r="CK109" s="51"/>
      <c r="CL109" s="51"/>
      <c r="CM109" s="51"/>
      <c r="CN109" s="50"/>
      <c r="CO109" s="50"/>
      <c r="CP109" s="51"/>
      <c r="CQ109" s="51"/>
      <c r="CR109" s="51"/>
      <c r="CS109" s="51"/>
      <c r="CT109" s="51"/>
      <c r="CU109" s="50"/>
      <c r="CV109" s="50"/>
      <c r="CW109" s="51"/>
      <c r="CX109" s="51"/>
      <c r="CY109" s="51"/>
      <c r="CZ109" s="51"/>
      <c r="DA109" s="51"/>
      <c r="DB109" s="50"/>
      <c r="DC109" s="50"/>
      <c r="DD109" s="51"/>
      <c r="DE109" s="51"/>
      <c r="DF109" s="51"/>
      <c r="DG109" s="51"/>
      <c r="DH109" s="51"/>
      <c r="DI109" s="50"/>
      <c r="DJ109" s="50"/>
      <c r="DK109" s="51"/>
      <c r="DL109" s="51"/>
      <c r="DM109" s="51"/>
      <c r="DN109" s="51"/>
      <c r="DO109" s="51"/>
      <c r="DP109" s="50"/>
      <c r="DQ109" s="50"/>
      <c r="DR109" s="51"/>
      <c r="DS109" s="51"/>
      <c r="DT109" s="51"/>
      <c r="DU109" s="51"/>
      <c r="DV109" s="51"/>
      <c r="DW109" s="50"/>
      <c r="DX109" s="50"/>
    </row>
    <row r="110" spans="1:128" x14ac:dyDescent="0.25">
      <c r="A110" s="53" t="s">
        <v>18639</v>
      </c>
      <c r="B110" s="52" t="s">
        <v>18634</v>
      </c>
      <c r="C110" s="51"/>
      <c r="D110" s="51"/>
      <c r="E110" s="51"/>
      <c r="F110" s="51"/>
      <c r="G110" s="51"/>
      <c r="H110" s="50"/>
      <c r="I110" s="50"/>
      <c r="J110" s="51"/>
      <c r="K110" s="51"/>
      <c r="L110" s="51"/>
      <c r="M110" s="51"/>
      <c r="N110" s="51"/>
      <c r="O110" s="50"/>
      <c r="P110" s="50"/>
      <c r="Q110" s="51"/>
      <c r="R110" s="51"/>
      <c r="S110" s="51"/>
      <c r="T110" s="51"/>
      <c r="U110" s="51"/>
      <c r="V110" s="50"/>
      <c r="W110" s="50"/>
      <c r="X110" s="51"/>
      <c r="Y110" s="51"/>
      <c r="Z110" s="51"/>
      <c r="AA110" s="51"/>
      <c r="AB110" s="51"/>
      <c r="AC110" s="50"/>
      <c r="AD110" s="50"/>
      <c r="AE110" s="51"/>
      <c r="AF110" s="51"/>
      <c r="AG110" s="51"/>
      <c r="AH110" s="51"/>
      <c r="AI110" s="51"/>
      <c r="AJ110" s="50"/>
      <c r="AK110" s="50"/>
      <c r="AL110" s="51"/>
      <c r="AM110" s="51"/>
      <c r="AN110" s="51"/>
      <c r="AO110" s="51"/>
      <c r="AP110" s="51"/>
      <c r="AQ110" s="50"/>
      <c r="AR110" s="50"/>
      <c r="AS110" s="51"/>
      <c r="AT110" s="51"/>
      <c r="AU110" s="51"/>
      <c r="AV110" s="51"/>
      <c r="AW110" s="51"/>
      <c r="AX110" s="50"/>
      <c r="AY110" s="50"/>
      <c r="AZ110" s="51"/>
      <c r="BA110" s="51"/>
      <c r="BB110" s="51"/>
      <c r="BC110" s="51"/>
      <c r="BD110" s="51"/>
      <c r="BE110" s="50"/>
      <c r="BF110" s="50"/>
      <c r="BG110" s="51"/>
      <c r="BH110" s="51"/>
      <c r="BI110" s="51"/>
      <c r="BJ110" s="51"/>
      <c r="BK110" s="51"/>
      <c r="BL110" s="50"/>
      <c r="BM110" s="50"/>
      <c r="BN110" s="51"/>
      <c r="BO110" s="51"/>
      <c r="BP110" s="51"/>
      <c r="BQ110" s="51"/>
      <c r="BR110" s="51"/>
      <c r="BS110" s="50"/>
      <c r="BT110" s="50"/>
      <c r="BU110" s="51"/>
      <c r="BV110" s="51"/>
      <c r="BW110" s="51"/>
      <c r="BX110" s="51"/>
      <c r="BY110" s="51"/>
      <c r="BZ110" s="50"/>
      <c r="CA110" s="50"/>
      <c r="CB110" s="51"/>
      <c r="CC110" s="51"/>
      <c r="CD110" s="51"/>
      <c r="CE110" s="51"/>
      <c r="CF110" s="51"/>
      <c r="CG110" s="50"/>
      <c r="CH110" s="50"/>
      <c r="CI110" s="51"/>
      <c r="CJ110" s="51"/>
      <c r="CK110" s="51"/>
      <c r="CL110" s="51"/>
      <c r="CM110" s="51"/>
      <c r="CN110" s="50"/>
      <c r="CO110" s="50"/>
      <c r="CP110" s="51"/>
      <c r="CQ110" s="51"/>
      <c r="CR110" s="51"/>
      <c r="CS110" s="51"/>
      <c r="CT110" s="51"/>
      <c r="CU110" s="50"/>
      <c r="CV110" s="50"/>
      <c r="CW110" s="51"/>
      <c r="CX110" s="51"/>
      <c r="CY110" s="51"/>
      <c r="CZ110" s="51"/>
      <c r="DA110" s="51"/>
      <c r="DB110" s="50"/>
      <c r="DC110" s="50"/>
      <c r="DD110" s="51"/>
      <c r="DE110" s="51"/>
      <c r="DF110" s="51"/>
      <c r="DG110" s="51"/>
      <c r="DH110" s="51"/>
      <c r="DI110" s="50"/>
      <c r="DJ110" s="50"/>
      <c r="DK110" s="51"/>
      <c r="DL110" s="51"/>
      <c r="DM110" s="51"/>
      <c r="DN110" s="51"/>
      <c r="DO110" s="51"/>
      <c r="DP110" s="50"/>
      <c r="DQ110" s="50"/>
      <c r="DR110" s="51"/>
      <c r="DS110" s="51"/>
      <c r="DT110" s="51"/>
      <c r="DU110" s="51"/>
      <c r="DV110" s="51"/>
      <c r="DW110" s="50"/>
      <c r="DX110" s="50"/>
    </row>
    <row r="111" spans="1:128" x14ac:dyDescent="0.25">
      <c r="A111" s="53" t="s">
        <v>18640</v>
      </c>
      <c r="B111" s="52" t="s">
        <v>18634</v>
      </c>
      <c r="C111" s="51"/>
      <c r="D111" s="51"/>
      <c r="E111" s="51"/>
      <c r="F111" s="51"/>
      <c r="G111" s="51"/>
      <c r="H111" s="50"/>
      <c r="I111" s="50"/>
      <c r="J111" s="51"/>
      <c r="K111" s="51"/>
      <c r="L111" s="51"/>
      <c r="M111" s="51"/>
      <c r="N111" s="51"/>
      <c r="O111" s="50"/>
      <c r="P111" s="50"/>
      <c r="Q111" s="51"/>
      <c r="R111" s="51"/>
      <c r="S111" s="51"/>
      <c r="T111" s="51"/>
      <c r="U111" s="51"/>
      <c r="V111" s="50"/>
      <c r="W111" s="50"/>
      <c r="X111" s="51"/>
      <c r="Y111" s="51"/>
      <c r="Z111" s="51"/>
      <c r="AA111" s="51"/>
      <c r="AB111" s="51"/>
      <c r="AC111" s="50"/>
      <c r="AD111" s="50"/>
      <c r="AE111" s="51"/>
      <c r="AF111" s="51"/>
      <c r="AG111" s="51"/>
      <c r="AH111" s="51"/>
      <c r="AI111" s="51"/>
      <c r="AJ111" s="50"/>
      <c r="AK111" s="50"/>
      <c r="AL111" s="51"/>
      <c r="AM111" s="51"/>
      <c r="AN111" s="51"/>
      <c r="AO111" s="51"/>
      <c r="AP111" s="51"/>
      <c r="AQ111" s="50"/>
      <c r="AR111" s="50"/>
      <c r="AS111" s="51"/>
      <c r="AT111" s="51"/>
      <c r="AU111" s="51"/>
      <c r="AV111" s="51"/>
      <c r="AW111" s="51"/>
      <c r="AX111" s="50"/>
      <c r="AY111" s="50"/>
      <c r="AZ111" s="51"/>
      <c r="BA111" s="51"/>
      <c r="BB111" s="51"/>
      <c r="BC111" s="51"/>
      <c r="BD111" s="51"/>
      <c r="BE111" s="50"/>
      <c r="BF111" s="50"/>
      <c r="BG111" s="51"/>
      <c r="BH111" s="51"/>
      <c r="BI111" s="51"/>
      <c r="BJ111" s="51"/>
      <c r="BK111" s="51"/>
      <c r="BL111" s="50"/>
      <c r="BM111" s="50"/>
      <c r="BN111" s="51"/>
      <c r="BO111" s="51"/>
      <c r="BP111" s="51"/>
      <c r="BQ111" s="51"/>
      <c r="BR111" s="51"/>
      <c r="BS111" s="50"/>
      <c r="BT111" s="50"/>
      <c r="BU111" s="51"/>
      <c r="BV111" s="51"/>
      <c r="BW111" s="51"/>
      <c r="BX111" s="51"/>
      <c r="BY111" s="51"/>
      <c r="BZ111" s="50"/>
      <c r="CA111" s="50"/>
      <c r="CB111" s="51"/>
      <c r="CC111" s="51"/>
      <c r="CD111" s="51"/>
      <c r="CE111" s="51"/>
      <c r="CF111" s="51"/>
      <c r="CG111" s="50"/>
      <c r="CH111" s="50"/>
      <c r="CI111" s="51"/>
      <c r="CJ111" s="51"/>
      <c r="CK111" s="51"/>
      <c r="CL111" s="51"/>
      <c r="CM111" s="51"/>
      <c r="CN111" s="50"/>
      <c r="CO111" s="50"/>
      <c r="CP111" s="51"/>
      <c r="CQ111" s="51"/>
      <c r="CR111" s="51"/>
      <c r="CS111" s="51"/>
      <c r="CT111" s="51"/>
      <c r="CU111" s="50"/>
      <c r="CV111" s="50"/>
      <c r="CW111" s="51"/>
      <c r="CX111" s="51"/>
      <c r="CY111" s="51"/>
      <c r="CZ111" s="51"/>
      <c r="DA111" s="51"/>
      <c r="DB111" s="50"/>
      <c r="DC111" s="50"/>
      <c r="DD111" s="51"/>
      <c r="DE111" s="51"/>
      <c r="DF111" s="51"/>
      <c r="DG111" s="51"/>
      <c r="DH111" s="51"/>
      <c r="DI111" s="50"/>
      <c r="DJ111" s="50"/>
      <c r="DK111" s="51"/>
      <c r="DL111" s="51"/>
      <c r="DM111" s="51"/>
      <c r="DN111" s="51"/>
      <c r="DO111" s="51"/>
      <c r="DP111" s="50"/>
      <c r="DQ111" s="50"/>
      <c r="DR111" s="51"/>
      <c r="DS111" s="51"/>
      <c r="DT111" s="51"/>
      <c r="DU111" s="51"/>
      <c r="DV111" s="51"/>
      <c r="DW111" s="50"/>
      <c r="DX111" s="50"/>
    </row>
    <row r="112" spans="1:128" x14ac:dyDescent="0.25">
      <c r="A112" s="53" t="s">
        <v>18641</v>
      </c>
      <c r="B112" s="52" t="s">
        <v>18634</v>
      </c>
      <c r="C112" s="51"/>
      <c r="D112" s="51"/>
      <c r="E112" s="51"/>
      <c r="F112" s="51"/>
      <c r="G112" s="51"/>
      <c r="H112" s="50"/>
      <c r="I112" s="50"/>
      <c r="J112" s="51"/>
      <c r="K112" s="51"/>
      <c r="L112" s="51"/>
      <c r="M112" s="51"/>
      <c r="N112" s="51"/>
      <c r="O112" s="50"/>
      <c r="P112" s="50"/>
      <c r="Q112" s="51"/>
      <c r="R112" s="51"/>
      <c r="S112" s="51"/>
      <c r="T112" s="51"/>
      <c r="U112" s="51"/>
      <c r="V112" s="50"/>
      <c r="W112" s="50"/>
      <c r="X112" s="51"/>
      <c r="Y112" s="51"/>
      <c r="Z112" s="51"/>
      <c r="AA112" s="51"/>
      <c r="AB112" s="51"/>
      <c r="AC112" s="50"/>
      <c r="AD112" s="50"/>
      <c r="AE112" s="51"/>
      <c r="AF112" s="51"/>
      <c r="AG112" s="51"/>
      <c r="AH112" s="51"/>
      <c r="AI112" s="51"/>
      <c r="AJ112" s="50"/>
      <c r="AK112" s="50"/>
      <c r="AL112" s="51"/>
      <c r="AM112" s="51"/>
      <c r="AN112" s="51"/>
      <c r="AO112" s="51"/>
      <c r="AP112" s="51"/>
      <c r="AQ112" s="50"/>
      <c r="AR112" s="50"/>
      <c r="AS112" s="51"/>
      <c r="AT112" s="51"/>
      <c r="AU112" s="51"/>
      <c r="AV112" s="51"/>
      <c r="AW112" s="51"/>
      <c r="AX112" s="50"/>
      <c r="AY112" s="50"/>
      <c r="AZ112" s="51"/>
      <c r="BA112" s="51"/>
      <c r="BB112" s="51"/>
      <c r="BC112" s="51"/>
      <c r="BD112" s="51"/>
      <c r="BE112" s="50"/>
      <c r="BF112" s="50"/>
      <c r="BG112" s="51"/>
      <c r="BH112" s="51"/>
      <c r="BI112" s="51"/>
      <c r="BJ112" s="51"/>
      <c r="BK112" s="51"/>
      <c r="BL112" s="50"/>
      <c r="BM112" s="50"/>
      <c r="BN112" s="51"/>
      <c r="BO112" s="51"/>
      <c r="BP112" s="51"/>
      <c r="BQ112" s="51"/>
      <c r="BR112" s="51"/>
      <c r="BS112" s="50"/>
      <c r="BT112" s="50"/>
      <c r="BU112" s="51"/>
      <c r="BV112" s="51"/>
      <c r="BW112" s="51"/>
      <c r="BX112" s="51"/>
      <c r="BY112" s="51"/>
      <c r="BZ112" s="50"/>
      <c r="CA112" s="50"/>
      <c r="CB112" s="51"/>
      <c r="CC112" s="51"/>
      <c r="CD112" s="51"/>
      <c r="CE112" s="51"/>
      <c r="CF112" s="51"/>
      <c r="CG112" s="50"/>
      <c r="CH112" s="50"/>
      <c r="CI112" s="51"/>
      <c r="CJ112" s="51"/>
      <c r="CK112" s="51"/>
      <c r="CL112" s="51"/>
      <c r="CM112" s="51"/>
      <c r="CN112" s="50"/>
      <c r="CO112" s="50"/>
      <c r="CP112" s="51"/>
      <c r="CQ112" s="51"/>
      <c r="CR112" s="51"/>
      <c r="CS112" s="51"/>
      <c r="CT112" s="51"/>
      <c r="CU112" s="50"/>
      <c r="CV112" s="50"/>
      <c r="CW112" s="51"/>
      <c r="CX112" s="51"/>
      <c r="CY112" s="51"/>
      <c r="CZ112" s="51"/>
      <c r="DA112" s="51"/>
      <c r="DB112" s="50"/>
      <c r="DC112" s="50"/>
      <c r="DD112" s="51"/>
      <c r="DE112" s="51"/>
      <c r="DF112" s="51"/>
      <c r="DG112" s="51"/>
      <c r="DH112" s="51"/>
      <c r="DI112" s="50"/>
      <c r="DJ112" s="50"/>
      <c r="DK112" s="51"/>
      <c r="DL112" s="51"/>
      <c r="DM112" s="51"/>
      <c r="DN112" s="51"/>
      <c r="DO112" s="51"/>
      <c r="DP112" s="50"/>
      <c r="DQ112" s="50"/>
      <c r="DR112" s="51"/>
      <c r="DS112" s="51"/>
      <c r="DT112" s="51"/>
      <c r="DU112" s="51"/>
      <c r="DV112" s="51"/>
      <c r="DW112" s="50"/>
      <c r="DX112" s="50"/>
    </row>
    <row r="113" spans="1:128" x14ac:dyDescent="0.25">
      <c r="A113" s="53" t="s">
        <v>18642</v>
      </c>
      <c r="B113" s="52" t="s">
        <v>18634</v>
      </c>
      <c r="C113" s="51"/>
      <c r="D113" s="51"/>
      <c r="E113" s="51"/>
      <c r="F113" s="51"/>
      <c r="G113" s="51"/>
      <c r="H113" s="50"/>
      <c r="I113" s="50"/>
      <c r="J113" s="51"/>
      <c r="K113" s="51"/>
      <c r="L113" s="51"/>
      <c r="M113" s="51"/>
      <c r="N113" s="51"/>
      <c r="O113" s="50"/>
      <c r="P113" s="50"/>
      <c r="Q113" s="51"/>
      <c r="R113" s="51"/>
      <c r="S113" s="51"/>
      <c r="T113" s="51"/>
      <c r="U113" s="51"/>
      <c r="V113" s="50"/>
      <c r="W113" s="50"/>
      <c r="X113" s="51"/>
      <c r="Y113" s="51"/>
      <c r="Z113" s="51"/>
      <c r="AA113" s="51"/>
      <c r="AB113" s="51"/>
      <c r="AC113" s="50"/>
      <c r="AD113" s="50"/>
      <c r="AE113" s="51"/>
      <c r="AF113" s="51"/>
      <c r="AG113" s="51"/>
      <c r="AH113" s="51"/>
      <c r="AI113" s="51"/>
      <c r="AJ113" s="50"/>
      <c r="AK113" s="50"/>
      <c r="AL113" s="51"/>
      <c r="AM113" s="51"/>
      <c r="AN113" s="51"/>
      <c r="AO113" s="51"/>
      <c r="AP113" s="51"/>
      <c r="AQ113" s="50"/>
      <c r="AR113" s="50"/>
      <c r="AS113" s="51"/>
      <c r="AT113" s="51"/>
      <c r="AU113" s="51"/>
      <c r="AV113" s="51"/>
      <c r="AW113" s="51"/>
      <c r="AX113" s="50"/>
      <c r="AY113" s="50"/>
      <c r="AZ113" s="51"/>
      <c r="BA113" s="51"/>
      <c r="BB113" s="51"/>
      <c r="BC113" s="51"/>
      <c r="BD113" s="51"/>
      <c r="BE113" s="50"/>
      <c r="BF113" s="50"/>
      <c r="BG113" s="51"/>
      <c r="BH113" s="51"/>
      <c r="BI113" s="51"/>
      <c r="BJ113" s="51"/>
      <c r="BK113" s="51"/>
      <c r="BL113" s="50"/>
      <c r="BM113" s="50"/>
      <c r="BN113" s="51"/>
      <c r="BO113" s="51"/>
      <c r="BP113" s="51"/>
      <c r="BQ113" s="51"/>
      <c r="BR113" s="51"/>
      <c r="BS113" s="50"/>
      <c r="BT113" s="50"/>
      <c r="BU113" s="51"/>
      <c r="BV113" s="51"/>
      <c r="BW113" s="51"/>
      <c r="BX113" s="51"/>
      <c r="BY113" s="51"/>
      <c r="BZ113" s="50"/>
      <c r="CA113" s="50"/>
      <c r="CB113" s="51"/>
      <c r="CC113" s="51"/>
      <c r="CD113" s="51"/>
      <c r="CE113" s="51"/>
      <c r="CF113" s="51"/>
      <c r="CG113" s="50"/>
      <c r="CH113" s="50"/>
      <c r="CI113" s="51"/>
      <c r="CJ113" s="51"/>
      <c r="CK113" s="51"/>
      <c r="CL113" s="51"/>
      <c r="CM113" s="51"/>
      <c r="CN113" s="50"/>
      <c r="CO113" s="50"/>
      <c r="CP113" s="51"/>
      <c r="CQ113" s="51"/>
      <c r="CR113" s="51"/>
      <c r="CS113" s="51"/>
      <c r="CT113" s="51"/>
      <c r="CU113" s="50"/>
      <c r="CV113" s="50"/>
      <c r="CW113" s="51"/>
      <c r="CX113" s="51"/>
      <c r="CY113" s="51"/>
      <c r="CZ113" s="51"/>
      <c r="DA113" s="51"/>
      <c r="DB113" s="50"/>
      <c r="DC113" s="50"/>
      <c r="DD113" s="51"/>
      <c r="DE113" s="51"/>
      <c r="DF113" s="51"/>
      <c r="DG113" s="51"/>
      <c r="DH113" s="51"/>
      <c r="DI113" s="50"/>
      <c r="DJ113" s="50"/>
      <c r="DK113" s="51"/>
      <c r="DL113" s="51"/>
      <c r="DM113" s="51"/>
      <c r="DN113" s="51"/>
      <c r="DO113" s="51"/>
      <c r="DP113" s="50"/>
      <c r="DQ113" s="50"/>
      <c r="DR113" s="51"/>
      <c r="DS113" s="51"/>
      <c r="DT113" s="51"/>
      <c r="DU113" s="51"/>
      <c r="DV113" s="51"/>
      <c r="DW113" s="50"/>
      <c r="DX113" s="50"/>
    </row>
    <row r="114" spans="1:128" x14ac:dyDescent="0.25">
      <c r="A114" s="53" t="s">
        <v>18643</v>
      </c>
      <c r="B114" s="52" t="s">
        <v>18634</v>
      </c>
      <c r="C114" s="51"/>
      <c r="D114" s="51"/>
      <c r="E114" s="51"/>
      <c r="F114" s="51"/>
      <c r="G114" s="51"/>
      <c r="H114" s="50"/>
      <c r="I114" s="50"/>
      <c r="J114" s="51"/>
      <c r="K114" s="51"/>
      <c r="L114" s="51"/>
      <c r="M114" s="51"/>
      <c r="N114" s="51"/>
      <c r="O114" s="50"/>
      <c r="P114" s="50"/>
      <c r="Q114" s="51"/>
      <c r="R114" s="51"/>
      <c r="S114" s="51"/>
      <c r="T114" s="51"/>
      <c r="U114" s="51"/>
      <c r="V114" s="50"/>
      <c r="W114" s="50"/>
      <c r="X114" s="51"/>
      <c r="Y114" s="51"/>
      <c r="Z114" s="51"/>
      <c r="AA114" s="51"/>
      <c r="AB114" s="51"/>
      <c r="AC114" s="50"/>
      <c r="AD114" s="50"/>
      <c r="AE114" s="51"/>
      <c r="AF114" s="51"/>
      <c r="AG114" s="51"/>
      <c r="AH114" s="51"/>
      <c r="AI114" s="51"/>
      <c r="AJ114" s="50"/>
      <c r="AK114" s="50"/>
      <c r="AL114" s="51"/>
      <c r="AM114" s="51"/>
      <c r="AN114" s="51"/>
      <c r="AO114" s="51"/>
      <c r="AP114" s="51"/>
      <c r="AQ114" s="50"/>
      <c r="AR114" s="50"/>
      <c r="AS114" s="51"/>
      <c r="AT114" s="51"/>
      <c r="AU114" s="51"/>
      <c r="AV114" s="51"/>
      <c r="AW114" s="51"/>
      <c r="AX114" s="50"/>
      <c r="AY114" s="50"/>
      <c r="AZ114" s="51"/>
      <c r="BA114" s="51"/>
      <c r="BB114" s="51"/>
      <c r="BC114" s="51"/>
      <c r="BD114" s="51"/>
      <c r="BE114" s="50"/>
      <c r="BF114" s="50"/>
      <c r="BG114" s="51"/>
      <c r="BH114" s="51"/>
      <c r="BI114" s="51"/>
      <c r="BJ114" s="51"/>
      <c r="BK114" s="51"/>
      <c r="BL114" s="50"/>
      <c r="BM114" s="50"/>
      <c r="BN114" s="51"/>
      <c r="BO114" s="51"/>
      <c r="BP114" s="51"/>
      <c r="BQ114" s="51"/>
      <c r="BR114" s="51"/>
      <c r="BS114" s="50"/>
      <c r="BT114" s="50"/>
      <c r="BU114" s="51"/>
      <c r="BV114" s="51"/>
      <c r="BW114" s="51"/>
      <c r="BX114" s="51"/>
      <c r="BY114" s="51"/>
      <c r="BZ114" s="50"/>
      <c r="CA114" s="50"/>
      <c r="CB114" s="51"/>
      <c r="CC114" s="51"/>
      <c r="CD114" s="51"/>
      <c r="CE114" s="51"/>
      <c r="CF114" s="51"/>
      <c r="CG114" s="50"/>
      <c r="CH114" s="50"/>
      <c r="CI114" s="51"/>
      <c r="CJ114" s="51"/>
      <c r="CK114" s="51"/>
      <c r="CL114" s="51"/>
      <c r="CM114" s="51"/>
      <c r="CN114" s="50"/>
      <c r="CO114" s="50"/>
      <c r="CP114" s="51"/>
      <c r="CQ114" s="51"/>
      <c r="CR114" s="51"/>
      <c r="CS114" s="51"/>
      <c r="CT114" s="51"/>
      <c r="CU114" s="50"/>
      <c r="CV114" s="50"/>
      <c r="CW114" s="51"/>
      <c r="CX114" s="51"/>
      <c r="CY114" s="51"/>
      <c r="CZ114" s="51"/>
      <c r="DA114" s="51"/>
      <c r="DB114" s="50"/>
      <c r="DC114" s="50"/>
      <c r="DD114" s="51"/>
      <c r="DE114" s="51"/>
      <c r="DF114" s="51"/>
      <c r="DG114" s="51"/>
      <c r="DH114" s="51"/>
      <c r="DI114" s="50"/>
      <c r="DJ114" s="50"/>
      <c r="DK114" s="51"/>
      <c r="DL114" s="51"/>
      <c r="DM114" s="51"/>
      <c r="DN114" s="51"/>
      <c r="DO114" s="51"/>
      <c r="DP114" s="50"/>
      <c r="DQ114" s="50"/>
      <c r="DR114" s="51"/>
      <c r="DS114" s="51"/>
      <c r="DT114" s="51"/>
      <c r="DU114" s="51"/>
      <c r="DV114" s="51"/>
      <c r="DW114" s="50"/>
      <c r="DX114" s="50"/>
    </row>
    <row r="115" spans="1:128" x14ac:dyDescent="0.25">
      <c r="A115" s="53" t="s">
        <v>18644</v>
      </c>
      <c r="B115" s="52" t="s">
        <v>18634</v>
      </c>
      <c r="C115" s="51"/>
      <c r="D115" s="51"/>
      <c r="E115" s="51"/>
      <c r="F115" s="51"/>
      <c r="G115" s="51"/>
      <c r="H115" s="50"/>
      <c r="I115" s="50"/>
      <c r="J115" s="51"/>
      <c r="K115" s="51"/>
      <c r="L115" s="51"/>
      <c r="M115" s="51"/>
      <c r="N115" s="51"/>
      <c r="O115" s="50"/>
      <c r="P115" s="50"/>
      <c r="Q115" s="51"/>
      <c r="R115" s="51"/>
      <c r="S115" s="51"/>
      <c r="T115" s="51"/>
      <c r="U115" s="51"/>
      <c r="V115" s="50"/>
      <c r="W115" s="50"/>
      <c r="X115" s="51"/>
      <c r="Y115" s="51"/>
      <c r="Z115" s="51"/>
      <c r="AA115" s="51"/>
      <c r="AB115" s="51"/>
      <c r="AC115" s="50"/>
      <c r="AD115" s="50"/>
      <c r="AE115" s="51"/>
      <c r="AF115" s="51"/>
      <c r="AG115" s="51"/>
      <c r="AH115" s="51"/>
      <c r="AI115" s="51"/>
      <c r="AJ115" s="50"/>
      <c r="AK115" s="50"/>
      <c r="AL115" s="51"/>
      <c r="AM115" s="51"/>
      <c r="AN115" s="51"/>
      <c r="AO115" s="51"/>
      <c r="AP115" s="51"/>
      <c r="AQ115" s="50"/>
      <c r="AR115" s="50"/>
      <c r="AS115" s="51"/>
      <c r="AT115" s="51"/>
      <c r="AU115" s="51"/>
      <c r="AV115" s="51"/>
      <c r="AW115" s="51"/>
      <c r="AX115" s="50"/>
      <c r="AY115" s="50"/>
      <c r="AZ115" s="51"/>
      <c r="BA115" s="51"/>
      <c r="BB115" s="51"/>
      <c r="BC115" s="51"/>
      <c r="BD115" s="51"/>
      <c r="BE115" s="50"/>
      <c r="BF115" s="50"/>
      <c r="BG115" s="51"/>
      <c r="BH115" s="51"/>
      <c r="BI115" s="51"/>
      <c r="BJ115" s="51"/>
      <c r="BK115" s="51"/>
      <c r="BL115" s="50"/>
      <c r="BM115" s="50"/>
      <c r="BN115" s="51"/>
      <c r="BO115" s="51"/>
      <c r="BP115" s="51"/>
      <c r="BQ115" s="51"/>
      <c r="BR115" s="51"/>
      <c r="BS115" s="50"/>
      <c r="BT115" s="50"/>
      <c r="BU115" s="51"/>
      <c r="BV115" s="51"/>
      <c r="BW115" s="51"/>
      <c r="BX115" s="51"/>
      <c r="BY115" s="51"/>
      <c r="BZ115" s="50"/>
      <c r="CA115" s="50"/>
      <c r="CB115" s="51"/>
      <c r="CC115" s="51"/>
      <c r="CD115" s="51"/>
      <c r="CE115" s="51"/>
      <c r="CF115" s="51"/>
      <c r="CG115" s="50"/>
      <c r="CH115" s="50"/>
      <c r="CI115" s="51"/>
      <c r="CJ115" s="51"/>
      <c r="CK115" s="51"/>
      <c r="CL115" s="51"/>
      <c r="CM115" s="51"/>
      <c r="CN115" s="50"/>
      <c r="CO115" s="50"/>
      <c r="CP115" s="51"/>
      <c r="CQ115" s="51"/>
      <c r="CR115" s="51"/>
      <c r="CS115" s="51"/>
      <c r="CT115" s="51"/>
      <c r="CU115" s="50"/>
      <c r="CV115" s="50"/>
      <c r="CW115" s="51"/>
      <c r="CX115" s="51"/>
      <c r="CY115" s="51"/>
      <c r="CZ115" s="51"/>
      <c r="DA115" s="51"/>
      <c r="DB115" s="50"/>
      <c r="DC115" s="50"/>
      <c r="DD115" s="51"/>
      <c r="DE115" s="51"/>
      <c r="DF115" s="51"/>
      <c r="DG115" s="51"/>
      <c r="DH115" s="51"/>
      <c r="DI115" s="50"/>
      <c r="DJ115" s="50"/>
      <c r="DK115" s="51"/>
      <c r="DL115" s="51"/>
      <c r="DM115" s="51"/>
      <c r="DN115" s="51"/>
      <c r="DO115" s="51"/>
      <c r="DP115" s="50"/>
      <c r="DQ115" s="50"/>
      <c r="DR115" s="51"/>
      <c r="DS115" s="51"/>
      <c r="DT115" s="51"/>
      <c r="DU115" s="51"/>
      <c r="DV115" s="51"/>
      <c r="DW115" s="50"/>
      <c r="DX115" s="50"/>
    </row>
    <row r="116" spans="1:128" x14ac:dyDescent="0.25">
      <c r="A116" s="53" t="s">
        <v>18645</v>
      </c>
      <c r="B116" s="52" t="s">
        <v>18634</v>
      </c>
      <c r="C116" s="51"/>
      <c r="D116" s="51"/>
      <c r="E116" s="51"/>
      <c r="F116" s="51"/>
      <c r="G116" s="51"/>
      <c r="H116" s="50"/>
      <c r="I116" s="50"/>
      <c r="J116" s="51"/>
      <c r="K116" s="51"/>
      <c r="L116" s="51"/>
      <c r="M116" s="51"/>
      <c r="N116" s="51"/>
      <c r="O116" s="50"/>
      <c r="P116" s="50"/>
      <c r="Q116" s="51"/>
      <c r="R116" s="51"/>
      <c r="S116" s="51"/>
      <c r="T116" s="51"/>
      <c r="U116" s="51"/>
      <c r="V116" s="50"/>
      <c r="W116" s="50"/>
      <c r="X116" s="51"/>
      <c r="Y116" s="51"/>
      <c r="Z116" s="51"/>
      <c r="AA116" s="51"/>
      <c r="AB116" s="51"/>
      <c r="AC116" s="50"/>
      <c r="AD116" s="50"/>
      <c r="AE116" s="51"/>
      <c r="AF116" s="51"/>
      <c r="AG116" s="51"/>
      <c r="AH116" s="51"/>
      <c r="AI116" s="51"/>
      <c r="AJ116" s="50"/>
      <c r="AK116" s="50"/>
      <c r="AL116" s="51"/>
      <c r="AM116" s="51"/>
      <c r="AN116" s="51"/>
      <c r="AO116" s="51"/>
      <c r="AP116" s="51"/>
      <c r="AQ116" s="50"/>
      <c r="AR116" s="50"/>
      <c r="AS116" s="51"/>
      <c r="AT116" s="51"/>
      <c r="AU116" s="51"/>
      <c r="AV116" s="51"/>
      <c r="AW116" s="51"/>
      <c r="AX116" s="50"/>
      <c r="AY116" s="50"/>
      <c r="AZ116" s="51"/>
      <c r="BA116" s="51"/>
      <c r="BB116" s="51"/>
      <c r="BC116" s="51"/>
      <c r="BD116" s="51"/>
      <c r="BE116" s="50"/>
      <c r="BF116" s="50"/>
      <c r="BG116" s="51"/>
      <c r="BH116" s="51"/>
      <c r="BI116" s="51"/>
      <c r="BJ116" s="51"/>
      <c r="BK116" s="51"/>
      <c r="BL116" s="50"/>
      <c r="BM116" s="50"/>
      <c r="BN116" s="51"/>
      <c r="BO116" s="51"/>
      <c r="BP116" s="51"/>
      <c r="BQ116" s="51"/>
      <c r="BR116" s="51"/>
      <c r="BS116" s="50"/>
      <c r="BT116" s="50"/>
      <c r="BU116" s="51"/>
      <c r="BV116" s="51"/>
      <c r="BW116" s="51"/>
      <c r="BX116" s="51"/>
      <c r="BY116" s="51"/>
      <c r="BZ116" s="50"/>
      <c r="CA116" s="50"/>
      <c r="CB116" s="51"/>
      <c r="CC116" s="51"/>
      <c r="CD116" s="51"/>
      <c r="CE116" s="51"/>
      <c r="CF116" s="51"/>
      <c r="CG116" s="50"/>
      <c r="CH116" s="50"/>
      <c r="CI116" s="51"/>
      <c r="CJ116" s="51"/>
      <c r="CK116" s="51"/>
      <c r="CL116" s="51"/>
      <c r="CM116" s="51"/>
      <c r="CN116" s="50"/>
      <c r="CO116" s="50"/>
      <c r="CP116" s="51"/>
      <c r="CQ116" s="51"/>
      <c r="CR116" s="51"/>
      <c r="CS116" s="51"/>
      <c r="CT116" s="51"/>
      <c r="CU116" s="50"/>
      <c r="CV116" s="50"/>
      <c r="CW116" s="51"/>
      <c r="CX116" s="51"/>
      <c r="CY116" s="51"/>
      <c r="CZ116" s="51"/>
      <c r="DA116" s="51"/>
      <c r="DB116" s="50"/>
      <c r="DC116" s="50"/>
      <c r="DD116" s="51"/>
      <c r="DE116" s="51"/>
      <c r="DF116" s="51"/>
      <c r="DG116" s="51"/>
      <c r="DH116" s="51"/>
      <c r="DI116" s="50"/>
      <c r="DJ116" s="50"/>
      <c r="DK116" s="51"/>
      <c r="DL116" s="51"/>
      <c r="DM116" s="51"/>
      <c r="DN116" s="51"/>
      <c r="DO116" s="51"/>
      <c r="DP116" s="50"/>
      <c r="DQ116" s="50"/>
      <c r="DR116" s="51"/>
      <c r="DS116" s="51"/>
      <c r="DT116" s="51"/>
      <c r="DU116" s="51"/>
      <c r="DV116" s="51"/>
      <c r="DW116" s="50"/>
      <c r="DX116" s="50"/>
    </row>
    <row r="117" spans="1:128" x14ac:dyDescent="0.25">
      <c r="A117" s="36" t="s">
        <v>24</v>
      </c>
      <c r="B117" s="54" t="s">
        <v>18634</v>
      </c>
      <c r="C117" s="51"/>
      <c r="D117" s="51"/>
      <c r="E117" s="51"/>
      <c r="F117" s="51"/>
      <c r="G117" s="51"/>
      <c r="H117" s="50"/>
      <c r="I117" s="50"/>
      <c r="J117" s="51"/>
      <c r="K117" s="51"/>
      <c r="L117" s="51"/>
      <c r="M117" s="51"/>
      <c r="N117" s="51"/>
      <c r="O117" s="50"/>
      <c r="P117" s="50"/>
      <c r="Q117" s="51"/>
      <c r="R117" s="51"/>
      <c r="S117" s="51"/>
      <c r="T117" s="51"/>
      <c r="U117" s="51"/>
      <c r="V117" s="50"/>
      <c r="W117" s="50"/>
      <c r="X117" s="51"/>
      <c r="Y117" s="51"/>
      <c r="Z117" s="51"/>
      <c r="AA117" s="51"/>
      <c r="AB117" s="51"/>
      <c r="AC117" s="50"/>
      <c r="AD117" s="50"/>
      <c r="AE117" s="51"/>
      <c r="AF117" s="51"/>
      <c r="AG117" s="51"/>
      <c r="AH117" s="51"/>
      <c r="AI117" s="51"/>
      <c r="AJ117" s="50"/>
      <c r="AK117" s="50"/>
      <c r="AL117" s="51"/>
      <c r="AM117" s="51"/>
      <c r="AN117" s="51"/>
      <c r="AO117" s="51"/>
      <c r="AP117" s="51"/>
      <c r="AQ117" s="50"/>
      <c r="AR117" s="50"/>
      <c r="AS117" s="51"/>
      <c r="AT117" s="51"/>
      <c r="AU117" s="51"/>
      <c r="AV117" s="51"/>
      <c r="AW117" s="51"/>
      <c r="AX117" s="50"/>
      <c r="AY117" s="50"/>
      <c r="AZ117" s="51"/>
      <c r="BA117" s="51"/>
      <c r="BB117" s="51"/>
      <c r="BC117" s="51"/>
      <c r="BD117" s="51"/>
      <c r="BE117" s="50"/>
      <c r="BF117" s="50"/>
      <c r="BG117" s="51"/>
      <c r="BH117" s="51"/>
      <c r="BI117" s="51"/>
      <c r="BJ117" s="51"/>
      <c r="BK117" s="51"/>
      <c r="BL117" s="50"/>
      <c r="BM117" s="50"/>
      <c r="BN117" s="51"/>
      <c r="BO117" s="51"/>
      <c r="BP117" s="51"/>
      <c r="BQ117" s="51"/>
      <c r="BR117" s="51"/>
      <c r="BS117" s="50"/>
      <c r="BT117" s="50"/>
      <c r="BU117" s="51"/>
      <c r="BV117" s="51"/>
      <c r="BW117" s="51"/>
      <c r="BX117" s="51"/>
      <c r="BY117" s="51"/>
      <c r="BZ117" s="50"/>
      <c r="CA117" s="50"/>
      <c r="CB117" s="51"/>
      <c r="CC117" s="51"/>
      <c r="CD117" s="51"/>
      <c r="CE117" s="51"/>
      <c r="CF117" s="51"/>
      <c r="CG117" s="50"/>
      <c r="CH117" s="50"/>
      <c r="CI117" s="51"/>
      <c r="CJ117" s="51"/>
      <c r="CK117" s="51"/>
      <c r="CL117" s="51"/>
      <c r="CM117" s="51"/>
      <c r="CN117" s="50"/>
      <c r="CO117" s="50"/>
      <c r="CP117" s="51"/>
      <c r="CQ117" s="51"/>
      <c r="CR117" s="51"/>
      <c r="CS117" s="51"/>
      <c r="CT117" s="51"/>
      <c r="CU117" s="50"/>
      <c r="CV117" s="50"/>
      <c r="CW117" s="51"/>
      <c r="CX117" s="51"/>
      <c r="CY117" s="51"/>
      <c r="CZ117" s="51"/>
      <c r="DA117" s="51"/>
      <c r="DB117" s="50"/>
      <c r="DC117" s="50"/>
      <c r="DD117" s="51"/>
      <c r="DE117" s="51"/>
      <c r="DF117" s="51"/>
      <c r="DG117" s="51"/>
      <c r="DH117" s="51"/>
      <c r="DI117" s="50"/>
      <c r="DJ117" s="50"/>
      <c r="DK117" s="51"/>
      <c r="DL117" s="51"/>
      <c r="DM117" s="51"/>
      <c r="DN117" s="51"/>
      <c r="DO117" s="51"/>
      <c r="DP117" s="50"/>
      <c r="DQ117" s="50"/>
      <c r="DR117" s="51"/>
      <c r="DS117" s="51"/>
      <c r="DT117" s="51"/>
      <c r="DU117" s="51"/>
      <c r="DV117" s="51"/>
      <c r="DW117" s="50"/>
      <c r="DX117" s="50"/>
    </row>
    <row r="118" spans="1:128" x14ac:dyDescent="0.25">
      <c r="A118" s="53" t="s">
        <v>18630</v>
      </c>
      <c r="B118" s="52" t="s">
        <v>18634</v>
      </c>
      <c r="C118" s="51"/>
      <c r="D118" s="51"/>
      <c r="E118" s="51"/>
      <c r="F118" s="51"/>
      <c r="G118" s="51"/>
      <c r="H118" s="50"/>
      <c r="I118" s="50"/>
      <c r="J118" s="51"/>
      <c r="K118" s="51"/>
      <c r="L118" s="51"/>
      <c r="M118" s="51"/>
      <c r="N118" s="51"/>
      <c r="O118" s="50"/>
      <c r="P118" s="50"/>
      <c r="Q118" s="51"/>
      <c r="R118" s="51"/>
      <c r="S118" s="51"/>
      <c r="T118" s="51"/>
      <c r="U118" s="51"/>
      <c r="V118" s="50"/>
      <c r="W118" s="50"/>
      <c r="X118" s="51"/>
      <c r="Y118" s="51"/>
      <c r="Z118" s="51"/>
      <c r="AA118" s="51"/>
      <c r="AB118" s="51"/>
      <c r="AC118" s="50"/>
      <c r="AD118" s="50"/>
      <c r="AE118" s="51"/>
      <c r="AF118" s="51"/>
      <c r="AG118" s="51"/>
      <c r="AH118" s="51"/>
      <c r="AI118" s="51"/>
      <c r="AJ118" s="50"/>
      <c r="AK118" s="50"/>
      <c r="AL118" s="51"/>
      <c r="AM118" s="51"/>
      <c r="AN118" s="51"/>
      <c r="AO118" s="51"/>
      <c r="AP118" s="51"/>
      <c r="AQ118" s="50"/>
      <c r="AR118" s="50"/>
      <c r="AS118" s="51"/>
      <c r="AT118" s="51"/>
      <c r="AU118" s="51"/>
      <c r="AV118" s="51"/>
      <c r="AW118" s="51"/>
      <c r="AX118" s="50"/>
      <c r="AY118" s="50"/>
      <c r="AZ118" s="51"/>
      <c r="BA118" s="51"/>
      <c r="BB118" s="51"/>
      <c r="BC118" s="51"/>
      <c r="BD118" s="51"/>
      <c r="BE118" s="50"/>
      <c r="BF118" s="50"/>
      <c r="BG118" s="51"/>
      <c r="BH118" s="51"/>
      <c r="BI118" s="51"/>
      <c r="BJ118" s="51"/>
      <c r="BK118" s="51"/>
      <c r="BL118" s="50"/>
      <c r="BM118" s="50"/>
      <c r="BN118" s="51"/>
      <c r="BO118" s="51"/>
      <c r="BP118" s="51"/>
      <c r="BQ118" s="51"/>
      <c r="BR118" s="51"/>
      <c r="BS118" s="50"/>
      <c r="BT118" s="50"/>
      <c r="BU118" s="51"/>
      <c r="BV118" s="51"/>
      <c r="BW118" s="51"/>
      <c r="BX118" s="51"/>
      <c r="BY118" s="51"/>
      <c r="BZ118" s="50"/>
      <c r="CA118" s="50"/>
      <c r="CB118" s="51"/>
      <c r="CC118" s="51"/>
      <c r="CD118" s="51"/>
      <c r="CE118" s="51"/>
      <c r="CF118" s="51"/>
      <c r="CG118" s="50"/>
      <c r="CH118" s="50"/>
      <c r="CI118" s="51"/>
      <c r="CJ118" s="51"/>
      <c r="CK118" s="51"/>
      <c r="CL118" s="51"/>
      <c r="CM118" s="51"/>
      <c r="CN118" s="50"/>
      <c r="CO118" s="50"/>
      <c r="CP118" s="51"/>
      <c r="CQ118" s="51"/>
      <c r="CR118" s="51"/>
      <c r="CS118" s="51"/>
      <c r="CT118" s="51"/>
      <c r="CU118" s="50"/>
      <c r="CV118" s="50"/>
      <c r="CW118" s="51"/>
      <c r="CX118" s="51"/>
      <c r="CY118" s="51"/>
      <c r="CZ118" s="51"/>
      <c r="DA118" s="51"/>
      <c r="DB118" s="50"/>
      <c r="DC118" s="50"/>
      <c r="DD118" s="51"/>
      <c r="DE118" s="51"/>
      <c r="DF118" s="51"/>
      <c r="DG118" s="51"/>
      <c r="DH118" s="51"/>
      <c r="DI118" s="50"/>
      <c r="DJ118" s="50"/>
      <c r="DK118" s="51"/>
      <c r="DL118" s="51"/>
      <c r="DM118" s="51"/>
      <c r="DN118" s="51"/>
      <c r="DO118" s="51"/>
      <c r="DP118" s="50"/>
      <c r="DQ118" s="50"/>
      <c r="DR118" s="51"/>
      <c r="DS118" s="51"/>
      <c r="DT118" s="51"/>
      <c r="DU118" s="51"/>
      <c r="DV118" s="51"/>
      <c r="DW118" s="50"/>
      <c r="DX118" s="50"/>
    </row>
    <row r="119" spans="1:128" x14ac:dyDescent="0.25">
      <c r="A119" s="53" t="s">
        <v>18632</v>
      </c>
      <c r="B119" s="52" t="s">
        <v>18634</v>
      </c>
      <c r="C119" s="51"/>
      <c r="D119" s="51"/>
      <c r="E119" s="51"/>
      <c r="F119" s="51"/>
      <c r="G119" s="51"/>
      <c r="H119" s="50"/>
      <c r="I119" s="50"/>
      <c r="J119" s="51"/>
      <c r="K119" s="51"/>
      <c r="L119" s="51"/>
      <c r="M119" s="51"/>
      <c r="N119" s="51"/>
      <c r="O119" s="50"/>
      <c r="P119" s="50"/>
      <c r="Q119" s="51"/>
      <c r="R119" s="51"/>
      <c r="S119" s="51"/>
      <c r="T119" s="51"/>
      <c r="U119" s="51"/>
      <c r="V119" s="50"/>
      <c r="W119" s="50"/>
      <c r="X119" s="51"/>
      <c r="Y119" s="51"/>
      <c r="Z119" s="51"/>
      <c r="AA119" s="51"/>
      <c r="AB119" s="51"/>
      <c r="AC119" s="50"/>
      <c r="AD119" s="50"/>
      <c r="AE119" s="51"/>
      <c r="AF119" s="51"/>
      <c r="AG119" s="51"/>
      <c r="AH119" s="51"/>
      <c r="AI119" s="51"/>
      <c r="AJ119" s="50"/>
      <c r="AK119" s="50"/>
      <c r="AL119" s="51"/>
      <c r="AM119" s="51"/>
      <c r="AN119" s="51"/>
      <c r="AO119" s="51"/>
      <c r="AP119" s="51"/>
      <c r="AQ119" s="50"/>
      <c r="AR119" s="50"/>
      <c r="AS119" s="51"/>
      <c r="AT119" s="51"/>
      <c r="AU119" s="51"/>
      <c r="AV119" s="51"/>
      <c r="AW119" s="51"/>
      <c r="AX119" s="50"/>
      <c r="AY119" s="50"/>
      <c r="AZ119" s="51"/>
      <c r="BA119" s="51"/>
      <c r="BB119" s="51"/>
      <c r="BC119" s="51"/>
      <c r="BD119" s="51"/>
      <c r="BE119" s="50"/>
      <c r="BF119" s="50"/>
      <c r="BG119" s="51"/>
      <c r="BH119" s="51"/>
      <c r="BI119" s="51"/>
      <c r="BJ119" s="51"/>
      <c r="BK119" s="51"/>
      <c r="BL119" s="50"/>
      <c r="BM119" s="50"/>
      <c r="BN119" s="51"/>
      <c r="BO119" s="51"/>
      <c r="BP119" s="51"/>
      <c r="BQ119" s="51"/>
      <c r="BR119" s="51"/>
      <c r="BS119" s="50"/>
      <c r="BT119" s="50"/>
      <c r="BU119" s="51"/>
      <c r="BV119" s="51"/>
      <c r="BW119" s="51"/>
      <c r="BX119" s="51"/>
      <c r="BY119" s="51"/>
      <c r="BZ119" s="50"/>
      <c r="CA119" s="50"/>
      <c r="CB119" s="51"/>
      <c r="CC119" s="51"/>
      <c r="CD119" s="51"/>
      <c r="CE119" s="51"/>
      <c r="CF119" s="51"/>
      <c r="CG119" s="50"/>
      <c r="CH119" s="50"/>
      <c r="CI119" s="51"/>
      <c r="CJ119" s="51"/>
      <c r="CK119" s="51"/>
      <c r="CL119" s="51"/>
      <c r="CM119" s="51"/>
      <c r="CN119" s="50"/>
      <c r="CO119" s="50"/>
      <c r="CP119" s="51"/>
      <c r="CQ119" s="51"/>
      <c r="CR119" s="51"/>
      <c r="CS119" s="51"/>
      <c r="CT119" s="51"/>
      <c r="CU119" s="50"/>
      <c r="CV119" s="50"/>
      <c r="CW119" s="51"/>
      <c r="CX119" s="51"/>
      <c r="CY119" s="51"/>
      <c r="CZ119" s="51"/>
      <c r="DA119" s="51"/>
      <c r="DB119" s="50"/>
      <c r="DC119" s="50"/>
      <c r="DD119" s="51"/>
      <c r="DE119" s="51"/>
      <c r="DF119" s="51"/>
      <c r="DG119" s="51"/>
      <c r="DH119" s="51"/>
      <c r="DI119" s="50"/>
      <c r="DJ119" s="50"/>
      <c r="DK119" s="51"/>
      <c r="DL119" s="51"/>
      <c r="DM119" s="51"/>
      <c r="DN119" s="51"/>
      <c r="DO119" s="51"/>
      <c r="DP119" s="50"/>
      <c r="DQ119" s="50"/>
      <c r="DR119" s="51"/>
      <c r="DS119" s="51"/>
      <c r="DT119" s="51"/>
      <c r="DU119" s="51"/>
      <c r="DV119" s="51"/>
      <c r="DW119" s="50"/>
      <c r="DX119" s="50"/>
    </row>
    <row r="120" spans="1:128" x14ac:dyDescent="0.25">
      <c r="A120" s="53" t="s">
        <v>18633</v>
      </c>
      <c r="B120" s="52" t="s">
        <v>18634</v>
      </c>
      <c r="C120" s="51"/>
      <c r="D120" s="51"/>
      <c r="E120" s="51"/>
      <c r="F120" s="51"/>
      <c r="G120" s="51"/>
      <c r="H120" s="50"/>
      <c r="I120" s="50"/>
      <c r="J120" s="51"/>
      <c r="K120" s="51"/>
      <c r="L120" s="51"/>
      <c r="M120" s="51"/>
      <c r="N120" s="51"/>
      <c r="O120" s="50"/>
      <c r="P120" s="50"/>
      <c r="Q120" s="51"/>
      <c r="R120" s="51"/>
      <c r="S120" s="51"/>
      <c r="T120" s="51"/>
      <c r="U120" s="51"/>
      <c r="V120" s="50"/>
      <c r="W120" s="50"/>
      <c r="X120" s="51"/>
      <c r="Y120" s="51"/>
      <c r="Z120" s="51"/>
      <c r="AA120" s="51"/>
      <c r="AB120" s="51"/>
      <c r="AC120" s="50"/>
      <c r="AD120" s="50"/>
      <c r="AE120" s="51"/>
      <c r="AF120" s="51"/>
      <c r="AG120" s="51"/>
      <c r="AH120" s="51"/>
      <c r="AI120" s="51"/>
      <c r="AJ120" s="50"/>
      <c r="AK120" s="50"/>
      <c r="AL120" s="51"/>
      <c r="AM120" s="51"/>
      <c r="AN120" s="51"/>
      <c r="AO120" s="51"/>
      <c r="AP120" s="51"/>
      <c r="AQ120" s="50"/>
      <c r="AR120" s="50"/>
      <c r="AS120" s="51"/>
      <c r="AT120" s="51"/>
      <c r="AU120" s="51"/>
      <c r="AV120" s="51"/>
      <c r="AW120" s="51"/>
      <c r="AX120" s="50"/>
      <c r="AY120" s="50"/>
      <c r="AZ120" s="51"/>
      <c r="BA120" s="51"/>
      <c r="BB120" s="51"/>
      <c r="BC120" s="51"/>
      <c r="BD120" s="51"/>
      <c r="BE120" s="50"/>
      <c r="BF120" s="50"/>
      <c r="BG120" s="51"/>
      <c r="BH120" s="51"/>
      <c r="BI120" s="51"/>
      <c r="BJ120" s="51"/>
      <c r="BK120" s="51"/>
      <c r="BL120" s="50"/>
      <c r="BM120" s="50"/>
      <c r="BN120" s="51"/>
      <c r="BO120" s="51"/>
      <c r="BP120" s="51"/>
      <c r="BQ120" s="51"/>
      <c r="BR120" s="51"/>
      <c r="BS120" s="50"/>
      <c r="BT120" s="50"/>
      <c r="BU120" s="51"/>
      <c r="BV120" s="51"/>
      <c r="BW120" s="51"/>
      <c r="BX120" s="51"/>
      <c r="BY120" s="51"/>
      <c r="BZ120" s="50"/>
      <c r="CA120" s="50"/>
      <c r="CB120" s="51"/>
      <c r="CC120" s="51"/>
      <c r="CD120" s="51"/>
      <c r="CE120" s="51"/>
      <c r="CF120" s="51"/>
      <c r="CG120" s="50"/>
      <c r="CH120" s="50"/>
      <c r="CI120" s="51"/>
      <c r="CJ120" s="51"/>
      <c r="CK120" s="51"/>
      <c r="CL120" s="51"/>
      <c r="CM120" s="51"/>
      <c r="CN120" s="50"/>
      <c r="CO120" s="50"/>
      <c r="CP120" s="51"/>
      <c r="CQ120" s="51"/>
      <c r="CR120" s="51"/>
      <c r="CS120" s="51"/>
      <c r="CT120" s="51"/>
      <c r="CU120" s="50"/>
      <c r="CV120" s="50"/>
      <c r="CW120" s="51"/>
      <c r="CX120" s="51"/>
      <c r="CY120" s="51"/>
      <c r="CZ120" s="51"/>
      <c r="DA120" s="51"/>
      <c r="DB120" s="50"/>
      <c r="DC120" s="50"/>
      <c r="DD120" s="51"/>
      <c r="DE120" s="51"/>
      <c r="DF120" s="51"/>
      <c r="DG120" s="51"/>
      <c r="DH120" s="51"/>
      <c r="DI120" s="50"/>
      <c r="DJ120" s="50"/>
      <c r="DK120" s="51"/>
      <c r="DL120" s="51"/>
      <c r="DM120" s="51"/>
      <c r="DN120" s="51"/>
      <c r="DO120" s="51"/>
      <c r="DP120" s="50"/>
      <c r="DQ120" s="50"/>
      <c r="DR120" s="51"/>
      <c r="DS120" s="51"/>
      <c r="DT120" s="51"/>
      <c r="DU120" s="51"/>
      <c r="DV120" s="51"/>
      <c r="DW120" s="50"/>
      <c r="DX120" s="50"/>
    </row>
    <row r="121" spans="1:128" x14ac:dyDescent="0.25">
      <c r="A121" s="53" t="s">
        <v>18635</v>
      </c>
      <c r="B121" s="52" t="s">
        <v>18634</v>
      </c>
      <c r="C121" s="51"/>
      <c r="D121" s="51"/>
      <c r="E121" s="51"/>
      <c r="F121" s="51"/>
      <c r="G121" s="51"/>
      <c r="H121" s="50"/>
      <c r="I121" s="50"/>
      <c r="J121" s="51"/>
      <c r="K121" s="51"/>
      <c r="L121" s="51"/>
      <c r="M121" s="51"/>
      <c r="N121" s="51"/>
      <c r="O121" s="50"/>
      <c r="P121" s="50"/>
      <c r="Q121" s="51"/>
      <c r="R121" s="51"/>
      <c r="S121" s="51"/>
      <c r="T121" s="51"/>
      <c r="U121" s="51"/>
      <c r="V121" s="50"/>
      <c r="W121" s="50"/>
      <c r="X121" s="51"/>
      <c r="Y121" s="51"/>
      <c r="Z121" s="51"/>
      <c r="AA121" s="51"/>
      <c r="AB121" s="51"/>
      <c r="AC121" s="50"/>
      <c r="AD121" s="50"/>
      <c r="AE121" s="51"/>
      <c r="AF121" s="51"/>
      <c r="AG121" s="51"/>
      <c r="AH121" s="51"/>
      <c r="AI121" s="51"/>
      <c r="AJ121" s="50"/>
      <c r="AK121" s="50"/>
      <c r="AL121" s="51"/>
      <c r="AM121" s="51"/>
      <c r="AN121" s="51"/>
      <c r="AO121" s="51"/>
      <c r="AP121" s="51"/>
      <c r="AQ121" s="50"/>
      <c r="AR121" s="50"/>
      <c r="AS121" s="51"/>
      <c r="AT121" s="51"/>
      <c r="AU121" s="51"/>
      <c r="AV121" s="51"/>
      <c r="AW121" s="51"/>
      <c r="AX121" s="50"/>
      <c r="AY121" s="50"/>
      <c r="AZ121" s="51"/>
      <c r="BA121" s="51"/>
      <c r="BB121" s="51"/>
      <c r="BC121" s="51"/>
      <c r="BD121" s="51"/>
      <c r="BE121" s="50"/>
      <c r="BF121" s="50"/>
      <c r="BG121" s="51"/>
      <c r="BH121" s="51"/>
      <c r="BI121" s="51"/>
      <c r="BJ121" s="51"/>
      <c r="BK121" s="51"/>
      <c r="BL121" s="50"/>
      <c r="BM121" s="50"/>
      <c r="BN121" s="51"/>
      <c r="BO121" s="51"/>
      <c r="BP121" s="51"/>
      <c r="BQ121" s="51"/>
      <c r="BR121" s="51"/>
      <c r="BS121" s="50"/>
      <c r="BT121" s="50"/>
      <c r="BU121" s="51"/>
      <c r="BV121" s="51"/>
      <c r="BW121" s="51"/>
      <c r="BX121" s="51"/>
      <c r="BY121" s="51"/>
      <c r="BZ121" s="50"/>
      <c r="CA121" s="50"/>
      <c r="CB121" s="51"/>
      <c r="CC121" s="51"/>
      <c r="CD121" s="51"/>
      <c r="CE121" s="51"/>
      <c r="CF121" s="51"/>
      <c r="CG121" s="50"/>
      <c r="CH121" s="50"/>
      <c r="CI121" s="51"/>
      <c r="CJ121" s="51"/>
      <c r="CK121" s="51"/>
      <c r="CL121" s="51"/>
      <c r="CM121" s="51"/>
      <c r="CN121" s="50"/>
      <c r="CO121" s="50"/>
      <c r="CP121" s="51"/>
      <c r="CQ121" s="51"/>
      <c r="CR121" s="51"/>
      <c r="CS121" s="51"/>
      <c r="CT121" s="51"/>
      <c r="CU121" s="50"/>
      <c r="CV121" s="50"/>
      <c r="CW121" s="51"/>
      <c r="CX121" s="51"/>
      <c r="CY121" s="51"/>
      <c r="CZ121" s="51"/>
      <c r="DA121" s="51"/>
      <c r="DB121" s="50"/>
      <c r="DC121" s="50"/>
      <c r="DD121" s="51"/>
      <c r="DE121" s="51"/>
      <c r="DF121" s="51"/>
      <c r="DG121" s="51"/>
      <c r="DH121" s="51"/>
      <c r="DI121" s="50"/>
      <c r="DJ121" s="50"/>
      <c r="DK121" s="51"/>
      <c r="DL121" s="51"/>
      <c r="DM121" s="51"/>
      <c r="DN121" s="51"/>
      <c r="DO121" s="51"/>
      <c r="DP121" s="50"/>
      <c r="DQ121" s="50"/>
      <c r="DR121" s="51"/>
      <c r="DS121" s="51"/>
      <c r="DT121" s="51"/>
      <c r="DU121" s="51"/>
      <c r="DV121" s="51"/>
      <c r="DW121" s="50"/>
      <c r="DX121" s="50"/>
    </row>
    <row r="122" spans="1:128" x14ac:dyDescent="0.25">
      <c r="A122" s="53" t="s">
        <v>18636</v>
      </c>
      <c r="B122" s="52" t="s">
        <v>18634</v>
      </c>
      <c r="C122" s="51"/>
      <c r="D122" s="51"/>
      <c r="E122" s="51"/>
      <c r="F122" s="51"/>
      <c r="G122" s="51"/>
      <c r="H122" s="50"/>
      <c r="I122" s="50"/>
      <c r="J122" s="51"/>
      <c r="K122" s="51"/>
      <c r="L122" s="51"/>
      <c r="M122" s="51"/>
      <c r="N122" s="51"/>
      <c r="O122" s="50"/>
      <c r="P122" s="50"/>
      <c r="Q122" s="51"/>
      <c r="R122" s="51"/>
      <c r="S122" s="51"/>
      <c r="T122" s="51"/>
      <c r="U122" s="51"/>
      <c r="V122" s="50"/>
      <c r="W122" s="50"/>
      <c r="X122" s="51"/>
      <c r="Y122" s="51"/>
      <c r="Z122" s="51"/>
      <c r="AA122" s="51"/>
      <c r="AB122" s="51"/>
      <c r="AC122" s="50"/>
      <c r="AD122" s="50"/>
      <c r="AE122" s="51"/>
      <c r="AF122" s="51"/>
      <c r="AG122" s="51"/>
      <c r="AH122" s="51"/>
      <c r="AI122" s="51"/>
      <c r="AJ122" s="50"/>
      <c r="AK122" s="50"/>
      <c r="AL122" s="51"/>
      <c r="AM122" s="51"/>
      <c r="AN122" s="51"/>
      <c r="AO122" s="51"/>
      <c r="AP122" s="51"/>
      <c r="AQ122" s="50"/>
      <c r="AR122" s="50"/>
      <c r="AS122" s="51"/>
      <c r="AT122" s="51"/>
      <c r="AU122" s="51"/>
      <c r="AV122" s="51"/>
      <c r="AW122" s="51"/>
      <c r="AX122" s="50"/>
      <c r="AY122" s="50"/>
      <c r="AZ122" s="51"/>
      <c r="BA122" s="51"/>
      <c r="BB122" s="51"/>
      <c r="BC122" s="51"/>
      <c r="BD122" s="51"/>
      <c r="BE122" s="50"/>
      <c r="BF122" s="50"/>
      <c r="BG122" s="51"/>
      <c r="BH122" s="51"/>
      <c r="BI122" s="51"/>
      <c r="BJ122" s="51"/>
      <c r="BK122" s="51"/>
      <c r="BL122" s="50"/>
      <c r="BM122" s="50"/>
      <c r="BN122" s="51"/>
      <c r="BO122" s="51"/>
      <c r="BP122" s="51"/>
      <c r="BQ122" s="51"/>
      <c r="BR122" s="51"/>
      <c r="BS122" s="50"/>
      <c r="BT122" s="50"/>
      <c r="BU122" s="51"/>
      <c r="BV122" s="51"/>
      <c r="BW122" s="51"/>
      <c r="BX122" s="51"/>
      <c r="BY122" s="51"/>
      <c r="BZ122" s="50"/>
      <c r="CA122" s="50"/>
      <c r="CB122" s="51"/>
      <c r="CC122" s="51"/>
      <c r="CD122" s="51"/>
      <c r="CE122" s="51"/>
      <c r="CF122" s="51"/>
      <c r="CG122" s="50"/>
      <c r="CH122" s="50"/>
      <c r="CI122" s="51"/>
      <c r="CJ122" s="51"/>
      <c r="CK122" s="51"/>
      <c r="CL122" s="51"/>
      <c r="CM122" s="51"/>
      <c r="CN122" s="50"/>
      <c r="CO122" s="50"/>
      <c r="CP122" s="51"/>
      <c r="CQ122" s="51"/>
      <c r="CR122" s="51"/>
      <c r="CS122" s="51"/>
      <c r="CT122" s="51"/>
      <c r="CU122" s="50"/>
      <c r="CV122" s="50"/>
      <c r="CW122" s="51"/>
      <c r="CX122" s="51"/>
      <c r="CY122" s="51"/>
      <c r="CZ122" s="51"/>
      <c r="DA122" s="51"/>
      <c r="DB122" s="50"/>
      <c r="DC122" s="50"/>
      <c r="DD122" s="51"/>
      <c r="DE122" s="51"/>
      <c r="DF122" s="51"/>
      <c r="DG122" s="51"/>
      <c r="DH122" s="51"/>
      <c r="DI122" s="50"/>
      <c r="DJ122" s="50"/>
      <c r="DK122" s="51"/>
      <c r="DL122" s="51"/>
      <c r="DM122" s="51"/>
      <c r="DN122" s="51"/>
      <c r="DO122" s="51"/>
      <c r="DP122" s="50"/>
      <c r="DQ122" s="50"/>
      <c r="DR122" s="51"/>
      <c r="DS122" s="51"/>
      <c r="DT122" s="51"/>
      <c r="DU122" s="51"/>
      <c r="DV122" s="51"/>
      <c r="DW122" s="50"/>
      <c r="DX122" s="50"/>
    </row>
    <row r="123" spans="1:128" x14ac:dyDescent="0.25">
      <c r="A123" s="53" t="s">
        <v>18637</v>
      </c>
      <c r="B123" s="52" t="s">
        <v>18634</v>
      </c>
      <c r="C123" s="51"/>
      <c r="D123" s="51"/>
      <c r="E123" s="51"/>
      <c r="F123" s="51"/>
      <c r="G123" s="51"/>
      <c r="H123" s="50"/>
      <c r="I123" s="50"/>
      <c r="J123" s="51"/>
      <c r="K123" s="51"/>
      <c r="L123" s="51"/>
      <c r="M123" s="51"/>
      <c r="N123" s="51"/>
      <c r="O123" s="50"/>
      <c r="P123" s="50"/>
      <c r="Q123" s="51"/>
      <c r="R123" s="51"/>
      <c r="S123" s="51"/>
      <c r="T123" s="51"/>
      <c r="U123" s="51"/>
      <c r="V123" s="50"/>
      <c r="W123" s="50"/>
      <c r="X123" s="51"/>
      <c r="Y123" s="51"/>
      <c r="Z123" s="51"/>
      <c r="AA123" s="51"/>
      <c r="AB123" s="51"/>
      <c r="AC123" s="50"/>
      <c r="AD123" s="50"/>
      <c r="AE123" s="51"/>
      <c r="AF123" s="51"/>
      <c r="AG123" s="51"/>
      <c r="AH123" s="51"/>
      <c r="AI123" s="51"/>
      <c r="AJ123" s="50"/>
      <c r="AK123" s="50"/>
      <c r="AL123" s="51"/>
      <c r="AM123" s="51"/>
      <c r="AN123" s="51"/>
      <c r="AO123" s="51"/>
      <c r="AP123" s="51"/>
      <c r="AQ123" s="50"/>
      <c r="AR123" s="50"/>
      <c r="AS123" s="51"/>
      <c r="AT123" s="51"/>
      <c r="AU123" s="51"/>
      <c r="AV123" s="51"/>
      <c r="AW123" s="51"/>
      <c r="AX123" s="50"/>
      <c r="AY123" s="50"/>
      <c r="AZ123" s="51"/>
      <c r="BA123" s="51"/>
      <c r="BB123" s="51"/>
      <c r="BC123" s="51"/>
      <c r="BD123" s="51"/>
      <c r="BE123" s="50"/>
      <c r="BF123" s="50"/>
      <c r="BG123" s="51"/>
      <c r="BH123" s="51"/>
      <c r="BI123" s="51"/>
      <c r="BJ123" s="51"/>
      <c r="BK123" s="51"/>
      <c r="BL123" s="50"/>
      <c r="BM123" s="50"/>
      <c r="BN123" s="51"/>
      <c r="BO123" s="51"/>
      <c r="BP123" s="51"/>
      <c r="BQ123" s="51"/>
      <c r="BR123" s="51"/>
      <c r="BS123" s="50"/>
      <c r="BT123" s="50"/>
      <c r="BU123" s="51"/>
      <c r="BV123" s="51"/>
      <c r="BW123" s="51"/>
      <c r="BX123" s="51"/>
      <c r="BY123" s="51"/>
      <c r="BZ123" s="50"/>
      <c r="CA123" s="50"/>
      <c r="CB123" s="51"/>
      <c r="CC123" s="51"/>
      <c r="CD123" s="51"/>
      <c r="CE123" s="51"/>
      <c r="CF123" s="51"/>
      <c r="CG123" s="50"/>
      <c r="CH123" s="50"/>
      <c r="CI123" s="51"/>
      <c r="CJ123" s="51"/>
      <c r="CK123" s="51"/>
      <c r="CL123" s="51"/>
      <c r="CM123" s="51"/>
      <c r="CN123" s="50"/>
      <c r="CO123" s="50"/>
      <c r="CP123" s="51"/>
      <c r="CQ123" s="51"/>
      <c r="CR123" s="51"/>
      <c r="CS123" s="51"/>
      <c r="CT123" s="51"/>
      <c r="CU123" s="50"/>
      <c r="CV123" s="50"/>
      <c r="CW123" s="51"/>
      <c r="CX123" s="51"/>
      <c r="CY123" s="51"/>
      <c r="CZ123" s="51"/>
      <c r="DA123" s="51"/>
      <c r="DB123" s="50"/>
      <c r="DC123" s="50"/>
      <c r="DD123" s="51"/>
      <c r="DE123" s="51"/>
      <c r="DF123" s="51"/>
      <c r="DG123" s="51"/>
      <c r="DH123" s="51"/>
      <c r="DI123" s="50"/>
      <c r="DJ123" s="50"/>
      <c r="DK123" s="51"/>
      <c r="DL123" s="51"/>
      <c r="DM123" s="51"/>
      <c r="DN123" s="51"/>
      <c r="DO123" s="51"/>
      <c r="DP123" s="50"/>
      <c r="DQ123" s="50"/>
      <c r="DR123" s="51"/>
      <c r="DS123" s="51"/>
      <c r="DT123" s="51"/>
      <c r="DU123" s="51"/>
      <c r="DV123" s="51"/>
      <c r="DW123" s="50"/>
      <c r="DX123" s="50"/>
    </row>
    <row r="124" spans="1:128" x14ac:dyDescent="0.25">
      <c r="A124" s="53" t="s">
        <v>18638</v>
      </c>
      <c r="B124" s="52" t="s">
        <v>18634</v>
      </c>
      <c r="C124" s="51"/>
      <c r="D124" s="51"/>
      <c r="E124" s="51"/>
      <c r="F124" s="51"/>
      <c r="G124" s="51"/>
      <c r="H124" s="50"/>
      <c r="I124" s="50"/>
      <c r="J124" s="51"/>
      <c r="K124" s="51"/>
      <c r="L124" s="51"/>
      <c r="M124" s="51"/>
      <c r="N124" s="51"/>
      <c r="O124" s="50"/>
      <c r="P124" s="50"/>
      <c r="Q124" s="51"/>
      <c r="R124" s="51"/>
      <c r="S124" s="51"/>
      <c r="T124" s="51"/>
      <c r="U124" s="51"/>
      <c r="V124" s="50"/>
      <c r="W124" s="50"/>
      <c r="X124" s="51"/>
      <c r="Y124" s="51"/>
      <c r="Z124" s="51"/>
      <c r="AA124" s="51"/>
      <c r="AB124" s="51"/>
      <c r="AC124" s="50"/>
      <c r="AD124" s="50"/>
      <c r="AE124" s="51"/>
      <c r="AF124" s="51"/>
      <c r="AG124" s="51"/>
      <c r="AH124" s="51"/>
      <c r="AI124" s="51"/>
      <c r="AJ124" s="50"/>
      <c r="AK124" s="50"/>
      <c r="AL124" s="51"/>
      <c r="AM124" s="51"/>
      <c r="AN124" s="51"/>
      <c r="AO124" s="51"/>
      <c r="AP124" s="51"/>
      <c r="AQ124" s="50"/>
      <c r="AR124" s="50"/>
      <c r="AS124" s="51"/>
      <c r="AT124" s="51"/>
      <c r="AU124" s="51"/>
      <c r="AV124" s="51"/>
      <c r="AW124" s="51"/>
      <c r="AX124" s="50"/>
      <c r="AY124" s="50"/>
      <c r="AZ124" s="51"/>
      <c r="BA124" s="51"/>
      <c r="BB124" s="51"/>
      <c r="BC124" s="51"/>
      <c r="BD124" s="51"/>
      <c r="BE124" s="50"/>
      <c r="BF124" s="50"/>
      <c r="BG124" s="51"/>
      <c r="BH124" s="51"/>
      <c r="BI124" s="51"/>
      <c r="BJ124" s="51"/>
      <c r="BK124" s="51"/>
      <c r="BL124" s="50"/>
      <c r="BM124" s="50"/>
      <c r="BN124" s="51"/>
      <c r="BO124" s="51"/>
      <c r="BP124" s="51"/>
      <c r="BQ124" s="51"/>
      <c r="BR124" s="51"/>
      <c r="BS124" s="50"/>
      <c r="BT124" s="50"/>
      <c r="BU124" s="51"/>
      <c r="BV124" s="51"/>
      <c r="BW124" s="51"/>
      <c r="BX124" s="51"/>
      <c r="BY124" s="51"/>
      <c r="BZ124" s="50"/>
      <c r="CA124" s="50"/>
      <c r="CB124" s="51"/>
      <c r="CC124" s="51"/>
      <c r="CD124" s="51"/>
      <c r="CE124" s="51"/>
      <c r="CF124" s="51"/>
      <c r="CG124" s="50"/>
      <c r="CH124" s="50"/>
      <c r="CI124" s="51"/>
      <c r="CJ124" s="51"/>
      <c r="CK124" s="51"/>
      <c r="CL124" s="51"/>
      <c r="CM124" s="51"/>
      <c r="CN124" s="50"/>
      <c r="CO124" s="50"/>
      <c r="CP124" s="51"/>
      <c r="CQ124" s="51"/>
      <c r="CR124" s="51"/>
      <c r="CS124" s="51"/>
      <c r="CT124" s="51"/>
      <c r="CU124" s="50"/>
      <c r="CV124" s="50"/>
      <c r="CW124" s="51"/>
      <c r="CX124" s="51"/>
      <c r="CY124" s="51"/>
      <c r="CZ124" s="51"/>
      <c r="DA124" s="51"/>
      <c r="DB124" s="50"/>
      <c r="DC124" s="50"/>
      <c r="DD124" s="51"/>
      <c r="DE124" s="51"/>
      <c r="DF124" s="51"/>
      <c r="DG124" s="51"/>
      <c r="DH124" s="51"/>
      <c r="DI124" s="50"/>
      <c r="DJ124" s="50"/>
      <c r="DK124" s="51"/>
      <c r="DL124" s="51"/>
      <c r="DM124" s="51"/>
      <c r="DN124" s="51"/>
      <c r="DO124" s="51"/>
      <c r="DP124" s="50"/>
      <c r="DQ124" s="50"/>
      <c r="DR124" s="51"/>
      <c r="DS124" s="51"/>
      <c r="DT124" s="51"/>
      <c r="DU124" s="51"/>
      <c r="DV124" s="51"/>
      <c r="DW124" s="50"/>
      <c r="DX124" s="50"/>
    </row>
    <row r="125" spans="1:128" x14ac:dyDescent="0.25">
      <c r="A125" s="53" t="s">
        <v>18639</v>
      </c>
      <c r="B125" s="52" t="s">
        <v>18634</v>
      </c>
      <c r="C125" s="51"/>
      <c r="D125" s="51"/>
      <c r="E125" s="51"/>
      <c r="F125" s="51"/>
      <c r="G125" s="51"/>
      <c r="H125" s="50"/>
      <c r="I125" s="50"/>
      <c r="J125" s="51"/>
      <c r="K125" s="51"/>
      <c r="L125" s="51"/>
      <c r="M125" s="51"/>
      <c r="N125" s="51"/>
      <c r="O125" s="50"/>
      <c r="P125" s="50"/>
      <c r="Q125" s="51"/>
      <c r="R125" s="51"/>
      <c r="S125" s="51"/>
      <c r="T125" s="51"/>
      <c r="U125" s="51"/>
      <c r="V125" s="50"/>
      <c r="W125" s="50"/>
      <c r="X125" s="51"/>
      <c r="Y125" s="51"/>
      <c r="Z125" s="51"/>
      <c r="AA125" s="51"/>
      <c r="AB125" s="51"/>
      <c r="AC125" s="50"/>
      <c r="AD125" s="50"/>
      <c r="AE125" s="51"/>
      <c r="AF125" s="51"/>
      <c r="AG125" s="51"/>
      <c r="AH125" s="51"/>
      <c r="AI125" s="51"/>
      <c r="AJ125" s="50"/>
      <c r="AK125" s="50"/>
      <c r="AL125" s="51"/>
      <c r="AM125" s="51"/>
      <c r="AN125" s="51"/>
      <c r="AO125" s="51"/>
      <c r="AP125" s="51"/>
      <c r="AQ125" s="50"/>
      <c r="AR125" s="50"/>
      <c r="AS125" s="51"/>
      <c r="AT125" s="51"/>
      <c r="AU125" s="51"/>
      <c r="AV125" s="51"/>
      <c r="AW125" s="51"/>
      <c r="AX125" s="50"/>
      <c r="AY125" s="50"/>
      <c r="AZ125" s="51"/>
      <c r="BA125" s="51"/>
      <c r="BB125" s="51"/>
      <c r="BC125" s="51"/>
      <c r="BD125" s="51"/>
      <c r="BE125" s="50"/>
      <c r="BF125" s="50"/>
      <c r="BG125" s="51"/>
      <c r="BH125" s="51"/>
      <c r="BI125" s="51"/>
      <c r="BJ125" s="51"/>
      <c r="BK125" s="51"/>
      <c r="BL125" s="50"/>
      <c r="BM125" s="50"/>
      <c r="BN125" s="51"/>
      <c r="BO125" s="51"/>
      <c r="BP125" s="51"/>
      <c r="BQ125" s="51"/>
      <c r="BR125" s="51"/>
      <c r="BS125" s="50"/>
      <c r="BT125" s="50"/>
      <c r="BU125" s="51"/>
      <c r="BV125" s="51"/>
      <c r="BW125" s="51"/>
      <c r="BX125" s="51"/>
      <c r="BY125" s="51"/>
      <c r="BZ125" s="50"/>
      <c r="CA125" s="50"/>
      <c r="CB125" s="51"/>
      <c r="CC125" s="51"/>
      <c r="CD125" s="51"/>
      <c r="CE125" s="51"/>
      <c r="CF125" s="51"/>
      <c r="CG125" s="50"/>
      <c r="CH125" s="50"/>
      <c r="CI125" s="51"/>
      <c r="CJ125" s="51"/>
      <c r="CK125" s="51"/>
      <c r="CL125" s="51"/>
      <c r="CM125" s="51"/>
      <c r="CN125" s="50"/>
      <c r="CO125" s="50"/>
      <c r="CP125" s="51"/>
      <c r="CQ125" s="51"/>
      <c r="CR125" s="51"/>
      <c r="CS125" s="51"/>
      <c r="CT125" s="51"/>
      <c r="CU125" s="50"/>
      <c r="CV125" s="50"/>
      <c r="CW125" s="51"/>
      <c r="CX125" s="51"/>
      <c r="CY125" s="51"/>
      <c r="CZ125" s="51"/>
      <c r="DA125" s="51"/>
      <c r="DB125" s="50"/>
      <c r="DC125" s="50"/>
      <c r="DD125" s="51"/>
      <c r="DE125" s="51"/>
      <c r="DF125" s="51"/>
      <c r="DG125" s="51"/>
      <c r="DH125" s="51"/>
      <c r="DI125" s="50"/>
      <c r="DJ125" s="50"/>
      <c r="DK125" s="51"/>
      <c r="DL125" s="51"/>
      <c r="DM125" s="51"/>
      <c r="DN125" s="51"/>
      <c r="DO125" s="51"/>
      <c r="DP125" s="50"/>
      <c r="DQ125" s="50"/>
      <c r="DR125" s="51"/>
      <c r="DS125" s="51"/>
      <c r="DT125" s="51"/>
      <c r="DU125" s="51"/>
      <c r="DV125" s="51"/>
      <c r="DW125" s="50"/>
      <c r="DX125" s="50"/>
    </row>
    <row r="126" spans="1:128" x14ac:dyDescent="0.25">
      <c r="A126" s="53" t="s">
        <v>18640</v>
      </c>
      <c r="B126" s="52" t="s">
        <v>18634</v>
      </c>
      <c r="C126" s="51"/>
      <c r="D126" s="51"/>
      <c r="E126" s="51"/>
      <c r="F126" s="51"/>
      <c r="G126" s="51"/>
      <c r="H126" s="50"/>
      <c r="I126" s="50"/>
      <c r="J126" s="51"/>
      <c r="K126" s="51"/>
      <c r="L126" s="51"/>
      <c r="M126" s="51"/>
      <c r="N126" s="51"/>
      <c r="O126" s="50"/>
      <c r="P126" s="50"/>
      <c r="Q126" s="51"/>
      <c r="R126" s="51"/>
      <c r="S126" s="51"/>
      <c r="T126" s="51"/>
      <c r="U126" s="51"/>
      <c r="V126" s="50"/>
      <c r="W126" s="50"/>
      <c r="X126" s="51"/>
      <c r="Y126" s="51"/>
      <c r="Z126" s="51"/>
      <c r="AA126" s="51"/>
      <c r="AB126" s="51"/>
      <c r="AC126" s="50"/>
      <c r="AD126" s="50"/>
      <c r="AE126" s="51"/>
      <c r="AF126" s="51"/>
      <c r="AG126" s="51"/>
      <c r="AH126" s="51"/>
      <c r="AI126" s="51"/>
      <c r="AJ126" s="50"/>
      <c r="AK126" s="50"/>
      <c r="AL126" s="51"/>
      <c r="AM126" s="51"/>
      <c r="AN126" s="51"/>
      <c r="AO126" s="51"/>
      <c r="AP126" s="51"/>
      <c r="AQ126" s="50"/>
      <c r="AR126" s="50"/>
      <c r="AS126" s="51"/>
      <c r="AT126" s="51"/>
      <c r="AU126" s="51"/>
      <c r="AV126" s="51"/>
      <c r="AW126" s="51"/>
      <c r="AX126" s="50"/>
      <c r="AY126" s="50"/>
      <c r="AZ126" s="51"/>
      <c r="BA126" s="51"/>
      <c r="BB126" s="51"/>
      <c r="BC126" s="51"/>
      <c r="BD126" s="51"/>
      <c r="BE126" s="50"/>
      <c r="BF126" s="50"/>
      <c r="BG126" s="51"/>
      <c r="BH126" s="51"/>
      <c r="BI126" s="51"/>
      <c r="BJ126" s="51"/>
      <c r="BK126" s="51"/>
      <c r="BL126" s="50"/>
      <c r="BM126" s="50"/>
      <c r="BN126" s="51"/>
      <c r="BO126" s="51"/>
      <c r="BP126" s="51"/>
      <c r="BQ126" s="51"/>
      <c r="BR126" s="51"/>
      <c r="BS126" s="50"/>
      <c r="BT126" s="50"/>
      <c r="BU126" s="51"/>
      <c r="BV126" s="51"/>
      <c r="BW126" s="51"/>
      <c r="BX126" s="51"/>
      <c r="BY126" s="51"/>
      <c r="BZ126" s="50"/>
      <c r="CA126" s="50"/>
      <c r="CB126" s="51"/>
      <c r="CC126" s="51"/>
      <c r="CD126" s="51"/>
      <c r="CE126" s="51"/>
      <c r="CF126" s="51"/>
      <c r="CG126" s="50"/>
      <c r="CH126" s="50"/>
      <c r="CI126" s="51"/>
      <c r="CJ126" s="51"/>
      <c r="CK126" s="51"/>
      <c r="CL126" s="51"/>
      <c r="CM126" s="51"/>
      <c r="CN126" s="50"/>
      <c r="CO126" s="50"/>
      <c r="CP126" s="51"/>
      <c r="CQ126" s="51"/>
      <c r="CR126" s="51"/>
      <c r="CS126" s="51"/>
      <c r="CT126" s="51"/>
      <c r="CU126" s="50"/>
      <c r="CV126" s="50"/>
      <c r="CW126" s="51"/>
      <c r="CX126" s="51"/>
      <c r="CY126" s="51"/>
      <c r="CZ126" s="51"/>
      <c r="DA126" s="51"/>
      <c r="DB126" s="50"/>
      <c r="DC126" s="50"/>
      <c r="DD126" s="51"/>
      <c r="DE126" s="51"/>
      <c r="DF126" s="51"/>
      <c r="DG126" s="51"/>
      <c r="DH126" s="51"/>
      <c r="DI126" s="50"/>
      <c r="DJ126" s="50"/>
      <c r="DK126" s="51"/>
      <c r="DL126" s="51"/>
      <c r="DM126" s="51"/>
      <c r="DN126" s="51"/>
      <c r="DO126" s="51"/>
      <c r="DP126" s="50"/>
      <c r="DQ126" s="50"/>
      <c r="DR126" s="51"/>
      <c r="DS126" s="51"/>
      <c r="DT126" s="51"/>
      <c r="DU126" s="51"/>
      <c r="DV126" s="51"/>
      <c r="DW126" s="50"/>
      <c r="DX126" s="50"/>
    </row>
    <row r="127" spans="1:128" x14ac:dyDescent="0.25">
      <c r="A127" s="53" t="s">
        <v>18641</v>
      </c>
      <c r="B127" s="52" t="s">
        <v>18634</v>
      </c>
      <c r="C127" s="51"/>
      <c r="D127" s="51"/>
      <c r="E127" s="51"/>
      <c r="F127" s="51"/>
      <c r="G127" s="51"/>
      <c r="H127" s="50"/>
      <c r="I127" s="50"/>
      <c r="J127" s="51"/>
      <c r="K127" s="51"/>
      <c r="L127" s="51"/>
      <c r="M127" s="51"/>
      <c r="N127" s="51"/>
      <c r="O127" s="50"/>
      <c r="P127" s="50"/>
      <c r="Q127" s="51"/>
      <c r="R127" s="51"/>
      <c r="S127" s="51"/>
      <c r="T127" s="51"/>
      <c r="U127" s="51"/>
      <c r="V127" s="50"/>
      <c r="W127" s="50"/>
      <c r="X127" s="51"/>
      <c r="Y127" s="51"/>
      <c r="Z127" s="51"/>
      <c r="AA127" s="51"/>
      <c r="AB127" s="51"/>
      <c r="AC127" s="50"/>
      <c r="AD127" s="50"/>
      <c r="AE127" s="51"/>
      <c r="AF127" s="51"/>
      <c r="AG127" s="51"/>
      <c r="AH127" s="51"/>
      <c r="AI127" s="51"/>
      <c r="AJ127" s="50"/>
      <c r="AK127" s="50"/>
      <c r="AL127" s="51"/>
      <c r="AM127" s="51"/>
      <c r="AN127" s="51"/>
      <c r="AO127" s="51"/>
      <c r="AP127" s="51"/>
      <c r="AQ127" s="50"/>
      <c r="AR127" s="50"/>
      <c r="AS127" s="51"/>
      <c r="AT127" s="51"/>
      <c r="AU127" s="51"/>
      <c r="AV127" s="51"/>
      <c r="AW127" s="51"/>
      <c r="AX127" s="50"/>
      <c r="AY127" s="50"/>
      <c r="AZ127" s="51"/>
      <c r="BA127" s="51"/>
      <c r="BB127" s="51"/>
      <c r="BC127" s="51"/>
      <c r="BD127" s="51"/>
      <c r="BE127" s="50"/>
      <c r="BF127" s="50"/>
      <c r="BG127" s="51"/>
      <c r="BH127" s="51"/>
      <c r="BI127" s="51"/>
      <c r="BJ127" s="51"/>
      <c r="BK127" s="51"/>
      <c r="BL127" s="50"/>
      <c r="BM127" s="50"/>
      <c r="BN127" s="51"/>
      <c r="BO127" s="51"/>
      <c r="BP127" s="51"/>
      <c r="BQ127" s="51"/>
      <c r="BR127" s="51"/>
      <c r="BS127" s="50"/>
      <c r="BT127" s="50"/>
      <c r="BU127" s="51"/>
      <c r="BV127" s="51"/>
      <c r="BW127" s="51"/>
      <c r="BX127" s="51"/>
      <c r="BY127" s="51"/>
      <c r="BZ127" s="50"/>
      <c r="CA127" s="50"/>
      <c r="CB127" s="51"/>
      <c r="CC127" s="51"/>
      <c r="CD127" s="51"/>
      <c r="CE127" s="51"/>
      <c r="CF127" s="51"/>
      <c r="CG127" s="50"/>
      <c r="CH127" s="50"/>
      <c r="CI127" s="51"/>
      <c r="CJ127" s="51"/>
      <c r="CK127" s="51"/>
      <c r="CL127" s="51"/>
      <c r="CM127" s="51"/>
      <c r="CN127" s="50"/>
      <c r="CO127" s="50"/>
      <c r="CP127" s="51"/>
      <c r="CQ127" s="51"/>
      <c r="CR127" s="51"/>
      <c r="CS127" s="51"/>
      <c r="CT127" s="51"/>
      <c r="CU127" s="50"/>
      <c r="CV127" s="50"/>
      <c r="CW127" s="51"/>
      <c r="CX127" s="51"/>
      <c r="CY127" s="51"/>
      <c r="CZ127" s="51"/>
      <c r="DA127" s="51"/>
      <c r="DB127" s="50"/>
      <c r="DC127" s="50"/>
      <c r="DD127" s="51"/>
      <c r="DE127" s="51"/>
      <c r="DF127" s="51"/>
      <c r="DG127" s="51"/>
      <c r="DH127" s="51"/>
      <c r="DI127" s="50"/>
      <c r="DJ127" s="50"/>
      <c r="DK127" s="51"/>
      <c r="DL127" s="51"/>
      <c r="DM127" s="51"/>
      <c r="DN127" s="51"/>
      <c r="DO127" s="51"/>
      <c r="DP127" s="50"/>
      <c r="DQ127" s="50"/>
      <c r="DR127" s="51"/>
      <c r="DS127" s="51"/>
      <c r="DT127" s="51"/>
      <c r="DU127" s="51"/>
      <c r="DV127" s="51"/>
      <c r="DW127" s="50"/>
      <c r="DX127" s="50"/>
    </row>
    <row r="128" spans="1:128" x14ac:dyDescent="0.25">
      <c r="A128" s="53" t="s">
        <v>18642</v>
      </c>
      <c r="B128" s="52" t="s">
        <v>18634</v>
      </c>
      <c r="C128" s="51"/>
      <c r="D128" s="51"/>
      <c r="E128" s="51"/>
      <c r="F128" s="51"/>
      <c r="G128" s="51"/>
      <c r="H128" s="50"/>
      <c r="I128" s="50"/>
      <c r="J128" s="51"/>
      <c r="K128" s="51"/>
      <c r="L128" s="51"/>
      <c r="M128" s="51"/>
      <c r="N128" s="51"/>
      <c r="O128" s="50"/>
      <c r="P128" s="50"/>
      <c r="Q128" s="51"/>
      <c r="R128" s="51"/>
      <c r="S128" s="51"/>
      <c r="T128" s="51"/>
      <c r="U128" s="51"/>
      <c r="V128" s="50"/>
      <c r="W128" s="50"/>
      <c r="X128" s="51"/>
      <c r="Y128" s="51"/>
      <c r="Z128" s="51"/>
      <c r="AA128" s="51"/>
      <c r="AB128" s="51"/>
      <c r="AC128" s="50"/>
      <c r="AD128" s="50"/>
      <c r="AE128" s="51"/>
      <c r="AF128" s="51"/>
      <c r="AG128" s="51"/>
      <c r="AH128" s="51"/>
      <c r="AI128" s="51"/>
      <c r="AJ128" s="50"/>
      <c r="AK128" s="50"/>
      <c r="AL128" s="51"/>
      <c r="AM128" s="51"/>
      <c r="AN128" s="51"/>
      <c r="AO128" s="51"/>
      <c r="AP128" s="51"/>
      <c r="AQ128" s="50"/>
      <c r="AR128" s="50"/>
      <c r="AS128" s="51"/>
      <c r="AT128" s="51"/>
      <c r="AU128" s="51"/>
      <c r="AV128" s="51"/>
      <c r="AW128" s="51"/>
      <c r="AX128" s="50"/>
      <c r="AY128" s="50"/>
      <c r="AZ128" s="51"/>
      <c r="BA128" s="51"/>
      <c r="BB128" s="51"/>
      <c r="BC128" s="51"/>
      <c r="BD128" s="51"/>
      <c r="BE128" s="50"/>
      <c r="BF128" s="50"/>
      <c r="BG128" s="51"/>
      <c r="BH128" s="51"/>
      <c r="BI128" s="51"/>
      <c r="BJ128" s="51"/>
      <c r="BK128" s="51"/>
      <c r="BL128" s="50"/>
      <c r="BM128" s="50"/>
      <c r="BN128" s="51"/>
      <c r="BO128" s="51"/>
      <c r="BP128" s="51"/>
      <c r="BQ128" s="51"/>
      <c r="BR128" s="51"/>
      <c r="BS128" s="50"/>
      <c r="BT128" s="50"/>
      <c r="BU128" s="51"/>
      <c r="BV128" s="51"/>
      <c r="BW128" s="51"/>
      <c r="BX128" s="51"/>
      <c r="BY128" s="51"/>
      <c r="BZ128" s="50"/>
      <c r="CA128" s="50"/>
      <c r="CB128" s="51"/>
      <c r="CC128" s="51"/>
      <c r="CD128" s="51"/>
      <c r="CE128" s="51"/>
      <c r="CF128" s="51"/>
      <c r="CG128" s="50"/>
      <c r="CH128" s="50"/>
      <c r="CI128" s="51"/>
      <c r="CJ128" s="51"/>
      <c r="CK128" s="51"/>
      <c r="CL128" s="51"/>
      <c r="CM128" s="51"/>
      <c r="CN128" s="50"/>
      <c r="CO128" s="50"/>
      <c r="CP128" s="51"/>
      <c r="CQ128" s="51"/>
      <c r="CR128" s="51"/>
      <c r="CS128" s="51"/>
      <c r="CT128" s="51"/>
      <c r="CU128" s="50"/>
      <c r="CV128" s="50"/>
      <c r="CW128" s="51"/>
      <c r="CX128" s="51"/>
      <c r="CY128" s="51"/>
      <c r="CZ128" s="51"/>
      <c r="DA128" s="51"/>
      <c r="DB128" s="50"/>
      <c r="DC128" s="50"/>
      <c r="DD128" s="51"/>
      <c r="DE128" s="51"/>
      <c r="DF128" s="51"/>
      <c r="DG128" s="51"/>
      <c r="DH128" s="51"/>
      <c r="DI128" s="50"/>
      <c r="DJ128" s="50"/>
      <c r="DK128" s="51"/>
      <c r="DL128" s="51"/>
      <c r="DM128" s="51"/>
      <c r="DN128" s="51"/>
      <c r="DO128" s="51"/>
      <c r="DP128" s="50"/>
      <c r="DQ128" s="50"/>
      <c r="DR128" s="51"/>
      <c r="DS128" s="51"/>
      <c r="DT128" s="51"/>
      <c r="DU128" s="51"/>
      <c r="DV128" s="51"/>
      <c r="DW128" s="50"/>
      <c r="DX128" s="50"/>
    </row>
    <row r="129" spans="1:128" x14ac:dyDescent="0.25">
      <c r="A129" s="53" t="s">
        <v>18643</v>
      </c>
      <c r="B129" s="52" t="s">
        <v>18634</v>
      </c>
      <c r="C129" s="51"/>
      <c r="D129" s="51"/>
      <c r="E129" s="51"/>
      <c r="F129" s="51"/>
      <c r="G129" s="51"/>
      <c r="H129" s="50"/>
      <c r="I129" s="50"/>
      <c r="J129" s="51"/>
      <c r="K129" s="51"/>
      <c r="L129" s="51"/>
      <c r="M129" s="51"/>
      <c r="N129" s="51"/>
      <c r="O129" s="50"/>
      <c r="P129" s="50"/>
      <c r="Q129" s="51"/>
      <c r="R129" s="51"/>
      <c r="S129" s="51"/>
      <c r="T129" s="51"/>
      <c r="U129" s="51"/>
      <c r="V129" s="50"/>
      <c r="W129" s="50"/>
      <c r="X129" s="51"/>
      <c r="Y129" s="51"/>
      <c r="Z129" s="51"/>
      <c r="AA129" s="51"/>
      <c r="AB129" s="51"/>
      <c r="AC129" s="50"/>
      <c r="AD129" s="50"/>
      <c r="AE129" s="51"/>
      <c r="AF129" s="51"/>
      <c r="AG129" s="51"/>
      <c r="AH129" s="51"/>
      <c r="AI129" s="51"/>
      <c r="AJ129" s="50"/>
      <c r="AK129" s="50"/>
      <c r="AL129" s="51"/>
      <c r="AM129" s="51"/>
      <c r="AN129" s="51"/>
      <c r="AO129" s="51"/>
      <c r="AP129" s="51"/>
      <c r="AQ129" s="50"/>
      <c r="AR129" s="50"/>
      <c r="AS129" s="51"/>
      <c r="AT129" s="51"/>
      <c r="AU129" s="51"/>
      <c r="AV129" s="51"/>
      <c r="AW129" s="51"/>
      <c r="AX129" s="50"/>
      <c r="AY129" s="50"/>
      <c r="AZ129" s="51"/>
      <c r="BA129" s="51"/>
      <c r="BB129" s="51"/>
      <c r="BC129" s="51"/>
      <c r="BD129" s="51"/>
      <c r="BE129" s="50"/>
      <c r="BF129" s="50"/>
      <c r="BG129" s="51"/>
      <c r="BH129" s="51"/>
      <c r="BI129" s="51"/>
      <c r="BJ129" s="51"/>
      <c r="BK129" s="51"/>
      <c r="BL129" s="50"/>
      <c r="BM129" s="50"/>
      <c r="BN129" s="51"/>
      <c r="BO129" s="51"/>
      <c r="BP129" s="51"/>
      <c r="BQ129" s="51"/>
      <c r="BR129" s="51"/>
      <c r="BS129" s="50"/>
      <c r="BT129" s="50"/>
      <c r="BU129" s="51"/>
      <c r="BV129" s="51"/>
      <c r="BW129" s="51"/>
      <c r="BX129" s="51"/>
      <c r="BY129" s="51"/>
      <c r="BZ129" s="50"/>
      <c r="CA129" s="50"/>
      <c r="CB129" s="51"/>
      <c r="CC129" s="51"/>
      <c r="CD129" s="51"/>
      <c r="CE129" s="51"/>
      <c r="CF129" s="51"/>
      <c r="CG129" s="50"/>
      <c r="CH129" s="50"/>
      <c r="CI129" s="51"/>
      <c r="CJ129" s="51"/>
      <c r="CK129" s="51"/>
      <c r="CL129" s="51"/>
      <c r="CM129" s="51"/>
      <c r="CN129" s="50"/>
      <c r="CO129" s="50"/>
      <c r="CP129" s="51"/>
      <c r="CQ129" s="51"/>
      <c r="CR129" s="51"/>
      <c r="CS129" s="51"/>
      <c r="CT129" s="51"/>
      <c r="CU129" s="50"/>
      <c r="CV129" s="50"/>
      <c r="CW129" s="51"/>
      <c r="CX129" s="51"/>
      <c r="CY129" s="51"/>
      <c r="CZ129" s="51"/>
      <c r="DA129" s="51"/>
      <c r="DB129" s="50"/>
      <c r="DC129" s="50"/>
      <c r="DD129" s="51"/>
      <c r="DE129" s="51"/>
      <c r="DF129" s="51"/>
      <c r="DG129" s="51"/>
      <c r="DH129" s="51"/>
      <c r="DI129" s="50"/>
      <c r="DJ129" s="50"/>
      <c r="DK129" s="51"/>
      <c r="DL129" s="51"/>
      <c r="DM129" s="51"/>
      <c r="DN129" s="51"/>
      <c r="DO129" s="51"/>
      <c r="DP129" s="50"/>
      <c r="DQ129" s="50"/>
      <c r="DR129" s="51"/>
      <c r="DS129" s="51"/>
      <c r="DT129" s="51"/>
      <c r="DU129" s="51"/>
      <c r="DV129" s="51"/>
      <c r="DW129" s="50"/>
      <c r="DX129" s="50"/>
    </row>
    <row r="130" spans="1:128" x14ac:dyDescent="0.25">
      <c r="A130" s="53" t="s">
        <v>18644</v>
      </c>
      <c r="B130" s="52" t="s">
        <v>18634</v>
      </c>
      <c r="C130" s="51"/>
      <c r="D130" s="51"/>
      <c r="E130" s="51"/>
      <c r="F130" s="51"/>
      <c r="G130" s="51"/>
      <c r="H130" s="50"/>
      <c r="I130" s="50"/>
      <c r="J130" s="51"/>
      <c r="K130" s="51"/>
      <c r="L130" s="51"/>
      <c r="M130" s="51"/>
      <c r="N130" s="51"/>
      <c r="O130" s="50"/>
      <c r="P130" s="50"/>
      <c r="Q130" s="51"/>
      <c r="R130" s="51"/>
      <c r="S130" s="51"/>
      <c r="T130" s="51"/>
      <c r="U130" s="51"/>
      <c r="V130" s="50"/>
      <c r="W130" s="50"/>
      <c r="X130" s="51"/>
      <c r="Y130" s="51"/>
      <c r="Z130" s="51"/>
      <c r="AA130" s="51"/>
      <c r="AB130" s="51"/>
      <c r="AC130" s="50"/>
      <c r="AD130" s="50"/>
      <c r="AE130" s="51"/>
      <c r="AF130" s="51"/>
      <c r="AG130" s="51"/>
      <c r="AH130" s="51"/>
      <c r="AI130" s="51"/>
      <c r="AJ130" s="50"/>
      <c r="AK130" s="50"/>
      <c r="AL130" s="51"/>
      <c r="AM130" s="51"/>
      <c r="AN130" s="51"/>
      <c r="AO130" s="51"/>
      <c r="AP130" s="51"/>
      <c r="AQ130" s="50"/>
      <c r="AR130" s="50"/>
      <c r="AS130" s="51"/>
      <c r="AT130" s="51"/>
      <c r="AU130" s="51"/>
      <c r="AV130" s="51"/>
      <c r="AW130" s="51"/>
      <c r="AX130" s="50"/>
      <c r="AY130" s="50"/>
      <c r="AZ130" s="51"/>
      <c r="BA130" s="51"/>
      <c r="BB130" s="51"/>
      <c r="BC130" s="51"/>
      <c r="BD130" s="51"/>
      <c r="BE130" s="50"/>
      <c r="BF130" s="50"/>
      <c r="BG130" s="51"/>
      <c r="BH130" s="51"/>
      <c r="BI130" s="51"/>
      <c r="BJ130" s="51"/>
      <c r="BK130" s="51"/>
      <c r="BL130" s="50"/>
      <c r="BM130" s="50"/>
      <c r="BN130" s="51"/>
      <c r="BO130" s="51"/>
      <c r="BP130" s="51"/>
      <c r="BQ130" s="51"/>
      <c r="BR130" s="51"/>
      <c r="BS130" s="50"/>
      <c r="BT130" s="50"/>
      <c r="BU130" s="51"/>
      <c r="BV130" s="51"/>
      <c r="BW130" s="51"/>
      <c r="BX130" s="51"/>
      <c r="BY130" s="51"/>
      <c r="BZ130" s="50"/>
      <c r="CA130" s="50"/>
      <c r="CB130" s="51"/>
      <c r="CC130" s="51"/>
      <c r="CD130" s="51"/>
      <c r="CE130" s="51"/>
      <c r="CF130" s="51"/>
      <c r="CG130" s="50"/>
      <c r="CH130" s="50"/>
      <c r="CI130" s="51"/>
      <c r="CJ130" s="51"/>
      <c r="CK130" s="51"/>
      <c r="CL130" s="51"/>
      <c r="CM130" s="51"/>
      <c r="CN130" s="50"/>
      <c r="CO130" s="50"/>
      <c r="CP130" s="51"/>
      <c r="CQ130" s="51"/>
      <c r="CR130" s="51"/>
      <c r="CS130" s="51"/>
      <c r="CT130" s="51"/>
      <c r="CU130" s="50"/>
      <c r="CV130" s="50"/>
      <c r="CW130" s="51"/>
      <c r="CX130" s="51"/>
      <c r="CY130" s="51"/>
      <c r="CZ130" s="51"/>
      <c r="DA130" s="51"/>
      <c r="DB130" s="50"/>
      <c r="DC130" s="50"/>
      <c r="DD130" s="51"/>
      <c r="DE130" s="51"/>
      <c r="DF130" s="51"/>
      <c r="DG130" s="51"/>
      <c r="DH130" s="51"/>
      <c r="DI130" s="50"/>
      <c r="DJ130" s="50"/>
      <c r="DK130" s="51"/>
      <c r="DL130" s="51"/>
      <c r="DM130" s="51"/>
      <c r="DN130" s="51"/>
      <c r="DO130" s="51"/>
      <c r="DP130" s="50"/>
      <c r="DQ130" s="50"/>
      <c r="DR130" s="51"/>
      <c r="DS130" s="51"/>
      <c r="DT130" s="51"/>
      <c r="DU130" s="51"/>
      <c r="DV130" s="51"/>
      <c r="DW130" s="50"/>
      <c r="DX130" s="50"/>
    </row>
    <row r="131" spans="1:128" x14ac:dyDescent="0.25">
      <c r="A131" s="53" t="s">
        <v>18645</v>
      </c>
      <c r="B131" s="52" t="s">
        <v>18634</v>
      </c>
      <c r="C131" s="51"/>
      <c r="D131" s="51"/>
      <c r="E131" s="51"/>
      <c r="F131" s="51"/>
      <c r="G131" s="51"/>
      <c r="H131" s="50"/>
      <c r="I131" s="50"/>
      <c r="J131" s="51"/>
      <c r="K131" s="51"/>
      <c r="L131" s="51"/>
      <c r="M131" s="51"/>
      <c r="N131" s="51"/>
      <c r="O131" s="50"/>
      <c r="P131" s="50"/>
      <c r="Q131" s="51"/>
      <c r="R131" s="51"/>
      <c r="S131" s="51"/>
      <c r="T131" s="51"/>
      <c r="U131" s="51"/>
      <c r="V131" s="50"/>
      <c r="W131" s="50"/>
      <c r="X131" s="51"/>
      <c r="Y131" s="51"/>
      <c r="Z131" s="51"/>
      <c r="AA131" s="51"/>
      <c r="AB131" s="51"/>
      <c r="AC131" s="50"/>
      <c r="AD131" s="50"/>
      <c r="AE131" s="51"/>
      <c r="AF131" s="51"/>
      <c r="AG131" s="51"/>
      <c r="AH131" s="51"/>
      <c r="AI131" s="51"/>
      <c r="AJ131" s="50"/>
      <c r="AK131" s="50"/>
      <c r="AL131" s="51"/>
      <c r="AM131" s="51"/>
      <c r="AN131" s="51"/>
      <c r="AO131" s="51"/>
      <c r="AP131" s="51"/>
      <c r="AQ131" s="50"/>
      <c r="AR131" s="50"/>
      <c r="AS131" s="51"/>
      <c r="AT131" s="51"/>
      <c r="AU131" s="51"/>
      <c r="AV131" s="51"/>
      <c r="AW131" s="51"/>
      <c r="AX131" s="50"/>
      <c r="AY131" s="50"/>
      <c r="AZ131" s="51"/>
      <c r="BA131" s="51"/>
      <c r="BB131" s="51"/>
      <c r="BC131" s="51"/>
      <c r="BD131" s="51"/>
      <c r="BE131" s="50"/>
      <c r="BF131" s="50"/>
      <c r="BG131" s="51"/>
      <c r="BH131" s="51"/>
      <c r="BI131" s="51"/>
      <c r="BJ131" s="51"/>
      <c r="BK131" s="51"/>
      <c r="BL131" s="50"/>
      <c r="BM131" s="50"/>
      <c r="BN131" s="51"/>
      <c r="BO131" s="51"/>
      <c r="BP131" s="51"/>
      <c r="BQ131" s="51"/>
      <c r="BR131" s="51"/>
      <c r="BS131" s="50"/>
      <c r="BT131" s="50"/>
      <c r="BU131" s="51"/>
      <c r="BV131" s="51"/>
      <c r="BW131" s="51"/>
      <c r="BX131" s="51"/>
      <c r="BY131" s="51"/>
      <c r="BZ131" s="50"/>
      <c r="CA131" s="50"/>
      <c r="CB131" s="51"/>
      <c r="CC131" s="51"/>
      <c r="CD131" s="51"/>
      <c r="CE131" s="51"/>
      <c r="CF131" s="51"/>
      <c r="CG131" s="50"/>
      <c r="CH131" s="50"/>
      <c r="CI131" s="51"/>
      <c r="CJ131" s="51"/>
      <c r="CK131" s="51"/>
      <c r="CL131" s="51"/>
      <c r="CM131" s="51"/>
      <c r="CN131" s="50"/>
      <c r="CO131" s="50"/>
      <c r="CP131" s="51"/>
      <c r="CQ131" s="51"/>
      <c r="CR131" s="51"/>
      <c r="CS131" s="51"/>
      <c r="CT131" s="51"/>
      <c r="CU131" s="50"/>
      <c r="CV131" s="50"/>
      <c r="CW131" s="51"/>
      <c r="CX131" s="51"/>
      <c r="CY131" s="51"/>
      <c r="CZ131" s="51"/>
      <c r="DA131" s="51"/>
      <c r="DB131" s="50"/>
      <c r="DC131" s="50"/>
      <c r="DD131" s="51"/>
      <c r="DE131" s="51"/>
      <c r="DF131" s="51"/>
      <c r="DG131" s="51"/>
      <c r="DH131" s="51"/>
      <c r="DI131" s="50"/>
      <c r="DJ131" s="50"/>
      <c r="DK131" s="51"/>
      <c r="DL131" s="51"/>
      <c r="DM131" s="51"/>
      <c r="DN131" s="51"/>
      <c r="DO131" s="51"/>
      <c r="DP131" s="50"/>
      <c r="DQ131" s="50"/>
      <c r="DR131" s="51"/>
      <c r="DS131" s="51"/>
      <c r="DT131" s="51"/>
      <c r="DU131" s="51"/>
      <c r="DV131" s="51"/>
      <c r="DW131" s="50"/>
      <c r="DX131" s="50"/>
    </row>
    <row r="132" spans="1:128" x14ac:dyDescent="0.25">
      <c r="A132" s="36" t="s">
        <v>34</v>
      </c>
      <c r="B132" s="54" t="s">
        <v>18634</v>
      </c>
      <c r="C132" s="51"/>
      <c r="D132" s="51"/>
      <c r="E132" s="51"/>
      <c r="F132" s="51"/>
      <c r="G132" s="51"/>
      <c r="H132" s="50"/>
      <c r="I132" s="50"/>
      <c r="J132" s="51"/>
      <c r="K132" s="51"/>
      <c r="L132" s="51"/>
      <c r="M132" s="51"/>
      <c r="N132" s="51"/>
      <c r="O132" s="50"/>
      <c r="P132" s="50"/>
      <c r="Q132" s="51"/>
      <c r="R132" s="51"/>
      <c r="S132" s="51"/>
      <c r="T132" s="51"/>
      <c r="U132" s="51"/>
      <c r="V132" s="50"/>
      <c r="W132" s="50"/>
      <c r="X132" s="51"/>
      <c r="Y132" s="51"/>
      <c r="Z132" s="51"/>
      <c r="AA132" s="51"/>
      <c r="AB132" s="51"/>
      <c r="AC132" s="50"/>
      <c r="AD132" s="50"/>
      <c r="AE132" s="51"/>
      <c r="AF132" s="51"/>
      <c r="AG132" s="51"/>
      <c r="AH132" s="51"/>
      <c r="AI132" s="51"/>
      <c r="AJ132" s="50"/>
      <c r="AK132" s="50"/>
      <c r="AL132" s="51"/>
      <c r="AM132" s="51"/>
      <c r="AN132" s="51"/>
      <c r="AO132" s="51"/>
      <c r="AP132" s="51"/>
      <c r="AQ132" s="50"/>
      <c r="AR132" s="50"/>
      <c r="AS132" s="51"/>
      <c r="AT132" s="51"/>
      <c r="AU132" s="51"/>
      <c r="AV132" s="51"/>
      <c r="AW132" s="51"/>
      <c r="AX132" s="50"/>
      <c r="AY132" s="50"/>
      <c r="AZ132" s="51"/>
      <c r="BA132" s="51"/>
      <c r="BB132" s="51"/>
      <c r="BC132" s="51"/>
      <c r="BD132" s="51"/>
      <c r="BE132" s="50"/>
      <c r="BF132" s="50"/>
      <c r="BG132" s="51"/>
      <c r="BH132" s="51"/>
      <c r="BI132" s="51"/>
      <c r="BJ132" s="51"/>
      <c r="BK132" s="51"/>
      <c r="BL132" s="50"/>
      <c r="BM132" s="50"/>
      <c r="BN132" s="51"/>
      <c r="BO132" s="51"/>
      <c r="BP132" s="51"/>
      <c r="BQ132" s="51"/>
      <c r="BR132" s="51"/>
      <c r="BS132" s="50"/>
      <c r="BT132" s="50"/>
      <c r="BU132" s="51"/>
      <c r="BV132" s="51"/>
      <c r="BW132" s="51"/>
      <c r="BX132" s="51"/>
      <c r="BY132" s="51"/>
      <c r="BZ132" s="50"/>
      <c r="CA132" s="50"/>
      <c r="CB132" s="51"/>
      <c r="CC132" s="51"/>
      <c r="CD132" s="51"/>
      <c r="CE132" s="51"/>
      <c r="CF132" s="51"/>
      <c r="CG132" s="50"/>
      <c r="CH132" s="50"/>
      <c r="CI132" s="51"/>
      <c r="CJ132" s="51"/>
      <c r="CK132" s="51"/>
      <c r="CL132" s="51"/>
      <c r="CM132" s="51"/>
      <c r="CN132" s="50"/>
      <c r="CO132" s="50"/>
      <c r="CP132" s="51"/>
      <c r="CQ132" s="51"/>
      <c r="CR132" s="51"/>
      <c r="CS132" s="51"/>
      <c r="CT132" s="51"/>
      <c r="CU132" s="50"/>
      <c r="CV132" s="50"/>
      <c r="CW132" s="51"/>
      <c r="CX132" s="51"/>
      <c r="CY132" s="51"/>
      <c r="CZ132" s="51"/>
      <c r="DA132" s="51"/>
      <c r="DB132" s="50"/>
      <c r="DC132" s="50"/>
      <c r="DD132" s="51"/>
      <c r="DE132" s="51"/>
      <c r="DF132" s="51"/>
      <c r="DG132" s="51"/>
      <c r="DH132" s="51"/>
      <c r="DI132" s="50"/>
      <c r="DJ132" s="50"/>
      <c r="DK132" s="51"/>
      <c r="DL132" s="51"/>
      <c r="DM132" s="51"/>
      <c r="DN132" s="51"/>
      <c r="DO132" s="51"/>
      <c r="DP132" s="50"/>
      <c r="DQ132" s="50"/>
      <c r="DR132" s="51"/>
      <c r="DS132" s="51"/>
      <c r="DT132" s="51"/>
      <c r="DU132" s="51"/>
      <c r="DV132" s="51"/>
      <c r="DW132" s="50"/>
      <c r="DX132" s="50"/>
    </row>
    <row r="133" spans="1:128" x14ac:dyDescent="0.25">
      <c r="A133" s="53" t="s">
        <v>18630</v>
      </c>
      <c r="B133" s="52" t="s">
        <v>18634</v>
      </c>
      <c r="C133" s="51"/>
      <c r="D133" s="51"/>
      <c r="E133" s="51"/>
      <c r="F133" s="51"/>
      <c r="G133" s="51"/>
      <c r="H133" s="50"/>
      <c r="I133" s="50"/>
      <c r="J133" s="51"/>
      <c r="K133" s="51"/>
      <c r="L133" s="51"/>
      <c r="M133" s="51"/>
      <c r="N133" s="51"/>
      <c r="O133" s="50"/>
      <c r="P133" s="50"/>
      <c r="Q133" s="51"/>
      <c r="R133" s="51"/>
      <c r="S133" s="51"/>
      <c r="T133" s="51"/>
      <c r="U133" s="51"/>
      <c r="V133" s="50"/>
      <c r="W133" s="50"/>
      <c r="X133" s="51"/>
      <c r="Y133" s="51"/>
      <c r="Z133" s="51"/>
      <c r="AA133" s="51"/>
      <c r="AB133" s="51"/>
      <c r="AC133" s="50"/>
      <c r="AD133" s="50"/>
      <c r="AE133" s="51"/>
      <c r="AF133" s="51"/>
      <c r="AG133" s="51"/>
      <c r="AH133" s="51"/>
      <c r="AI133" s="51"/>
      <c r="AJ133" s="50"/>
      <c r="AK133" s="50"/>
      <c r="AL133" s="51"/>
      <c r="AM133" s="51"/>
      <c r="AN133" s="51"/>
      <c r="AO133" s="51"/>
      <c r="AP133" s="51"/>
      <c r="AQ133" s="50"/>
      <c r="AR133" s="50"/>
      <c r="AS133" s="51"/>
      <c r="AT133" s="51"/>
      <c r="AU133" s="51"/>
      <c r="AV133" s="51"/>
      <c r="AW133" s="51"/>
      <c r="AX133" s="50"/>
      <c r="AY133" s="50"/>
      <c r="AZ133" s="51"/>
      <c r="BA133" s="51"/>
      <c r="BB133" s="51"/>
      <c r="BC133" s="51"/>
      <c r="BD133" s="51"/>
      <c r="BE133" s="50"/>
      <c r="BF133" s="50"/>
      <c r="BG133" s="51"/>
      <c r="BH133" s="51"/>
      <c r="BI133" s="51"/>
      <c r="BJ133" s="51"/>
      <c r="BK133" s="51"/>
      <c r="BL133" s="50"/>
      <c r="BM133" s="50"/>
      <c r="BN133" s="51"/>
      <c r="BO133" s="51"/>
      <c r="BP133" s="51"/>
      <c r="BQ133" s="51"/>
      <c r="BR133" s="51"/>
      <c r="BS133" s="50"/>
      <c r="BT133" s="50"/>
      <c r="BU133" s="51"/>
      <c r="BV133" s="51"/>
      <c r="BW133" s="51"/>
      <c r="BX133" s="51"/>
      <c r="BY133" s="51"/>
      <c r="BZ133" s="50"/>
      <c r="CA133" s="50"/>
      <c r="CB133" s="51"/>
      <c r="CC133" s="51"/>
      <c r="CD133" s="51"/>
      <c r="CE133" s="51"/>
      <c r="CF133" s="51"/>
      <c r="CG133" s="50"/>
      <c r="CH133" s="50"/>
      <c r="CI133" s="51"/>
      <c r="CJ133" s="51"/>
      <c r="CK133" s="51"/>
      <c r="CL133" s="51"/>
      <c r="CM133" s="51"/>
      <c r="CN133" s="50"/>
      <c r="CO133" s="50"/>
      <c r="CP133" s="51"/>
      <c r="CQ133" s="51"/>
      <c r="CR133" s="51"/>
      <c r="CS133" s="51"/>
      <c r="CT133" s="51"/>
      <c r="CU133" s="50"/>
      <c r="CV133" s="50"/>
      <c r="CW133" s="51"/>
      <c r="CX133" s="51"/>
      <c r="CY133" s="51"/>
      <c r="CZ133" s="51"/>
      <c r="DA133" s="51"/>
      <c r="DB133" s="50"/>
      <c r="DC133" s="50"/>
      <c r="DD133" s="51"/>
      <c r="DE133" s="51"/>
      <c r="DF133" s="51"/>
      <c r="DG133" s="51"/>
      <c r="DH133" s="51"/>
      <c r="DI133" s="50"/>
      <c r="DJ133" s="50"/>
      <c r="DK133" s="51"/>
      <c r="DL133" s="51"/>
      <c r="DM133" s="51"/>
      <c r="DN133" s="51"/>
      <c r="DO133" s="51"/>
      <c r="DP133" s="50"/>
      <c r="DQ133" s="50"/>
      <c r="DR133" s="51"/>
      <c r="DS133" s="51"/>
      <c r="DT133" s="51"/>
      <c r="DU133" s="51"/>
      <c r="DV133" s="51"/>
      <c r="DW133" s="50"/>
      <c r="DX133" s="50"/>
    </row>
    <row r="134" spans="1:128" x14ac:dyDescent="0.25">
      <c r="A134" s="53" t="s">
        <v>18632</v>
      </c>
      <c r="B134" s="52" t="s">
        <v>18634</v>
      </c>
      <c r="C134" s="51"/>
      <c r="D134" s="51"/>
      <c r="E134" s="51"/>
      <c r="F134" s="51"/>
      <c r="G134" s="51"/>
      <c r="H134" s="50"/>
      <c r="I134" s="50"/>
      <c r="J134" s="51"/>
      <c r="K134" s="51"/>
      <c r="L134" s="51"/>
      <c r="M134" s="51"/>
      <c r="N134" s="51"/>
      <c r="O134" s="50"/>
      <c r="P134" s="50"/>
      <c r="Q134" s="51"/>
      <c r="R134" s="51"/>
      <c r="S134" s="51"/>
      <c r="T134" s="51"/>
      <c r="U134" s="51"/>
      <c r="V134" s="50"/>
      <c r="W134" s="50"/>
      <c r="X134" s="51"/>
      <c r="Y134" s="51"/>
      <c r="Z134" s="51"/>
      <c r="AA134" s="51"/>
      <c r="AB134" s="51"/>
      <c r="AC134" s="50"/>
      <c r="AD134" s="50"/>
      <c r="AE134" s="51"/>
      <c r="AF134" s="51"/>
      <c r="AG134" s="51"/>
      <c r="AH134" s="51"/>
      <c r="AI134" s="51"/>
      <c r="AJ134" s="50"/>
      <c r="AK134" s="50"/>
      <c r="AL134" s="51"/>
      <c r="AM134" s="51"/>
      <c r="AN134" s="51"/>
      <c r="AO134" s="51"/>
      <c r="AP134" s="51"/>
      <c r="AQ134" s="50"/>
      <c r="AR134" s="50"/>
      <c r="AS134" s="51"/>
      <c r="AT134" s="51"/>
      <c r="AU134" s="51"/>
      <c r="AV134" s="51"/>
      <c r="AW134" s="51"/>
      <c r="AX134" s="50"/>
      <c r="AY134" s="50"/>
      <c r="AZ134" s="51"/>
      <c r="BA134" s="51"/>
      <c r="BB134" s="51"/>
      <c r="BC134" s="51"/>
      <c r="BD134" s="51"/>
      <c r="BE134" s="50"/>
      <c r="BF134" s="50"/>
      <c r="BG134" s="51"/>
      <c r="BH134" s="51"/>
      <c r="BI134" s="51"/>
      <c r="BJ134" s="51"/>
      <c r="BK134" s="51"/>
      <c r="BL134" s="50"/>
      <c r="BM134" s="50"/>
      <c r="BN134" s="51"/>
      <c r="BO134" s="51"/>
      <c r="BP134" s="51"/>
      <c r="BQ134" s="51"/>
      <c r="BR134" s="51"/>
      <c r="BS134" s="50"/>
      <c r="BT134" s="50"/>
      <c r="BU134" s="51"/>
      <c r="BV134" s="51"/>
      <c r="BW134" s="51"/>
      <c r="BX134" s="51"/>
      <c r="BY134" s="51"/>
      <c r="BZ134" s="50"/>
      <c r="CA134" s="50"/>
      <c r="CB134" s="51"/>
      <c r="CC134" s="51"/>
      <c r="CD134" s="51"/>
      <c r="CE134" s="51"/>
      <c r="CF134" s="51"/>
      <c r="CG134" s="50"/>
      <c r="CH134" s="50"/>
      <c r="CI134" s="51"/>
      <c r="CJ134" s="51"/>
      <c r="CK134" s="51"/>
      <c r="CL134" s="51"/>
      <c r="CM134" s="51"/>
      <c r="CN134" s="50"/>
      <c r="CO134" s="50"/>
      <c r="CP134" s="51"/>
      <c r="CQ134" s="51"/>
      <c r="CR134" s="51"/>
      <c r="CS134" s="51"/>
      <c r="CT134" s="51"/>
      <c r="CU134" s="50"/>
      <c r="CV134" s="50"/>
      <c r="CW134" s="51"/>
      <c r="CX134" s="51"/>
      <c r="CY134" s="51"/>
      <c r="CZ134" s="51"/>
      <c r="DA134" s="51"/>
      <c r="DB134" s="50"/>
      <c r="DC134" s="50"/>
      <c r="DD134" s="51"/>
      <c r="DE134" s="51"/>
      <c r="DF134" s="51"/>
      <c r="DG134" s="51"/>
      <c r="DH134" s="51"/>
      <c r="DI134" s="50"/>
      <c r="DJ134" s="50"/>
      <c r="DK134" s="51"/>
      <c r="DL134" s="51"/>
      <c r="DM134" s="51"/>
      <c r="DN134" s="51"/>
      <c r="DO134" s="51"/>
      <c r="DP134" s="50"/>
      <c r="DQ134" s="50"/>
      <c r="DR134" s="51"/>
      <c r="DS134" s="51"/>
      <c r="DT134" s="51"/>
      <c r="DU134" s="51"/>
      <c r="DV134" s="51"/>
      <c r="DW134" s="50"/>
      <c r="DX134" s="50"/>
    </row>
    <row r="135" spans="1:128" x14ac:dyDescent="0.25">
      <c r="A135" s="53" t="s">
        <v>18633</v>
      </c>
      <c r="B135" s="52" t="s">
        <v>18634</v>
      </c>
      <c r="C135" s="51"/>
      <c r="D135" s="51"/>
      <c r="E135" s="51"/>
      <c r="F135" s="51"/>
      <c r="G135" s="51"/>
      <c r="H135" s="50"/>
      <c r="I135" s="50"/>
      <c r="J135" s="51"/>
      <c r="K135" s="51"/>
      <c r="L135" s="51"/>
      <c r="M135" s="51"/>
      <c r="N135" s="51"/>
      <c r="O135" s="50"/>
      <c r="P135" s="50"/>
      <c r="Q135" s="51"/>
      <c r="R135" s="51"/>
      <c r="S135" s="51"/>
      <c r="T135" s="51"/>
      <c r="U135" s="51"/>
      <c r="V135" s="50"/>
      <c r="W135" s="50"/>
      <c r="X135" s="51"/>
      <c r="Y135" s="51"/>
      <c r="Z135" s="51"/>
      <c r="AA135" s="51"/>
      <c r="AB135" s="51"/>
      <c r="AC135" s="50"/>
      <c r="AD135" s="50"/>
      <c r="AE135" s="51"/>
      <c r="AF135" s="51"/>
      <c r="AG135" s="51"/>
      <c r="AH135" s="51"/>
      <c r="AI135" s="51"/>
      <c r="AJ135" s="50"/>
      <c r="AK135" s="50"/>
      <c r="AL135" s="51"/>
      <c r="AM135" s="51"/>
      <c r="AN135" s="51"/>
      <c r="AO135" s="51"/>
      <c r="AP135" s="51"/>
      <c r="AQ135" s="50"/>
      <c r="AR135" s="50"/>
      <c r="AS135" s="51"/>
      <c r="AT135" s="51"/>
      <c r="AU135" s="51"/>
      <c r="AV135" s="51"/>
      <c r="AW135" s="51"/>
      <c r="AX135" s="50"/>
      <c r="AY135" s="50"/>
      <c r="AZ135" s="51"/>
      <c r="BA135" s="51"/>
      <c r="BB135" s="51"/>
      <c r="BC135" s="51"/>
      <c r="BD135" s="51"/>
      <c r="BE135" s="50"/>
      <c r="BF135" s="50"/>
      <c r="BG135" s="51"/>
      <c r="BH135" s="51"/>
      <c r="BI135" s="51"/>
      <c r="BJ135" s="51"/>
      <c r="BK135" s="51"/>
      <c r="BL135" s="50"/>
      <c r="BM135" s="50"/>
      <c r="BN135" s="51"/>
      <c r="BO135" s="51"/>
      <c r="BP135" s="51"/>
      <c r="BQ135" s="51"/>
      <c r="BR135" s="51"/>
      <c r="BS135" s="50"/>
      <c r="BT135" s="50"/>
      <c r="BU135" s="51"/>
      <c r="BV135" s="51"/>
      <c r="BW135" s="51"/>
      <c r="BX135" s="51"/>
      <c r="BY135" s="51"/>
      <c r="BZ135" s="50"/>
      <c r="CA135" s="50"/>
      <c r="CB135" s="51"/>
      <c r="CC135" s="51"/>
      <c r="CD135" s="51"/>
      <c r="CE135" s="51"/>
      <c r="CF135" s="51"/>
      <c r="CG135" s="50"/>
      <c r="CH135" s="50"/>
      <c r="CI135" s="51"/>
      <c r="CJ135" s="51"/>
      <c r="CK135" s="51"/>
      <c r="CL135" s="51"/>
      <c r="CM135" s="51"/>
      <c r="CN135" s="50"/>
      <c r="CO135" s="50"/>
      <c r="CP135" s="51"/>
      <c r="CQ135" s="51"/>
      <c r="CR135" s="51"/>
      <c r="CS135" s="51"/>
      <c r="CT135" s="51"/>
      <c r="CU135" s="50"/>
      <c r="CV135" s="50"/>
      <c r="CW135" s="51"/>
      <c r="CX135" s="51"/>
      <c r="CY135" s="51"/>
      <c r="CZ135" s="51"/>
      <c r="DA135" s="51"/>
      <c r="DB135" s="50"/>
      <c r="DC135" s="50"/>
      <c r="DD135" s="51"/>
      <c r="DE135" s="51"/>
      <c r="DF135" s="51"/>
      <c r="DG135" s="51"/>
      <c r="DH135" s="51"/>
      <c r="DI135" s="50"/>
      <c r="DJ135" s="50"/>
      <c r="DK135" s="51"/>
      <c r="DL135" s="51"/>
      <c r="DM135" s="51"/>
      <c r="DN135" s="51"/>
      <c r="DO135" s="51"/>
      <c r="DP135" s="50"/>
      <c r="DQ135" s="50"/>
      <c r="DR135" s="51"/>
      <c r="DS135" s="51"/>
      <c r="DT135" s="51"/>
      <c r="DU135" s="51"/>
      <c r="DV135" s="51"/>
      <c r="DW135" s="50"/>
      <c r="DX135" s="50"/>
    </row>
    <row r="136" spans="1:128" x14ac:dyDescent="0.25">
      <c r="A136" s="53" t="s">
        <v>18635</v>
      </c>
      <c r="B136" s="52" t="s">
        <v>18634</v>
      </c>
      <c r="C136" s="51"/>
      <c r="D136" s="51"/>
      <c r="E136" s="51"/>
      <c r="F136" s="51"/>
      <c r="G136" s="51"/>
      <c r="H136" s="50"/>
      <c r="I136" s="50"/>
      <c r="J136" s="51"/>
      <c r="K136" s="51"/>
      <c r="L136" s="51"/>
      <c r="M136" s="51"/>
      <c r="N136" s="51"/>
      <c r="O136" s="50"/>
      <c r="P136" s="50"/>
      <c r="Q136" s="51"/>
      <c r="R136" s="51"/>
      <c r="S136" s="51"/>
      <c r="T136" s="51"/>
      <c r="U136" s="51"/>
      <c r="V136" s="50"/>
      <c r="W136" s="50"/>
      <c r="X136" s="51"/>
      <c r="Y136" s="51"/>
      <c r="Z136" s="51"/>
      <c r="AA136" s="51"/>
      <c r="AB136" s="51"/>
      <c r="AC136" s="50"/>
      <c r="AD136" s="50"/>
      <c r="AE136" s="51"/>
      <c r="AF136" s="51"/>
      <c r="AG136" s="51"/>
      <c r="AH136" s="51"/>
      <c r="AI136" s="51"/>
      <c r="AJ136" s="50"/>
      <c r="AK136" s="50"/>
      <c r="AL136" s="51"/>
      <c r="AM136" s="51"/>
      <c r="AN136" s="51"/>
      <c r="AO136" s="51"/>
      <c r="AP136" s="51"/>
      <c r="AQ136" s="50"/>
      <c r="AR136" s="50"/>
      <c r="AS136" s="51"/>
      <c r="AT136" s="51"/>
      <c r="AU136" s="51"/>
      <c r="AV136" s="51"/>
      <c r="AW136" s="51"/>
      <c r="AX136" s="50"/>
      <c r="AY136" s="50"/>
      <c r="AZ136" s="51"/>
      <c r="BA136" s="51"/>
      <c r="BB136" s="51"/>
      <c r="BC136" s="51"/>
      <c r="BD136" s="51"/>
      <c r="BE136" s="50"/>
      <c r="BF136" s="50"/>
      <c r="BG136" s="51"/>
      <c r="BH136" s="51"/>
      <c r="BI136" s="51"/>
      <c r="BJ136" s="51"/>
      <c r="BK136" s="51"/>
      <c r="BL136" s="50"/>
      <c r="BM136" s="50"/>
      <c r="BN136" s="51"/>
      <c r="BO136" s="51"/>
      <c r="BP136" s="51"/>
      <c r="BQ136" s="51"/>
      <c r="BR136" s="51"/>
      <c r="BS136" s="50"/>
      <c r="BT136" s="50"/>
      <c r="BU136" s="51"/>
      <c r="BV136" s="51"/>
      <c r="BW136" s="51"/>
      <c r="BX136" s="51"/>
      <c r="BY136" s="51"/>
      <c r="BZ136" s="50"/>
      <c r="CA136" s="50"/>
      <c r="CB136" s="51"/>
      <c r="CC136" s="51"/>
      <c r="CD136" s="51"/>
      <c r="CE136" s="51"/>
      <c r="CF136" s="51"/>
      <c r="CG136" s="50"/>
      <c r="CH136" s="50"/>
      <c r="CI136" s="51"/>
      <c r="CJ136" s="51"/>
      <c r="CK136" s="51"/>
      <c r="CL136" s="51"/>
      <c r="CM136" s="51"/>
      <c r="CN136" s="50"/>
      <c r="CO136" s="50"/>
      <c r="CP136" s="51"/>
      <c r="CQ136" s="51"/>
      <c r="CR136" s="51"/>
      <c r="CS136" s="51"/>
      <c r="CT136" s="51"/>
      <c r="CU136" s="50"/>
      <c r="CV136" s="50"/>
      <c r="CW136" s="51"/>
      <c r="CX136" s="51"/>
      <c r="CY136" s="51"/>
      <c r="CZ136" s="51"/>
      <c r="DA136" s="51"/>
      <c r="DB136" s="50"/>
      <c r="DC136" s="50"/>
      <c r="DD136" s="51"/>
      <c r="DE136" s="51"/>
      <c r="DF136" s="51"/>
      <c r="DG136" s="51"/>
      <c r="DH136" s="51"/>
      <c r="DI136" s="50"/>
      <c r="DJ136" s="50"/>
      <c r="DK136" s="51"/>
      <c r="DL136" s="51"/>
      <c r="DM136" s="51"/>
      <c r="DN136" s="51"/>
      <c r="DO136" s="51"/>
      <c r="DP136" s="50"/>
      <c r="DQ136" s="50"/>
      <c r="DR136" s="51"/>
      <c r="DS136" s="51"/>
      <c r="DT136" s="51"/>
      <c r="DU136" s="51"/>
      <c r="DV136" s="51"/>
      <c r="DW136" s="50"/>
      <c r="DX136" s="50"/>
    </row>
    <row r="137" spans="1:128" x14ac:dyDescent="0.25">
      <c r="A137" s="53" t="s">
        <v>18636</v>
      </c>
      <c r="B137" s="52" t="s">
        <v>18634</v>
      </c>
      <c r="C137" s="51"/>
      <c r="D137" s="51"/>
      <c r="E137" s="51"/>
      <c r="F137" s="51"/>
      <c r="G137" s="51"/>
      <c r="H137" s="50"/>
      <c r="I137" s="50"/>
      <c r="J137" s="51"/>
      <c r="K137" s="51"/>
      <c r="L137" s="51"/>
      <c r="M137" s="51"/>
      <c r="N137" s="51"/>
      <c r="O137" s="50"/>
      <c r="P137" s="50"/>
      <c r="Q137" s="51"/>
      <c r="R137" s="51"/>
      <c r="S137" s="51"/>
      <c r="T137" s="51"/>
      <c r="U137" s="51"/>
      <c r="V137" s="50"/>
      <c r="W137" s="50"/>
      <c r="X137" s="51"/>
      <c r="Y137" s="51"/>
      <c r="Z137" s="51"/>
      <c r="AA137" s="51"/>
      <c r="AB137" s="51"/>
      <c r="AC137" s="50"/>
      <c r="AD137" s="50"/>
      <c r="AE137" s="51"/>
      <c r="AF137" s="51"/>
      <c r="AG137" s="51"/>
      <c r="AH137" s="51"/>
      <c r="AI137" s="51"/>
      <c r="AJ137" s="50"/>
      <c r="AK137" s="50"/>
      <c r="AL137" s="51"/>
      <c r="AM137" s="51"/>
      <c r="AN137" s="51"/>
      <c r="AO137" s="51"/>
      <c r="AP137" s="51"/>
      <c r="AQ137" s="50"/>
      <c r="AR137" s="50"/>
      <c r="AS137" s="51"/>
      <c r="AT137" s="51"/>
      <c r="AU137" s="51"/>
      <c r="AV137" s="51"/>
      <c r="AW137" s="51"/>
      <c r="AX137" s="50"/>
      <c r="AY137" s="50"/>
      <c r="AZ137" s="51"/>
      <c r="BA137" s="51"/>
      <c r="BB137" s="51"/>
      <c r="BC137" s="51"/>
      <c r="BD137" s="51"/>
      <c r="BE137" s="50"/>
      <c r="BF137" s="50"/>
      <c r="BG137" s="51"/>
      <c r="BH137" s="51"/>
      <c r="BI137" s="51"/>
      <c r="BJ137" s="51"/>
      <c r="BK137" s="51"/>
      <c r="BL137" s="50"/>
      <c r="BM137" s="50"/>
      <c r="BN137" s="51"/>
      <c r="BO137" s="51"/>
      <c r="BP137" s="51"/>
      <c r="BQ137" s="51"/>
      <c r="BR137" s="51"/>
      <c r="BS137" s="50"/>
      <c r="BT137" s="50"/>
      <c r="BU137" s="51"/>
      <c r="BV137" s="51"/>
      <c r="BW137" s="51"/>
      <c r="BX137" s="51"/>
      <c r="BY137" s="51"/>
      <c r="BZ137" s="50"/>
      <c r="CA137" s="50"/>
      <c r="CB137" s="51"/>
      <c r="CC137" s="51"/>
      <c r="CD137" s="51"/>
      <c r="CE137" s="51"/>
      <c r="CF137" s="51"/>
      <c r="CG137" s="50"/>
      <c r="CH137" s="50"/>
      <c r="CI137" s="51"/>
      <c r="CJ137" s="51"/>
      <c r="CK137" s="51"/>
      <c r="CL137" s="51"/>
      <c r="CM137" s="51"/>
      <c r="CN137" s="50"/>
      <c r="CO137" s="50"/>
      <c r="CP137" s="51"/>
      <c r="CQ137" s="51"/>
      <c r="CR137" s="51"/>
      <c r="CS137" s="51"/>
      <c r="CT137" s="51"/>
      <c r="CU137" s="50"/>
      <c r="CV137" s="50"/>
      <c r="CW137" s="51"/>
      <c r="CX137" s="51"/>
      <c r="CY137" s="51"/>
      <c r="CZ137" s="51"/>
      <c r="DA137" s="51"/>
      <c r="DB137" s="50"/>
      <c r="DC137" s="50"/>
      <c r="DD137" s="51"/>
      <c r="DE137" s="51"/>
      <c r="DF137" s="51"/>
      <c r="DG137" s="51"/>
      <c r="DH137" s="51"/>
      <c r="DI137" s="50"/>
      <c r="DJ137" s="50"/>
      <c r="DK137" s="51"/>
      <c r="DL137" s="51"/>
      <c r="DM137" s="51"/>
      <c r="DN137" s="51"/>
      <c r="DO137" s="51"/>
      <c r="DP137" s="50"/>
      <c r="DQ137" s="50"/>
      <c r="DR137" s="51"/>
      <c r="DS137" s="51"/>
      <c r="DT137" s="51"/>
      <c r="DU137" s="51"/>
      <c r="DV137" s="51"/>
      <c r="DW137" s="50"/>
      <c r="DX137" s="50"/>
    </row>
    <row r="138" spans="1:128" x14ac:dyDescent="0.25">
      <c r="A138" s="53" t="s">
        <v>18637</v>
      </c>
      <c r="B138" s="52" t="s">
        <v>18634</v>
      </c>
      <c r="C138" s="51"/>
      <c r="D138" s="51"/>
      <c r="E138" s="51"/>
      <c r="F138" s="51"/>
      <c r="G138" s="51"/>
      <c r="H138" s="50"/>
      <c r="I138" s="50"/>
      <c r="J138" s="51"/>
      <c r="K138" s="51"/>
      <c r="L138" s="51"/>
      <c r="M138" s="51"/>
      <c r="N138" s="51"/>
      <c r="O138" s="50"/>
      <c r="P138" s="50"/>
      <c r="Q138" s="51"/>
      <c r="R138" s="51"/>
      <c r="S138" s="51"/>
      <c r="T138" s="51"/>
      <c r="U138" s="51"/>
      <c r="V138" s="50"/>
      <c r="W138" s="50"/>
      <c r="X138" s="51"/>
      <c r="Y138" s="51"/>
      <c r="Z138" s="51"/>
      <c r="AA138" s="51"/>
      <c r="AB138" s="51"/>
      <c r="AC138" s="50"/>
      <c r="AD138" s="50"/>
      <c r="AE138" s="51"/>
      <c r="AF138" s="51"/>
      <c r="AG138" s="51"/>
      <c r="AH138" s="51"/>
      <c r="AI138" s="51"/>
      <c r="AJ138" s="50"/>
      <c r="AK138" s="50"/>
      <c r="AL138" s="51"/>
      <c r="AM138" s="51"/>
      <c r="AN138" s="51"/>
      <c r="AO138" s="51"/>
      <c r="AP138" s="51"/>
      <c r="AQ138" s="50"/>
      <c r="AR138" s="50"/>
      <c r="AS138" s="51"/>
      <c r="AT138" s="51"/>
      <c r="AU138" s="51"/>
      <c r="AV138" s="51"/>
      <c r="AW138" s="51"/>
      <c r="AX138" s="50"/>
      <c r="AY138" s="50"/>
      <c r="AZ138" s="51"/>
      <c r="BA138" s="51"/>
      <c r="BB138" s="51"/>
      <c r="BC138" s="51"/>
      <c r="BD138" s="51"/>
      <c r="BE138" s="50"/>
      <c r="BF138" s="50"/>
      <c r="BG138" s="51"/>
      <c r="BH138" s="51"/>
      <c r="BI138" s="51"/>
      <c r="BJ138" s="51"/>
      <c r="BK138" s="51"/>
      <c r="BL138" s="50"/>
      <c r="BM138" s="50"/>
      <c r="BN138" s="51"/>
      <c r="BO138" s="51"/>
      <c r="BP138" s="51"/>
      <c r="BQ138" s="51"/>
      <c r="BR138" s="51"/>
      <c r="BS138" s="50"/>
      <c r="BT138" s="50"/>
      <c r="BU138" s="51"/>
      <c r="BV138" s="51"/>
      <c r="BW138" s="51"/>
      <c r="BX138" s="51"/>
      <c r="BY138" s="51"/>
      <c r="BZ138" s="50"/>
      <c r="CA138" s="50"/>
      <c r="CB138" s="51"/>
      <c r="CC138" s="51"/>
      <c r="CD138" s="51"/>
      <c r="CE138" s="51"/>
      <c r="CF138" s="51"/>
      <c r="CG138" s="50"/>
      <c r="CH138" s="50"/>
      <c r="CI138" s="51"/>
      <c r="CJ138" s="51"/>
      <c r="CK138" s="51"/>
      <c r="CL138" s="51"/>
      <c r="CM138" s="51"/>
      <c r="CN138" s="50"/>
      <c r="CO138" s="50"/>
      <c r="CP138" s="51"/>
      <c r="CQ138" s="51"/>
      <c r="CR138" s="51"/>
      <c r="CS138" s="51"/>
      <c r="CT138" s="51"/>
      <c r="CU138" s="50"/>
      <c r="CV138" s="50"/>
      <c r="CW138" s="51"/>
      <c r="CX138" s="51"/>
      <c r="CY138" s="51"/>
      <c r="CZ138" s="51"/>
      <c r="DA138" s="51"/>
      <c r="DB138" s="50"/>
      <c r="DC138" s="50"/>
      <c r="DD138" s="51"/>
      <c r="DE138" s="51"/>
      <c r="DF138" s="51"/>
      <c r="DG138" s="51"/>
      <c r="DH138" s="51"/>
      <c r="DI138" s="50"/>
      <c r="DJ138" s="50"/>
      <c r="DK138" s="51"/>
      <c r="DL138" s="51"/>
      <c r="DM138" s="51"/>
      <c r="DN138" s="51"/>
      <c r="DO138" s="51"/>
      <c r="DP138" s="50"/>
      <c r="DQ138" s="50"/>
      <c r="DR138" s="51"/>
      <c r="DS138" s="51"/>
      <c r="DT138" s="51"/>
      <c r="DU138" s="51"/>
      <c r="DV138" s="51"/>
      <c r="DW138" s="50"/>
      <c r="DX138" s="50"/>
    </row>
    <row r="139" spans="1:128" x14ac:dyDescent="0.25">
      <c r="A139" s="53" t="s">
        <v>18638</v>
      </c>
      <c r="B139" s="52" t="s">
        <v>18634</v>
      </c>
      <c r="C139" s="51"/>
      <c r="D139" s="51"/>
      <c r="E139" s="51"/>
      <c r="F139" s="51"/>
      <c r="G139" s="51"/>
      <c r="H139" s="50"/>
      <c r="I139" s="50"/>
      <c r="J139" s="51"/>
      <c r="K139" s="51"/>
      <c r="L139" s="51"/>
      <c r="M139" s="51"/>
      <c r="N139" s="51"/>
      <c r="O139" s="50"/>
      <c r="P139" s="50"/>
      <c r="Q139" s="51"/>
      <c r="R139" s="51"/>
      <c r="S139" s="51"/>
      <c r="T139" s="51"/>
      <c r="U139" s="51"/>
      <c r="V139" s="50"/>
      <c r="W139" s="50"/>
      <c r="X139" s="51"/>
      <c r="Y139" s="51"/>
      <c r="Z139" s="51"/>
      <c r="AA139" s="51"/>
      <c r="AB139" s="51"/>
      <c r="AC139" s="50"/>
      <c r="AD139" s="50"/>
      <c r="AE139" s="51"/>
      <c r="AF139" s="51"/>
      <c r="AG139" s="51"/>
      <c r="AH139" s="51"/>
      <c r="AI139" s="51"/>
      <c r="AJ139" s="50"/>
      <c r="AK139" s="50"/>
      <c r="AL139" s="51"/>
      <c r="AM139" s="51"/>
      <c r="AN139" s="51"/>
      <c r="AO139" s="51"/>
      <c r="AP139" s="51"/>
      <c r="AQ139" s="50"/>
      <c r="AR139" s="50"/>
      <c r="AS139" s="51"/>
      <c r="AT139" s="51"/>
      <c r="AU139" s="51"/>
      <c r="AV139" s="51"/>
      <c r="AW139" s="51"/>
      <c r="AX139" s="50"/>
      <c r="AY139" s="50"/>
      <c r="AZ139" s="51"/>
      <c r="BA139" s="51"/>
      <c r="BB139" s="51"/>
      <c r="BC139" s="51"/>
      <c r="BD139" s="51"/>
      <c r="BE139" s="50"/>
      <c r="BF139" s="50"/>
      <c r="BG139" s="51"/>
      <c r="BH139" s="51"/>
      <c r="BI139" s="51"/>
      <c r="BJ139" s="51"/>
      <c r="BK139" s="51"/>
      <c r="BL139" s="50"/>
      <c r="BM139" s="50"/>
      <c r="BN139" s="51"/>
      <c r="BO139" s="51"/>
      <c r="BP139" s="51"/>
      <c r="BQ139" s="51"/>
      <c r="BR139" s="51"/>
      <c r="BS139" s="50"/>
      <c r="BT139" s="50"/>
      <c r="BU139" s="51"/>
      <c r="BV139" s="51"/>
      <c r="BW139" s="51"/>
      <c r="BX139" s="51"/>
      <c r="BY139" s="51"/>
      <c r="BZ139" s="50"/>
      <c r="CA139" s="50"/>
      <c r="CB139" s="51"/>
      <c r="CC139" s="51"/>
      <c r="CD139" s="51"/>
      <c r="CE139" s="51"/>
      <c r="CF139" s="51"/>
      <c r="CG139" s="50"/>
      <c r="CH139" s="50"/>
      <c r="CI139" s="51"/>
      <c r="CJ139" s="51"/>
      <c r="CK139" s="51"/>
      <c r="CL139" s="51"/>
      <c r="CM139" s="51"/>
      <c r="CN139" s="50"/>
      <c r="CO139" s="50"/>
      <c r="CP139" s="51"/>
      <c r="CQ139" s="51"/>
      <c r="CR139" s="51"/>
      <c r="CS139" s="51"/>
      <c r="CT139" s="51"/>
      <c r="CU139" s="50"/>
      <c r="CV139" s="50"/>
      <c r="CW139" s="51"/>
      <c r="CX139" s="51"/>
      <c r="CY139" s="51"/>
      <c r="CZ139" s="51"/>
      <c r="DA139" s="51"/>
      <c r="DB139" s="50"/>
      <c r="DC139" s="50"/>
      <c r="DD139" s="51"/>
      <c r="DE139" s="51"/>
      <c r="DF139" s="51"/>
      <c r="DG139" s="51"/>
      <c r="DH139" s="51"/>
      <c r="DI139" s="50"/>
      <c r="DJ139" s="50"/>
      <c r="DK139" s="51"/>
      <c r="DL139" s="51"/>
      <c r="DM139" s="51"/>
      <c r="DN139" s="51"/>
      <c r="DO139" s="51"/>
      <c r="DP139" s="50"/>
      <c r="DQ139" s="50"/>
      <c r="DR139" s="51"/>
      <c r="DS139" s="51"/>
      <c r="DT139" s="51"/>
      <c r="DU139" s="51"/>
      <c r="DV139" s="51"/>
      <c r="DW139" s="50"/>
      <c r="DX139" s="50"/>
    </row>
    <row r="140" spans="1:128" x14ac:dyDescent="0.25">
      <c r="A140" s="53" t="s">
        <v>18639</v>
      </c>
      <c r="B140" s="52" t="s">
        <v>18634</v>
      </c>
      <c r="C140" s="51"/>
      <c r="D140" s="51"/>
      <c r="E140" s="51"/>
      <c r="F140" s="51"/>
      <c r="G140" s="51"/>
      <c r="H140" s="50"/>
      <c r="I140" s="50"/>
      <c r="J140" s="51"/>
      <c r="K140" s="51"/>
      <c r="L140" s="51"/>
      <c r="M140" s="51"/>
      <c r="N140" s="51"/>
      <c r="O140" s="50"/>
      <c r="P140" s="50"/>
      <c r="Q140" s="51"/>
      <c r="R140" s="51"/>
      <c r="S140" s="51"/>
      <c r="T140" s="51"/>
      <c r="U140" s="51"/>
      <c r="V140" s="50"/>
      <c r="W140" s="50"/>
      <c r="X140" s="51"/>
      <c r="Y140" s="51"/>
      <c r="Z140" s="51"/>
      <c r="AA140" s="51"/>
      <c r="AB140" s="51"/>
      <c r="AC140" s="50"/>
      <c r="AD140" s="50"/>
      <c r="AE140" s="51"/>
      <c r="AF140" s="51"/>
      <c r="AG140" s="51"/>
      <c r="AH140" s="51"/>
      <c r="AI140" s="51"/>
      <c r="AJ140" s="50"/>
      <c r="AK140" s="50"/>
      <c r="AL140" s="51"/>
      <c r="AM140" s="51"/>
      <c r="AN140" s="51"/>
      <c r="AO140" s="51"/>
      <c r="AP140" s="51"/>
      <c r="AQ140" s="50"/>
      <c r="AR140" s="50"/>
      <c r="AS140" s="51"/>
      <c r="AT140" s="51"/>
      <c r="AU140" s="51"/>
      <c r="AV140" s="51"/>
      <c r="AW140" s="51"/>
      <c r="AX140" s="50"/>
      <c r="AY140" s="50"/>
      <c r="AZ140" s="51"/>
      <c r="BA140" s="51"/>
      <c r="BB140" s="51"/>
      <c r="BC140" s="51"/>
      <c r="BD140" s="51"/>
      <c r="BE140" s="50"/>
      <c r="BF140" s="50"/>
      <c r="BG140" s="51"/>
      <c r="BH140" s="51"/>
      <c r="BI140" s="51"/>
      <c r="BJ140" s="51"/>
      <c r="BK140" s="51"/>
      <c r="BL140" s="50"/>
      <c r="BM140" s="50"/>
      <c r="BN140" s="51"/>
      <c r="BO140" s="51"/>
      <c r="BP140" s="51"/>
      <c r="BQ140" s="51"/>
      <c r="BR140" s="51"/>
      <c r="BS140" s="50"/>
      <c r="BT140" s="50"/>
      <c r="BU140" s="51"/>
      <c r="BV140" s="51"/>
      <c r="BW140" s="51"/>
      <c r="BX140" s="51"/>
      <c r="BY140" s="51"/>
      <c r="BZ140" s="50"/>
      <c r="CA140" s="50"/>
      <c r="CB140" s="51"/>
      <c r="CC140" s="51"/>
      <c r="CD140" s="51"/>
      <c r="CE140" s="51"/>
      <c r="CF140" s="51"/>
      <c r="CG140" s="50"/>
      <c r="CH140" s="50"/>
      <c r="CI140" s="51"/>
      <c r="CJ140" s="51"/>
      <c r="CK140" s="51"/>
      <c r="CL140" s="51"/>
      <c r="CM140" s="51"/>
      <c r="CN140" s="50"/>
      <c r="CO140" s="50"/>
      <c r="CP140" s="51"/>
      <c r="CQ140" s="51"/>
      <c r="CR140" s="51"/>
      <c r="CS140" s="51"/>
      <c r="CT140" s="51"/>
      <c r="CU140" s="50"/>
      <c r="CV140" s="50"/>
      <c r="CW140" s="51"/>
      <c r="CX140" s="51"/>
      <c r="CY140" s="51"/>
      <c r="CZ140" s="51"/>
      <c r="DA140" s="51"/>
      <c r="DB140" s="50"/>
      <c r="DC140" s="50"/>
      <c r="DD140" s="51"/>
      <c r="DE140" s="51"/>
      <c r="DF140" s="51"/>
      <c r="DG140" s="51"/>
      <c r="DH140" s="51"/>
      <c r="DI140" s="50"/>
      <c r="DJ140" s="50"/>
      <c r="DK140" s="51"/>
      <c r="DL140" s="51"/>
      <c r="DM140" s="51"/>
      <c r="DN140" s="51"/>
      <c r="DO140" s="51"/>
      <c r="DP140" s="50"/>
      <c r="DQ140" s="50"/>
      <c r="DR140" s="51"/>
      <c r="DS140" s="51"/>
      <c r="DT140" s="51"/>
      <c r="DU140" s="51"/>
      <c r="DV140" s="51"/>
      <c r="DW140" s="50"/>
      <c r="DX140" s="50"/>
    </row>
    <row r="141" spans="1:128" x14ac:dyDescent="0.25">
      <c r="A141" s="53" t="s">
        <v>18640</v>
      </c>
      <c r="B141" s="52" t="s">
        <v>18634</v>
      </c>
      <c r="C141" s="51"/>
      <c r="D141" s="51"/>
      <c r="E141" s="51"/>
      <c r="F141" s="51"/>
      <c r="G141" s="51"/>
      <c r="H141" s="50"/>
      <c r="I141" s="50"/>
      <c r="J141" s="51"/>
      <c r="K141" s="51"/>
      <c r="L141" s="51"/>
      <c r="M141" s="51"/>
      <c r="N141" s="51"/>
      <c r="O141" s="50"/>
      <c r="P141" s="50"/>
      <c r="Q141" s="51"/>
      <c r="R141" s="51"/>
      <c r="S141" s="51"/>
      <c r="T141" s="51"/>
      <c r="U141" s="51"/>
      <c r="V141" s="50"/>
      <c r="W141" s="50"/>
      <c r="X141" s="51"/>
      <c r="Y141" s="51"/>
      <c r="Z141" s="51"/>
      <c r="AA141" s="51"/>
      <c r="AB141" s="51"/>
      <c r="AC141" s="50"/>
      <c r="AD141" s="50"/>
      <c r="AE141" s="51"/>
      <c r="AF141" s="51"/>
      <c r="AG141" s="51"/>
      <c r="AH141" s="51"/>
      <c r="AI141" s="51"/>
      <c r="AJ141" s="50"/>
      <c r="AK141" s="50"/>
      <c r="AL141" s="51"/>
      <c r="AM141" s="51"/>
      <c r="AN141" s="51"/>
      <c r="AO141" s="51"/>
      <c r="AP141" s="51"/>
      <c r="AQ141" s="50"/>
      <c r="AR141" s="50"/>
      <c r="AS141" s="51"/>
      <c r="AT141" s="51"/>
      <c r="AU141" s="51"/>
      <c r="AV141" s="51"/>
      <c r="AW141" s="51"/>
      <c r="AX141" s="50"/>
      <c r="AY141" s="50"/>
      <c r="AZ141" s="51"/>
      <c r="BA141" s="51"/>
      <c r="BB141" s="51"/>
      <c r="BC141" s="51"/>
      <c r="BD141" s="51"/>
      <c r="BE141" s="50"/>
      <c r="BF141" s="50"/>
      <c r="BG141" s="51"/>
      <c r="BH141" s="51"/>
      <c r="BI141" s="51"/>
      <c r="BJ141" s="51"/>
      <c r="BK141" s="51"/>
      <c r="BL141" s="50"/>
      <c r="BM141" s="50"/>
      <c r="BN141" s="51"/>
      <c r="BO141" s="51"/>
      <c r="BP141" s="51"/>
      <c r="BQ141" s="51"/>
      <c r="BR141" s="51"/>
      <c r="BS141" s="50"/>
      <c r="BT141" s="50"/>
      <c r="BU141" s="51"/>
      <c r="BV141" s="51"/>
      <c r="BW141" s="51"/>
      <c r="BX141" s="51"/>
      <c r="BY141" s="51"/>
      <c r="BZ141" s="50"/>
      <c r="CA141" s="50"/>
      <c r="CB141" s="51"/>
      <c r="CC141" s="51"/>
      <c r="CD141" s="51"/>
      <c r="CE141" s="51"/>
      <c r="CF141" s="51"/>
      <c r="CG141" s="50"/>
      <c r="CH141" s="50"/>
      <c r="CI141" s="51"/>
      <c r="CJ141" s="51"/>
      <c r="CK141" s="51"/>
      <c r="CL141" s="51"/>
      <c r="CM141" s="51"/>
      <c r="CN141" s="50"/>
      <c r="CO141" s="50"/>
      <c r="CP141" s="51"/>
      <c r="CQ141" s="51"/>
      <c r="CR141" s="51"/>
      <c r="CS141" s="51"/>
      <c r="CT141" s="51"/>
      <c r="CU141" s="50"/>
      <c r="CV141" s="50"/>
      <c r="CW141" s="51"/>
      <c r="CX141" s="51"/>
      <c r="CY141" s="51"/>
      <c r="CZ141" s="51"/>
      <c r="DA141" s="51"/>
      <c r="DB141" s="50"/>
      <c r="DC141" s="50"/>
      <c r="DD141" s="51"/>
      <c r="DE141" s="51"/>
      <c r="DF141" s="51"/>
      <c r="DG141" s="51"/>
      <c r="DH141" s="51"/>
      <c r="DI141" s="50"/>
      <c r="DJ141" s="50"/>
      <c r="DK141" s="51"/>
      <c r="DL141" s="51"/>
      <c r="DM141" s="51"/>
      <c r="DN141" s="51"/>
      <c r="DO141" s="51"/>
      <c r="DP141" s="50"/>
      <c r="DQ141" s="50"/>
      <c r="DR141" s="51"/>
      <c r="DS141" s="51"/>
      <c r="DT141" s="51"/>
      <c r="DU141" s="51"/>
      <c r="DV141" s="51"/>
      <c r="DW141" s="50"/>
      <c r="DX141" s="50"/>
    </row>
    <row r="142" spans="1:128" x14ac:dyDescent="0.25">
      <c r="A142" s="53" t="s">
        <v>18641</v>
      </c>
      <c r="B142" s="52" t="s">
        <v>18634</v>
      </c>
      <c r="C142" s="51"/>
      <c r="D142" s="51"/>
      <c r="E142" s="51"/>
      <c r="F142" s="51"/>
      <c r="G142" s="51"/>
      <c r="H142" s="50"/>
      <c r="I142" s="50"/>
      <c r="J142" s="51"/>
      <c r="K142" s="51"/>
      <c r="L142" s="51"/>
      <c r="M142" s="51"/>
      <c r="N142" s="51"/>
      <c r="O142" s="50"/>
      <c r="P142" s="50"/>
      <c r="Q142" s="51"/>
      <c r="R142" s="51"/>
      <c r="S142" s="51"/>
      <c r="T142" s="51"/>
      <c r="U142" s="51"/>
      <c r="V142" s="50"/>
      <c r="W142" s="50"/>
      <c r="X142" s="51"/>
      <c r="Y142" s="51"/>
      <c r="Z142" s="51"/>
      <c r="AA142" s="51"/>
      <c r="AB142" s="51"/>
      <c r="AC142" s="50"/>
      <c r="AD142" s="50"/>
      <c r="AE142" s="51"/>
      <c r="AF142" s="51"/>
      <c r="AG142" s="51"/>
      <c r="AH142" s="51"/>
      <c r="AI142" s="51"/>
      <c r="AJ142" s="50"/>
      <c r="AK142" s="50"/>
      <c r="AL142" s="51"/>
      <c r="AM142" s="51"/>
      <c r="AN142" s="51"/>
      <c r="AO142" s="51"/>
      <c r="AP142" s="51"/>
      <c r="AQ142" s="50"/>
      <c r="AR142" s="50"/>
      <c r="AS142" s="51"/>
      <c r="AT142" s="51"/>
      <c r="AU142" s="51"/>
      <c r="AV142" s="51"/>
      <c r="AW142" s="51"/>
      <c r="AX142" s="50"/>
      <c r="AY142" s="50"/>
      <c r="AZ142" s="51"/>
      <c r="BA142" s="51"/>
      <c r="BB142" s="51"/>
      <c r="BC142" s="51"/>
      <c r="BD142" s="51"/>
      <c r="BE142" s="50"/>
      <c r="BF142" s="50"/>
      <c r="BG142" s="51"/>
      <c r="BH142" s="51"/>
      <c r="BI142" s="51"/>
      <c r="BJ142" s="51"/>
      <c r="BK142" s="51"/>
      <c r="BL142" s="50"/>
      <c r="BM142" s="50"/>
      <c r="BN142" s="51"/>
      <c r="BO142" s="51"/>
      <c r="BP142" s="51"/>
      <c r="BQ142" s="51"/>
      <c r="BR142" s="51"/>
      <c r="BS142" s="50"/>
      <c r="BT142" s="50"/>
      <c r="BU142" s="51"/>
      <c r="BV142" s="51"/>
      <c r="BW142" s="51"/>
      <c r="BX142" s="51"/>
      <c r="BY142" s="51"/>
      <c r="BZ142" s="50"/>
      <c r="CA142" s="50"/>
      <c r="CB142" s="51"/>
      <c r="CC142" s="51"/>
      <c r="CD142" s="51"/>
      <c r="CE142" s="51"/>
      <c r="CF142" s="51"/>
      <c r="CG142" s="50"/>
      <c r="CH142" s="50"/>
      <c r="CI142" s="51"/>
      <c r="CJ142" s="51"/>
      <c r="CK142" s="51"/>
      <c r="CL142" s="51"/>
      <c r="CM142" s="51"/>
      <c r="CN142" s="50"/>
      <c r="CO142" s="50"/>
      <c r="CP142" s="51"/>
      <c r="CQ142" s="51"/>
      <c r="CR142" s="51"/>
      <c r="CS142" s="51"/>
      <c r="CT142" s="51"/>
      <c r="CU142" s="50"/>
      <c r="CV142" s="50"/>
      <c r="CW142" s="51"/>
      <c r="CX142" s="51"/>
      <c r="CY142" s="51"/>
      <c r="CZ142" s="51"/>
      <c r="DA142" s="51"/>
      <c r="DB142" s="50"/>
      <c r="DC142" s="50"/>
      <c r="DD142" s="51"/>
      <c r="DE142" s="51"/>
      <c r="DF142" s="51"/>
      <c r="DG142" s="51"/>
      <c r="DH142" s="51"/>
      <c r="DI142" s="50"/>
      <c r="DJ142" s="50"/>
      <c r="DK142" s="51"/>
      <c r="DL142" s="51"/>
      <c r="DM142" s="51"/>
      <c r="DN142" s="51"/>
      <c r="DO142" s="51"/>
      <c r="DP142" s="50"/>
      <c r="DQ142" s="50"/>
      <c r="DR142" s="51"/>
      <c r="DS142" s="51"/>
      <c r="DT142" s="51"/>
      <c r="DU142" s="51"/>
      <c r="DV142" s="51"/>
      <c r="DW142" s="50"/>
      <c r="DX142" s="50"/>
    </row>
    <row r="143" spans="1:128" x14ac:dyDescent="0.25">
      <c r="A143" s="53" t="s">
        <v>18642</v>
      </c>
      <c r="B143" s="52" t="s">
        <v>18634</v>
      </c>
      <c r="C143" s="51"/>
      <c r="D143" s="51"/>
      <c r="E143" s="51"/>
      <c r="F143" s="51"/>
      <c r="G143" s="51"/>
      <c r="H143" s="50"/>
      <c r="I143" s="50"/>
      <c r="J143" s="51"/>
      <c r="K143" s="51"/>
      <c r="L143" s="51"/>
      <c r="M143" s="51"/>
      <c r="N143" s="51"/>
      <c r="O143" s="50"/>
      <c r="P143" s="50"/>
      <c r="Q143" s="51"/>
      <c r="R143" s="51"/>
      <c r="S143" s="51"/>
      <c r="T143" s="51"/>
      <c r="U143" s="51"/>
      <c r="V143" s="50"/>
      <c r="W143" s="50"/>
      <c r="X143" s="51"/>
      <c r="Y143" s="51"/>
      <c r="Z143" s="51"/>
      <c r="AA143" s="51"/>
      <c r="AB143" s="51"/>
      <c r="AC143" s="50"/>
      <c r="AD143" s="50"/>
      <c r="AE143" s="51"/>
      <c r="AF143" s="51"/>
      <c r="AG143" s="51"/>
      <c r="AH143" s="51"/>
      <c r="AI143" s="51"/>
      <c r="AJ143" s="50"/>
      <c r="AK143" s="50"/>
      <c r="AL143" s="51"/>
      <c r="AM143" s="51"/>
      <c r="AN143" s="51"/>
      <c r="AO143" s="51"/>
      <c r="AP143" s="51"/>
      <c r="AQ143" s="50"/>
      <c r="AR143" s="50"/>
      <c r="AS143" s="51"/>
      <c r="AT143" s="51"/>
      <c r="AU143" s="51"/>
      <c r="AV143" s="51"/>
      <c r="AW143" s="51"/>
      <c r="AX143" s="50"/>
      <c r="AY143" s="50"/>
      <c r="AZ143" s="51"/>
      <c r="BA143" s="51"/>
      <c r="BB143" s="51"/>
      <c r="BC143" s="51"/>
      <c r="BD143" s="51"/>
      <c r="BE143" s="50"/>
      <c r="BF143" s="50"/>
      <c r="BG143" s="51"/>
      <c r="BH143" s="51"/>
      <c r="BI143" s="51"/>
      <c r="BJ143" s="51"/>
      <c r="BK143" s="51"/>
      <c r="BL143" s="50"/>
      <c r="BM143" s="50"/>
      <c r="BN143" s="51"/>
      <c r="BO143" s="51"/>
      <c r="BP143" s="51"/>
      <c r="BQ143" s="51"/>
      <c r="BR143" s="51"/>
      <c r="BS143" s="50"/>
      <c r="BT143" s="50"/>
      <c r="BU143" s="51"/>
      <c r="BV143" s="51"/>
      <c r="BW143" s="51"/>
      <c r="BX143" s="51"/>
      <c r="BY143" s="51"/>
      <c r="BZ143" s="50"/>
      <c r="CA143" s="50"/>
      <c r="CB143" s="51"/>
      <c r="CC143" s="51"/>
      <c r="CD143" s="51"/>
      <c r="CE143" s="51"/>
      <c r="CF143" s="51"/>
      <c r="CG143" s="50"/>
      <c r="CH143" s="50"/>
      <c r="CI143" s="51"/>
      <c r="CJ143" s="51"/>
      <c r="CK143" s="51"/>
      <c r="CL143" s="51"/>
      <c r="CM143" s="51"/>
      <c r="CN143" s="50"/>
      <c r="CO143" s="50"/>
      <c r="CP143" s="51"/>
      <c r="CQ143" s="51"/>
      <c r="CR143" s="51"/>
      <c r="CS143" s="51"/>
      <c r="CT143" s="51"/>
      <c r="CU143" s="50"/>
      <c r="CV143" s="50"/>
      <c r="CW143" s="51"/>
      <c r="CX143" s="51"/>
      <c r="CY143" s="51"/>
      <c r="CZ143" s="51"/>
      <c r="DA143" s="51"/>
      <c r="DB143" s="50"/>
      <c r="DC143" s="50"/>
      <c r="DD143" s="51"/>
      <c r="DE143" s="51"/>
      <c r="DF143" s="51"/>
      <c r="DG143" s="51"/>
      <c r="DH143" s="51"/>
      <c r="DI143" s="50"/>
      <c r="DJ143" s="50"/>
      <c r="DK143" s="51"/>
      <c r="DL143" s="51"/>
      <c r="DM143" s="51"/>
      <c r="DN143" s="51"/>
      <c r="DO143" s="51"/>
      <c r="DP143" s="50"/>
      <c r="DQ143" s="50"/>
      <c r="DR143" s="51"/>
      <c r="DS143" s="51"/>
      <c r="DT143" s="51"/>
      <c r="DU143" s="51"/>
      <c r="DV143" s="51"/>
      <c r="DW143" s="50"/>
      <c r="DX143" s="50"/>
    </row>
    <row r="144" spans="1:128" x14ac:dyDescent="0.25">
      <c r="A144" s="53" t="s">
        <v>18643</v>
      </c>
      <c r="B144" s="52" t="s">
        <v>18634</v>
      </c>
      <c r="C144" s="51"/>
      <c r="D144" s="51"/>
      <c r="E144" s="51"/>
      <c r="F144" s="51"/>
      <c r="G144" s="51"/>
      <c r="H144" s="50"/>
      <c r="I144" s="50"/>
      <c r="J144" s="51"/>
      <c r="K144" s="51"/>
      <c r="L144" s="51"/>
      <c r="M144" s="51"/>
      <c r="N144" s="51"/>
      <c r="O144" s="50"/>
      <c r="P144" s="50"/>
      <c r="Q144" s="51"/>
      <c r="R144" s="51"/>
      <c r="S144" s="51"/>
      <c r="T144" s="51"/>
      <c r="U144" s="51"/>
      <c r="V144" s="50"/>
      <c r="W144" s="50"/>
      <c r="X144" s="51"/>
      <c r="Y144" s="51"/>
      <c r="Z144" s="51"/>
      <c r="AA144" s="51"/>
      <c r="AB144" s="51"/>
      <c r="AC144" s="50"/>
      <c r="AD144" s="50"/>
      <c r="AE144" s="51"/>
      <c r="AF144" s="51"/>
      <c r="AG144" s="51"/>
      <c r="AH144" s="51"/>
      <c r="AI144" s="51"/>
      <c r="AJ144" s="50"/>
      <c r="AK144" s="50"/>
      <c r="AL144" s="51"/>
      <c r="AM144" s="51"/>
      <c r="AN144" s="51"/>
      <c r="AO144" s="51"/>
      <c r="AP144" s="51"/>
      <c r="AQ144" s="50"/>
      <c r="AR144" s="50"/>
      <c r="AS144" s="51"/>
      <c r="AT144" s="51"/>
      <c r="AU144" s="51"/>
      <c r="AV144" s="51"/>
      <c r="AW144" s="51"/>
      <c r="AX144" s="50"/>
      <c r="AY144" s="50"/>
      <c r="AZ144" s="51"/>
      <c r="BA144" s="51"/>
      <c r="BB144" s="51"/>
      <c r="BC144" s="51"/>
      <c r="BD144" s="51"/>
      <c r="BE144" s="50"/>
      <c r="BF144" s="50"/>
      <c r="BG144" s="51"/>
      <c r="BH144" s="51"/>
      <c r="BI144" s="51"/>
      <c r="BJ144" s="51"/>
      <c r="BK144" s="51"/>
      <c r="BL144" s="50"/>
      <c r="BM144" s="50"/>
      <c r="BN144" s="51"/>
      <c r="BO144" s="51"/>
      <c r="BP144" s="51"/>
      <c r="BQ144" s="51"/>
      <c r="BR144" s="51"/>
      <c r="BS144" s="50"/>
      <c r="BT144" s="50"/>
      <c r="BU144" s="51"/>
      <c r="BV144" s="51"/>
      <c r="BW144" s="51"/>
      <c r="BX144" s="51"/>
      <c r="BY144" s="51"/>
      <c r="BZ144" s="50"/>
      <c r="CA144" s="50"/>
      <c r="CB144" s="51"/>
      <c r="CC144" s="51"/>
      <c r="CD144" s="51"/>
      <c r="CE144" s="51"/>
      <c r="CF144" s="51"/>
      <c r="CG144" s="50"/>
      <c r="CH144" s="50"/>
      <c r="CI144" s="51"/>
      <c r="CJ144" s="51"/>
      <c r="CK144" s="51"/>
      <c r="CL144" s="51"/>
      <c r="CM144" s="51"/>
      <c r="CN144" s="50"/>
      <c r="CO144" s="50"/>
      <c r="CP144" s="51"/>
      <c r="CQ144" s="51"/>
      <c r="CR144" s="51"/>
      <c r="CS144" s="51"/>
      <c r="CT144" s="51"/>
      <c r="CU144" s="50"/>
      <c r="CV144" s="50"/>
      <c r="CW144" s="51"/>
      <c r="CX144" s="51"/>
      <c r="CY144" s="51"/>
      <c r="CZ144" s="51"/>
      <c r="DA144" s="51"/>
      <c r="DB144" s="50"/>
      <c r="DC144" s="50"/>
      <c r="DD144" s="51"/>
      <c r="DE144" s="51"/>
      <c r="DF144" s="51"/>
      <c r="DG144" s="51"/>
      <c r="DH144" s="51"/>
      <c r="DI144" s="50"/>
      <c r="DJ144" s="50"/>
      <c r="DK144" s="51"/>
      <c r="DL144" s="51"/>
      <c r="DM144" s="51"/>
      <c r="DN144" s="51"/>
      <c r="DO144" s="51"/>
      <c r="DP144" s="50"/>
      <c r="DQ144" s="50"/>
      <c r="DR144" s="51"/>
      <c r="DS144" s="51"/>
      <c r="DT144" s="51"/>
      <c r="DU144" s="51"/>
      <c r="DV144" s="51"/>
      <c r="DW144" s="50"/>
      <c r="DX144" s="50"/>
    </row>
    <row r="145" spans="1:128" x14ac:dyDescent="0.25">
      <c r="A145" s="53" t="s">
        <v>18644</v>
      </c>
      <c r="B145" s="52" t="s">
        <v>18634</v>
      </c>
      <c r="C145" s="51"/>
      <c r="D145" s="51"/>
      <c r="E145" s="51"/>
      <c r="F145" s="51"/>
      <c r="G145" s="51"/>
      <c r="H145" s="50"/>
      <c r="I145" s="50"/>
      <c r="J145" s="51"/>
      <c r="K145" s="51"/>
      <c r="L145" s="51"/>
      <c r="M145" s="51"/>
      <c r="N145" s="51"/>
      <c r="O145" s="50"/>
      <c r="P145" s="50"/>
      <c r="Q145" s="51"/>
      <c r="R145" s="51"/>
      <c r="S145" s="51"/>
      <c r="T145" s="51"/>
      <c r="U145" s="51"/>
      <c r="V145" s="50"/>
      <c r="W145" s="50"/>
      <c r="X145" s="51"/>
      <c r="Y145" s="51"/>
      <c r="Z145" s="51"/>
      <c r="AA145" s="51"/>
      <c r="AB145" s="51"/>
      <c r="AC145" s="50"/>
      <c r="AD145" s="50"/>
      <c r="AE145" s="51"/>
      <c r="AF145" s="51"/>
      <c r="AG145" s="51"/>
      <c r="AH145" s="51"/>
      <c r="AI145" s="51"/>
      <c r="AJ145" s="50"/>
      <c r="AK145" s="50"/>
      <c r="AL145" s="51"/>
      <c r="AM145" s="51"/>
      <c r="AN145" s="51"/>
      <c r="AO145" s="51"/>
      <c r="AP145" s="51"/>
      <c r="AQ145" s="50"/>
      <c r="AR145" s="50"/>
      <c r="AS145" s="51"/>
      <c r="AT145" s="51"/>
      <c r="AU145" s="51"/>
      <c r="AV145" s="51"/>
      <c r="AW145" s="51"/>
      <c r="AX145" s="50"/>
      <c r="AY145" s="50"/>
      <c r="AZ145" s="51"/>
      <c r="BA145" s="51"/>
      <c r="BB145" s="51"/>
      <c r="BC145" s="51"/>
      <c r="BD145" s="51"/>
      <c r="BE145" s="50"/>
      <c r="BF145" s="50"/>
      <c r="BG145" s="51"/>
      <c r="BH145" s="51"/>
      <c r="BI145" s="51"/>
      <c r="BJ145" s="51"/>
      <c r="BK145" s="51"/>
      <c r="BL145" s="50"/>
      <c r="BM145" s="50"/>
      <c r="BN145" s="51"/>
      <c r="BO145" s="51"/>
      <c r="BP145" s="51"/>
      <c r="BQ145" s="51"/>
      <c r="BR145" s="51"/>
      <c r="BS145" s="50"/>
      <c r="BT145" s="50"/>
      <c r="BU145" s="51"/>
      <c r="BV145" s="51"/>
      <c r="BW145" s="51"/>
      <c r="BX145" s="51"/>
      <c r="BY145" s="51"/>
      <c r="BZ145" s="50"/>
      <c r="CA145" s="50"/>
      <c r="CB145" s="51"/>
      <c r="CC145" s="51"/>
      <c r="CD145" s="51"/>
      <c r="CE145" s="51"/>
      <c r="CF145" s="51"/>
      <c r="CG145" s="50"/>
      <c r="CH145" s="50"/>
      <c r="CI145" s="51"/>
      <c r="CJ145" s="51"/>
      <c r="CK145" s="51"/>
      <c r="CL145" s="51"/>
      <c r="CM145" s="51"/>
      <c r="CN145" s="50"/>
      <c r="CO145" s="50"/>
      <c r="CP145" s="51"/>
      <c r="CQ145" s="51"/>
      <c r="CR145" s="51"/>
      <c r="CS145" s="51"/>
      <c r="CT145" s="51"/>
      <c r="CU145" s="50"/>
      <c r="CV145" s="50"/>
      <c r="CW145" s="51"/>
      <c r="CX145" s="51"/>
      <c r="CY145" s="51"/>
      <c r="CZ145" s="51"/>
      <c r="DA145" s="51"/>
      <c r="DB145" s="50"/>
      <c r="DC145" s="50"/>
      <c r="DD145" s="51"/>
      <c r="DE145" s="51"/>
      <c r="DF145" s="51"/>
      <c r="DG145" s="51"/>
      <c r="DH145" s="51"/>
      <c r="DI145" s="50"/>
      <c r="DJ145" s="50"/>
      <c r="DK145" s="51"/>
      <c r="DL145" s="51"/>
      <c r="DM145" s="51"/>
      <c r="DN145" s="51"/>
      <c r="DO145" s="51"/>
      <c r="DP145" s="50"/>
      <c r="DQ145" s="50"/>
      <c r="DR145" s="51"/>
      <c r="DS145" s="51"/>
      <c r="DT145" s="51"/>
      <c r="DU145" s="51"/>
      <c r="DV145" s="51"/>
      <c r="DW145" s="50"/>
      <c r="DX145" s="50"/>
    </row>
    <row r="146" spans="1:128" x14ac:dyDescent="0.25">
      <c r="A146" s="53" t="s">
        <v>18645</v>
      </c>
      <c r="B146" s="52" t="s">
        <v>18634</v>
      </c>
      <c r="C146" s="51"/>
      <c r="D146" s="51"/>
      <c r="E146" s="51"/>
      <c r="F146" s="51"/>
      <c r="G146" s="51"/>
      <c r="H146" s="50"/>
      <c r="I146" s="50"/>
      <c r="J146" s="51"/>
      <c r="K146" s="51"/>
      <c r="L146" s="51"/>
      <c r="M146" s="51"/>
      <c r="N146" s="51"/>
      <c r="O146" s="50"/>
      <c r="P146" s="50"/>
      <c r="Q146" s="51"/>
      <c r="R146" s="51"/>
      <c r="S146" s="51"/>
      <c r="T146" s="51"/>
      <c r="U146" s="51"/>
      <c r="V146" s="50"/>
      <c r="W146" s="50"/>
      <c r="X146" s="51"/>
      <c r="Y146" s="51"/>
      <c r="Z146" s="51"/>
      <c r="AA146" s="51"/>
      <c r="AB146" s="51"/>
      <c r="AC146" s="50"/>
      <c r="AD146" s="50"/>
      <c r="AE146" s="51"/>
      <c r="AF146" s="51"/>
      <c r="AG146" s="51"/>
      <c r="AH146" s="51"/>
      <c r="AI146" s="51"/>
      <c r="AJ146" s="50"/>
      <c r="AK146" s="50"/>
      <c r="AL146" s="51"/>
      <c r="AM146" s="51"/>
      <c r="AN146" s="51"/>
      <c r="AO146" s="51"/>
      <c r="AP146" s="51"/>
      <c r="AQ146" s="50"/>
      <c r="AR146" s="50"/>
      <c r="AS146" s="51"/>
      <c r="AT146" s="51"/>
      <c r="AU146" s="51"/>
      <c r="AV146" s="51"/>
      <c r="AW146" s="51"/>
      <c r="AX146" s="50"/>
      <c r="AY146" s="50"/>
      <c r="AZ146" s="51"/>
      <c r="BA146" s="51"/>
      <c r="BB146" s="51"/>
      <c r="BC146" s="51"/>
      <c r="BD146" s="51"/>
      <c r="BE146" s="50"/>
      <c r="BF146" s="50"/>
      <c r="BG146" s="51"/>
      <c r="BH146" s="51"/>
      <c r="BI146" s="51"/>
      <c r="BJ146" s="51"/>
      <c r="BK146" s="51"/>
      <c r="BL146" s="50"/>
      <c r="BM146" s="50"/>
      <c r="BN146" s="51"/>
      <c r="BO146" s="51"/>
      <c r="BP146" s="51"/>
      <c r="BQ146" s="51"/>
      <c r="BR146" s="51"/>
      <c r="BS146" s="50"/>
      <c r="BT146" s="50"/>
      <c r="BU146" s="51"/>
      <c r="BV146" s="51"/>
      <c r="BW146" s="51"/>
      <c r="BX146" s="51"/>
      <c r="BY146" s="51"/>
      <c r="BZ146" s="50"/>
      <c r="CA146" s="50"/>
      <c r="CB146" s="51"/>
      <c r="CC146" s="51"/>
      <c r="CD146" s="51"/>
      <c r="CE146" s="51"/>
      <c r="CF146" s="51"/>
      <c r="CG146" s="50"/>
      <c r="CH146" s="50"/>
      <c r="CI146" s="51"/>
      <c r="CJ146" s="51"/>
      <c r="CK146" s="51"/>
      <c r="CL146" s="51"/>
      <c r="CM146" s="51"/>
      <c r="CN146" s="50"/>
      <c r="CO146" s="50"/>
      <c r="CP146" s="51"/>
      <c r="CQ146" s="51"/>
      <c r="CR146" s="51"/>
      <c r="CS146" s="51"/>
      <c r="CT146" s="51"/>
      <c r="CU146" s="50"/>
      <c r="CV146" s="50"/>
      <c r="CW146" s="51"/>
      <c r="CX146" s="51"/>
      <c r="CY146" s="51"/>
      <c r="CZ146" s="51"/>
      <c r="DA146" s="51"/>
      <c r="DB146" s="50"/>
      <c r="DC146" s="50"/>
      <c r="DD146" s="51"/>
      <c r="DE146" s="51"/>
      <c r="DF146" s="51"/>
      <c r="DG146" s="51"/>
      <c r="DH146" s="51"/>
      <c r="DI146" s="50"/>
      <c r="DJ146" s="50"/>
      <c r="DK146" s="51"/>
      <c r="DL146" s="51"/>
      <c r="DM146" s="51"/>
      <c r="DN146" s="51"/>
      <c r="DO146" s="51"/>
      <c r="DP146" s="50"/>
      <c r="DQ146" s="50"/>
      <c r="DR146" s="51"/>
      <c r="DS146" s="51"/>
      <c r="DT146" s="51"/>
      <c r="DU146" s="51"/>
      <c r="DV146" s="51"/>
      <c r="DW146" s="50"/>
      <c r="DX146" s="50"/>
    </row>
    <row r="147" spans="1:128" x14ac:dyDescent="0.25">
      <c r="A147" s="36" t="s">
        <v>38</v>
      </c>
      <c r="B147" s="54" t="s">
        <v>18634</v>
      </c>
      <c r="C147" s="51"/>
      <c r="D147" s="51"/>
      <c r="E147" s="51"/>
      <c r="F147" s="51"/>
      <c r="G147" s="51"/>
      <c r="H147" s="50"/>
      <c r="I147" s="50"/>
      <c r="J147" s="51"/>
      <c r="K147" s="51"/>
      <c r="L147" s="51"/>
      <c r="M147" s="51"/>
      <c r="N147" s="51"/>
      <c r="O147" s="50"/>
      <c r="P147" s="50"/>
      <c r="Q147" s="51"/>
      <c r="R147" s="51"/>
      <c r="S147" s="51"/>
      <c r="T147" s="51"/>
      <c r="U147" s="51"/>
      <c r="V147" s="50"/>
      <c r="W147" s="50"/>
      <c r="X147" s="51"/>
      <c r="Y147" s="51"/>
      <c r="Z147" s="51"/>
      <c r="AA147" s="51"/>
      <c r="AB147" s="51"/>
      <c r="AC147" s="50"/>
      <c r="AD147" s="50"/>
      <c r="AE147" s="51"/>
      <c r="AF147" s="51"/>
      <c r="AG147" s="51"/>
      <c r="AH147" s="51"/>
      <c r="AI147" s="51"/>
      <c r="AJ147" s="50"/>
      <c r="AK147" s="50"/>
      <c r="AL147" s="51"/>
      <c r="AM147" s="51"/>
      <c r="AN147" s="51"/>
      <c r="AO147" s="51"/>
      <c r="AP147" s="51"/>
      <c r="AQ147" s="50"/>
      <c r="AR147" s="50"/>
      <c r="AS147" s="51"/>
      <c r="AT147" s="51"/>
      <c r="AU147" s="51"/>
      <c r="AV147" s="51"/>
      <c r="AW147" s="51"/>
      <c r="AX147" s="50"/>
      <c r="AY147" s="50"/>
      <c r="AZ147" s="51"/>
      <c r="BA147" s="51"/>
      <c r="BB147" s="51"/>
      <c r="BC147" s="51"/>
      <c r="BD147" s="51"/>
      <c r="BE147" s="50"/>
      <c r="BF147" s="50"/>
      <c r="BG147" s="51"/>
      <c r="BH147" s="51"/>
      <c r="BI147" s="51"/>
      <c r="BJ147" s="51"/>
      <c r="BK147" s="51"/>
      <c r="BL147" s="50"/>
      <c r="BM147" s="50"/>
      <c r="BN147" s="51"/>
      <c r="BO147" s="51"/>
      <c r="BP147" s="51"/>
      <c r="BQ147" s="51"/>
      <c r="BR147" s="51"/>
      <c r="BS147" s="50"/>
      <c r="BT147" s="50"/>
      <c r="BU147" s="51"/>
      <c r="BV147" s="51"/>
      <c r="BW147" s="51"/>
      <c r="BX147" s="51"/>
      <c r="BY147" s="51"/>
      <c r="BZ147" s="50"/>
      <c r="CA147" s="50"/>
      <c r="CB147" s="51"/>
      <c r="CC147" s="51"/>
      <c r="CD147" s="51"/>
      <c r="CE147" s="51"/>
      <c r="CF147" s="51"/>
      <c r="CG147" s="50"/>
      <c r="CH147" s="50"/>
      <c r="CI147" s="51"/>
      <c r="CJ147" s="51"/>
      <c r="CK147" s="51"/>
      <c r="CL147" s="51"/>
      <c r="CM147" s="51"/>
      <c r="CN147" s="50"/>
      <c r="CO147" s="50"/>
      <c r="CP147" s="51"/>
      <c r="CQ147" s="51"/>
      <c r="CR147" s="51"/>
      <c r="CS147" s="51"/>
      <c r="CT147" s="51"/>
      <c r="CU147" s="50"/>
      <c r="CV147" s="50"/>
      <c r="CW147" s="51"/>
      <c r="CX147" s="51"/>
      <c r="CY147" s="51"/>
      <c r="CZ147" s="51"/>
      <c r="DA147" s="51"/>
      <c r="DB147" s="50"/>
      <c r="DC147" s="50"/>
      <c r="DD147" s="51"/>
      <c r="DE147" s="51"/>
      <c r="DF147" s="51"/>
      <c r="DG147" s="51"/>
      <c r="DH147" s="51"/>
      <c r="DI147" s="50"/>
      <c r="DJ147" s="50"/>
      <c r="DK147" s="51"/>
      <c r="DL147" s="51"/>
      <c r="DM147" s="51"/>
      <c r="DN147" s="51"/>
      <c r="DO147" s="51"/>
      <c r="DP147" s="50"/>
      <c r="DQ147" s="50"/>
      <c r="DR147" s="51"/>
      <c r="DS147" s="51"/>
      <c r="DT147" s="51"/>
      <c r="DU147" s="51"/>
      <c r="DV147" s="51"/>
      <c r="DW147" s="50"/>
      <c r="DX147" s="50"/>
    </row>
    <row r="148" spans="1:128" x14ac:dyDescent="0.25">
      <c r="A148" s="53" t="s">
        <v>18630</v>
      </c>
      <c r="B148" s="52" t="s">
        <v>18634</v>
      </c>
      <c r="C148" s="51"/>
      <c r="D148" s="51"/>
      <c r="E148" s="51"/>
      <c r="F148" s="51"/>
      <c r="G148" s="51"/>
      <c r="H148" s="50"/>
      <c r="I148" s="50"/>
      <c r="J148" s="51"/>
      <c r="K148" s="51"/>
      <c r="L148" s="51"/>
      <c r="M148" s="51"/>
      <c r="N148" s="51"/>
      <c r="O148" s="50"/>
      <c r="P148" s="50"/>
      <c r="Q148" s="51"/>
      <c r="R148" s="51"/>
      <c r="S148" s="51"/>
      <c r="T148" s="51"/>
      <c r="U148" s="51"/>
      <c r="V148" s="50"/>
      <c r="W148" s="50"/>
      <c r="X148" s="51"/>
      <c r="Y148" s="51"/>
      <c r="Z148" s="51"/>
      <c r="AA148" s="51"/>
      <c r="AB148" s="51"/>
      <c r="AC148" s="50"/>
      <c r="AD148" s="50"/>
      <c r="AE148" s="51"/>
      <c r="AF148" s="51"/>
      <c r="AG148" s="51"/>
      <c r="AH148" s="51"/>
      <c r="AI148" s="51"/>
      <c r="AJ148" s="50"/>
      <c r="AK148" s="50"/>
      <c r="AL148" s="51"/>
      <c r="AM148" s="51"/>
      <c r="AN148" s="51"/>
      <c r="AO148" s="51"/>
      <c r="AP148" s="51"/>
      <c r="AQ148" s="50"/>
      <c r="AR148" s="50"/>
      <c r="AS148" s="51"/>
      <c r="AT148" s="51"/>
      <c r="AU148" s="51"/>
      <c r="AV148" s="51"/>
      <c r="AW148" s="51"/>
      <c r="AX148" s="50"/>
      <c r="AY148" s="50"/>
      <c r="AZ148" s="51"/>
      <c r="BA148" s="51"/>
      <c r="BB148" s="51"/>
      <c r="BC148" s="51"/>
      <c r="BD148" s="51"/>
      <c r="BE148" s="50"/>
      <c r="BF148" s="50"/>
      <c r="BG148" s="51"/>
      <c r="BH148" s="51"/>
      <c r="BI148" s="51"/>
      <c r="BJ148" s="51"/>
      <c r="BK148" s="51"/>
      <c r="BL148" s="50"/>
      <c r="BM148" s="50"/>
      <c r="BN148" s="51"/>
      <c r="BO148" s="51"/>
      <c r="BP148" s="51"/>
      <c r="BQ148" s="51"/>
      <c r="BR148" s="51"/>
      <c r="BS148" s="50"/>
      <c r="BT148" s="50"/>
      <c r="BU148" s="51"/>
      <c r="BV148" s="51"/>
      <c r="BW148" s="51"/>
      <c r="BX148" s="51"/>
      <c r="BY148" s="51"/>
      <c r="BZ148" s="50"/>
      <c r="CA148" s="50"/>
      <c r="CB148" s="51"/>
      <c r="CC148" s="51"/>
      <c r="CD148" s="51"/>
      <c r="CE148" s="51"/>
      <c r="CF148" s="51"/>
      <c r="CG148" s="50"/>
      <c r="CH148" s="50"/>
      <c r="CI148" s="51"/>
      <c r="CJ148" s="51"/>
      <c r="CK148" s="51"/>
      <c r="CL148" s="51"/>
      <c r="CM148" s="51"/>
      <c r="CN148" s="50"/>
      <c r="CO148" s="50"/>
      <c r="CP148" s="51"/>
      <c r="CQ148" s="51"/>
      <c r="CR148" s="51"/>
      <c r="CS148" s="51"/>
      <c r="CT148" s="51"/>
      <c r="CU148" s="50"/>
      <c r="CV148" s="50"/>
      <c r="CW148" s="51"/>
      <c r="CX148" s="51"/>
      <c r="CY148" s="51"/>
      <c r="CZ148" s="51"/>
      <c r="DA148" s="51"/>
      <c r="DB148" s="50"/>
      <c r="DC148" s="50"/>
      <c r="DD148" s="51"/>
      <c r="DE148" s="51"/>
      <c r="DF148" s="51"/>
      <c r="DG148" s="51"/>
      <c r="DH148" s="51"/>
      <c r="DI148" s="50"/>
      <c r="DJ148" s="50"/>
      <c r="DK148" s="51"/>
      <c r="DL148" s="51"/>
      <c r="DM148" s="51"/>
      <c r="DN148" s="51"/>
      <c r="DO148" s="51"/>
      <c r="DP148" s="50"/>
      <c r="DQ148" s="50"/>
      <c r="DR148" s="51"/>
      <c r="DS148" s="51"/>
      <c r="DT148" s="51"/>
      <c r="DU148" s="51"/>
      <c r="DV148" s="51"/>
      <c r="DW148" s="50"/>
      <c r="DX148" s="50"/>
    </row>
    <row r="149" spans="1:128" x14ac:dyDescent="0.25">
      <c r="A149" s="53" t="s">
        <v>18632</v>
      </c>
      <c r="B149" s="52" t="s">
        <v>18634</v>
      </c>
      <c r="C149" s="51"/>
      <c r="D149" s="51"/>
      <c r="E149" s="51"/>
      <c r="F149" s="51"/>
      <c r="G149" s="51"/>
      <c r="H149" s="50"/>
      <c r="I149" s="50"/>
      <c r="J149" s="51"/>
      <c r="K149" s="51"/>
      <c r="L149" s="51"/>
      <c r="M149" s="51"/>
      <c r="N149" s="51"/>
      <c r="O149" s="50"/>
      <c r="P149" s="50"/>
      <c r="Q149" s="51"/>
      <c r="R149" s="51"/>
      <c r="S149" s="51"/>
      <c r="T149" s="51"/>
      <c r="U149" s="51"/>
      <c r="V149" s="50"/>
      <c r="W149" s="50"/>
      <c r="X149" s="51"/>
      <c r="Y149" s="51"/>
      <c r="Z149" s="51"/>
      <c r="AA149" s="51"/>
      <c r="AB149" s="51"/>
      <c r="AC149" s="50"/>
      <c r="AD149" s="50"/>
      <c r="AE149" s="51"/>
      <c r="AF149" s="51"/>
      <c r="AG149" s="51"/>
      <c r="AH149" s="51"/>
      <c r="AI149" s="51"/>
      <c r="AJ149" s="50"/>
      <c r="AK149" s="50"/>
      <c r="AL149" s="51"/>
      <c r="AM149" s="51"/>
      <c r="AN149" s="51"/>
      <c r="AO149" s="51"/>
      <c r="AP149" s="51"/>
      <c r="AQ149" s="50"/>
      <c r="AR149" s="50"/>
      <c r="AS149" s="51"/>
      <c r="AT149" s="51"/>
      <c r="AU149" s="51"/>
      <c r="AV149" s="51"/>
      <c r="AW149" s="51"/>
      <c r="AX149" s="50"/>
      <c r="AY149" s="50"/>
      <c r="AZ149" s="51"/>
      <c r="BA149" s="51"/>
      <c r="BB149" s="51"/>
      <c r="BC149" s="51"/>
      <c r="BD149" s="51"/>
      <c r="BE149" s="50"/>
      <c r="BF149" s="50"/>
      <c r="BG149" s="51"/>
      <c r="BH149" s="51"/>
      <c r="BI149" s="51"/>
      <c r="BJ149" s="51"/>
      <c r="BK149" s="51"/>
      <c r="BL149" s="50"/>
      <c r="BM149" s="50"/>
      <c r="BN149" s="51"/>
      <c r="BO149" s="51"/>
      <c r="BP149" s="51"/>
      <c r="BQ149" s="51"/>
      <c r="BR149" s="51"/>
      <c r="BS149" s="50"/>
      <c r="BT149" s="50"/>
      <c r="BU149" s="51"/>
      <c r="BV149" s="51"/>
      <c r="BW149" s="51"/>
      <c r="BX149" s="51"/>
      <c r="BY149" s="51"/>
      <c r="BZ149" s="50"/>
      <c r="CA149" s="50"/>
      <c r="CB149" s="51"/>
      <c r="CC149" s="51"/>
      <c r="CD149" s="51"/>
      <c r="CE149" s="51"/>
      <c r="CF149" s="51"/>
      <c r="CG149" s="50"/>
      <c r="CH149" s="50"/>
      <c r="CI149" s="51"/>
      <c r="CJ149" s="51"/>
      <c r="CK149" s="51"/>
      <c r="CL149" s="51"/>
      <c r="CM149" s="51"/>
      <c r="CN149" s="50"/>
      <c r="CO149" s="50"/>
      <c r="CP149" s="51"/>
      <c r="CQ149" s="51"/>
      <c r="CR149" s="51"/>
      <c r="CS149" s="51"/>
      <c r="CT149" s="51"/>
      <c r="CU149" s="50"/>
      <c r="CV149" s="50"/>
      <c r="CW149" s="51"/>
      <c r="CX149" s="51"/>
      <c r="CY149" s="51"/>
      <c r="CZ149" s="51"/>
      <c r="DA149" s="51"/>
      <c r="DB149" s="50"/>
      <c r="DC149" s="50"/>
      <c r="DD149" s="51"/>
      <c r="DE149" s="51"/>
      <c r="DF149" s="51"/>
      <c r="DG149" s="51"/>
      <c r="DH149" s="51"/>
      <c r="DI149" s="50"/>
      <c r="DJ149" s="50"/>
      <c r="DK149" s="51"/>
      <c r="DL149" s="51"/>
      <c r="DM149" s="51"/>
      <c r="DN149" s="51"/>
      <c r="DO149" s="51"/>
      <c r="DP149" s="50"/>
      <c r="DQ149" s="50"/>
      <c r="DR149" s="51"/>
      <c r="DS149" s="51"/>
      <c r="DT149" s="51"/>
      <c r="DU149" s="51"/>
      <c r="DV149" s="51"/>
      <c r="DW149" s="50"/>
      <c r="DX149" s="50"/>
    </row>
    <row r="150" spans="1:128" x14ac:dyDescent="0.25">
      <c r="A150" s="53" t="s">
        <v>18633</v>
      </c>
      <c r="B150" s="52" t="s">
        <v>18634</v>
      </c>
      <c r="C150" s="51"/>
      <c r="D150" s="51"/>
      <c r="E150" s="51"/>
      <c r="F150" s="51"/>
      <c r="G150" s="51"/>
      <c r="H150" s="50"/>
      <c r="I150" s="50"/>
      <c r="J150" s="51"/>
      <c r="K150" s="51"/>
      <c r="L150" s="51"/>
      <c r="M150" s="51"/>
      <c r="N150" s="51"/>
      <c r="O150" s="50"/>
      <c r="P150" s="50"/>
      <c r="Q150" s="51"/>
      <c r="R150" s="51"/>
      <c r="S150" s="51"/>
      <c r="T150" s="51"/>
      <c r="U150" s="51"/>
      <c r="V150" s="50"/>
      <c r="W150" s="50"/>
      <c r="X150" s="51"/>
      <c r="Y150" s="51"/>
      <c r="Z150" s="51"/>
      <c r="AA150" s="51"/>
      <c r="AB150" s="51"/>
      <c r="AC150" s="50"/>
      <c r="AD150" s="50"/>
      <c r="AE150" s="51"/>
      <c r="AF150" s="51"/>
      <c r="AG150" s="51"/>
      <c r="AH150" s="51"/>
      <c r="AI150" s="51"/>
      <c r="AJ150" s="50"/>
      <c r="AK150" s="50"/>
      <c r="AL150" s="51"/>
      <c r="AM150" s="51"/>
      <c r="AN150" s="51"/>
      <c r="AO150" s="51"/>
      <c r="AP150" s="51"/>
      <c r="AQ150" s="50"/>
      <c r="AR150" s="50"/>
      <c r="AS150" s="51"/>
      <c r="AT150" s="51"/>
      <c r="AU150" s="51"/>
      <c r="AV150" s="51"/>
      <c r="AW150" s="51"/>
      <c r="AX150" s="50"/>
      <c r="AY150" s="50"/>
      <c r="AZ150" s="51"/>
      <c r="BA150" s="51"/>
      <c r="BB150" s="51"/>
      <c r="BC150" s="51"/>
      <c r="BD150" s="51"/>
      <c r="BE150" s="50"/>
      <c r="BF150" s="50"/>
      <c r="BG150" s="51"/>
      <c r="BH150" s="51"/>
      <c r="BI150" s="51"/>
      <c r="BJ150" s="51"/>
      <c r="BK150" s="51"/>
      <c r="BL150" s="50"/>
      <c r="BM150" s="50"/>
      <c r="BN150" s="51"/>
      <c r="BO150" s="51"/>
      <c r="BP150" s="51"/>
      <c r="BQ150" s="51"/>
      <c r="BR150" s="51"/>
      <c r="BS150" s="50"/>
      <c r="BT150" s="50"/>
      <c r="BU150" s="51"/>
      <c r="BV150" s="51"/>
      <c r="BW150" s="51"/>
      <c r="BX150" s="51"/>
      <c r="BY150" s="51"/>
      <c r="BZ150" s="50"/>
      <c r="CA150" s="50"/>
      <c r="CB150" s="51"/>
      <c r="CC150" s="51"/>
      <c r="CD150" s="51"/>
      <c r="CE150" s="51"/>
      <c r="CF150" s="51"/>
      <c r="CG150" s="50"/>
      <c r="CH150" s="50"/>
      <c r="CI150" s="51"/>
      <c r="CJ150" s="51"/>
      <c r="CK150" s="51"/>
      <c r="CL150" s="51"/>
      <c r="CM150" s="51"/>
      <c r="CN150" s="50"/>
      <c r="CO150" s="50"/>
      <c r="CP150" s="51"/>
      <c r="CQ150" s="51"/>
      <c r="CR150" s="51"/>
      <c r="CS150" s="51"/>
      <c r="CT150" s="51"/>
      <c r="CU150" s="50"/>
      <c r="CV150" s="50"/>
      <c r="CW150" s="51"/>
      <c r="CX150" s="51"/>
      <c r="CY150" s="51"/>
      <c r="CZ150" s="51"/>
      <c r="DA150" s="51"/>
      <c r="DB150" s="50"/>
      <c r="DC150" s="50"/>
      <c r="DD150" s="51"/>
      <c r="DE150" s="51"/>
      <c r="DF150" s="51"/>
      <c r="DG150" s="51"/>
      <c r="DH150" s="51"/>
      <c r="DI150" s="50"/>
      <c r="DJ150" s="50"/>
      <c r="DK150" s="51"/>
      <c r="DL150" s="51"/>
      <c r="DM150" s="51"/>
      <c r="DN150" s="51"/>
      <c r="DO150" s="51"/>
      <c r="DP150" s="50"/>
      <c r="DQ150" s="50"/>
      <c r="DR150" s="51"/>
      <c r="DS150" s="51"/>
      <c r="DT150" s="51"/>
      <c r="DU150" s="51"/>
      <c r="DV150" s="51"/>
      <c r="DW150" s="50"/>
      <c r="DX150" s="50"/>
    </row>
    <row r="151" spans="1:128" x14ac:dyDescent="0.25">
      <c r="A151" s="53" t="s">
        <v>18635</v>
      </c>
      <c r="B151" s="52" t="s">
        <v>18634</v>
      </c>
      <c r="C151" s="51"/>
      <c r="D151" s="51"/>
      <c r="E151" s="51"/>
      <c r="F151" s="51"/>
      <c r="G151" s="51"/>
      <c r="H151" s="50"/>
      <c r="I151" s="50"/>
      <c r="J151" s="51"/>
      <c r="K151" s="51"/>
      <c r="L151" s="51"/>
      <c r="M151" s="51"/>
      <c r="N151" s="51"/>
      <c r="O151" s="50"/>
      <c r="P151" s="50"/>
      <c r="Q151" s="51"/>
      <c r="R151" s="51"/>
      <c r="S151" s="51"/>
      <c r="T151" s="51"/>
      <c r="U151" s="51"/>
      <c r="V151" s="50"/>
      <c r="W151" s="50"/>
      <c r="X151" s="51"/>
      <c r="Y151" s="51"/>
      <c r="Z151" s="51"/>
      <c r="AA151" s="51"/>
      <c r="AB151" s="51"/>
      <c r="AC151" s="50"/>
      <c r="AD151" s="50"/>
      <c r="AE151" s="51"/>
      <c r="AF151" s="51"/>
      <c r="AG151" s="51"/>
      <c r="AH151" s="51"/>
      <c r="AI151" s="51"/>
      <c r="AJ151" s="50"/>
      <c r="AK151" s="50"/>
      <c r="AL151" s="51"/>
      <c r="AM151" s="51"/>
      <c r="AN151" s="51"/>
      <c r="AO151" s="51"/>
      <c r="AP151" s="51"/>
      <c r="AQ151" s="50"/>
      <c r="AR151" s="50"/>
      <c r="AS151" s="51"/>
      <c r="AT151" s="51"/>
      <c r="AU151" s="51"/>
      <c r="AV151" s="51"/>
      <c r="AW151" s="51"/>
      <c r="AX151" s="50"/>
      <c r="AY151" s="50"/>
      <c r="AZ151" s="51"/>
      <c r="BA151" s="51"/>
      <c r="BB151" s="51"/>
      <c r="BC151" s="51"/>
      <c r="BD151" s="51"/>
      <c r="BE151" s="50"/>
      <c r="BF151" s="50"/>
      <c r="BG151" s="51"/>
      <c r="BH151" s="51"/>
      <c r="BI151" s="51"/>
      <c r="BJ151" s="51"/>
      <c r="BK151" s="51"/>
      <c r="BL151" s="50"/>
      <c r="BM151" s="50"/>
      <c r="BN151" s="51"/>
      <c r="BO151" s="51"/>
      <c r="BP151" s="51"/>
      <c r="BQ151" s="51"/>
      <c r="BR151" s="51"/>
      <c r="BS151" s="50"/>
      <c r="BT151" s="50"/>
      <c r="BU151" s="51"/>
      <c r="BV151" s="51"/>
      <c r="BW151" s="51"/>
      <c r="BX151" s="51"/>
      <c r="BY151" s="51"/>
      <c r="BZ151" s="50"/>
      <c r="CA151" s="50"/>
      <c r="CB151" s="51"/>
      <c r="CC151" s="51"/>
      <c r="CD151" s="51"/>
      <c r="CE151" s="51"/>
      <c r="CF151" s="51"/>
      <c r="CG151" s="50"/>
      <c r="CH151" s="50"/>
      <c r="CI151" s="51"/>
      <c r="CJ151" s="51"/>
      <c r="CK151" s="51"/>
      <c r="CL151" s="51"/>
      <c r="CM151" s="51"/>
      <c r="CN151" s="50"/>
      <c r="CO151" s="50"/>
      <c r="CP151" s="51"/>
      <c r="CQ151" s="51"/>
      <c r="CR151" s="51"/>
      <c r="CS151" s="51"/>
      <c r="CT151" s="51"/>
      <c r="CU151" s="50"/>
      <c r="CV151" s="50"/>
      <c r="CW151" s="51"/>
      <c r="CX151" s="51"/>
      <c r="CY151" s="51"/>
      <c r="CZ151" s="51"/>
      <c r="DA151" s="51"/>
      <c r="DB151" s="50"/>
      <c r="DC151" s="50"/>
      <c r="DD151" s="51"/>
      <c r="DE151" s="51"/>
      <c r="DF151" s="51"/>
      <c r="DG151" s="51"/>
      <c r="DH151" s="51"/>
      <c r="DI151" s="50"/>
      <c r="DJ151" s="50"/>
      <c r="DK151" s="51"/>
      <c r="DL151" s="51"/>
      <c r="DM151" s="51"/>
      <c r="DN151" s="51"/>
      <c r="DO151" s="51"/>
      <c r="DP151" s="50"/>
      <c r="DQ151" s="50"/>
      <c r="DR151" s="51"/>
      <c r="DS151" s="51"/>
      <c r="DT151" s="51"/>
      <c r="DU151" s="51"/>
      <c r="DV151" s="51"/>
      <c r="DW151" s="50"/>
      <c r="DX151" s="50"/>
    </row>
    <row r="152" spans="1:128" x14ac:dyDescent="0.25">
      <c r="A152" s="53" t="s">
        <v>18636</v>
      </c>
      <c r="B152" s="52" t="s">
        <v>18634</v>
      </c>
      <c r="C152" s="51"/>
      <c r="D152" s="51"/>
      <c r="E152" s="51"/>
      <c r="F152" s="51"/>
      <c r="G152" s="51"/>
      <c r="H152" s="50"/>
      <c r="I152" s="50"/>
      <c r="J152" s="51"/>
      <c r="K152" s="51"/>
      <c r="L152" s="51"/>
      <c r="M152" s="51"/>
      <c r="N152" s="51"/>
      <c r="O152" s="50"/>
      <c r="P152" s="50"/>
      <c r="Q152" s="51"/>
      <c r="R152" s="51"/>
      <c r="S152" s="51"/>
      <c r="T152" s="51"/>
      <c r="U152" s="51"/>
      <c r="V152" s="50"/>
      <c r="W152" s="50"/>
      <c r="X152" s="51"/>
      <c r="Y152" s="51"/>
      <c r="Z152" s="51"/>
      <c r="AA152" s="51"/>
      <c r="AB152" s="51"/>
      <c r="AC152" s="50"/>
      <c r="AD152" s="50"/>
      <c r="AE152" s="51"/>
      <c r="AF152" s="51"/>
      <c r="AG152" s="51"/>
      <c r="AH152" s="51"/>
      <c r="AI152" s="51"/>
      <c r="AJ152" s="50"/>
      <c r="AK152" s="50"/>
      <c r="AL152" s="51"/>
      <c r="AM152" s="51"/>
      <c r="AN152" s="51"/>
      <c r="AO152" s="51"/>
      <c r="AP152" s="51"/>
      <c r="AQ152" s="50"/>
      <c r="AR152" s="50"/>
      <c r="AS152" s="51"/>
      <c r="AT152" s="51"/>
      <c r="AU152" s="51"/>
      <c r="AV152" s="51"/>
      <c r="AW152" s="51"/>
      <c r="AX152" s="50"/>
      <c r="AY152" s="50"/>
      <c r="AZ152" s="51"/>
      <c r="BA152" s="51"/>
      <c r="BB152" s="51"/>
      <c r="BC152" s="51"/>
      <c r="BD152" s="51"/>
      <c r="BE152" s="50"/>
      <c r="BF152" s="50"/>
      <c r="BG152" s="51"/>
      <c r="BH152" s="51"/>
      <c r="BI152" s="51"/>
      <c r="BJ152" s="51"/>
      <c r="BK152" s="51"/>
      <c r="BL152" s="50"/>
      <c r="BM152" s="50"/>
      <c r="BN152" s="51"/>
      <c r="BO152" s="51"/>
      <c r="BP152" s="51"/>
      <c r="BQ152" s="51"/>
      <c r="BR152" s="51"/>
      <c r="BS152" s="50"/>
      <c r="BT152" s="50"/>
      <c r="BU152" s="51"/>
      <c r="BV152" s="51"/>
      <c r="BW152" s="51"/>
      <c r="BX152" s="51"/>
      <c r="BY152" s="51"/>
      <c r="BZ152" s="50"/>
      <c r="CA152" s="50"/>
      <c r="CB152" s="51"/>
      <c r="CC152" s="51"/>
      <c r="CD152" s="51"/>
      <c r="CE152" s="51"/>
      <c r="CF152" s="51"/>
      <c r="CG152" s="50"/>
      <c r="CH152" s="50"/>
      <c r="CI152" s="51"/>
      <c r="CJ152" s="51"/>
      <c r="CK152" s="51"/>
      <c r="CL152" s="51"/>
      <c r="CM152" s="51"/>
      <c r="CN152" s="50"/>
      <c r="CO152" s="50"/>
      <c r="CP152" s="51"/>
      <c r="CQ152" s="51"/>
      <c r="CR152" s="51"/>
      <c r="CS152" s="51"/>
      <c r="CT152" s="51"/>
      <c r="CU152" s="50"/>
      <c r="CV152" s="50"/>
      <c r="CW152" s="51"/>
      <c r="CX152" s="51"/>
      <c r="CY152" s="51"/>
      <c r="CZ152" s="51"/>
      <c r="DA152" s="51"/>
      <c r="DB152" s="50"/>
      <c r="DC152" s="50"/>
      <c r="DD152" s="51"/>
      <c r="DE152" s="51"/>
      <c r="DF152" s="51"/>
      <c r="DG152" s="51"/>
      <c r="DH152" s="51"/>
      <c r="DI152" s="50"/>
      <c r="DJ152" s="50"/>
      <c r="DK152" s="51"/>
      <c r="DL152" s="51"/>
      <c r="DM152" s="51"/>
      <c r="DN152" s="51"/>
      <c r="DO152" s="51"/>
      <c r="DP152" s="50"/>
      <c r="DQ152" s="50"/>
      <c r="DR152" s="51"/>
      <c r="DS152" s="51"/>
      <c r="DT152" s="51"/>
      <c r="DU152" s="51"/>
      <c r="DV152" s="51"/>
      <c r="DW152" s="50"/>
      <c r="DX152" s="50"/>
    </row>
    <row r="153" spans="1:128" x14ac:dyDescent="0.25">
      <c r="A153" s="53" t="s">
        <v>18637</v>
      </c>
      <c r="B153" s="52" t="s">
        <v>18634</v>
      </c>
      <c r="C153" s="51"/>
      <c r="D153" s="51"/>
      <c r="E153" s="51"/>
      <c r="F153" s="51"/>
      <c r="G153" s="51"/>
      <c r="H153" s="50"/>
      <c r="I153" s="50"/>
      <c r="J153" s="51"/>
      <c r="K153" s="51"/>
      <c r="L153" s="51"/>
      <c r="M153" s="51"/>
      <c r="N153" s="51"/>
      <c r="O153" s="50"/>
      <c r="P153" s="50"/>
      <c r="Q153" s="51"/>
      <c r="R153" s="51"/>
      <c r="S153" s="51"/>
      <c r="T153" s="51"/>
      <c r="U153" s="51"/>
      <c r="V153" s="50"/>
      <c r="W153" s="50"/>
      <c r="X153" s="51"/>
      <c r="Y153" s="51"/>
      <c r="Z153" s="51"/>
      <c r="AA153" s="51"/>
      <c r="AB153" s="51"/>
      <c r="AC153" s="50"/>
      <c r="AD153" s="50"/>
      <c r="AE153" s="51"/>
      <c r="AF153" s="51"/>
      <c r="AG153" s="51"/>
      <c r="AH153" s="51"/>
      <c r="AI153" s="51"/>
      <c r="AJ153" s="50"/>
      <c r="AK153" s="50"/>
      <c r="AL153" s="51"/>
      <c r="AM153" s="51"/>
      <c r="AN153" s="51"/>
      <c r="AO153" s="51"/>
      <c r="AP153" s="51"/>
      <c r="AQ153" s="50"/>
      <c r="AR153" s="50"/>
      <c r="AS153" s="51"/>
      <c r="AT153" s="51"/>
      <c r="AU153" s="51"/>
      <c r="AV153" s="51"/>
      <c r="AW153" s="51"/>
      <c r="AX153" s="50"/>
      <c r="AY153" s="50"/>
      <c r="AZ153" s="51"/>
      <c r="BA153" s="51"/>
      <c r="BB153" s="51"/>
      <c r="BC153" s="51"/>
      <c r="BD153" s="51"/>
      <c r="BE153" s="50"/>
      <c r="BF153" s="50"/>
      <c r="BG153" s="51"/>
      <c r="BH153" s="51"/>
      <c r="BI153" s="51"/>
      <c r="BJ153" s="51"/>
      <c r="BK153" s="51"/>
      <c r="BL153" s="50"/>
      <c r="BM153" s="50"/>
      <c r="BN153" s="51"/>
      <c r="BO153" s="51"/>
      <c r="BP153" s="51"/>
      <c r="BQ153" s="51"/>
      <c r="BR153" s="51"/>
      <c r="BS153" s="50"/>
      <c r="BT153" s="50"/>
      <c r="BU153" s="51"/>
      <c r="BV153" s="51"/>
      <c r="BW153" s="51"/>
      <c r="BX153" s="51"/>
      <c r="BY153" s="51"/>
      <c r="BZ153" s="50"/>
      <c r="CA153" s="50"/>
      <c r="CB153" s="51"/>
      <c r="CC153" s="51"/>
      <c r="CD153" s="51"/>
      <c r="CE153" s="51"/>
      <c r="CF153" s="51"/>
      <c r="CG153" s="50"/>
      <c r="CH153" s="50"/>
      <c r="CI153" s="51"/>
      <c r="CJ153" s="51"/>
      <c r="CK153" s="51"/>
      <c r="CL153" s="51"/>
      <c r="CM153" s="51"/>
      <c r="CN153" s="50"/>
      <c r="CO153" s="50"/>
      <c r="CP153" s="51"/>
      <c r="CQ153" s="51"/>
      <c r="CR153" s="51"/>
      <c r="CS153" s="51"/>
      <c r="CT153" s="51"/>
      <c r="CU153" s="50"/>
      <c r="CV153" s="50"/>
      <c r="CW153" s="51"/>
      <c r="CX153" s="51"/>
      <c r="CY153" s="51"/>
      <c r="CZ153" s="51"/>
      <c r="DA153" s="51"/>
      <c r="DB153" s="50"/>
      <c r="DC153" s="50"/>
      <c r="DD153" s="51"/>
      <c r="DE153" s="51"/>
      <c r="DF153" s="51"/>
      <c r="DG153" s="51"/>
      <c r="DH153" s="51"/>
      <c r="DI153" s="50"/>
      <c r="DJ153" s="50"/>
      <c r="DK153" s="51"/>
      <c r="DL153" s="51"/>
      <c r="DM153" s="51"/>
      <c r="DN153" s="51"/>
      <c r="DO153" s="51"/>
      <c r="DP153" s="50"/>
      <c r="DQ153" s="50"/>
      <c r="DR153" s="51"/>
      <c r="DS153" s="51"/>
      <c r="DT153" s="51"/>
      <c r="DU153" s="51"/>
      <c r="DV153" s="51"/>
      <c r="DW153" s="50"/>
      <c r="DX153" s="50"/>
    </row>
    <row r="154" spans="1:128" x14ac:dyDescent="0.25">
      <c r="A154" s="53" t="s">
        <v>18638</v>
      </c>
      <c r="B154" s="52" t="s">
        <v>18634</v>
      </c>
      <c r="C154" s="51"/>
      <c r="D154" s="51"/>
      <c r="E154" s="51"/>
      <c r="F154" s="51"/>
      <c r="G154" s="51"/>
      <c r="H154" s="50"/>
      <c r="I154" s="50"/>
      <c r="J154" s="51"/>
      <c r="K154" s="51"/>
      <c r="L154" s="51"/>
      <c r="M154" s="51"/>
      <c r="N154" s="51"/>
      <c r="O154" s="50"/>
      <c r="P154" s="50"/>
      <c r="Q154" s="51"/>
      <c r="R154" s="51"/>
      <c r="S154" s="51"/>
      <c r="T154" s="51"/>
      <c r="U154" s="51"/>
      <c r="V154" s="50"/>
      <c r="W154" s="50"/>
      <c r="X154" s="51"/>
      <c r="Y154" s="51"/>
      <c r="Z154" s="51"/>
      <c r="AA154" s="51"/>
      <c r="AB154" s="51"/>
      <c r="AC154" s="50"/>
      <c r="AD154" s="50"/>
      <c r="AE154" s="51"/>
      <c r="AF154" s="51"/>
      <c r="AG154" s="51"/>
      <c r="AH154" s="51"/>
      <c r="AI154" s="51"/>
      <c r="AJ154" s="50"/>
      <c r="AK154" s="50"/>
      <c r="AL154" s="51"/>
      <c r="AM154" s="51"/>
      <c r="AN154" s="51"/>
      <c r="AO154" s="51"/>
      <c r="AP154" s="51"/>
      <c r="AQ154" s="50"/>
      <c r="AR154" s="50"/>
      <c r="AS154" s="51"/>
      <c r="AT154" s="51"/>
      <c r="AU154" s="51"/>
      <c r="AV154" s="51"/>
      <c r="AW154" s="51"/>
      <c r="AX154" s="50"/>
      <c r="AY154" s="50"/>
      <c r="AZ154" s="51"/>
      <c r="BA154" s="51"/>
      <c r="BB154" s="51"/>
      <c r="BC154" s="51"/>
      <c r="BD154" s="51"/>
      <c r="BE154" s="50"/>
      <c r="BF154" s="50"/>
      <c r="BG154" s="51"/>
      <c r="BH154" s="51"/>
      <c r="BI154" s="51"/>
      <c r="BJ154" s="51"/>
      <c r="BK154" s="51"/>
      <c r="BL154" s="50"/>
      <c r="BM154" s="50"/>
      <c r="BN154" s="51"/>
      <c r="BO154" s="51"/>
      <c r="BP154" s="51"/>
      <c r="BQ154" s="51"/>
      <c r="BR154" s="51"/>
      <c r="BS154" s="50"/>
      <c r="BT154" s="50"/>
      <c r="BU154" s="51"/>
      <c r="BV154" s="51"/>
      <c r="BW154" s="51"/>
      <c r="BX154" s="51"/>
      <c r="BY154" s="51"/>
      <c r="BZ154" s="50"/>
      <c r="CA154" s="50"/>
      <c r="CB154" s="51"/>
      <c r="CC154" s="51"/>
      <c r="CD154" s="51"/>
      <c r="CE154" s="51"/>
      <c r="CF154" s="51"/>
      <c r="CG154" s="50"/>
      <c r="CH154" s="50"/>
      <c r="CI154" s="51"/>
      <c r="CJ154" s="51"/>
      <c r="CK154" s="51"/>
      <c r="CL154" s="51"/>
      <c r="CM154" s="51"/>
      <c r="CN154" s="50"/>
      <c r="CO154" s="50"/>
      <c r="CP154" s="51"/>
      <c r="CQ154" s="51"/>
      <c r="CR154" s="51"/>
      <c r="CS154" s="51"/>
      <c r="CT154" s="51"/>
      <c r="CU154" s="50"/>
      <c r="CV154" s="50"/>
      <c r="CW154" s="51"/>
      <c r="CX154" s="51"/>
      <c r="CY154" s="51"/>
      <c r="CZ154" s="51"/>
      <c r="DA154" s="51"/>
      <c r="DB154" s="50"/>
      <c r="DC154" s="50"/>
      <c r="DD154" s="51"/>
      <c r="DE154" s="51"/>
      <c r="DF154" s="51"/>
      <c r="DG154" s="51"/>
      <c r="DH154" s="51"/>
      <c r="DI154" s="50"/>
      <c r="DJ154" s="50"/>
      <c r="DK154" s="51"/>
      <c r="DL154" s="51"/>
      <c r="DM154" s="51"/>
      <c r="DN154" s="51"/>
      <c r="DO154" s="51"/>
      <c r="DP154" s="50"/>
      <c r="DQ154" s="50"/>
      <c r="DR154" s="51"/>
      <c r="DS154" s="51"/>
      <c r="DT154" s="51"/>
      <c r="DU154" s="51"/>
      <c r="DV154" s="51"/>
      <c r="DW154" s="50"/>
      <c r="DX154" s="50"/>
    </row>
    <row r="155" spans="1:128" x14ac:dyDescent="0.25">
      <c r="A155" s="53" t="s">
        <v>18639</v>
      </c>
      <c r="B155" s="52" t="s">
        <v>18634</v>
      </c>
      <c r="C155" s="51"/>
      <c r="D155" s="51"/>
      <c r="E155" s="51"/>
      <c r="F155" s="51"/>
      <c r="G155" s="51"/>
      <c r="H155" s="50"/>
      <c r="I155" s="50"/>
      <c r="J155" s="51"/>
      <c r="K155" s="51"/>
      <c r="L155" s="51"/>
      <c r="M155" s="51"/>
      <c r="N155" s="51"/>
      <c r="O155" s="50"/>
      <c r="P155" s="50"/>
      <c r="Q155" s="51"/>
      <c r="R155" s="51"/>
      <c r="S155" s="51"/>
      <c r="T155" s="51"/>
      <c r="U155" s="51"/>
      <c r="V155" s="50"/>
      <c r="W155" s="50"/>
      <c r="X155" s="51"/>
      <c r="Y155" s="51"/>
      <c r="Z155" s="51"/>
      <c r="AA155" s="51"/>
      <c r="AB155" s="51"/>
      <c r="AC155" s="50"/>
      <c r="AD155" s="50"/>
      <c r="AE155" s="51"/>
      <c r="AF155" s="51"/>
      <c r="AG155" s="51"/>
      <c r="AH155" s="51"/>
      <c r="AI155" s="51"/>
      <c r="AJ155" s="50"/>
      <c r="AK155" s="50"/>
      <c r="AL155" s="51"/>
      <c r="AM155" s="51"/>
      <c r="AN155" s="51"/>
      <c r="AO155" s="51"/>
      <c r="AP155" s="51"/>
      <c r="AQ155" s="50"/>
      <c r="AR155" s="50"/>
      <c r="AS155" s="51"/>
      <c r="AT155" s="51"/>
      <c r="AU155" s="51"/>
      <c r="AV155" s="51"/>
      <c r="AW155" s="51"/>
      <c r="AX155" s="50"/>
      <c r="AY155" s="50"/>
      <c r="AZ155" s="51"/>
      <c r="BA155" s="51"/>
      <c r="BB155" s="51"/>
      <c r="BC155" s="51"/>
      <c r="BD155" s="51"/>
      <c r="BE155" s="50"/>
      <c r="BF155" s="50"/>
      <c r="BG155" s="51"/>
      <c r="BH155" s="51"/>
      <c r="BI155" s="51"/>
      <c r="BJ155" s="51"/>
      <c r="BK155" s="51"/>
      <c r="BL155" s="50"/>
      <c r="BM155" s="50"/>
      <c r="BN155" s="51"/>
      <c r="BO155" s="51"/>
      <c r="BP155" s="51"/>
      <c r="BQ155" s="51"/>
      <c r="BR155" s="51"/>
      <c r="BS155" s="50"/>
      <c r="BT155" s="50"/>
      <c r="BU155" s="51"/>
      <c r="BV155" s="51"/>
      <c r="BW155" s="51"/>
      <c r="BX155" s="51"/>
      <c r="BY155" s="51"/>
      <c r="BZ155" s="50"/>
      <c r="CA155" s="50"/>
      <c r="CB155" s="51"/>
      <c r="CC155" s="51"/>
      <c r="CD155" s="51"/>
      <c r="CE155" s="51"/>
      <c r="CF155" s="51"/>
      <c r="CG155" s="50"/>
      <c r="CH155" s="50"/>
      <c r="CI155" s="51"/>
      <c r="CJ155" s="51"/>
      <c r="CK155" s="51"/>
      <c r="CL155" s="51"/>
      <c r="CM155" s="51"/>
      <c r="CN155" s="50"/>
      <c r="CO155" s="50"/>
      <c r="CP155" s="51"/>
      <c r="CQ155" s="51"/>
      <c r="CR155" s="51"/>
      <c r="CS155" s="51"/>
      <c r="CT155" s="51"/>
      <c r="CU155" s="50"/>
      <c r="CV155" s="50"/>
      <c r="CW155" s="51"/>
      <c r="CX155" s="51"/>
      <c r="CY155" s="51"/>
      <c r="CZ155" s="51"/>
      <c r="DA155" s="51"/>
      <c r="DB155" s="50"/>
      <c r="DC155" s="50"/>
      <c r="DD155" s="51"/>
      <c r="DE155" s="51"/>
      <c r="DF155" s="51"/>
      <c r="DG155" s="51"/>
      <c r="DH155" s="51"/>
      <c r="DI155" s="50"/>
      <c r="DJ155" s="50"/>
      <c r="DK155" s="51"/>
      <c r="DL155" s="51"/>
      <c r="DM155" s="51"/>
      <c r="DN155" s="51"/>
      <c r="DO155" s="51"/>
      <c r="DP155" s="50"/>
      <c r="DQ155" s="50"/>
      <c r="DR155" s="51"/>
      <c r="DS155" s="51"/>
      <c r="DT155" s="51"/>
      <c r="DU155" s="51"/>
      <c r="DV155" s="51"/>
      <c r="DW155" s="50"/>
      <c r="DX155" s="50"/>
    </row>
    <row r="156" spans="1:128" x14ac:dyDescent="0.25">
      <c r="A156" s="53" t="s">
        <v>18640</v>
      </c>
      <c r="B156" s="52" t="s">
        <v>18634</v>
      </c>
      <c r="C156" s="51"/>
      <c r="D156" s="51"/>
      <c r="E156" s="51"/>
      <c r="F156" s="51"/>
      <c r="G156" s="51"/>
      <c r="H156" s="50"/>
      <c r="I156" s="50"/>
      <c r="J156" s="51"/>
      <c r="K156" s="51"/>
      <c r="L156" s="51"/>
      <c r="M156" s="51"/>
      <c r="N156" s="51"/>
      <c r="O156" s="50"/>
      <c r="P156" s="50"/>
      <c r="Q156" s="51"/>
      <c r="R156" s="51"/>
      <c r="S156" s="51"/>
      <c r="T156" s="51"/>
      <c r="U156" s="51"/>
      <c r="V156" s="50"/>
      <c r="W156" s="50"/>
      <c r="X156" s="51"/>
      <c r="Y156" s="51"/>
      <c r="Z156" s="51"/>
      <c r="AA156" s="51"/>
      <c r="AB156" s="51"/>
      <c r="AC156" s="50"/>
      <c r="AD156" s="50"/>
      <c r="AE156" s="51"/>
      <c r="AF156" s="51"/>
      <c r="AG156" s="51"/>
      <c r="AH156" s="51"/>
      <c r="AI156" s="51"/>
      <c r="AJ156" s="50"/>
      <c r="AK156" s="50"/>
      <c r="AL156" s="51"/>
      <c r="AM156" s="51"/>
      <c r="AN156" s="51"/>
      <c r="AO156" s="51"/>
      <c r="AP156" s="51"/>
      <c r="AQ156" s="50"/>
      <c r="AR156" s="50"/>
      <c r="AS156" s="51"/>
      <c r="AT156" s="51"/>
      <c r="AU156" s="51"/>
      <c r="AV156" s="51"/>
      <c r="AW156" s="51"/>
      <c r="AX156" s="50"/>
      <c r="AY156" s="50"/>
      <c r="AZ156" s="51"/>
      <c r="BA156" s="51"/>
      <c r="BB156" s="51"/>
      <c r="BC156" s="51"/>
      <c r="BD156" s="51"/>
      <c r="BE156" s="50"/>
      <c r="BF156" s="50"/>
      <c r="BG156" s="51"/>
      <c r="BH156" s="51"/>
      <c r="BI156" s="51"/>
      <c r="BJ156" s="51"/>
      <c r="BK156" s="51"/>
      <c r="BL156" s="50"/>
      <c r="BM156" s="50"/>
      <c r="BN156" s="51"/>
      <c r="BO156" s="51"/>
      <c r="BP156" s="51"/>
      <c r="BQ156" s="51"/>
      <c r="BR156" s="51"/>
      <c r="BS156" s="50"/>
      <c r="BT156" s="50"/>
      <c r="BU156" s="51"/>
      <c r="BV156" s="51"/>
      <c r="BW156" s="51"/>
      <c r="BX156" s="51"/>
      <c r="BY156" s="51"/>
      <c r="BZ156" s="50"/>
      <c r="CA156" s="50"/>
      <c r="CB156" s="51"/>
      <c r="CC156" s="51"/>
      <c r="CD156" s="51"/>
      <c r="CE156" s="51"/>
      <c r="CF156" s="51"/>
      <c r="CG156" s="50"/>
      <c r="CH156" s="50"/>
      <c r="CI156" s="51"/>
      <c r="CJ156" s="51"/>
      <c r="CK156" s="51"/>
      <c r="CL156" s="51"/>
      <c r="CM156" s="51"/>
      <c r="CN156" s="50"/>
      <c r="CO156" s="50"/>
      <c r="CP156" s="51"/>
      <c r="CQ156" s="51"/>
      <c r="CR156" s="51"/>
      <c r="CS156" s="51"/>
      <c r="CT156" s="51"/>
      <c r="CU156" s="50"/>
      <c r="CV156" s="50"/>
      <c r="CW156" s="51"/>
      <c r="CX156" s="51"/>
      <c r="CY156" s="51"/>
      <c r="CZ156" s="51"/>
      <c r="DA156" s="51"/>
      <c r="DB156" s="50"/>
      <c r="DC156" s="50"/>
      <c r="DD156" s="51"/>
      <c r="DE156" s="51"/>
      <c r="DF156" s="51"/>
      <c r="DG156" s="51"/>
      <c r="DH156" s="51"/>
      <c r="DI156" s="50"/>
      <c r="DJ156" s="50"/>
      <c r="DK156" s="51"/>
      <c r="DL156" s="51"/>
      <c r="DM156" s="51"/>
      <c r="DN156" s="51"/>
      <c r="DO156" s="51"/>
      <c r="DP156" s="50"/>
      <c r="DQ156" s="50"/>
      <c r="DR156" s="51"/>
      <c r="DS156" s="51"/>
      <c r="DT156" s="51"/>
      <c r="DU156" s="51"/>
      <c r="DV156" s="51"/>
      <c r="DW156" s="50"/>
      <c r="DX156" s="50"/>
    </row>
    <row r="157" spans="1:128" x14ac:dyDescent="0.25">
      <c r="A157" s="53" t="s">
        <v>18641</v>
      </c>
      <c r="B157" s="52" t="s">
        <v>18634</v>
      </c>
      <c r="C157" s="51"/>
      <c r="D157" s="51"/>
      <c r="E157" s="51"/>
      <c r="F157" s="51"/>
      <c r="G157" s="51"/>
      <c r="H157" s="50"/>
      <c r="I157" s="50"/>
      <c r="J157" s="51"/>
      <c r="K157" s="51"/>
      <c r="L157" s="51"/>
      <c r="M157" s="51"/>
      <c r="N157" s="51"/>
      <c r="O157" s="50"/>
      <c r="P157" s="50"/>
      <c r="Q157" s="51"/>
      <c r="R157" s="51"/>
      <c r="S157" s="51"/>
      <c r="T157" s="51"/>
      <c r="U157" s="51"/>
      <c r="V157" s="50"/>
      <c r="W157" s="50"/>
      <c r="X157" s="51"/>
      <c r="Y157" s="51"/>
      <c r="Z157" s="51"/>
      <c r="AA157" s="51"/>
      <c r="AB157" s="51"/>
      <c r="AC157" s="50"/>
      <c r="AD157" s="50"/>
      <c r="AE157" s="51"/>
      <c r="AF157" s="51"/>
      <c r="AG157" s="51"/>
      <c r="AH157" s="51"/>
      <c r="AI157" s="51"/>
      <c r="AJ157" s="50"/>
      <c r="AK157" s="50"/>
      <c r="AL157" s="51"/>
      <c r="AM157" s="51"/>
      <c r="AN157" s="51"/>
      <c r="AO157" s="51"/>
      <c r="AP157" s="51"/>
      <c r="AQ157" s="50"/>
      <c r="AR157" s="50"/>
      <c r="AS157" s="51"/>
      <c r="AT157" s="51"/>
      <c r="AU157" s="51"/>
      <c r="AV157" s="51"/>
      <c r="AW157" s="51"/>
      <c r="AX157" s="50"/>
      <c r="AY157" s="50"/>
      <c r="AZ157" s="51"/>
      <c r="BA157" s="51"/>
      <c r="BB157" s="51"/>
      <c r="BC157" s="51"/>
      <c r="BD157" s="51"/>
      <c r="BE157" s="50"/>
      <c r="BF157" s="50"/>
      <c r="BG157" s="51"/>
      <c r="BH157" s="51"/>
      <c r="BI157" s="51"/>
      <c r="BJ157" s="51"/>
      <c r="BK157" s="51"/>
      <c r="BL157" s="50"/>
      <c r="BM157" s="50"/>
      <c r="BN157" s="51"/>
      <c r="BO157" s="51"/>
      <c r="BP157" s="51"/>
      <c r="BQ157" s="51"/>
      <c r="BR157" s="51"/>
      <c r="BS157" s="50"/>
      <c r="BT157" s="50"/>
      <c r="BU157" s="51"/>
      <c r="BV157" s="51"/>
      <c r="BW157" s="51"/>
      <c r="BX157" s="51"/>
      <c r="BY157" s="51"/>
      <c r="BZ157" s="50"/>
      <c r="CA157" s="50"/>
      <c r="CB157" s="51"/>
      <c r="CC157" s="51"/>
      <c r="CD157" s="51"/>
      <c r="CE157" s="51"/>
      <c r="CF157" s="51"/>
      <c r="CG157" s="50"/>
      <c r="CH157" s="50"/>
      <c r="CI157" s="51"/>
      <c r="CJ157" s="51"/>
      <c r="CK157" s="51"/>
      <c r="CL157" s="51"/>
      <c r="CM157" s="51"/>
      <c r="CN157" s="50"/>
      <c r="CO157" s="50"/>
      <c r="CP157" s="51"/>
      <c r="CQ157" s="51"/>
      <c r="CR157" s="51"/>
      <c r="CS157" s="51"/>
      <c r="CT157" s="51"/>
      <c r="CU157" s="50"/>
      <c r="CV157" s="50"/>
      <c r="CW157" s="51"/>
      <c r="CX157" s="51"/>
      <c r="CY157" s="51"/>
      <c r="CZ157" s="51"/>
      <c r="DA157" s="51"/>
      <c r="DB157" s="50"/>
      <c r="DC157" s="50"/>
      <c r="DD157" s="51"/>
      <c r="DE157" s="51"/>
      <c r="DF157" s="51"/>
      <c r="DG157" s="51"/>
      <c r="DH157" s="51"/>
      <c r="DI157" s="50"/>
      <c r="DJ157" s="50"/>
      <c r="DK157" s="51"/>
      <c r="DL157" s="51"/>
      <c r="DM157" s="51"/>
      <c r="DN157" s="51"/>
      <c r="DO157" s="51"/>
      <c r="DP157" s="50"/>
      <c r="DQ157" s="50"/>
      <c r="DR157" s="51"/>
      <c r="DS157" s="51"/>
      <c r="DT157" s="51"/>
      <c r="DU157" s="51"/>
      <c r="DV157" s="51"/>
      <c r="DW157" s="50"/>
      <c r="DX157" s="50"/>
    </row>
    <row r="158" spans="1:128" x14ac:dyDescent="0.25">
      <c r="A158" s="53" t="s">
        <v>18642</v>
      </c>
      <c r="B158" s="52" t="s">
        <v>18634</v>
      </c>
      <c r="C158" s="51"/>
      <c r="D158" s="51"/>
      <c r="E158" s="51"/>
      <c r="F158" s="51"/>
      <c r="G158" s="51"/>
      <c r="H158" s="50"/>
      <c r="I158" s="50"/>
      <c r="J158" s="51"/>
      <c r="K158" s="51"/>
      <c r="L158" s="51"/>
      <c r="M158" s="51"/>
      <c r="N158" s="51"/>
      <c r="O158" s="50"/>
      <c r="P158" s="50"/>
      <c r="Q158" s="51"/>
      <c r="R158" s="51"/>
      <c r="S158" s="51"/>
      <c r="T158" s="51"/>
      <c r="U158" s="51"/>
      <c r="V158" s="50"/>
      <c r="W158" s="50"/>
      <c r="X158" s="51"/>
      <c r="Y158" s="51"/>
      <c r="Z158" s="51"/>
      <c r="AA158" s="51"/>
      <c r="AB158" s="51"/>
      <c r="AC158" s="50"/>
      <c r="AD158" s="50"/>
      <c r="AE158" s="51"/>
      <c r="AF158" s="51"/>
      <c r="AG158" s="51"/>
      <c r="AH158" s="51"/>
      <c r="AI158" s="51"/>
      <c r="AJ158" s="50"/>
      <c r="AK158" s="50"/>
      <c r="AL158" s="51"/>
      <c r="AM158" s="51"/>
      <c r="AN158" s="51"/>
      <c r="AO158" s="51"/>
      <c r="AP158" s="51"/>
      <c r="AQ158" s="50"/>
      <c r="AR158" s="50"/>
      <c r="AS158" s="51"/>
      <c r="AT158" s="51"/>
      <c r="AU158" s="51"/>
      <c r="AV158" s="51"/>
      <c r="AW158" s="51"/>
      <c r="AX158" s="50"/>
      <c r="AY158" s="50"/>
      <c r="AZ158" s="51"/>
      <c r="BA158" s="51"/>
      <c r="BB158" s="51"/>
      <c r="BC158" s="51"/>
      <c r="BD158" s="51"/>
      <c r="BE158" s="50"/>
      <c r="BF158" s="50"/>
      <c r="BG158" s="51"/>
      <c r="BH158" s="51"/>
      <c r="BI158" s="51"/>
      <c r="BJ158" s="51"/>
      <c r="BK158" s="51"/>
      <c r="BL158" s="50"/>
      <c r="BM158" s="50"/>
      <c r="BN158" s="51"/>
      <c r="BO158" s="51"/>
      <c r="BP158" s="51"/>
      <c r="BQ158" s="51"/>
      <c r="BR158" s="51"/>
      <c r="BS158" s="50"/>
      <c r="BT158" s="50"/>
      <c r="BU158" s="51"/>
      <c r="BV158" s="51"/>
      <c r="BW158" s="51"/>
      <c r="BX158" s="51"/>
      <c r="BY158" s="51"/>
      <c r="BZ158" s="50"/>
      <c r="CA158" s="50"/>
      <c r="CB158" s="51"/>
      <c r="CC158" s="51"/>
      <c r="CD158" s="51"/>
      <c r="CE158" s="51"/>
      <c r="CF158" s="51"/>
      <c r="CG158" s="50"/>
      <c r="CH158" s="50"/>
      <c r="CI158" s="51"/>
      <c r="CJ158" s="51"/>
      <c r="CK158" s="51"/>
      <c r="CL158" s="51"/>
      <c r="CM158" s="51"/>
      <c r="CN158" s="50"/>
      <c r="CO158" s="50"/>
      <c r="CP158" s="51"/>
      <c r="CQ158" s="51"/>
      <c r="CR158" s="51"/>
      <c r="CS158" s="51"/>
      <c r="CT158" s="51"/>
      <c r="CU158" s="50"/>
      <c r="CV158" s="50"/>
      <c r="CW158" s="51"/>
      <c r="CX158" s="51"/>
      <c r="CY158" s="51"/>
      <c r="CZ158" s="51"/>
      <c r="DA158" s="51"/>
      <c r="DB158" s="50"/>
      <c r="DC158" s="50"/>
      <c r="DD158" s="51"/>
      <c r="DE158" s="51"/>
      <c r="DF158" s="51"/>
      <c r="DG158" s="51"/>
      <c r="DH158" s="51"/>
      <c r="DI158" s="50"/>
      <c r="DJ158" s="50"/>
      <c r="DK158" s="51"/>
      <c r="DL158" s="51"/>
      <c r="DM158" s="51"/>
      <c r="DN158" s="51"/>
      <c r="DO158" s="51"/>
      <c r="DP158" s="50"/>
      <c r="DQ158" s="50"/>
      <c r="DR158" s="51"/>
      <c r="DS158" s="51"/>
      <c r="DT158" s="51"/>
      <c r="DU158" s="51"/>
      <c r="DV158" s="51"/>
      <c r="DW158" s="50"/>
      <c r="DX158" s="50"/>
    </row>
    <row r="159" spans="1:128" x14ac:dyDescent="0.25">
      <c r="A159" s="53" t="s">
        <v>18643</v>
      </c>
      <c r="B159" s="52" t="s">
        <v>18634</v>
      </c>
      <c r="C159" s="51"/>
      <c r="D159" s="51"/>
      <c r="E159" s="51"/>
      <c r="F159" s="51"/>
      <c r="G159" s="51"/>
      <c r="H159" s="50"/>
      <c r="I159" s="50"/>
      <c r="J159" s="51"/>
      <c r="K159" s="51"/>
      <c r="L159" s="51"/>
      <c r="M159" s="51"/>
      <c r="N159" s="51"/>
      <c r="O159" s="50"/>
      <c r="P159" s="50"/>
      <c r="Q159" s="51"/>
      <c r="R159" s="51"/>
      <c r="S159" s="51"/>
      <c r="T159" s="51"/>
      <c r="U159" s="51"/>
      <c r="V159" s="50"/>
      <c r="W159" s="50"/>
      <c r="X159" s="51"/>
      <c r="Y159" s="51"/>
      <c r="Z159" s="51"/>
      <c r="AA159" s="51"/>
      <c r="AB159" s="51"/>
      <c r="AC159" s="50"/>
      <c r="AD159" s="50"/>
      <c r="AE159" s="51"/>
      <c r="AF159" s="51"/>
      <c r="AG159" s="51"/>
      <c r="AH159" s="51"/>
      <c r="AI159" s="51"/>
      <c r="AJ159" s="50"/>
      <c r="AK159" s="50"/>
      <c r="AL159" s="51"/>
      <c r="AM159" s="51"/>
      <c r="AN159" s="51"/>
      <c r="AO159" s="51"/>
      <c r="AP159" s="51"/>
      <c r="AQ159" s="50"/>
      <c r="AR159" s="50"/>
      <c r="AS159" s="51"/>
      <c r="AT159" s="51"/>
      <c r="AU159" s="51"/>
      <c r="AV159" s="51"/>
      <c r="AW159" s="51"/>
      <c r="AX159" s="50"/>
      <c r="AY159" s="50"/>
      <c r="AZ159" s="51"/>
      <c r="BA159" s="51"/>
      <c r="BB159" s="51"/>
      <c r="BC159" s="51"/>
      <c r="BD159" s="51"/>
      <c r="BE159" s="50"/>
      <c r="BF159" s="50"/>
      <c r="BG159" s="51"/>
      <c r="BH159" s="51"/>
      <c r="BI159" s="51"/>
      <c r="BJ159" s="51"/>
      <c r="BK159" s="51"/>
      <c r="BL159" s="50"/>
      <c r="BM159" s="50"/>
      <c r="BN159" s="51"/>
      <c r="BO159" s="51"/>
      <c r="BP159" s="51"/>
      <c r="BQ159" s="51"/>
      <c r="BR159" s="51"/>
      <c r="BS159" s="50"/>
      <c r="BT159" s="50"/>
      <c r="BU159" s="51"/>
      <c r="BV159" s="51"/>
      <c r="BW159" s="51"/>
      <c r="BX159" s="51"/>
      <c r="BY159" s="51"/>
      <c r="BZ159" s="50"/>
      <c r="CA159" s="50"/>
      <c r="CB159" s="51"/>
      <c r="CC159" s="51"/>
      <c r="CD159" s="51"/>
      <c r="CE159" s="51"/>
      <c r="CF159" s="51"/>
      <c r="CG159" s="50"/>
      <c r="CH159" s="50"/>
      <c r="CI159" s="51"/>
      <c r="CJ159" s="51"/>
      <c r="CK159" s="51"/>
      <c r="CL159" s="51"/>
      <c r="CM159" s="51"/>
      <c r="CN159" s="50"/>
      <c r="CO159" s="50"/>
      <c r="CP159" s="51"/>
      <c r="CQ159" s="51"/>
      <c r="CR159" s="51"/>
      <c r="CS159" s="51"/>
      <c r="CT159" s="51"/>
      <c r="CU159" s="50"/>
      <c r="CV159" s="50"/>
      <c r="CW159" s="51"/>
      <c r="CX159" s="51"/>
      <c r="CY159" s="51"/>
      <c r="CZ159" s="51"/>
      <c r="DA159" s="51"/>
      <c r="DB159" s="50"/>
      <c r="DC159" s="50"/>
      <c r="DD159" s="51"/>
      <c r="DE159" s="51"/>
      <c r="DF159" s="51"/>
      <c r="DG159" s="51"/>
      <c r="DH159" s="51"/>
      <c r="DI159" s="50"/>
      <c r="DJ159" s="50"/>
      <c r="DK159" s="51"/>
      <c r="DL159" s="51"/>
      <c r="DM159" s="51"/>
      <c r="DN159" s="51"/>
      <c r="DO159" s="51"/>
      <c r="DP159" s="50"/>
      <c r="DQ159" s="50"/>
      <c r="DR159" s="51"/>
      <c r="DS159" s="51"/>
      <c r="DT159" s="51"/>
      <c r="DU159" s="51"/>
      <c r="DV159" s="51"/>
      <c r="DW159" s="50"/>
      <c r="DX159" s="50"/>
    </row>
    <row r="160" spans="1:128" x14ac:dyDescent="0.25">
      <c r="A160" s="53" t="s">
        <v>18644</v>
      </c>
      <c r="B160" s="52" t="s">
        <v>18634</v>
      </c>
      <c r="C160" s="51"/>
      <c r="D160" s="51"/>
      <c r="E160" s="51"/>
      <c r="F160" s="51"/>
      <c r="G160" s="51"/>
      <c r="H160" s="50"/>
      <c r="I160" s="50"/>
      <c r="J160" s="51"/>
      <c r="K160" s="51"/>
      <c r="L160" s="51"/>
      <c r="M160" s="51"/>
      <c r="N160" s="51"/>
      <c r="O160" s="50"/>
      <c r="P160" s="50"/>
      <c r="Q160" s="51"/>
      <c r="R160" s="51"/>
      <c r="S160" s="51"/>
      <c r="T160" s="51"/>
      <c r="U160" s="51"/>
      <c r="V160" s="50"/>
      <c r="W160" s="50"/>
      <c r="X160" s="51"/>
      <c r="Y160" s="51"/>
      <c r="Z160" s="51"/>
      <c r="AA160" s="51"/>
      <c r="AB160" s="51"/>
      <c r="AC160" s="50"/>
      <c r="AD160" s="50"/>
      <c r="AE160" s="51"/>
      <c r="AF160" s="51"/>
      <c r="AG160" s="51"/>
      <c r="AH160" s="51"/>
      <c r="AI160" s="51"/>
      <c r="AJ160" s="50"/>
      <c r="AK160" s="50"/>
      <c r="AL160" s="51"/>
      <c r="AM160" s="51"/>
      <c r="AN160" s="51"/>
      <c r="AO160" s="51"/>
      <c r="AP160" s="51"/>
      <c r="AQ160" s="50"/>
      <c r="AR160" s="50"/>
      <c r="AS160" s="51"/>
      <c r="AT160" s="51"/>
      <c r="AU160" s="51"/>
      <c r="AV160" s="51"/>
      <c r="AW160" s="51"/>
      <c r="AX160" s="50"/>
      <c r="AY160" s="50"/>
      <c r="AZ160" s="51"/>
      <c r="BA160" s="51"/>
      <c r="BB160" s="51"/>
      <c r="BC160" s="51"/>
      <c r="BD160" s="51"/>
      <c r="BE160" s="50"/>
      <c r="BF160" s="50"/>
      <c r="BG160" s="51"/>
      <c r="BH160" s="51"/>
      <c r="BI160" s="51"/>
      <c r="BJ160" s="51"/>
      <c r="BK160" s="51"/>
      <c r="BL160" s="50"/>
      <c r="BM160" s="50"/>
      <c r="BN160" s="51"/>
      <c r="BO160" s="51"/>
      <c r="BP160" s="51"/>
      <c r="BQ160" s="51"/>
      <c r="BR160" s="51"/>
      <c r="BS160" s="50"/>
      <c r="BT160" s="50"/>
      <c r="BU160" s="51"/>
      <c r="BV160" s="51"/>
      <c r="BW160" s="51"/>
      <c r="BX160" s="51"/>
      <c r="BY160" s="51"/>
      <c r="BZ160" s="50"/>
      <c r="CA160" s="50"/>
      <c r="CB160" s="51"/>
      <c r="CC160" s="51"/>
      <c r="CD160" s="51"/>
      <c r="CE160" s="51"/>
      <c r="CF160" s="51"/>
      <c r="CG160" s="50"/>
      <c r="CH160" s="50"/>
      <c r="CI160" s="51"/>
      <c r="CJ160" s="51"/>
      <c r="CK160" s="51"/>
      <c r="CL160" s="51"/>
      <c r="CM160" s="51"/>
      <c r="CN160" s="50"/>
      <c r="CO160" s="50"/>
      <c r="CP160" s="51"/>
      <c r="CQ160" s="51"/>
      <c r="CR160" s="51"/>
      <c r="CS160" s="51"/>
      <c r="CT160" s="51"/>
      <c r="CU160" s="50"/>
      <c r="CV160" s="50"/>
      <c r="CW160" s="51"/>
      <c r="CX160" s="51"/>
      <c r="CY160" s="51"/>
      <c r="CZ160" s="51"/>
      <c r="DA160" s="51"/>
      <c r="DB160" s="50"/>
      <c r="DC160" s="50"/>
      <c r="DD160" s="51"/>
      <c r="DE160" s="51"/>
      <c r="DF160" s="51"/>
      <c r="DG160" s="51"/>
      <c r="DH160" s="51"/>
      <c r="DI160" s="50"/>
      <c r="DJ160" s="50"/>
      <c r="DK160" s="51"/>
      <c r="DL160" s="51"/>
      <c r="DM160" s="51"/>
      <c r="DN160" s="51"/>
      <c r="DO160" s="51"/>
      <c r="DP160" s="50"/>
      <c r="DQ160" s="50"/>
      <c r="DR160" s="51"/>
      <c r="DS160" s="51"/>
      <c r="DT160" s="51"/>
      <c r="DU160" s="51"/>
      <c r="DV160" s="51"/>
      <c r="DW160" s="50"/>
      <c r="DX160" s="50"/>
    </row>
    <row r="161" spans="1:128" x14ac:dyDescent="0.25">
      <c r="A161" s="53" t="s">
        <v>18645</v>
      </c>
      <c r="B161" s="52" t="s">
        <v>18634</v>
      </c>
      <c r="C161" s="51"/>
      <c r="D161" s="51"/>
      <c r="E161" s="51"/>
      <c r="F161" s="51"/>
      <c r="G161" s="51"/>
      <c r="H161" s="50"/>
      <c r="I161" s="50"/>
      <c r="J161" s="51"/>
      <c r="K161" s="51"/>
      <c r="L161" s="51"/>
      <c r="M161" s="51"/>
      <c r="N161" s="51"/>
      <c r="O161" s="50"/>
      <c r="P161" s="50"/>
      <c r="Q161" s="51"/>
      <c r="R161" s="51"/>
      <c r="S161" s="51"/>
      <c r="T161" s="51"/>
      <c r="U161" s="51"/>
      <c r="V161" s="50"/>
      <c r="W161" s="50"/>
      <c r="X161" s="51"/>
      <c r="Y161" s="51"/>
      <c r="Z161" s="51"/>
      <c r="AA161" s="51"/>
      <c r="AB161" s="51"/>
      <c r="AC161" s="50"/>
      <c r="AD161" s="50"/>
      <c r="AE161" s="51"/>
      <c r="AF161" s="51"/>
      <c r="AG161" s="51"/>
      <c r="AH161" s="51"/>
      <c r="AI161" s="51"/>
      <c r="AJ161" s="50"/>
      <c r="AK161" s="50"/>
      <c r="AL161" s="51"/>
      <c r="AM161" s="51"/>
      <c r="AN161" s="51"/>
      <c r="AO161" s="51"/>
      <c r="AP161" s="51"/>
      <c r="AQ161" s="50"/>
      <c r="AR161" s="50"/>
      <c r="AS161" s="51"/>
      <c r="AT161" s="51"/>
      <c r="AU161" s="51"/>
      <c r="AV161" s="51"/>
      <c r="AW161" s="51"/>
      <c r="AX161" s="50"/>
      <c r="AY161" s="50"/>
      <c r="AZ161" s="51"/>
      <c r="BA161" s="51"/>
      <c r="BB161" s="51"/>
      <c r="BC161" s="51"/>
      <c r="BD161" s="51"/>
      <c r="BE161" s="50"/>
      <c r="BF161" s="50"/>
      <c r="BG161" s="51"/>
      <c r="BH161" s="51"/>
      <c r="BI161" s="51"/>
      <c r="BJ161" s="51"/>
      <c r="BK161" s="51"/>
      <c r="BL161" s="50"/>
      <c r="BM161" s="50"/>
      <c r="BN161" s="51"/>
      <c r="BO161" s="51"/>
      <c r="BP161" s="51"/>
      <c r="BQ161" s="51"/>
      <c r="BR161" s="51"/>
      <c r="BS161" s="50"/>
      <c r="BT161" s="50"/>
      <c r="BU161" s="51"/>
      <c r="BV161" s="51"/>
      <c r="BW161" s="51"/>
      <c r="BX161" s="51"/>
      <c r="BY161" s="51"/>
      <c r="BZ161" s="50"/>
      <c r="CA161" s="50"/>
      <c r="CB161" s="51"/>
      <c r="CC161" s="51"/>
      <c r="CD161" s="51"/>
      <c r="CE161" s="51"/>
      <c r="CF161" s="51"/>
      <c r="CG161" s="50"/>
      <c r="CH161" s="50"/>
      <c r="CI161" s="51"/>
      <c r="CJ161" s="51"/>
      <c r="CK161" s="51"/>
      <c r="CL161" s="51"/>
      <c r="CM161" s="51"/>
      <c r="CN161" s="50"/>
      <c r="CO161" s="50"/>
      <c r="CP161" s="51"/>
      <c r="CQ161" s="51"/>
      <c r="CR161" s="51"/>
      <c r="CS161" s="51"/>
      <c r="CT161" s="51"/>
      <c r="CU161" s="50"/>
      <c r="CV161" s="50"/>
      <c r="CW161" s="51"/>
      <c r="CX161" s="51"/>
      <c r="CY161" s="51"/>
      <c r="CZ161" s="51"/>
      <c r="DA161" s="51"/>
      <c r="DB161" s="50"/>
      <c r="DC161" s="50"/>
      <c r="DD161" s="51"/>
      <c r="DE161" s="51"/>
      <c r="DF161" s="51"/>
      <c r="DG161" s="51"/>
      <c r="DH161" s="51"/>
      <c r="DI161" s="50"/>
      <c r="DJ161" s="50"/>
      <c r="DK161" s="51"/>
      <c r="DL161" s="51"/>
      <c r="DM161" s="51"/>
      <c r="DN161" s="51"/>
      <c r="DO161" s="51"/>
      <c r="DP161" s="50"/>
      <c r="DQ161" s="50"/>
      <c r="DR161" s="51"/>
      <c r="DS161" s="51"/>
      <c r="DT161" s="51"/>
      <c r="DU161" s="51"/>
      <c r="DV161" s="51"/>
      <c r="DW161" s="50"/>
      <c r="DX161" s="50"/>
    </row>
    <row r="162" spans="1:128" x14ac:dyDescent="0.25">
      <c r="A162" s="36" t="s">
        <v>42</v>
      </c>
      <c r="B162" s="54" t="s">
        <v>18634</v>
      </c>
      <c r="C162" s="51"/>
      <c r="D162" s="51"/>
      <c r="E162" s="51"/>
      <c r="F162" s="51"/>
      <c r="G162" s="51"/>
      <c r="H162" s="50"/>
      <c r="I162" s="50"/>
      <c r="J162" s="51"/>
      <c r="K162" s="51"/>
      <c r="L162" s="51"/>
      <c r="M162" s="51"/>
      <c r="N162" s="51"/>
      <c r="O162" s="50"/>
      <c r="P162" s="50"/>
      <c r="Q162" s="51"/>
      <c r="R162" s="51"/>
      <c r="S162" s="51"/>
      <c r="T162" s="51"/>
      <c r="U162" s="51"/>
      <c r="V162" s="50"/>
      <c r="W162" s="50"/>
      <c r="X162" s="51"/>
      <c r="Y162" s="51"/>
      <c r="Z162" s="51"/>
      <c r="AA162" s="51"/>
      <c r="AB162" s="51"/>
      <c r="AC162" s="50"/>
      <c r="AD162" s="50"/>
      <c r="AE162" s="51"/>
      <c r="AF162" s="51"/>
      <c r="AG162" s="51"/>
      <c r="AH162" s="51"/>
      <c r="AI162" s="51"/>
      <c r="AJ162" s="50"/>
      <c r="AK162" s="50"/>
      <c r="AL162" s="51"/>
      <c r="AM162" s="51"/>
      <c r="AN162" s="51"/>
      <c r="AO162" s="51"/>
      <c r="AP162" s="51"/>
      <c r="AQ162" s="50"/>
      <c r="AR162" s="50"/>
      <c r="AS162" s="51"/>
      <c r="AT162" s="51"/>
      <c r="AU162" s="51"/>
      <c r="AV162" s="51"/>
      <c r="AW162" s="51"/>
      <c r="AX162" s="50"/>
      <c r="AY162" s="50"/>
      <c r="AZ162" s="51"/>
      <c r="BA162" s="51"/>
      <c r="BB162" s="51"/>
      <c r="BC162" s="51"/>
      <c r="BD162" s="51"/>
      <c r="BE162" s="50"/>
      <c r="BF162" s="50"/>
      <c r="BG162" s="51"/>
      <c r="BH162" s="51"/>
      <c r="BI162" s="51"/>
      <c r="BJ162" s="51"/>
      <c r="BK162" s="51"/>
      <c r="BL162" s="50"/>
      <c r="BM162" s="50"/>
      <c r="BN162" s="51"/>
      <c r="BO162" s="51"/>
      <c r="BP162" s="51"/>
      <c r="BQ162" s="51"/>
      <c r="BR162" s="51"/>
      <c r="BS162" s="50"/>
      <c r="BT162" s="50"/>
      <c r="BU162" s="51"/>
      <c r="BV162" s="51"/>
      <c r="BW162" s="51"/>
      <c r="BX162" s="51"/>
      <c r="BY162" s="51"/>
      <c r="BZ162" s="50"/>
      <c r="CA162" s="50"/>
      <c r="CB162" s="51"/>
      <c r="CC162" s="51"/>
      <c r="CD162" s="51"/>
      <c r="CE162" s="51"/>
      <c r="CF162" s="51"/>
      <c r="CG162" s="50"/>
      <c r="CH162" s="50"/>
      <c r="CI162" s="51"/>
      <c r="CJ162" s="51"/>
      <c r="CK162" s="51"/>
      <c r="CL162" s="51"/>
      <c r="CM162" s="51"/>
      <c r="CN162" s="50"/>
      <c r="CO162" s="50"/>
      <c r="CP162" s="51"/>
      <c r="CQ162" s="51"/>
      <c r="CR162" s="51"/>
      <c r="CS162" s="51"/>
      <c r="CT162" s="51"/>
      <c r="CU162" s="50"/>
      <c r="CV162" s="50"/>
      <c r="CW162" s="51"/>
      <c r="CX162" s="51"/>
      <c r="CY162" s="51"/>
      <c r="CZ162" s="51"/>
      <c r="DA162" s="51"/>
      <c r="DB162" s="50"/>
      <c r="DC162" s="50"/>
      <c r="DD162" s="51"/>
      <c r="DE162" s="51"/>
      <c r="DF162" s="51"/>
      <c r="DG162" s="51"/>
      <c r="DH162" s="51"/>
      <c r="DI162" s="50"/>
      <c r="DJ162" s="50"/>
      <c r="DK162" s="51"/>
      <c r="DL162" s="51"/>
      <c r="DM162" s="51"/>
      <c r="DN162" s="51"/>
      <c r="DO162" s="51"/>
      <c r="DP162" s="50"/>
      <c r="DQ162" s="50"/>
      <c r="DR162" s="51"/>
      <c r="DS162" s="51"/>
      <c r="DT162" s="51"/>
      <c r="DU162" s="51"/>
      <c r="DV162" s="51"/>
      <c r="DW162" s="50"/>
      <c r="DX162" s="50"/>
    </row>
    <row r="163" spans="1:128" x14ac:dyDescent="0.25">
      <c r="A163" s="53" t="s">
        <v>18630</v>
      </c>
      <c r="B163" s="52" t="s">
        <v>18634</v>
      </c>
      <c r="C163" s="51"/>
      <c r="D163" s="51"/>
      <c r="E163" s="51"/>
      <c r="F163" s="51"/>
      <c r="G163" s="51"/>
      <c r="H163" s="50"/>
      <c r="I163" s="50"/>
      <c r="J163" s="51"/>
      <c r="K163" s="51"/>
      <c r="L163" s="51"/>
      <c r="M163" s="51"/>
      <c r="N163" s="51"/>
      <c r="O163" s="50"/>
      <c r="P163" s="50"/>
      <c r="Q163" s="51"/>
      <c r="R163" s="51"/>
      <c r="S163" s="51"/>
      <c r="T163" s="51"/>
      <c r="U163" s="51"/>
      <c r="V163" s="50"/>
      <c r="W163" s="50"/>
      <c r="X163" s="51"/>
      <c r="Y163" s="51"/>
      <c r="Z163" s="51"/>
      <c r="AA163" s="51"/>
      <c r="AB163" s="51"/>
      <c r="AC163" s="50"/>
      <c r="AD163" s="50"/>
      <c r="AE163" s="51"/>
      <c r="AF163" s="51"/>
      <c r="AG163" s="51"/>
      <c r="AH163" s="51"/>
      <c r="AI163" s="51"/>
      <c r="AJ163" s="50"/>
      <c r="AK163" s="50"/>
      <c r="AL163" s="51"/>
      <c r="AM163" s="51"/>
      <c r="AN163" s="51"/>
      <c r="AO163" s="51"/>
      <c r="AP163" s="51"/>
      <c r="AQ163" s="50"/>
      <c r="AR163" s="50"/>
      <c r="AS163" s="51"/>
      <c r="AT163" s="51"/>
      <c r="AU163" s="51"/>
      <c r="AV163" s="51"/>
      <c r="AW163" s="51"/>
      <c r="AX163" s="50"/>
      <c r="AY163" s="50"/>
      <c r="AZ163" s="51"/>
      <c r="BA163" s="51"/>
      <c r="BB163" s="51"/>
      <c r="BC163" s="51"/>
      <c r="BD163" s="51"/>
      <c r="BE163" s="50"/>
      <c r="BF163" s="50"/>
      <c r="BG163" s="51"/>
      <c r="BH163" s="51"/>
      <c r="BI163" s="51"/>
      <c r="BJ163" s="51"/>
      <c r="BK163" s="51"/>
      <c r="BL163" s="50"/>
      <c r="BM163" s="50"/>
      <c r="BN163" s="51"/>
      <c r="BO163" s="51"/>
      <c r="BP163" s="51"/>
      <c r="BQ163" s="51"/>
      <c r="BR163" s="51"/>
      <c r="BS163" s="50"/>
      <c r="BT163" s="50"/>
      <c r="BU163" s="51"/>
      <c r="BV163" s="51"/>
      <c r="BW163" s="51"/>
      <c r="BX163" s="51"/>
      <c r="BY163" s="51"/>
      <c r="BZ163" s="50"/>
      <c r="CA163" s="50"/>
      <c r="CB163" s="51"/>
      <c r="CC163" s="51"/>
      <c r="CD163" s="51"/>
      <c r="CE163" s="51"/>
      <c r="CF163" s="51"/>
      <c r="CG163" s="50"/>
      <c r="CH163" s="50"/>
      <c r="CI163" s="51"/>
      <c r="CJ163" s="51"/>
      <c r="CK163" s="51"/>
      <c r="CL163" s="51"/>
      <c r="CM163" s="51"/>
      <c r="CN163" s="50"/>
      <c r="CO163" s="50"/>
      <c r="CP163" s="51"/>
      <c r="CQ163" s="51"/>
      <c r="CR163" s="51"/>
      <c r="CS163" s="51"/>
      <c r="CT163" s="51"/>
      <c r="CU163" s="50"/>
      <c r="CV163" s="50"/>
      <c r="CW163" s="51"/>
      <c r="CX163" s="51"/>
      <c r="CY163" s="51"/>
      <c r="CZ163" s="51"/>
      <c r="DA163" s="51"/>
      <c r="DB163" s="50"/>
      <c r="DC163" s="50"/>
      <c r="DD163" s="51"/>
      <c r="DE163" s="51"/>
      <c r="DF163" s="51"/>
      <c r="DG163" s="51"/>
      <c r="DH163" s="51"/>
      <c r="DI163" s="50"/>
      <c r="DJ163" s="50"/>
      <c r="DK163" s="51"/>
      <c r="DL163" s="51"/>
      <c r="DM163" s="51"/>
      <c r="DN163" s="51"/>
      <c r="DO163" s="51"/>
      <c r="DP163" s="50"/>
      <c r="DQ163" s="50"/>
      <c r="DR163" s="51"/>
      <c r="DS163" s="51"/>
      <c r="DT163" s="51"/>
      <c r="DU163" s="51"/>
      <c r="DV163" s="51"/>
      <c r="DW163" s="50"/>
      <c r="DX163" s="50"/>
    </row>
    <row r="164" spans="1:128" x14ac:dyDescent="0.25">
      <c r="A164" s="53" t="s">
        <v>18632</v>
      </c>
      <c r="B164" s="52" t="s">
        <v>18634</v>
      </c>
      <c r="C164" s="51"/>
      <c r="D164" s="51"/>
      <c r="E164" s="51"/>
      <c r="F164" s="51"/>
      <c r="G164" s="51"/>
      <c r="H164" s="50"/>
      <c r="I164" s="50"/>
      <c r="J164" s="51"/>
      <c r="K164" s="51"/>
      <c r="L164" s="51"/>
      <c r="M164" s="51"/>
      <c r="N164" s="51"/>
      <c r="O164" s="50"/>
      <c r="P164" s="50"/>
      <c r="Q164" s="51"/>
      <c r="R164" s="51"/>
      <c r="S164" s="51"/>
      <c r="T164" s="51"/>
      <c r="U164" s="51"/>
      <c r="V164" s="50"/>
      <c r="W164" s="50"/>
      <c r="X164" s="51"/>
      <c r="Y164" s="51"/>
      <c r="Z164" s="51"/>
      <c r="AA164" s="51"/>
      <c r="AB164" s="51"/>
      <c r="AC164" s="50"/>
      <c r="AD164" s="50"/>
      <c r="AE164" s="51"/>
      <c r="AF164" s="51"/>
      <c r="AG164" s="51"/>
      <c r="AH164" s="51"/>
      <c r="AI164" s="51"/>
      <c r="AJ164" s="50"/>
      <c r="AK164" s="50"/>
      <c r="AL164" s="51"/>
      <c r="AM164" s="51"/>
      <c r="AN164" s="51"/>
      <c r="AO164" s="51"/>
      <c r="AP164" s="51"/>
      <c r="AQ164" s="50"/>
      <c r="AR164" s="50"/>
      <c r="AS164" s="51"/>
      <c r="AT164" s="51"/>
      <c r="AU164" s="51"/>
      <c r="AV164" s="51"/>
      <c r="AW164" s="51"/>
      <c r="AX164" s="50"/>
      <c r="AY164" s="50"/>
      <c r="AZ164" s="51"/>
      <c r="BA164" s="51"/>
      <c r="BB164" s="51"/>
      <c r="BC164" s="51"/>
      <c r="BD164" s="51"/>
      <c r="BE164" s="50"/>
      <c r="BF164" s="50"/>
      <c r="BG164" s="51"/>
      <c r="BH164" s="51"/>
      <c r="BI164" s="51"/>
      <c r="BJ164" s="51"/>
      <c r="BK164" s="51"/>
      <c r="BL164" s="50"/>
      <c r="BM164" s="50"/>
      <c r="BN164" s="51"/>
      <c r="BO164" s="51"/>
      <c r="BP164" s="51"/>
      <c r="BQ164" s="51"/>
      <c r="BR164" s="51"/>
      <c r="BS164" s="50"/>
      <c r="BT164" s="50"/>
      <c r="BU164" s="51"/>
      <c r="BV164" s="51"/>
      <c r="BW164" s="51"/>
      <c r="BX164" s="51"/>
      <c r="BY164" s="51"/>
      <c r="BZ164" s="50"/>
      <c r="CA164" s="50"/>
      <c r="CB164" s="51"/>
      <c r="CC164" s="51"/>
      <c r="CD164" s="51"/>
      <c r="CE164" s="51"/>
      <c r="CF164" s="51"/>
      <c r="CG164" s="50"/>
      <c r="CH164" s="50"/>
      <c r="CI164" s="51"/>
      <c r="CJ164" s="51"/>
      <c r="CK164" s="51"/>
      <c r="CL164" s="51"/>
      <c r="CM164" s="51"/>
      <c r="CN164" s="50"/>
      <c r="CO164" s="50"/>
      <c r="CP164" s="51"/>
      <c r="CQ164" s="51"/>
      <c r="CR164" s="51"/>
      <c r="CS164" s="51"/>
      <c r="CT164" s="51"/>
      <c r="CU164" s="50"/>
      <c r="CV164" s="50"/>
      <c r="CW164" s="51"/>
      <c r="CX164" s="51"/>
      <c r="CY164" s="51"/>
      <c r="CZ164" s="51"/>
      <c r="DA164" s="51"/>
      <c r="DB164" s="50"/>
      <c r="DC164" s="50"/>
      <c r="DD164" s="51"/>
      <c r="DE164" s="51"/>
      <c r="DF164" s="51"/>
      <c r="DG164" s="51"/>
      <c r="DH164" s="51"/>
      <c r="DI164" s="50"/>
      <c r="DJ164" s="50"/>
      <c r="DK164" s="51"/>
      <c r="DL164" s="51"/>
      <c r="DM164" s="51"/>
      <c r="DN164" s="51"/>
      <c r="DO164" s="51"/>
      <c r="DP164" s="50"/>
      <c r="DQ164" s="50"/>
      <c r="DR164" s="51"/>
      <c r="DS164" s="51"/>
      <c r="DT164" s="51"/>
      <c r="DU164" s="51"/>
      <c r="DV164" s="51"/>
      <c r="DW164" s="50"/>
      <c r="DX164" s="50"/>
    </row>
    <row r="165" spans="1:128" x14ac:dyDescent="0.25">
      <c r="A165" s="53" t="s">
        <v>18633</v>
      </c>
      <c r="B165" s="52" t="s">
        <v>18634</v>
      </c>
      <c r="C165" s="51"/>
      <c r="D165" s="51"/>
      <c r="E165" s="51"/>
      <c r="F165" s="51"/>
      <c r="G165" s="51"/>
      <c r="H165" s="50"/>
      <c r="I165" s="50"/>
      <c r="J165" s="51"/>
      <c r="K165" s="51"/>
      <c r="L165" s="51"/>
      <c r="M165" s="51"/>
      <c r="N165" s="51"/>
      <c r="O165" s="50"/>
      <c r="P165" s="50"/>
      <c r="Q165" s="51"/>
      <c r="R165" s="51"/>
      <c r="S165" s="51"/>
      <c r="T165" s="51"/>
      <c r="U165" s="51"/>
      <c r="V165" s="50"/>
      <c r="W165" s="50"/>
      <c r="X165" s="51"/>
      <c r="Y165" s="51"/>
      <c r="Z165" s="51"/>
      <c r="AA165" s="51"/>
      <c r="AB165" s="51"/>
      <c r="AC165" s="50"/>
      <c r="AD165" s="50"/>
      <c r="AE165" s="51"/>
      <c r="AF165" s="51"/>
      <c r="AG165" s="51"/>
      <c r="AH165" s="51"/>
      <c r="AI165" s="51"/>
      <c r="AJ165" s="50"/>
      <c r="AK165" s="50"/>
      <c r="AL165" s="51"/>
      <c r="AM165" s="51"/>
      <c r="AN165" s="51"/>
      <c r="AO165" s="51"/>
      <c r="AP165" s="51"/>
      <c r="AQ165" s="50"/>
      <c r="AR165" s="50"/>
      <c r="AS165" s="51"/>
      <c r="AT165" s="51"/>
      <c r="AU165" s="51"/>
      <c r="AV165" s="51"/>
      <c r="AW165" s="51"/>
      <c r="AX165" s="50"/>
      <c r="AY165" s="50"/>
      <c r="AZ165" s="51"/>
      <c r="BA165" s="51"/>
      <c r="BB165" s="51"/>
      <c r="BC165" s="51"/>
      <c r="BD165" s="51"/>
      <c r="BE165" s="50"/>
      <c r="BF165" s="50"/>
      <c r="BG165" s="51"/>
      <c r="BH165" s="51"/>
      <c r="BI165" s="51"/>
      <c r="BJ165" s="51"/>
      <c r="BK165" s="51"/>
      <c r="BL165" s="50"/>
      <c r="BM165" s="50"/>
      <c r="BN165" s="51"/>
      <c r="BO165" s="51"/>
      <c r="BP165" s="51"/>
      <c r="BQ165" s="51"/>
      <c r="BR165" s="51"/>
      <c r="BS165" s="50"/>
      <c r="BT165" s="50"/>
      <c r="BU165" s="51"/>
      <c r="BV165" s="51"/>
      <c r="BW165" s="51"/>
      <c r="BX165" s="51"/>
      <c r="BY165" s="51"/>
      <c r="BZ165" s="50"/>
      <c r="CA165" s="50"/>
      <c r="CB165" s="51"/>
      <c r="CC165" s="51"/>
      <c r="CD165" s="51"/>
      <c r="CE165" s="51"/>
      <c r="CF165" s="51"/>
      <c r="CG165" s="50"/>
      <c r="CH165" s="50"/>
      <c r="CI165" s="51"/>
      <c r="CJ165" s="51"/>
      <c r="CK165" s="51"/>
      <c r="CL165" s="51"/>
      <c r="CM165" s="51"/>
      <c r="CN165" s="50"/>
      <c r="CO165" s="50"/>
      <c r="CP165" s="51"/>
      <c r="CQ165" s="51"/>
      <c r="CR165" s="51"/>
      <c r="CS165" s="51"/>
      <c r="CT165" s="51"/>
      <c r="CU165" s="50"/>
      <c r="CV165" s="50"/>
      <c r="CW165" s="51"/>
      <c r="CX165" s="51"/>
      <c r="CY165" s="51"/>
      <c r="CZ165" s="51"/>
      <c r="DA165" s="51"/>
      <c r="DB165" s="50"/>
      <c r="DC165" s="50"/>
      <c r="DD165" s="51"/>
      <c r="DE165" s="51"/>
      <c r="DF165" s="51"/>
      <c r="DG165" s="51"/>
      <c r="DH165" s="51"/>
      <c r="DI165" s="50"/>
      <c r="DJ165" s="50"/>
      <c r="DK165" s="51"/>
      <c r="DL165" s="51"/>
      <c r="DM165" s="51"/>
      <c r="DN165" s="51"/>
      <c r="DO165" s="51"/>
      <c r="DP165" s="50"/>
      <c r="DQ165" s="50"/>
      <c r="DR165" s="51"/>
      <c r="DS165" s="51"/>
      <c r="DT165" s="51"/>
      <c r="DU165" s="51"/>
      <c r="DV165" s="51"/>
      <c r="DW165" s="50"/>
      <c r="DX165" s="50"/>
    </row>
    <row r="166" spans="1:128" x14ac:dyDescent="0.25">
      <c r="A166" s="53" t="s">
        <v>18635</v>
      </c>
      <c r="B166" s="52" t="s">
        <v>18634</v>
      </c>
      <c r="C166" s="51"/>
      <c r="D166" s="51"/>
      <c r="E166" s="51"/>
      <c r="F166" s="51"/>
      <c r="G166" s="51"/>
      <c r="H166" s="50"/>
      <c r="I166" s="50"/>
      <c r="J166" s="51"/>
      <c r="K166" s="51"/>
      <c r="L166" s="51"/>
      <c r="M166" s="51"/>
      <c r="N166" s="51"/>
      <c r="O166" s="50"/>
      <c r="P166" s="50"/>
      <c r="Q166" s="51"/>
      <c r="R166" s="51"/>
      <c r="S166" s="51"/>
      <c r="T166" s="51"/>
      <c r="U166" s="51"/>
      <c r="V166" s="50"/>
      <c r="W166" s="50"/>
      <c r="X166" s="51"/>
      <c r="Y166" s="51"/>
      <c r="Z166" s="51"/>
      <c r="AA166" s="51"/>
      <c r="AB166" s="51"/>
      <c r="AC166" s="50"/>
      <c r="AD166" s="50"/>
      <c r="AE166" s="51"/>
      <c r="AF166" s="51"/>
      <c r="AG166" s="51"/>
      <c r="AH166" s="51"/>
      <c r="AI166" s="51"/>
      <c r="AJ166" s="50"/>
      <c r="AK166" s="50"/>
      <c r="AL166" s="51"/>
      <c r="AM166" s="51"/>
      <c r="AN166" s="51"/>
      <c r="AO166" s="51"/>
      <c r="AP166" s="51"/>
      <c r="AQ166" s="50"/>
      <c r="AR166" s="50"/>
      <c r="AS166" s="51"/>
      <c r="AT166" s="51"/>
      <c r="AU166" s="51"/>
      <c r="AV166" s="51"/>
      <c r="AW166" s="51"/>
      <c r="AX166" s="50"/>
      <c r="AY166" s="50"/>
      <c r="AZ166" s="51"/>
      <c r="BA166" s="51"/>
      <c r="BB166" s="51"/>
      <c r="BC166" s="51"/>
      <c r="BD166" s="51"/>
      <c r="BE166" s="50"/>
      <c r="BF166" s="50"/>
      <c r="BG166" s="51"/>
      <c r="BH166" s="51"/>
      <c r="BI166" s="51"/>
      <c r="BJ166" s="51"/>
      <c r="BK166" s="51"/>
      <c r="BL166" s="50"/>
      <c r="BM166" s="50"/>
      <c r="BN166" s="51"/>
      <c r="BO166" s="51"/>
      <c r="BP166" s="51"/>
      <c r="BQ166" s="51"/>
      <c r="BR166" s="51"/>
      <c r="BS166" s="50"/>
      <c r="BT166" s="50"/>
      <c r="BU166" s="51"/>
      <c r="BV166" s="51"/>
      <c r="BW166" s="51"/>
      <c r="BX166" s="51"/>
      <c r="BY166" s="51"/>
      <c r="BZ166" s="50"/>
      <c r="CA166" s="50"/>
      <c r="CB166" s="51"/>
      <c r="CC166" s="51"/>
      <c r="CD166" s="51"/>
      <c r="CE166" s="51"/>
      <c r="CF166" s="51"/>
      <c r="CG166" s="50"/>
      <c r="CH166" s="50"/>
      <c r="CI166" s="51"/>
      <c r="CJ166" s="51"/>
      <c r="CK166" s="51"/>
      <c r="CL166" s="51"/>
      <c r="CM166" s="51"/>
      <c r="CN166" s="50"/>
      <c r="CO166" s="50"/>
      <c r="CP166" s="51"/>
      <c r="CQ166" s="51"/>
      <c r="CR166" s="51"/>
      <c r="CS166" s="51"/>
      <c r="CT166" s="51"/>
      <c r="CU166" s="50"/>
      <c r="CV166" s="50"/>
      <c r="CW166" s="51"/>
      <c r="CX166" s="51"/>
      <c r="CY166" s="51"/>
      <c r="CZ166" s="51"/>
      <c r="DA166" s="51"/>
      <c r="DB166" s="50"/>
      <c r="DC166" s="50"/>
      <c r="DD166" s="51"/>
      <c r="DE166" s="51"/>
      <c r="DF166" s="51"/>
      <c r="DG166" s="51"/>
      <c r="DH166" s="51"/>
      <c r="DI166" s="50"/>
      <c r="DJ166" s="50"/>
      <c r="DK166" s="51"/>
      <c r="DL166" s="51"/>
      <c r="DM166" s="51"/>
      <c r="DN166" s="51"/>
      <c r="DO166" s="51"/>
      <c r="DP166" s="50"/>
      <c r="DQ166" s="50"/>
      <c r="DR166" s="51"/>
      <c r="DS166" s="51"/>
      <c r="DT166" s="51"/>
      <c r="DU166" s="51"/>
      <c r="DV166" s="51"/>
      <c r="DW166" s="50"/>
      <c r="DX166" s="50"/>
    </row>
    <row r="167" spans="1:128" x14ac:dyDescent="0.25">
      <c r="A167" s="53" t="s">
        <v>18636</v>
      </c>
      <c r="B167" s="52" t="s">
        <v>18634</v>
      </c>
      <c r="C167" s="51"/>
      <c r="D167" s="51"/>
      <c r="E167" s="51"/>
      <c r="F167" s="51"/>
      <c r="G167" s="51"/>
      <c r="H167" s="50"/>
      <c r="I167" s="50"/>
      <c r="J167" s="51"/>
      <c r="K167" s="51"/>
      <c r="L167" s="51"/>
      <c r="M167" s="51"/>
      <c r="N167" s="51"/>
      <c r="O167" s="50"/>
      <c r="P167" s="50"/>
      <c r="Q167" s="51"/>
      <c r="R167" s="51"/>
      <c r="S167" s="51"/>
      <c r="T167" s="51"/>
      <c r="U167" s="51"/>
      <c r="V167" s="50"/>
      <c r="W167" s="50"/>
      <c r="X167" s="51"/>
      <c r="Y167" s="51"/>
      <c r="Z167" s="51"/>
      <c r="AA167" s="51"/>
      <c r="AB167" s="51"/>
      <c r="AC167" s="50"/>
      <c r="AD167" s="50"/>
      <c r="AE167" s="51"/>
      <c r="AF167" s="51"/>
      <c r="AG167" s="51"/>
      <c r="AH167" s="51"/>
      <c r="AI167" s="51"/>
      <c r="AJ167" s="50"/>
      <c r="AK167" s="50"/>
      <c r="AL167" s="51"/>
      <c r="AM167" s="51"/>
      <c r="AN167" s="51"/>
      <c r="AO167" s="51"/>
      <c r="AP167" s="51"/>
      <c r="AQ167" s="50"/>
      <c r="AR167" s="50"/>
      <c r="AS167" s="51"/>
      <c r="AT167" s="51"/>
      <c r="AU167" s="51"/>
      <c r="AV167" s="51"/>
      <c r="AW167" s="51"/>
      <c r="AX167" s="50"/>
      <c r="AY167" s="50"/>
      <c r="AZ167" s="51"/>
      <c r="BA167" s="51"/>
      <c r="BB167" s="51"/>
      <c r="BC167" s="51"/>
      <c r="BD167" s="51"/>
      <c r="BE167" s="50"/>
      <c r="BF167" s="50"/>
      <c r="BG167" s="51"/>
      <c r="BH167" s="51"/>
      <c r="BI167" s="51"/>
      <c r="BJ167" s="51"/>
      <c r="BK167" s="51"/>
      <c r="BL167" s="50"/>
      <c r="BM167" s="50"/>
      <c r="BN167" s="51"/>
      <c r="BO167" s="51"/>
      <c r="BP167" s="51"/>
      <c r="BQ167" s="51"/>
      <c r="BR167" s="51"/>
      <c r="BS167" s="50"/>
      <c r="BT167" s="50"/>
      <c r="BU167" s="51"/>
      <c r="BV167" s="51"/>
      <c r="BW167" s="51"/>
      <c r="BX167" s="51"/>
      <c r="BY167" s="51"/>
      <c r="BZ167" s="50"/>
      <c r="CA167" s="50"/>
      <c r="CB167" s="51"/>
      <c r="CC167" s="51"/>
      <c r="CD167" s="51"/>
      <c r="CE167" s="51"/>
      <c r="CF167" s="51"/>
      <c r="CG167" s="50"/>
      <c r="CH167" s="50"/>
      <c r="CI167" s="51"/>
      <c r="CJ167" s="51"/>
      <c r="CK167" s="51"/>
      <c r="CL167" s="51"/>
      <c r="CM167" s="51"/>
      <c r="CN167" s="50"/>
      <c r="CO167" s="50"/>
      <c r="CP167" s="51"/>
      <c r="CQ167" s="51"/>
      <c r="CR167" s="51"/>
      <c r="CS167" s="51"/>
      <c r="CT167" s="51"/>
      <c r="CU167" s="50"/>
      <c r="CV167" s="50"/>
      <c r="CW167" s="51"/>
      <c r="CX167" s="51"/>
      <c r="CY167" s="51"/>
      <c r="CZ167" s="51"/>
      <c r="DA167" s="51"/>
      <c r="DB167" s="50"/>
      <c r="DC167" s="50"/>
      <c r="DD167" s="51"/>
      <c r="DE167" s="51"/>
      <c r="DF167" s="51"/>
      <c r="DG167" s="51"/>
      <c r="DH167" s="51"/>
      <c r="DI167" s="50"/>
      <c r="DJ167" s="50"/>
      <c r="DK167" s="51"/>
      <c r="DL167" s="51"/>
      <c r="DM167" s="51"/>
      <c r="DN167" s="51"/>
      <c r="DO167" s="51"/>
      <c r="DP167" s="50"/>
      <c r="DQ167" s="50"/>
      <c r="DR167" s="51"/>
      <c r="DS167" s="51"/>
      <c r="DT167" s="51"/>
      <c r="DU167" s="51"/>
      <c r="DV167" s="51"/>
      <c r="DW167" s="50"/>
      <c r="DX167" s="50"/>
    </row>
    <row r="168" spans="1:128" x14ac:dyDescent="0.25">
      <c r="A168" s="53" t="s">
        <v>18637</v>
      </c>
      <c r="B168" s="52" t="s">
        <v>18634</v>
      </c>
      <c r="C168" s="51"/>
      <c r="D168" s="51"/>
      <c r="E168" s="51"/>
      <c r="F168" s="51"/>
      <c r="G168" s="51"/>
      <c r="H168" s="50"/>
      <c r="I168" s="50"/>
      <c r="J168" s="51"/>
      <c r="K168" s="51"/>
      <c r="L168" s="51"/>
      <c r="M168" s="51"/>
      <c r="N168" s="51"/>
      <c r="O168" s="50"/>
      <c r="P168" s="50"/>
      <c r="Q168" s="51"/>
      <c r="R168" s="51"/>
      <c r="S168" s="51"/>
      <c r="T168" s="51"/>
      <c r="U168" s="51"/>
      <c r="V168" s="50"/>
      <c r="W168" s="50"/>
      <c r="X168" s="51"/>
      <c r="Y168" s="51"/>
      <c r="Z168" s="51"/>
      <c r="AA168" s="51"/>
      <c r="AB168" s="51"/>
      <c r="AC168" s="50"/>
      <c r="AD168" s="50"/>
      <c r="AE168" s="51"/>
      <c r="AF168" s="51"/>
      <c r="AG168" s="51"/>
      <c r="AH168" s="51"/>
      <c r="AI168" s="51"/>
      <c r="AJ168" s="50"/>
      <c r="AK168" s="50"/>
      <c r="AL168" s="51"/>
      <c r="AM168" s="51"/>
      <c r="AN168" s="51"/>
      <c r="AO168" s="51"/>
      <c r="AP168" s="51"/>
      <c r="AQ168" s="50"/>
      <c r="AR168" s="50"/>
      <c r="AS168" s="51"/>
      <c r="AT168" s="51"/>
      <c r="AU168" s="51"/>
      <c r="AV168" s="51"/>
      <c r="AW168" s="51"/>
      <c r="AX168" s="50"/>
      <c r="AY168" s="50"/>
      <c r="AZ168" s="51"/>
      <c r="BA168" s="51"/>
      <c r="BB168" s="51"/>
      <c r="BC168" s="51"/>
      <c r="BD168" s="51"/>
      <c r="BE168" s="50"/>
      <c r="BF168" s="50"/>
      <c r="BG168" s="51"/>
      <c r="BH168" s="51"/>
      <c r="BI168" s="51"/>
      <c r="BJ168" s="51"/>
      <c r="BK168" s="51"/>
      <c r="BL168" s="50"/>
      <c r="BM168" s="50"/>
      <c r="BN168" s="51"/>
      <c r="BO168" s="51"/>
      <c r="BP168" s="51"/>
      <c r="BQ168" s="51"/>
      <c r="BR168" s="51"/>
      <c r="BS168" s="50"/>
      <c r="BT168" s="50"/>
      <c r="BU168" s="51"/>
      <c r="BV168" s="51"/>
      <c r="BW168" s="51"/>
      <c r="BX168" s="51"/>
      <c r="BY168" s="51"/>
      <c r="BZ168" s="50"/>
      <c r="CA168" s="50"/>
      <c r="CB168" s="51"/>
      <c r="CC168" s="51"/>
      <c r="CD168" s="51"/>
      <c r="CE168" s="51"/>
      <c r="CF168" s="51"/>
      <c r="CG168" s="50"/>
      <c r="CH168" s="50"/>
      <c r="CI168" s="51"/>
      <c r="CJ168" s="51"/>
      <c r="CK168" s="51"/>
      <c r="CL168" s="51"/>
      <c r="CM168" s="51"/>
      <c r="CN168" s="50"/>
      <c r="CO168" s="50"/>
      <c r="CP168" s="51"/>
      <c r="CQ168" s="51"/>
      <c r="CR168" s="51"/>
      <c r="CS168" s="51"/>
      <c r="CT168" s="51"/>
      <c r="CU168" s="50"/>
      <c r="CV168" s="50"/>
      <c r="CW168" s="51"/>
      <c r="CX168" s="51"/>
      <c r="CY168" s="51"/>
      <c r="CZ168" s="51"/>
      <c r="DA168" s="51"/>
      <c r="DB168" s="50"/>
      <c r="DC168" s="50"/>
      <c r="DD168" s="51"/>
      <c r="DE168" s="51"/>
      <c r="DF168" s="51"/>
      <c r="DG168" s="51"/>
      <c r="DH168" s="51"/>
      <c r="DI168" s="50"/>
      <c r="DJ168" s="50"/>
      <c r="DK168" s="51"/>
      <c r="DL168" s="51"/>
      <c r="DM168" s="51"/>
      <c r="DN168" s="51"/>
      <c r="DO168" s="51"/>
      <c r="DP168" s="50"/>
      <c r="DQ168" s="50"/>
      <c r="DR168" s="51"/>
      <c r="DS168" s="51"/>
      <c r="DT168" s="51"/>
      <c r="DU168" s="51"/>
      <c r="DV168" s="51"/>
      <c r="DW168" s="50"/>
      <c r="DX168" s="50"/>
    </row>
    <row r="169" spans="1:128" x14ac:dyDescent="0.25">
      <c r="A169" s="53" t="s">
        <v>18638</v>
      </c>
      <c r="B169" s="52" t="s">
        <v>18634</v>
      </c>
      <c r="C169" s="51"/>
      <c r="D169" s="51"/>
      <c r="E169" s="51"/>
      <c r="F169" s="51"/>
      <c r="G169" s="51"/>
      <c r="H169" s="50"/>
      <c r="I169" s="50"/>
      <c r="J169" s="51"/>
      <c r="K169" s="51"/>
      <c r="L169" s="51"/>
      <c r="M169" s="51"/>
      <c r="N169" s="51"/>
      <c r="O169" s="50"/>
      <c r="P169" s="50"/>
      <c r="Q169" s="51"/>
      <c r="R169" s="51"/>
      <c r="S169" s="51"/>
      <c r="T169" s="51"/>
      <c r="U169" s="51"/>
      <c r="V169" s="50"/>
      <c r="W169" s="50"/>
      <c r="X169" s="51"/>
      <c r="Y169" s="51"/>
      <c r="Z169" s="51"/>
      <c r="AA169" s="51"/>
      <c r="AB169" s="51"/>
      <c r="AC169" s="50"/>
      <c r="AD169" s="50"/>
      <c r="AE169" s="51"/>
      <c r="AF169" s="51"/>
      <c r="AG169" s="51"/>
      <c r="AH169" s="51"/>
      <c r="AI169" s="51"/>
      <c r="AJ169" s="50"/>
      <c r="AK169" s="50"/>
      <c r="AL169" s="51"/>
      <c r="AM169" s="51"/>
      <c r="AN169" s="51"/>
      <c r="AO169" s="51"/>
      <c r="AP169" s="51"/>
      <c r="AQ169" s="50"/>
      <c r="AR169" s="50"/>
      <c r="AS169" s="51"/>
      <c r="AT169" s="51"/>
      <c r="AU169" s="51"/>
      <c r="AV169" s="51"/>
      <c r="AW169" s="51"/>
      <c r="AX169" s="50"/>
      <c r="AY169" s="50"/>
      <c r="AZ169" s="51"/>
      <c r="BA169" s="51"/>
      <c r="BB169" s="51"/>
      <c r="BC169" s="51"/>
      <c r="BD169" s="51"/>
      <c r="BE169" s="50"/>
      <c r="BF169" s="50"/>
      <c r="BG169" s="51"/>
      <c r="BH169" s="51"/>
      <c r="BI169" s="51"/>
      <c r="BJ169" s="51"/>
      <c r="BK169" s="51"/>
      <c r="BL169" s="50"/>
      <c r="BM169" s="50"/>
      <c r="BN169" s="51"/>
      <c r="BO169" s="51"/>
      <c r="BP169" s="51"/>
      <c r="BQ169" s="51"/>
      <c r="BR169" s="51"/>
      <c r="BS169" s="50"/>
      <c r="BT169" s="50"/>
      <c r="BU169" s="51"/>
      <c r="BV169" s="51"/>
      <c r="BW169" s="51"/>
      <c r="BX169" s="51"/>
      <c r="BY169" s="51"/>
      <c r="BZ169" s="50"/>
      <c r="CA169" s="50"/>
      <c r="CB169" s="51"/>
      <c r="CC169" s="51"/>
      <c r="CD169" s="51"/>
      <c r="CE169" s="51"/>
      <c r="CF169" s="51"/>
      <c r="CG169" s="50"/>
      <c r="CH169" s="50"/>
      <c r="CI169" s="51"/>
      <c r="CJ169" s="51"/>
      <c r="CK169" s="51"/>
      <c r="CL169" s="51"/>
      <c r="CM169" s="51"/>
      <c r="CN169" s="50"/>
      <c r="CO169" s="50"/>
      <c r="CP169" s="51"/>
      <c r="CQ169" s="51"/>
      <c r="CR169" s="51"/>
      <c r="CS169" s="51"/>
      <c r="CT169" s="51"/>
      <c r="CU169" s="50"/>
      <c r="CV169" s="50"/>
      <c r="CW169" s="51"/>
      <c r="CX169" s="51"/>
      <c r="CY169" s="51"/>
      <c r="CZ169" s="51"/>
      <c r="DA169" s="51"/>
      <c r="DB169" s="50"/>
      <c r="DC169" s="50"/>
      <c r="DD169" s="51"/>
      <c r="DE169" s="51"/>
      <c r="DF169" s="51"/>
      <c r="DG169" s="51"/>
      <c r="DH169" s="51"/>
      <c r="DI169" s="50"/>
      <c r="DJ169" s="50"/>
      <c r="DK169" s="51"/>
      <c r="DL169" s="51"/>
      <c r="DM169" s="51"/>
      <c r="DN169" s="51"/>
      <c r="DO169" s="51"/>
      <c r="DP169" s="50"/>
      <c r="DQ169" s="50"/>
      <c r="DR169" s="51"/>
      <c r="DS169" s="51"/>
      <c r="DT169" s="51"/>
      <c r="DU169" s="51"/>
      <c r="DV169" s="51"/>
      <c r="DW169" s="50"/>
      <c r="DX169" s="50"/>
    </row>
    <row r="170" spans="1:128" x14ac:dyDescent="0.25">
      <c r="A170" s="53" t="s">
        <v>18639</v>
      </c>
      <c r="B170" s="52" t="s">
        <v>18634</v>
      </c>
      <c r="C170" s="51"/>
      <c r="D170" s="51"/>
      <c r="E170" s="51"/>
      <c r="F170" s="51"/>
      <c r="G170" s="51"/>
      <c r="H170" s="50"/>
      <c r="I170" s="50"/>
      <c r="J170" s="51"/>
      <c r="K170" s="51"/>
      <c r="L170" s="51"/>
      <c r="M170" s="51"/>
      <c r="N170" s="51"/>
      <c r="O170" s="50"/>
      <c r="P170" s="50"/>
      <c r="Q170" s="51"/>
      <c r="R170" s="51"/>
      <c r="S170" s="51"/>
      <c r="T170" s="51"/>
      <c r="U170" s="51"/>
      <c r="V170" s="50"/>
      <c r="W170" s="50"/>
      <c r="X170" s="51"/>
      <c r="Y170" s="51"/>
      <c r="Z170" s="51"/>
      <c r="AA170" s="51"/>
      <c r="AB170" s="51"/>
      <c r="AC170" s="50"/>
      <c r="AD170" s="50"/>
      <c r="AE170" s="51"/>
      <c r="AF170" s="51"/>
      <c r="AG170" s="51"/>
      <c r="AH170" s="51"/>
      <c r="AI170" s="51"/>
      <c r="AJ170" s="50"/>
      <c r="AK170" s="50"/>
      <c r="AL170" s="51"/>
      <c r="AM170" s="51"/>
      <c r="AN170" s="51"/>
      <c r="AO170" s="51"/>
      <c r="AP170" s="51"/>
      <c r="AQ170" s="50"/>
      <c r="AR170" s="50"/>
      <c r="AS170" s="51"/>
      <c r="AT170" s="51"/>
      <c r="AU170" s="51"/>
      <c r="AV170" s="51"/>
      <c r="AW170" s="51"/>
      <c r="AX170" s="50"/>
      <c r="AY170" s="50"/>
      <c r="AZ170" s="51"/>
      <c r="BA170" s="51"/>
      <c r="BB170" s="51"/>
      <c r="BC170" s="51"/>
      <c r="BD170" s="51"/>
      <c r="BE170" s="50"/>
      <c r="BF170" s="50"/>
      <c r="BG170" s="51"/>
      <c r="BH170" s="51"/>
      <c r="BI170" s="51"/>
      <c r="BJ170" s="51"/>
      <c r="BK170" s="51"/>
      <c r="BL170" s="50"/>
      <c r="BM170" s="50"/>
      <c r="BN170" s="51"/>
      <c r="BO170" s="51"/>
      <c r="BP170" s="51"/>
      <c r="BQ170" s="51"/>
      <c r="BR170" s="51"/>
      <c r="BS170" s="50"/>
      <c r="BT170" s="50"/>
      <c r="BU170" s="51"/>
      <c r="BV170" s="51"/>
      <c r="BW170" s="51"/>
      <c r="BX170" s="51"/>
      <c r="BY170" s="51"/>
      <c r="BZ170" s="50"/>
      <c r="CA170" s="50"/>
      <c r="CB170" s="51"/>
      <c r="CC170" s="51"/>
      <c r="CD170" s="51"/>
      <c r="CE170" s="51"/>
      <c r="CF170" s="51"/>
      <c r="CG170" s="50"/>
      <c r="CH170" s="50"/>
      <c r="CI170" s="51"/>
      <c r="CJ170" s="51"/>
      <c r="CK170" s="51"/>
      <c r="CL170" s="51"/>
      <c r="CM170" s="51"/>
      <c r="CN170" s="50"/>
      <c r="CO170" s="50"/>
      <c r="CP170" s="51"/>
      <c r="CQ170" s="51"/>
      <c r="CR170" s="51"/>
      <c r="CS170" s="51"/>
      <c r="CT170" s="51"/>
      <c r="CU170" s="50"/>
      <c r="CV170" s="50"/>
      <c r="CW170" s="51"/>
      <c r="CX170" s="51"/>
      <c r="CY170" s="51"/>
      <c r="CZ170" s="51"/>
      <c r="DA170" s="51"/>
      <c r="DB170" s="50"/>
      <c r="DC170" s="50"/>
      <c r="DD170" s="51"/>
      <c r="DE170" s="51"/>
      <c r="DF170" s="51"/>
      <c r="DG170" s="51"/>
      <c r="DH170" s="51"/>
      <c r="DI170" s="50"/>
      <c r="DJ170" s="50"/>
      <c r="DK170" s="51"/>
      <c r="DL170" s="51"/>
      <c r="DM170" s="51"/>
      <c r="DN170" s="51"/>
      <c r="DO170" s="51"/>
      <c r="DP170" s="50"/>
      <c r="DQ170" s="50"/>
      <c r="DR170" s="51"/>
      <c r="DS170" s="51"/>
      <c r="DT170" s="51"/>
      <c r="DU170" s="51"/>
      <c r="DV170" s="51"/>
      <c r="DW170" s="50"/>
      <c r="DX170" s="50"/>
    </row>
    <row r="171" spans="1:128" x14ac:dyDescent="0.25">
      <c r="A171" s="53" t="s">
        <v>18640</v>
      </c>
      <c r="B171" s="52" t="s">
        <v>18634</v>
      </c>
      <c r="C171" s="51"/>
      <c r="D171" s="51"/>
      <c r="E171" s="51"/>
      <c r="F171" s="51"/>
      <c r="G171" s="51"/>
      <c r="H171" s="50"/>
      <c r="I171" s="50"/>
      <c r="J171" s="51"/>
      <c r="K171" s="51"/>
      <c r="L171" s="51"/>
      <c r="M171" s="51"/>
      <c r="N171" s="51"/>
      <c r="O171" s="50"/>
      <c r="P171" s="50"/>
      <c r="Q171" s="51"/>
      <c r="R171" s="51"/>
      <c r="S171" s="51"/>
      <c r="T171" s="51"/>
      <c r="U171" s="51"/>
      <c r="V171" s="50"/>
      <c r="W171" s="50"/>
      <c r="X171" s="51"/>
      <c r="Y171" s="51"/>
      <c r="Z171" s="51"/>
      <c r="AA171" s="51"/>
      <c r="AB171" s="51"/>
      <c r="AC171" s="50"/>
      <c r="AD171" s="50"/>
      <c r="AE171" s="51"/>
      <c r="AF171" s="51"/>
      <c r="AG171" s="51"/>
      <c r="AH171" s="51"/>
      <c r="AI171" s="51"/>
      <c r="AJ171" s="50"/>
      <c r="AK171" s="50"/>
      <c r="AL171" s="51"/>
      <c r="AM171" s="51"/>
      <c r="AN171" s="51"/>
      <c r="AO171" s="51"/>
      <c r="AP171" s="51"/>
      <c r="AQ171" s="50"/>
      <c r="AR171" s="50"/>
      <c r="AS171" s="51"/>
      <c r="AT171" s="51"/>
      <c r="AU171" s="51"/>
      <c r="AV171" s="51"/>
      <c r="AW171" s="51"/>
      <c r="AX171" s="50"/>
      <c r="AY171" s="50"/>
      <c r="AZ171" s="51"/>
      <c r="BA171" s="51"/>
      <c r="BB171" s="51"/>
      <c r="BC171" s="51"/>
      <c r="BD171" s="51"/>
      <c r="BE171" s="50"/>
      <c r="BF171" s="50"/>
      <c r="BG171" s="51"/>
      <c r="BH171" s="51"/>
      <c r="BI171" s="51"/>
      <c r="BJ171" s="51"/>
      <c r="BK171" s="51"/>
      <c r="BL171" s="50"/>
      <c r="BM171" s="50"/>
      <c r="BN171" s="51"/>
      <c r="BO171" s="51"/>
      <c r="BP171" s="51"/>
      <c r="BQ171" s="51"/>
      <c r="BR171" s="51"/>
      <c r="BS171" s="50"/>
      <c r="BT171" s="50"/>
      <c r="BU171" s="51"/>
      <c r="BV171" s="51"/>
      <c r="BW171" s="51"/>
      <c r="BX171" s="51"/>
      <c r="BY171" s="51"/>
      <c r="BZ171" s="50"/>
      <c r="CA171" s="50"/>
      <c r="CB171" s="51"/>
      <c r="CC171" s="51"/>
      <c r="CD171" s="51"/>
      <c r="CE171" s="51"/>
      <c r="CF171" s="51"/>
      <c r="CG171" s="50"/>
      <c r="CH171" s="50"/>
      <c r="CI171" s="51"/>
      <c r="CJ171" s="51"/>
      <c r="CK171" s="51"/>
      <c r="CL171" s="51"/>
      <c r="CM171" s="51"/>
      <c r="CN171" s="50"/>
      <c r="CO171" s="50"/>
      <c r="CP171" s="51"/>
      <c r="CQ171" s="51"/>
      <c r="CR171" s="51"/>
      <c r="CS171" s="51"/>
      <c r="CT171" s="51"/>
      <c r="CU171" s="50"/>
      <c r="CV171" s="50"/>
      <c r="CW171" s="51"/>
      <c r="CX171" s="51"/>
      <c r="CY171" s="51"/>
      <c r="CZ171" s="51"/>
      <c r="DA171" s="51"/>
      <c r="DB171" s="50"/>
      <c r="DC171" s="50"/>
      <c r="DD171" s="51"/>
      <c r="DE171" s="51"/>
      <c r="DF171" s="51"/>
      <c r="DG171" s="51"/>
      <c r="DH171" s="51"/>
      <c r="DI171" s="50"/>
      <c r="DJ171" s="50"/>
      <c r="DK171" s="51"/>
      <c r="DL171" s="51"/>
      <c r="DM171" s="51"/>
      <c r="DN171" s="51"/>
      <c r="DO171" s="51"/>
      <c r="DP171" s="50"/>
      <c r="DQ171" s="50"/>
      <c r="DR171" s="51"/>
      <c r="DS171" s="51"/>
      <c r="DT171" s="51"/>
      <c r="DU171" s="51"/>
      <c r="DV171" s="51"/>
      <c r="DW171" s="50"/>
      <c r="DX171" s="50"/>
    </row>
    <row r="172" spans="1:128" x14ac:dyDescent="0.25">
      <c r="A172" s="53" t="s">
        <v>18641</v>
      </c>
      <c r="B172" s="52" t="s">
        <v>18634</v>
      </c>
      <c r="C172" s="51"/>
      <c r="D172" s="51"/>
      <c r="E172" s="51"/>
      <c r="F172" s="51"/>
      <c r="G172" s="51"/>
      <c r="H172" s="50"/>
      <c r="I172" s="50"/>
      <c r="J172" s="51"/>
      <c r="K172" s="51"/>
      <c r="L172" s="51"/>
      <c r="M172" s="51"/>
      <c r="N172" s="51"/>
      <c r="O172" s="50"/>
      <c r="P172" s="50"/>
      <c r="Q172" s="51"/>
      <c r="R172" s="51"/>
      <c r="S172" s="51"/>
      <c r="T172" s="51"/>
      <c r="U172" s="51"/>
      <c r="V172" s="50"/>
      <c r="W172" s="50"/>
      <c r="X172" s="51"/>
      <c r="Y172" s="51"/>
      <c r="Z172" s="51"/>
      <c r="AA172" s="51"/>
      <c r="AB172" s="51"/>
      <c r="AC172" s="50"/>
      <c r="AD172" s="50"/>
      <c r="AE172" s="51"/>
      <c r="AF172" s="51"/>
      <c r="AG172" s="51"/>
      <c r="AH172" s="51"/>
      <c r="AI172" s="51"/>
      <c r="AJ172" s="50"/>
      <c r="AK172" s="50"/>
      <c r="AL172" s="51"/>
      <c r="AM172" s="51"/>
      <c r="AN172" s="51"/>
      <c r="AO172" s="51"/>
      <c r="AP172" s="51"/>
      <c r="AQ172" s="50"/>
      <c r="AR172" s="50"/>
      <c r="AS172" s="51"/>
      <c r="AT172" s="51"/>
      <c r="AU172" s="51"/>
      <c r="AV172" s="51"/>
      <c r="AW172" s="51"/>
      <c r="AX172" s="50"/>
      <c r="AY172" s="50"/>
      <c r="AZ172" s="51"/>
      <c r="BA172" s="51"/>
      <c r="BB172" s="51"/>
      <c r="BC172" s="51"/>
      <c r="BD172" s="51"/>
      <c r="BE172" s="50"/>
      <c r="BF172" s="50"/>
      <c r="BG172" s="51"/>
      <c r="BH172" s="51"/>
      <c r="BI172" s="51"/>
      <c r="BJ172" s="51"/>
      <c r="BK172" s="51"/>
      <c r="BL172" s="50"/>
      <c r="BM172" s="50"/>
      <c r="BN172" s="51"/>
      <c r="BO172" s="51"/>
      <c r="BP172" s="51"/>
      <c r="BQ172" s="51"/>
      <c r="BR172" s="51"/>
      <c r="BS172" s="50"/>
      <c r="BT172" s="50"/>
      <c r="BU172" s="51"/>
      <c r="BV172" s="51"/>
      <c r="BW172" s="51"/>
      <c r="BX172" s="51"/>
      <c r="BY172" s="51"/>
      <c r="BZ172" s="50"/>
      <c r="CA172" s="50"/>
      <c r="CB172" s="51"/>
      <c r="CC172" s="51"/>
      <c r="CD172" s="51"/>
      <c r="CE172" s="51"/>
      <c r="CF172" s="51"/>
      <c r="CG172" s="50"/>
      <c r="CH172" s="50"/>
      <c r="CI172" s="51"/>
      <c r="CJ172" s="51"/>
      <c r="CK172" s="51"/>
      <c r="CL172" s="51"/>
      <c r="CM172" s="51"/>
      <c r="CN172" s="50"/>
      <c r="CO172" s="50"/>
      <c r="CP172" s="51"/>
      <c r="CQ172" s="51"/>
      <c r="CR172" s="51"/>
      <c r="CS172" s="51"/>
      <c r="CT172" s="51"/>
      <c r="CU172" s="50"/>
      <c r="CV172" s="50"/>
      <c r="CW172" s="51"/>
      <c r="CX172" s="51"/>
      <c r="CY172" s="51"/>
      <c r="CZ172" s="51"/>
      <c r="DA172" s="51"/>
      <c r="DB172" s="50"/>
      <c r="DC172" s="50"/>
      <c r="DD172" s="51"/>
      <c r="DE172" s="51"/>
      <c r="DF172" s="51"/>
      <c r="DG172" s="51"/>
      <c r="DH172" s="51"/>
      <c r="DI172" s="50"/>
      <c r="DJ172" s="50"/>
      <c r="DK172" s="51"/>
      <c r="DL172" s="51"/>
      <c r="DM172" s="51"/>
      <c r="DN172" s="51"/>
      <c r="DO172" s="51"/>
      <c r="DP172" s="50"/>
      <c r="DQ172" s="50"/>
      <c r="DR172" s="51"/>
      <c r="DS172" s="51"/>
      <c r="DT172" s="51"/>
      <c r="DU172" s="51"/>
      <c r="DV172" s="51"/>
      <c r="DW172" s="50"/>
      <c r="DX172" s="50"/>
    </row>
    <row r="173" spans="1:128" x14ac:dyDescent="0.25">
      <c r="A173" s="53" t="s">
        <v>18642</v>
      </c>
      <c r="B173" s="52" t="s">
        <v>18634</v>
      </c>
      <c r="C173" s="51"/>
      <c r="D173" s="51"/>
      <c r="E173" s="51"/>
      <c r="F173" s="51"/>
      <c r="G173" s="51"/>
      <c r="H173" s="50"/>
      <c r="I173" s="50"/>
      <c r="J173" s="51"/>
      <c r="K173" s="51"/>
      <c r="L173" s="51"/>
      <c r="M173" s="51"/>
      <c r="N173" s="51"/>
      <c r="O173" s="50"/>
      <c r="P173" s="50"/>
      <c r="Q173" s="51"/>
      <c r="R173" s="51"/>
      <c r="S173" s="51"/>
      <c r="T173" s="51"/>
      <c r="U173" s="51"/>
      <c r="V173" s="50"/>
      <c r="W173" s="50"/>
      <c r="X173" s="51"/>
      <c r="Y173" s="51"/>
      <c r="Z173" s="51"/>
      <c r="AA173" s="51"/>
      <c r="AB173" s="51"/>
      <c r="AC173" s="50"/>
      <c r="AD173" s="50"/>
      <c r="AE173" s="51"/>
      <c r="AF173" s="51"/>
      <c r="AG173" s="51"/>
      <c r="AH173" s="51"/>
      <c r="AI173" s="51"/>
      <c r="AJ173" s="50"/>
      <c r="AK173" s="50"/>
      <c r="AL173" s="51"/>
      <c r="AM173" s="51"/>
      <c r="AN173" s="51"/>
      <c r="AO173" s="51"/>
      <c r="AP173" s="51"/>
      <c r="AQ173" s="50"/>
      <c r="AR173" s="50"/>
      <c r="AS173" s="51"/>
      <c r="AT173" s="51"/>
      <c r="AU173" s="51"/>
      <c r="AV173" s="51"/>
      <c r="AW173" s="51"/>
      <c r="AX173" s="50"/>
      <c r="AY173" s="50"/>
      <c r="AZ173" s="51"/>
      <c r="BA173" s="51"/>
      <c r="BB173" s="51"/>
      <c r="BC173" s="51"/>
      <c r="BD173" s="51"/>
      <c r="BE173" s="50"/>
      <c r="BF173" s="50"/>
      <c r="BG173" s="51"/>
      <c r="BH173" s="51"/>
      <c r="BI173" s="51"/>
      <c r="BJ173" s="51"/>
      <c r="BK173" s="51"/>
      <c r="BL173" s="50"/>
      <c r="BM173" s="50"/>
      <c r="BN173" s="51"/>
      <c r="BO173" s="51"/>
      <c r="BP173" s="51"/>
      <c r="BQ173" s="51"/>
      <c r="BR173" s="51"/>
      <c r="BS173" s="50"/>
      <c r="BT173" s="50"/>
      <c r="BU173" s="51"/>
      <c r="BV173" s="51"/>
      <c r="BW173" s="51"/>
      <c r="BX173" s="51"/>
      <c r="BY173" s="51"/>
      <c r="BZ173" s="50"/>
      <c r="CA173" s="50"/>
      <c r="CB173" s="51"/>
      <c r="CC173" s="51"/>
      <c r="CD173" s="51"/>
      <c r="CE173" s="51"/>
      <c r="CF173" s="51"/>
      <c r="CG173" s="50"/>
      <c r="CH173" s="50"/>
      <c r="CI173" s="51"/>
      <c r="CJ173" s="51"/>
      <c r="CK173" s="51"/>
      <c r="CL173" s="51"/>
      <c r="CM173" s="51"/>
      <c r="CN173" s="50"/>
      <c r="CO173" s="50"/>
      <c r="CP173" s="51"/>
      <c r="CQ173" s="51"/>
      <c r="CR173" s="51"/>
      <c r="CS173" s="51"/>
      <c r="CT173" s="51"/>
      <c r="CU173" s="50"/>
      <c r="CV173" s="50"/>
      <c r="CW173" s="51"/>
      <c r="CX173" s="51"/>
      <c r="CY173" s="51"/>
      <c r="CZ173" s="51"/>
      <c r="DA173" s="51"/>
      <c r="DB173" s="50"/>
      <c r="DC173" s="50"/>
      <c r="DD173" s="51"/>
      <c r="DE173" s="51"/>
      <c r="DF173" s="51"/>
      <c r="DG173" s="51"/>
      <c r="DH173" s="51"/>
      <c r="DI173" s="50"/>
      <c r="DJ173" s="50"/>
      <c r="DK173" s="51"/>
      <c r="DL173" s="51"/>
      <c r="DM173" s="51"/>
      <c r="DN173" s="51"/>
      <c r="DO173" s="51"/>
      <c r="DP173" s="50"/>
      <c r="DQ173" s="50"/>
      <c r="DR173" s="51"/>
      <c r="DS173" s="51"/>
      <c r="DT173" s="51"/>
      <c r="DU173" s="51"/>
      <c r="DV173" s="51"/>
      <c r="DW173" s="50"/>
      <c r="DX173" s="50"/>
    </row>
    <row r="174" spans="1:128" x14ac:dyDescent="0.25">
      <c r="A174" s="53" t="s">
        <v>18643</v>
      </c>
      <c r="B174" s="52" t="s">
        <v>18634</v>
      </c>
      <c r="C174" s="51"/>
      <c r="D174" s="51"/>
      <c r="E174" s="51"/>
      <c r="F174" s="51"/>
      <c r="G174" s="51"/>
      <c r="H174" s="50"/>
      <c r="I174" s="50"/>
      <c r="J174" s="51"/>
      <c r="K174" s="51"/>
      <c r="L174" s="51"/>
      <c r="M174" s="51"/>
      <c r="N174" s="51"/>
      <c r="O174" s="50"/>
      <c r="P174" s="50"/>
      <c r="Q174" s="51"/>
      <c r="R174" s="51"/>
      <c r="S174" s="51"/>
      <c r="T174" s="51"/>
      <c r="U174" s="51"/>
      <c r="V174" s="50"/>
      <c r="W174" s="50"/>
      <c r="X174" s="51"/>
      <c r="Y174" s="51"/>
      <c r="Z174" s="51"/>
      <c r="AA174" s="51"/>
      <c r="AB174" s="51"/>
      <c r="AC174" s="50"/>
      <c r="AD174" s="50"/>
      <c r="AE174" s="51"/>
      <c r="AF174" s="51"/>
      <c r="AG174" s="51"/>
      <c r="AH174" s="51"/>
      <c r="AI174" s="51"/>
      <c r="AJ174" s="50"/>
      <c r="AK174" s="50"/>
      <c r="AL174" s="51"/>
      <c r="AM174" s="51"/>
      <c r="AN174" s="51"/>
      <c r="AO174" s="51"/>
      <c r="AP174" s="51"/>
      <c r="AQ174" s="50"/>
      <c r="AR174" s="50"/>
      <c r="AS174" s="51"/>
      <c r="AT174" s="51"/>
      <c r="AU174" s="51"/>
      <c r="AV174" s="51"/>
      <c r="AW174" s="51"/>
      <c r="AX174" s="50"/>
      <c r="AY174" s="50"/>
      <c r="AZ174" s="51"/>
      <c r="BA174" s="51"/>
      <c r="BB174" s="51"/>
      <c r="BC174" s="51"/>
      <c r="BD174" s="51"/>
      <c r="BE174" s="50"/>
      <c r="BF174" s="50"/>
      <c r="BG174" s="51"/>
      <c r="BH174" s="51"/>
      <c r="BI174" s="51"/>
      <c r="BJ174" s="51"/>
      <c r="BK174" s="51"/>
      <c r="BL174" s="50"/>
      <c r="BM174" s="50"/>
      <c r="BN174" s="51"/>
      <c r="BO174" s="51"/>
      <c r="BP174" s="51"/>
      <c r="BQ174" s="51"/>
      <c r="BR174" s="51"/>
      <c r="BS174" s="50"/>
      <c r="BT174" s="50"/>
      <c r="BU174" s="51"/>
      <c r="BV174" s="51"/>
      <c r="BW174" s="51"/>
      <c r="BX174" s="51"/>
      <c r="BY174" s="51"/>
      <c r="BZ174" s="50"/>
      <c r="CA174" s="50"/>
      <c r="CB174" s="51"/>
      <c r="CC174" s="51"/>
      <c r="CD174" s="51"/>
      <c r="CE174" s="51"/>
      <c r="CF174" s="51"/>
      <c r="CG174" s="50"/>
      <c r="CH174" s="50"/>
      <c r="CI174" s="51"/>
      <c r="CJ174" s="51"/>
      <c r="CK174" s="51"/>
      <c r="CL174" s="51"/>
      <c r="CM174" s="51"/>
      <c r="CN174" s="50"/>
      <c r="CO174" s="50"/>
      <c r="CP174" s="51"/>
      <c r="CQ174" s="51"/>
      <c r="CR174" s="51"/>
      <c r="CS174" s="51"/>
      <c r="CT174" s="51"/>
      <c r="CU174" s="50"/>
      <c r="CV174" s="50"/>
      <c r="CW174" s="51"/>
      <c r="CX174" s="51"/>
      <c r="CY174" s="51"/>
      <c r="CZ174" s="51"/>
      <c r="DA174" s="51"/>
      <c r="DB174" s="50"/>
      <c r="DC174" s="50"/>
      <c r="DD174" s="51"/>
      <c r="DE174" s="51"/>
      <c r="DF174" s="51"/>
      <c r="DG174" s="51"/>
      <c r="DH174" s="51"/>
      <c r="DI174" s="50"/>
      <c r="DJ174" s="50"/>
      <c r="DK174" s="51"/>
      <c r="DL174" s="51"/>
      <c r="DM174" s="51"/>
      <c r="DN174" s="51"/>
      <c r="DO174" s="51"/>
      <c r="DP174" s="50"/>
      <c r="DQ174" s="50"/>
      <c r="DR174" s="51"/>
      <c r="DS174" s="51"/>
      <c r="DT174" s="51"/>
      <c r="DU174" s="51"/>
      <c r="DV174" s="51"/>
      <c r="DW174" s="50"/>
      <c r="DX174" s="50"/>
    </row>
    <row r="175" spans="1:128" x14ac:dyDescent="0.25">
      <c r="A175" s="53" t="s">
        <v>18644</v>
      </c>
      <c r="B175" s="52" t="s">
        <v>18634</v>
      </c>
      <c r="C175" s="51"/>
      <c r="D175" s="51"/>
      <c r="E175" s="51"/>
      <c r="F175" s="51"/>
      <c r="G175" s="51"/>
      <c r="H175" s="50"/>
      <c r="I175" s="50"/>
      <c r="J175" s="51"/>
      <c r="K175" s="51"/>
      <c r="L175" s="51"/>
      <c r="M175" s="51"/>
      <c r="N175" s="51"/>
      <c r="O175" s="50"/>
      <c r="P175" s="50"/>
      <c r="Q175" s="51"/>
      <c r="R175" s="51"/>
      <c r="S175" s="51"/>
      <c r="T175" s="51"/>
      <c r="U175" s="51"/>
      <c r="V175" s="50"/>
      <c r="W175" s="50"/>
      <c r="X175" s="51"/>
      <c r="Y175" s="51"/>
      <c r="Z175" s="51"/>
      <c r="AA175" s="51"/>
      <c r="AB175" s="51"/>
      <c r="AC175" s="50"/>
      <c r="AD175" s="50"/>
      <c r="AE175" s="51"/>
      <c r="AF175" s="51"/>
      <c r="AG175" s="51"/>
      <c r="AH175" s="51"/>
      <c r="AI175" s="51"/>
      <c r="AJ175" s="50"/>
      <c r="AK175" s="50"/>
      <c r="AL175" s="51"/>
      <c r="AM175" s="51"/>
      <c r="AN175" s="51"/>
      <c r="AO175" s="51"/>
      <c r="AP175" s="51"/>
      <c r="AQ175" s="50"/>
      <c r="AR175" s="50"/>
      <c r="AS175" s="51"/>
      <c r="AT175" s="51"/>
      <c r="AU175" s="51"/>
      <c r="AV175" s="51"/>
      <c r="AW175" s="51"/>
      <c r="AX175" s="50"/>
      <c r="AY175" s="50"/>
      <c r="AZ175" s="51"/>
      <c r="BA175" s="51"/>
      <c r="BB175" s="51"/>
      <c r="BC175" s="51"/>
      <c r="BD175" s="51"/>
      <c r="BE175" s="50"/>
      <c r="BF175" s="50"/>
      <c r="BG175" s="51"/>
      <c r="BH175" s="51"/>
      <c r="BI175" s="51"/>
      <c r="BJ175" s="51"/>
      <c r="BK175" s="51"/>
      <c r="BL175" s="50"/>
      <c r="BM175" s="50"/>
      <c r="BN175" s="51"/>
      <c r="BO175" s="51"/>
      <c r="BP175" s="51"/>
      <c r="BQ175" s="51"/>
      <c r="BR175" s="51"/>
      <c r="BS175" s="50"/>
      <c r="BT175" s="50"/>
      <c r="BU175" s="51"/>
      <c r="BV175" s="51"/>
      <c r="BW175" s="51"/>
      <c r="BX175" s="51"/>
      <c r="BY175" s="51"/>
      <c r="BZ175" s="50"/>
      <c r="CA175" s="50"/>
      <c r="CB175" s="51"/>
      <c r="CC175" s="51"/>
      <c r="CD175" s="51"/>
      <c r="CE175" s="51"/>
      <c r="CF175" s="51"/>
      <c r="CG175" s="50"/>
      <c r="CH175" s="50"/>
      <c r="CI175" s="51"/>
      <c r="CJ175" s="51"/>
      <c r="CK175" s="51"/>
      <c r="CL175" s="51"/>
      <c r="CM175" s="51"/>
      <c r="CN175" s="50"/>
      <c r="CO175" s="50"/>
      <c r="CP175" s="51"/>
      <c r="CQ175" s="51"/>
      <c r="CR175" s="51"/>
      <c r="CS175" s="51"/>
      <c r="CT175" s="51"/>
      <c r="CU175" s="50"/>
      <c r="CV175" s="50"/>
      <c r="CW175" s="51"/>
      <c r="CX175" s="51"/>
      <c r="CY175" s="51"/>
      <c r="CZ175" s="51"/>
      <c r="DA175" s="51"/>
      <c r="DB175" s="50"/>
      <c r="DC175" s="50"/>
      <c r="DD175" s="51"/>
      <c r="DE175" s="51"/>
      <c r="DF175" s="51"/>
      <c r="DG175" s="51"/>
      <c r="DH175" s="51"/>
      <c r="DI175" s="50"/>
      <c r="DJ175" s="50"/>
      <c r="DK175" s="51"/>
      <c r="DL175" s="51"/>
      <c r="DM175" s="51"/>
      <c r="DN175" s="51"/>
      <c r="DO175" s="51"/>
      <c r="DP175" s="50"/>
      <c r="DQ175" s="50"/>
      <c r="DR175" s="51"/>
      <c r="DS175" s="51"/>
      <c r="DT175" s="51"/>
      <c r="DU175" s="51"/>
      <c r="DV175" s="51"/>
      <c r="DW175" s="50"/>
      <c r="DX175" s="50"/>
    </row>
    <row r="176" spans="1:128" x14ac:dyDescent="0.25">
      <c r="A176" s="53" t="s">
        <v>18645</v>
      </c>
      <c r="B176" s="52" t="s">
        <v>18634</v>
      </c>
      <c r="C176" s="51"/>
      <c r="D176" s="51"/>
      <c r="E176" s="51"/>
      <c r="F176" s="51"/>
      <c r="G176" s="51"/>
      <c r="H176" s="50"/>
      <c r="I176" s="50"/>
      <c r="J176" s="51"/>
      <c r="K176" s="51"/>
      <c r="L176" s="51"/>
      <c r="M176" s="51"/>
      <c r="N176" s="51"/>
      <c r="O176" s="50"/>
      <c r="P176" s="50"/>
      <c r="Q176" s="51"/>
      <c r="R176" s="51"/>
      <c r="S176" s="51"/>
      <c r="T176" s="51"/>
      <c r="U176" s="51"/>
      <c r="V176" s="50"/>
      <c r="W176" s="50"/>
      <c r="X176" s="51"/>
      <c r="Y176" s="51"/>
      <c r="Z176" s="51"/>
      <c r="AA176" s="51"/>
      <c r="AB176" s="51"/>
      <c r="AC176" s="50"/>
      <c r="AD176" s="50"/>
      <c r="AE176" s="51"/>
      <c r="AF176" s="51"/>
      <c r="AG176" s="51"/>
      <c r="AH176" s="51"/>
      <c r="AI176" s="51"/>
      <c r="AJ176" s="50"/>
      <c r="AK176" s="50"/>
      <c r="AL176" s="51"/>
      <c r="AM176" s="51"/>
      <c r="AN176" s="51"/>
      <c r="AO176" s="51"/>
      <c r="AP176" s="51"/>
      <c r="AQ176" s="50"/>
      <c r="AR176" s="50"/>
      <c r="AS176" s="51"/>
      <c r="AT176" s="51"/>
      <c r="AU176" s="51"/>
      <c r="AV176" s="51"/>
      <c r="AW176" s="51"/>
      <c r="AX176" s="50"/>
      <c r="AY176" s="50"/>
      <c r="AZ176" s="51"/>
      <c r="BA176" s="51"/>
      <c r="BB176" s="51"/>
      <c r="BC176" s="51"/>
      <c r="BD176" s="51"/>
      <c r="BE176" s="50"/>
      <c r="BF176" s="50"/>
      <c r="BG176" s="51"/>
      <c r="BH176" s="51"/>
      <c r="BI176" s="51"/>
      <c r="BJ176" s="51"/>
      <c r="BK176" s="51"/>
      <c r="BL176" s="50"/>
      <c r="BM176" s="50"/>
      <c r="BN176" s="51"/>
      <c r="BO176" s="51"/>
      <c r="BP176" s="51"/>
      <c r="BQ176" s="51"/>
      <c r="BR176" s="51"/>
      <c r="BS176" s="50"/>
      <c r="BT176" s="50"/>
      <c r="BU176" s="51"/>
      <c r="BV176" s="51"/>
      <c r="BW176" s="51"/>
      <c r="BX176" s="51"/>
      <c r="BY176" s="51"/>
      <c r="BZ176" s="50"/>
      <c r="CA176" s="50"/>
      <c r="CB176" s="51"/>
      <c r="CC176" s="51"/>
      <c r="CD176" s="51"/>
      <c r="CE176" s="51"/>
      <c r="CF176" s="51"/>
      <c r="CG176" s="50"/>
      <c r="CH176" s="50"/>
      <c r="CI176" s="51"/>
      <c r="CJ176" s="51"/>
      <c r="CK176" s="51"/>
      <c r="CL176" s="51"/>
      <c r="CM176" s="51"/>
      <c r="CN176" s="50"/>
      <c r="CO176" s="50"/>
      <c r="CP176" s="51"/>
      <c r="CQ176" s="51"/>
      <c r="CR176" s="51"/>
      <c r="CS176" s="51"/>
      <c r="CT176" s="51"/>
      <c r="CU176" s="50"/>
      <c r="CV176" s="50"/>
      <c r="CW176" s="51"/>
      <c r="CX176" s="51"/>
      <c r="CY176" s="51"/>
      <c r="CZ176" s="51"/>
      <c r="DA176" s="51"/>
      <c r="DB176" s="50"/>
      <c r="DC176" s="50"/>
      <c r="DD176" s="51"/>
      <c r="DE176" s="51"/>
      <c r="DF176" s="51"/>
      <c r="DG176" s="51"/>
      <c r="DH176" s="51"/>
      <c r="DI176" s="50"/>
      <c r="DJ176" s="50"/>
      <c r="DK176" s="51"/>
      <c r="DL176" s="51"/>
      <c r="DM176" s="51"/>
      <c r="DN176" s="51"/>
      <c r="DO176" s="51"/>
      <c r="DP176" s="50"/>
      <c r="DQ176" s="50"/>
      <c r="DR176" s="51"/>
      <c r="DS176" s="51"/>
      <c r="DT176" s="51"/>
      <c r="DU176" s="51"/>
      <c r="DV176" s="51"/>
      <c r="DW176" s="50"/>
      <c r="DX176" s="50"/>
    </row>
    <row r="177" spans="1:128" x14ac:dyDescent="0.25">
      <c r="A177" s="36" t="s">
        <v>46</v>
      </c>
      <c r="B177" s="54" t="s">
        <v>18634</v>
      </c>
      <c r="C177" s="51"/>
      <c r="D177" s="51"/>
      <c r="E177" s="51"/>
      <c r="F177" s="51"/>
      <c r="G177" s="51"/>
      <c r="H177" s="50"/>
      <c r="I177" s="50"/>
      <c r="J177" s="51"/>
      <c r="K177" s="51"/>
      <c r="L177" s="51"/>
      <c r="M177" s="51"/>
      <c r="N177" s="51"/>
      <c r="O177" s="50"/>
      <c r="P177" s="50"/>
      <c r="Q177" s="51"/>
      <c r="R177" s="51"/>
      <c r="S177" s="51"/>
      <c r="T177" s="51"/>
      <c r="U177" s="51"/>
      <c r="V177" s="50"/>
      <c r="W177" s="50"/>
      <c r="X177" s="51"/>
      <c r="Y177" s="51"/>
      <c r="Z177" s="51"/>
      <c r="AA177" s="51"/>
      <c r="AB177" s="51"/>
      <c r="AC177" s="50"/>
      <c r="AD177" s="50"/>
      <c r="AE177" s="51"/>
      <c r="AF177" s="51"/>
      <c r="AG177" s="51"/>
      <c r="AH177" s="51"/>
      <c r="AI177" s="51"/>
      <c r="AJ177" s="50"/>
      <c r="AK177" s="50"/>
      <c r="AL177" s="51"/>
      <c r="AM177" s="51"/>
      <c r="AN177" s="51"/>
      <c r="AO177" s="51"/>
      <c r="AP177" s="51"/>
      <c r="AQ177" s="50"/>
      <c r="AR177" s="50"/>
      <c r="AS177" s="51"/>
      <c r="AT177" s="51"/>
      <c r="AU177" s="51"/>
      <c r="AV177" s="51"/>
      <c r="AW177" s="51"/>
      <c r="AX177" s="50"/>
      <c r="AY177" s="50"/>
      <c r="AZ177" s="51"/>
      <c r="BA177" s="51"/>
      <c r="BB177" s="51"/>
      <c r="BC177" s="51"/>
      <c r="BD177" s="51"/>
      <c r="BE177" s="50"/>
      <c r="BF177" s="50"/>
      <c r="BG177" s="51"/>
      <c r="BH177" s="51"/>
      <c r="BI177" s="51"/>
      <c r="BJ177" s="51"/>
      <c r="BK177" s="51"/>
      <c r="BL177" s="50"/>
      <c r="BM177" s="50"/>
      <c r="BN177" s="51"/>
      <c r="BO177" s="51"/>
      <c r="BP177" s="51"/>
      <c r="BQ177" s="51"/>
      <c r="BR177" s="51"/>
      <c r="BS177" s="50"/>
      <c r="BT177" s="50"/>
      <c r="BU177" s="51"/>
      <c r="BV177" s="51"/>
      <c r="BW177" s="51"/>
      <c r="BX177" s="51"/>
      <c r="BY177" s="51"/>
      <c r="BZ177" s="50"/>
      <c r="CA177" s="50"/>
      <c r="CB177" s="51"/>
      <c r="CC177" s="51"/>
      <c r="CD177" s="51"/>
      <c r="CE177" s="51"/>
      <c r="CF177" s="51"/>
      <c r="CG177" s="50"/>
      <c r="CH177" s="50"/>
      <c r="CI177" s="51"/>
      <c r="CJ177" s="51"/>
      <c r="CK177" s="51"/>
      <c r="CL177" s="51"/>
      <c r="CM177" s="51"/>
      <c r="CN177" s="50"/>
      <c r="CO177" s="50"/>
      <c r="CP177" s="51"/>
      <c r="CQ177" s="51"/>
      <c r="CR177" s="51"/>
      <c r="CS177" s="51"/>
      <c r="CT177" s="51"/>
      <c r="CU177" s="50"/>
      <c r="CV177" s="50"/>
      <c r="CW177" s="51"/>
      <c r="CX177" s="51"/>
      <c r="CY177" s="51"/>
      <c r="CZ177" s="51"/>
      <c r="DA177" s="51"/>
      <c r="DB177" s="50"/>
      <c r="DC177" s="50"/>
      <c r="DD177" s="51"/>
      <c r="DE177" s="51"/>
      <c r="DF177" s="51"/>
      <c r="DG177" s="51"/>
      <c r="DH177" s="51"/>
      <c r="DI177" s="50"/>
      <c r="DJ177" s="50"/>
      <c r="DK177" s="51"/>
      <c r="DL177" s="51"/>
      <c r="DM177" s="51"/>
      <c r="DN177" s="51"/>
      <c r="DO177" s="51"/>
      <c r="DP177" s="50"/>
      <c r="DQ177" s="50"/>
      <c r="DR177" s="51"/>
      <c r="DS177" s="51"/>
      <c r="DT177" s="51"/>
      <c r="DU177" s="51"/>
      <c r="DV177" s="51"/>
      <c r="DW177" s="50"/>
      <c r="DX177" s="50"/>
    </row>
    <row r="178" spans="1:128" x14ac:dyDescent="0.25">
      <c r="A178" s="53" t="s">
        <v>18630</v>
      </c>
      <c r="B178" s="52" t="s">
        <v>18634</v>
      </c>
      <c r="C178" s="51"/>
      <c r="D178" s="51"/>
      <c r="E178" s="51"/>
      <c r="F178" s="51"/>
      <c r="G178" s="51"/>
      <c r="H178" s="50"/>
      <c r="I178" s="50"/>
      <c r="J178" s="51"/>
      <c r="K178" s="51"/>
      <c r="L178" s="51"/>
      <c r="M178" s="51"/>
      <c r="N178" s="51"/>
      <c r="O178" s="50"/>
      <c r="P178" s="50"/>
      <c r="Q178" s="51"/>
      <c r="R178" s="51"/>
      <c r="S178" s="51"/>
      <c r="T178" s="51"/>
      <c r="U178" s="51"/>
      <c r="V178" s="50"/>
      <c r="W178" s="50"/>
      <c r="X178" s="51"/>
      <c r="Y178" s="51"/>
      <c r="Z178" s="51"/>
      <c r="AA178" s="51"/>
      <c r="AB178" s="51"/>
      <c r="AC178" s="50"/>
      <c r="AD178" s="50"/>
      <c r="AE178" s="51"/>
      <c r="AF178" s="51"/>
      <c r="AG178" s="51"/>
      <c r="AH178" s="51"/>
      <c r="AI178" s="51"/>
      <c r="AJ178" s="50"/>
      <c r="AK178" s="50"/>
      <c r="AL178" s="51"/>
      <c r="AM178" s="51"/>
      <c r="AN178" s="51"/>
      <c r="AO178" s="51"/>
      <c r="AP178" s="51"/>
      <c r="AQ178" s="50"/>
      <c r="AR178" s="50"/>
      <c r="AS178" s="51"/>
      <c r="AT178" s="51"/>
      <c r="AU178" s="51"/>
      <c r="AV178" s="51"/>
      <c r="AW178" s="51"/>
      <c r="AX178" s="50"/>
      <c r="AY178" s="50"/>
      <c r="AZ178" s="51"/>
      <c r="BA178" s="51"/>
      <c r="BB178" s="51"/>
      <c r="BC178" s="51"/>
      <c r="BD178" s="51"/>
      <c r="BE178" s="50"/>
      <c r="BF178" s="50"/>
      <c r="BG178" s="51"/>
      <c r="BH178" s="51"/>
      <c r="BI178" s="51"/>
      <c r="BJ178" s="51"/>
      <c r="BK178" s="51"/>
      <c r="BL178" s="50"/>
      <c r="BM178" s="50"/>
      <c r="BN178" s="51"/>
      <c r="BO178" s="51"/>
      <c r="BP178" s="51"/>
      <c r="BQ178" s="51"/>
      <c r="BR178" s="51"/>
      <c r="BS178" s="50"/>
      <c r="BT178" s="50"/>
      <c r="BU178" s="51"/>
      <c r="BV178" s="51"/>
      <c r="BW178" s="51"/>
      <c r="BX178" s="51"/>
      <c r="BY178" s="51"/>
      <c r="BZ178" s="50"/>
      <c r="CA178" s="50"/>
      <c r="CB178" s="51"/>
      <c r="CC178" s="51"/>
      <c r="CD178" s="51"/>
      <c r="CE178" s="51"/>
      <c r="CF178" s="51"/>
      <c r="CG178" s="50"/>
      <c r="CH178" s="50"/>
      <c r="CI178" s="51"/>
      <c r="CJ178" s="51"/>
      <c r="CK178" s="51"/>
      <c r="CL178" s="51"/>
      <c r="CM178" s="51"/>
      <c r="CN178" s="50"/>
      <c r="CO178" s="50"/>
      <c r="CP178" s="51"/>
      <c r="CQ178" s="51"/>
      <c r="CR178" s="51"/>
      <c r="CS178" s="51"/>
      <c r="CT178" s="51"/>
      <c r="CU178" s="50"/>
      <c r="CV178" s="50"/>
      <c r="CW178" s="51"/>
      <c r="CX178" s="51"/>
      <c r="CY178" s="51"/>
      <c r="CZ178" s="51"/>
      <c r="DA178" s="51"/>
      <c r="DB178" s="50"/>
      <c r="DC178" s="50"/>
      <c r="DD178" s="51"/>
      <c r="DE178" s="51"/>
      <c r="DF178" s="51"/>
      <c r="DG178" s="51"/>
      <c r="DH178" s="51"/>
      <c r="DI178" s="50"/>
      <c r="DJ178" s="50"/>
      <c r="DK178" s="51"/>
      <c r="DL178" s="51"/>
      <c r="DM178" s="51"/>
      <c r="DN178" s="51"/>
      <c r="DO178" s="51"/>
      <c r="DP178" s="50"/>
      <c r="DQ178" s="50"/>
      <c r="DR178" s="51"/>
      <c r="DS178" s="51"/>
      <c r="DT178" s="51"/>
      <c r="DU178" s="51"/>
      <c r="DV178" s="51"/>
      <c r="DW178" s="50"/>
      <c r="DX178" s="50"/>
    </row>
    <row r="179" spans="1:128" x14ac:dyDescent="0.25">
      <c r="A179" s="53" t="s">
        <v>18632</v>
      </c>
      <c r="B179" s="52" t="s">
        <v>18634</v>
      </c>
      <c r="C179" s="51"/>
      <c r="D179" s="51"/>
      <c r="E179" s="51"/>
      <c r="F179" s="51"/>
      <c r="G179" s="51"/>
      <c r="H179" s="50"/>
      <c r="I179" s="50"/>
      <c r="J179" s="51"/>
      <c r="K179" s="51"/>
      <c r="L179" s="51"/>
      <c r="M179" s="51"/>
      <c r="N179" s="51"/>
      <c r="O179" s="50"/>
      <c r="P179" s="50"/>
      <c r="Q179" s="51"/>
      <c r="R179" s="51"/>
      <c r="S179" s="51"/>
      <c r="T179" s="51"/>
      <c r="U179" s="51"/>
      <c r="V179" s="50"/>
      <c r="W179" s="50"/>
      <c r="X179" s="51"/>
      <c r="Y179" s="51"/>
      <c r="Z179" s="51"/>
      <c r="AA179" s="51"/>
      <c r="AB179" s="51"/>
      <c r="AC179" s="50"/>
      <c r="AD179" s="50"/>
      <c r="AE179" s="51"/>
      <c r="AF179" s="51"/>
      <c r="AG179" s="51"/>
      <c r="AH179" s="51"/>
      <c r="AI179" s="51"/>
      <c r="AJ179" s="50"/>
      <c r="AK179" s="50"/>
      <c r="AL179" s="51"/>
      <c r="AM179" s="51"/>
      <c r="AN179" s="51"/>
      <c r="AO179" s="51"/>
      <c r="AP179" s="51"/>
      <c r="AQ179" s="50"/>
      <c r="AR179" s="50"/>
      <c r="AS179" s="51"/>
      <c r="AT179" s="51"/>
      <c r="AU179" s="51"/>
      <c r="AV179" s="51"/>
      <c r="AW179" s="51"/>
      <c r="AX179" s="50"/>
      <c r="AY179" s="50"/>
      <c r="AZ179" s="51"/>
      <c r="BA179" s="51"/>
      <c r="BB179" s="51"/>
      <c r="BC179" s="51"/>
      <c r="BD179" s="51"/>
      <c r="BE179" s="50"/>
      <c r="BF179" s="50"/>
      <c r="BG179" s="51"/>
      <c r="BH179" s="51"/>
      <c r="BI179" s="51"/>
      <c r="BJ179" s="51"/>
      <c r="BK179" s="51"/>
      <c r="BL179" s="50"/>
      <c r="BM179" s="50"/>
      <c r="BN179" s="51"/>
      <c r="BO179" s="51"/>
      <c r="BP179" s="51"/>
      <c r="BQ179" s="51"/>
      <c r="BR179" s="51"/>
      <c r="BS179" s="50"/>
      <c r="BT179" s="50"/>
      <c r="BU179" s="51"/>
      <c r="BV179" s="51"/>
      <c r="BW179" s="51"/>
      <c r="BX179" s="51"/>
      <c r="BY179" s="51"/>
      <c r="BZ179" s="50"/>
      <c r="CA179" s="50"/>
      <c r="CB179" s="51"/>
      <c r="CC179" s="51"/>
      <c r="CD179" s="51"/>
      <c r="CE179" s="51"/>
      <c r="CF179" s="51"/>
      <c r="CG179" s="50"/>
      <c r="CH179" s="50"/>
      <c r="CI179" s="51"/>
      <c r="CJ179" s="51"/>
      <c r="CK179" s="51"/>
      <c r="CL179" s="51"/>
      <c r="CM179" s="51"/>
      <c r="CN179" s="50"/>
      <c r="CO179" s="50"/>
      <c r="CP179" s="51"/>
      <c r="CQ179" s="51"/>
      <c r="CR179" s="51"/>
      <c r="CS179" s="51"/>
      <c r="CT179" s="51"/>
      <c r="CU179" s="50"/>
      <c r="CV179" s="50"/>
      <c r="CW179" s="51"/>
      <c r="CX179" s="51"/>
      <c r="CY179" s="51"/>
      <c r="CZ179" s="51"/>
      <c r="DA179" s="51"/>
      <c r="DB179" s="50"/>
      <c r="DC179" s="50"/>
      <c r="DD179" s="51"/>
      <c r="DE179" s="51"/>
      <c r="DF179" s="51"/>
      <c r="DG179" s="51"/>
      <c r="DH179" s="51"/>
      <c r="DI179" s="50"/>
      <c r="DJ179" s="50"/>
      <c r="DK179" s="51"/>
      <c r="DL179" s="51"/>
      <c r="DM179" s="51"/>
      <c r="DN179" s="51"/>
      <c r="DO179" s="51"/>
      <c r="DP179" s="50"/>
      <c r="DQ179" s="50"/>
      <c r="DR179" s="51"/>
      <c r="DS179" s="51"/>
      <c r="DT179" s="51"/>
      <c r="DU179" s="51"/>
      <c r="DV179" s="51"/>
      <c r="DW179" s="50"/>
      <c r="DX179" s="50"/>
    </row>
    <row r="180" spans="1:128" x14ac:dyDescent="0.25">
      <c r="A180" s="53" t="s">
        <v>18633</v>
      </c>
      <c r="B180" s="52" t="s">
        <v>18634</v>
      </c>
      <c r="C180" s="51"/>
      <c r="D180" s="51"/>
      <c r="E180" s="51"/>
      <c r="F180" s="51"/>
      <c r="G180" s="51"/>
      <c r="H180" s="50"/>
      <c r="I180" s="50"/>
      <c r="J180" s="51"/>
      <c r="K180" s="51"/>
      <c r="L180" s="51"/>
      <c r="M180" s="51"/>
      <c r="N180" s="51"/>
      <c r="O180" s="50"/>
      <c r="P180" s="50"/>
      <c r="Q180" s="51"/>
      <c r="R180" s="51"/>
      <c r="S180" s="51"/>
      <c r="T180" s="51"/>
      <c r="U180" s="51"/>
      <c r="V180" s="50"/>
      <c r="W180" s="50"/>
      <c r="X180" s="51"/>
      <c r="Y180" s="51"/>
      <c r="Z180" s="51"/>
      <c r="AA180" s="51"/>
      <c r="AB180" s="51"/>
      <c r="AC180" s="50"/>
      <c r="AD180" s="50"/>
      <c r="AE180" s="51"/>
      <c r="AF180" s="51"/>
      <c r="AG180" s="51"/>
      <c r="AH180" s="51"/>
      <c r="AI180" s="51"/>
      <c r="AJ180" s="50"/>
      <c r="AK180" s="50"/>
      <c r="AL180" s="51"/>
      <c r="AM180" s="51"/>
      <c r="AN180" s="51"/>
      <c r="AO180" s="51"/>
      <c r="AP180" s="51"/>
      <c r="AQ180" s="50"/>
      <c r="AR180" s="50"/>
      <c r="AS180" s="51"/>
      <c r="AT180" s="51"/>
      <c r="AU180" s="51"/>
      <c r="AV180" s="51"/>
      <c r="AW180" s="51"/>
      <c r="AX180" s="50"/>
      <c r="AY180" s="50"/>
      <c r="AZ180" s="51"/>
      <c r="BA180" s="51"/>
      <c r="BB180" s="51"/>
      <c r="BC180" s="51"/>
      <c r="BD180" s="51"/>
      <c r="BE180" s="50"/>
      <c r="BF180" s="50"/>
      <c r="BG180" s="51"/>
      <c r="BH180" s="51"/>
      <c r="BI180" s="51"/>
      <c r="BJ180" s="51"/>
      <c r="BK180" s="51"/>
      <c r="BL180" s="50"/>
      <c r="BM180" s="50"/>
      <c r="BN180" s="51"/>
      <c r="BO180" s="51"/>
      <c r="BP180" s="51"/>
      <c r="BQ180" s="51"/>
      <c r="BR180" s="51"/>
      <c r="BS180" s="50"/>
      <c r="BT180" s="50"/>
      <c r="BU180" s="51"/>
      <c r="BV180" s="51"/>
      <c r="BW180" s="51"/>
      <c r="BX180" s="51"/>
      <c r="BY180" s="51"/>
      <c r="BZ180" s="50"/>
      <c r="CA180" s="50"/>
      <c r="CB180" s="51"/>
      <c r="CC180" s="51"/>
      <c r="CD180" s="51"/>
      <c r="CE180" s="51"/>
      <c r="CF180" s="51"/>
      <c r="CG180" s="50"/>
      <c r="CH180" s="50"/>
      <c r="CI180" s="51"/>
      <c r="CJ180" s="51"/>
      <c r="CK180" s="51"/>
      <c r="CL180" s="51"/>
      <c r="CM180" s="51"/>
      <c r="CN180" s="50"/>
      <c r="CO180" s="50"/>
      <c r="CP180" s="51"/>
      <c r="CQ180" s="51"/>
      <c r="CR180" s="51"/>
      <c r="CS180" s="51"/>
      <c r="CT180" s="51"/>
      <c r="CU180" s="50"/>
      <c r="CV180" s="50"/>
      <c r="CW180" s="51"/>
      <c r="CX180" s="51"/>
      <c r="CY180" s="51"/>
      <c r="CZ180" s="51"/>
      <c r="DA180" s="51"/>
      <c r="DB180" s="50"/>
      <c r="DC180" s="50"/>
      <c r="DD180" s="51"/>
      <c r="DE180" s="51"/>
      <c r="DF180" s="51"/>
      <c r="DG180" s="51"/>
      <c r="DH180" s="51"/>
      <c r="DI180" s="50"/>
      <c r="DJ180" s="50"/>
      <c r="DK180" s="51"/>
      <c r="DL180" s="51"/>
      <c r="DM180" s="51"/>
      <c r="DN180" s="51"/>
      <c r="DO180" s="51"/>
      <c r="DP180" s="50"/>
      <c r="DQ180" s="50"/>
      <c r="DR180" s="51"/>
      <c r="DS180" s="51"/>
      <c r="DT180" s="51"/>
      <c r="DU180" s="51"/>
      <c r="DV180" s="51"/>
      <c r="DW180" s="50"/>
      <c r="DX180" s="50"/>
    </row>
    <row r="181" spans="1:128" x14ac:dyDescent="0.25">
      <c r="A181" s="53" t="s">
        <v>18635</v>
      </c>
      <c r="B181" s="52" t="s">
        <v>18634</v>
      </c>
      <c r="C181" s="51"/>
      <c r="D181" s="51"/>
      <c r="E181" s="51"/>
      <c r="F181" s="51"/>
      <c r="G181" s="51"/>
      <c r="H181" s="50"/>
      <c r="I181" s="50"/>
      <c r="J181" s="51"/>
      <c r="K181" s="51"/>
      <c r="L181" s="51"/>
      <c r="M181" s="51"/>
      <c r="N181" s="51"/>
      <c r="O181" s="50"/>
      <c r="P181" s="50"/>
      <c r="Q181" s="51"/>
      <c r="R181" s="51"/>
      <c r="S181" s="51"/>
      <c r="T181" s="51"/>
      <c r="U181" s="51"/>
      <c r="V181" s="50"/>
      <c r="W181" s="50"/>
      <c r="X181" s="51"/>
      <c r="Y181" s="51"/>
      <c r="Z181" s="51"/>
      <c r="AA181" s="51"/>
      <c r="AB181" s="51"/>
      <c r="AC181" s="50"/>
      <c r="AD181" s="50"/>
      <c r="AE181" s="51"/>
      <c r="AF181" s="51"/>
      <c r="AG181" s="51"/>
      <c r="AH181" s="51"/>
      <c r="AI181" s="51"/>
      <c r="AJ181" s="50"/>
      <c r="AK181" s="50"/>
      <c r="AL181" s="51"/>
      <c r="AM181" s="51"/>
      <c r="AN181" s="51"/>
      <c r="AO181" s="51"/>
      <c r="AP181" s="51"/>
      <c r="AQ181" s="50"/>
      <c r="AR181" s="50"/>
      <c r="AS181" s="51"/>
      <c r="AT181" s="51"/>
      <c r="AU181" s="51"/>
      <c r="AV181" s="51"/>
      <c r="AW181" s="51"/>
      <c r="AX181" s="50"/>
      <c r="AY181" s="50"/>
      <c r="AZ181" s="51"/>
      <c r="BA181" s="51"/>
      <c r="BB181" s="51"/>
      <c r="BC181" s="51"/>
      <c r="BD181" s="51"/>
      <c r="BE181" s="50"/>
      <c r="BF181" s="50"/>
      <c r="BG181" s="51"/>
      <c r="BH181" s="51"/>
      <c r="BI181" s="51"/>
      <c r="BJ181" s="51"/>
      <c r="BK181" s="51"/>
      <c r="BL181" s="50"/>
      <c r="BM181" s="50"/>
      <c r="BN181" s="51"/>
      <c r="BO181" s="51"/>
      <c r="BP181" s="51"/>
      <c r="BQ181" s="51"/>
      <c r="BR181" s="51"/>
      <c r="BS181" s="50"/>
      <c r="BT181" s="50"/>
      <c r="BU181" s="51"/>
      <c r="BV181" s="51"/>
      <c r="BW181" s="51"/>
      <c r="BX181" s="51"/>
      <c r="BY181" s="51"/>
      <c r="BZ181" s="50"/>
      <c r="CA181" s="50"/>
      <c r="CB181" s="51"/>
      <c r="CC181" s="51"/>
      <c r="CD181" s="51"/>
      <c r="CE181" s="51"/>
      <c r="CF181" s="51"/>
      <c r="CG181" s="50"/>
      <c r="CH181" s="50"/>
      <c r="CI181" s="51"/>
      <c r="CJ181" s="51"/>
      <c r="CK181" s="51"/>
      <c r="CL181" s="51"/>
      <c r="CM181" s="51"/>
      <c r="CN181" s="50"/>
      <c r="CO181" s="50"/>
      <c r="CP181" s="51"/>
      <c r="CQ181" s="51"/>
      <c r="CR181" s="51"/>
      <c r="CS181" s="51"/>
      <c r="CT181" s="51"/>
      <c r="CU181" s="50"/>
      <c r="CV181" s="50"/>
      <c r="CW181" s="51"/>
      <c r="CX181" s="51"/>
      <c r="CY181" s="51"/>
      <c r="CZ181" s="51"/>
      <c r="DA181" s="51"/>
      <c r="DB181" s="50"/>
      <c r="DC181" s="50"/>
      <c r="DD181" s="51"/>
      <c r="DE181" s="51"/>
      <c r="DF181" s="51"/>
      <c r="DG181" s="51"/>
      <c r="DH181" s="51"/>
      <c r="DI181" s="50"/>
      <c r="DJ181" s="50"/>
      <c r="DK181" s="51"/>
      <c r="DL181" s="51"/>
      <c r="DM181" s="51"/>
      <c r="DN181" s="51"/>
      <c r="DO181" s="51"/>
      <c r="DP181" s="50"/>
      <c r="DQ181" s="50"/>
      <c r="DR181" s="51"/>
      <c r="DS181" s="51"/>
      <c r="DT181" s="51"/>
      <c r="DU181" s="51"/>
      <c r="DV181" s="51"/>
      <c r="DW181" s="50"/>
      <c r="DX181" s="50"/>
    </row>
    <row r="182" spans="1:128" x14ac:dyDescent="0.25">
      <c r="A182" s="53" t="s">
        <v>18636</v>
      </c>
      <c r="B182" s="52" t="s">
        <v>18634</v>
      </c>
      <c r="C182" s="51"/>
      <c r="D182" s="51"/>
      <c r="E182" s="51"/>
      <c r="F182" s="51"/>
      <c r="G182" s="51"/>
      <c r="H182" s="50"/>
      <c r="I182" s="50"/>
      <c r="J182" s="51"/>
      <c r="K182" s="51"/>
      <c r="L182" s="51"/>
      <c r="M182" s="51"/>
      <c r="N182" s="51"/>
      <c r="O182" s="50"/>
      <c r="P182" s="50"/>
      <c r="Q182" s="51"/>
      <c r="R182" s="51"/>
      <c r="S182" s="51"/>
      <c r="T182" s="51"/>
      <c r="U182" s="51"/>
      <c r="V182" s="50"/>
      <c r="W182" s="50"/>
      <c r="X182" s="51"/>
      <c r="Y182" s="51"/>
      <c r="Z182" s="51"/>
      <c r="AA182" s="51"/>
      <c r="AB182" s="51"/>
      <c r="AC182" s="50"/>
      <c r="AD182" s="50"/>
      <c r="AE182" s="51"/>
      <c r="AF182" s="51"/>
      <c r="AG182" s="51"/>
      <c r="AH182" s="51"/>
      <c r="AI182" s="51"/>
      <c r="AJ182" s="50"/>
      <c r="AK182" s="50"/>
      <c r="AL182" s="51"/>
      <c r="AM182" s="51"/>
      <c r="AN182" s="51"/>
      <c r="AO182" s="51"/>
      <c r="AP182" s="51"/>
      <c r="AQ182" s="50"/>
      <c r="AR182" s="50"/>
      <c r="AS182" s="51"/>
      <c r="AT182" s="51"/>
      <c r="AU182" s="51"/>
      <c r="AV182" s="51"/>
      <c r="AW182" s="51"/>
      <c r="AX182" s="50"/>
      <c r="AY182" s="50"/>
      <c r="AZ182" s="51"/>
      <c r="BA182" s="51"/>
      <c r="BB182" s="51"/>
      <c r="BC182" s="51"/>
      <c r="BD182" s="51"/>
      <c r="BE182" s="50"/>
      <c r="BF182" s="50"/>
      <c r="BG182" s="51"/>
      <c r="BH182" s="51"/>
      <c r="BI182" s="51"/>
      <c r="BJ182" s="51"/>
      <c r="BK182" s="51"/>
      <c r="BL182" s="50"/>
      <c r="BM182" s="50"/>
      <c r="BN182" s="51"/>
      <c r="BO182" s="51"/>
      <c r="BP182" s="51"/>
      <c r="BQ182" s="51"/>
      <c r="BR182" s="51"/>
      <c r="BS182" s="50"/>
      <c r="BT182" s="50"/>
      <c r="BU182" s="51"/>
      <c r="BV182" s="51"/>
      <c r="BW182" s="51"/>
      <c r="BX182" s="51"/>
      <c r="BY182" s="51"/>
      <c r="BZ182" s="50"/>
      <c r="CA182" s="50"/>
      <c r="CB182" s="51"/>
      <c r="CC182" s="51"/>
      <c r="CD182" s="51"/>
      <c r="CE182" s="51"/>
      <c r="CF182" s="51"/>
      <c r="CG182" s="50"/>
      <c r="CH182" s="50"/>
      <c r="CI182" s="51"/>
      <c r="CJ182" s="51"/>
      <c r="CK182" s="51"/>
      <c r="CL182" s="51"/>
      <c r="CM182" s="51"/>
      <c r="CN182" s="50"/>
      <c r="CO182" s="50"/>
      <c r="CP182" s="51"/>
      <c r="CQ182" s="51"/>
      <c r="CR182" s="51"/>
      <c r="CS182" s="51"/>
      <c r="CT182" s="51"/>
      <c r="CU182" s="50"/>
      <c r="CV182" s="50"/>
      <c r="CW182" s="51"/>
      <c r="CX182" s="51"/>
      <c r="CY182" s="51"/>
      <c r="CZ182" s="51"/>
      <c r="DA182" s="51"/>
      <c r="DB182" s="50"/>
      <c r="DC182" s="50"/>
      <c r="DD182" s="51"/>
      <c r="DE182" s="51"/>
      <c r="DF182" s="51"/>
      <c r="DG182" s="51"/>
      <c r="DH182" s="51"/>
      <c r="DI182" s="50"/>
      <c r="DJ182" s="50"/>
      <c r="DK182" s="51"/>
      <c r="DL182" s="51"/>
      <c r="DM182" s="51"/>
      <c r="DN182" s="51"/>
      <c r="DO182" s="51"/>
      <c r="DP182" s="50"/>
      <c r="DQ182" s="50"/>
      <c r="DR182" s="51"/>
      <c r="DS182" s="51"/>
      <c r="DT182" s="51"/>
      <c r="DU182" s="51"/>
      <c r="DV182" s="51"/>
      <c r="DW182" s="50"/>
      <c r="DX182" s="50"/>
    </row>
    <row r="183" spans="1:128" x14ac:dyDescent="0.25">
      <c r="A183" s="53" t="s">
        <v>18637</v>
      </c>
      <c r="B183" s="52" t="s">
        <v>18634</v>
      </c>
      <c r="C183" s="51"/>
      <c r="D183" s="51"/>
      <c r="E183" s="51"/>
      <c r="F183" s="51"/>
      <c r="G183" s="51"/>
      <c r="H183" s="50"/>
      <c r="I183" s="50"/>
      <c r="J183" s="51"/>
      <c r="K183" s="51"/>
      <c r="L183" s="51"/>
      <c r="M183" s="51"/>
      <c r="N183" s="51"/>
      <c r="O183" s="50"/>
      <c r="P183" s="50"/>
      <c r="Q183" s="51"/>
      <c r="R183" s="51"/>
      <c r="S183" s="51"/>
      <c r="T183" s="51"/>
      <c r="U183" s="51"/>
      <c r="V183" s="50"/>
      <c r="W183" s="50"/>
      <c r="X183" s="51"/>
      <c r="Y183" s="51"/>
      <c r="Z183" s="51"/>
      <c r="AA183" s="51"/>
      <c r="AB183" s="51"/>
      <c r="AC183" s="50"/>
      <c r="AD183" s="50"/>
      <c r="AE183" s="51"/>
      <c r="AF183" s="51"/>
      <c r="AG183" s="51"/>
      <c r="AH183" s="51"/>
      <c r="AI183" s="51"/>
      <c r="AJ183" s="50"/>
      <c r="AK183" s="50"/>
      <c r="AL183" s="51"/>
      <c r="AM183" s="51"/>
      <c r="AN183" s="51"/>
      <c r="AO183" s="51"/>
      <c r="AP183" s="51"/>
      <c r="AQ183" s="50"/>
      <c r="AR183" s="50"/>
      <c r="AS183" s="51"/>
      <c r="AT183" s="51"/>
      <c r="AU183" s="51"/>
      <c r="AV183" s="51"/>
      <c r="AW183" s="51"/>
      <c r="AX183" s="50"/>
      <c r="AY183" s="50"/>
      <c r="AZ183" s="51"/>
      <c r="BA183" s="51"/>
      <c r="BB183" s="51"/>
      <c r="BC183" s="51"/>
      <c r="BD183" s="51"/>
      <c r="BE183" s="50"/>
      <c r="BF183" s="50"/>
      <c r="BG183" s="51"/>
      <c r="BH183" s="51"/>
      <c r="BI183" s="51"/>
      <c r="BJ183" s="51"/>
      <c r="BK183" s="51"/>
      <c r="BL183" s="50"/>
      <c r="BM183" s="50"/>
      <c r="BN183" s="51"/>
      <c r="BO183" s="51"/>
      <c r="BP183" s="51"/>
      <c r="BQ183" s="51"/>
      <c r="BR183" s="51"/>
      <c r="BS183" s="50"/>
      <c r="BT183" s="50"/>
      <c r="BU183" s="51"/>
      <c r="BV183" s="51"/>
      <c r="BW183" s="51"/>
      <c r="BX183" s="51"/>
      <c r="BY183" s="51"/>
      <c r="BZ183" s="50"/>
      <c r="CA183" s="50"/>
      <c r="CB183" s="51"/>
      <c r="CC183" s="51"/>
      <c r="CD183" s="51"/>
      <c r="CE183" s="51"/>
      <c r="CF183" s="51"/>
      <c r="CG183" s="50"/>
      <c r="CH183" s="50"/>
      <c r="CI183" s="51"/>
      <c r="CJ183" s="51"/>
      <c r="CK183" s="51"/>
      <c r="CL183" s="51"/>
      <c r="CM183" s="51"/>
      <c r="CN183" s="50"/>
      <c r="CO183" s="50"/>
      <c r="CP183" s="51"/>
      <c r="CQ183" s="51"/>
      <c r="CR183" s="51"/>
      <c r="CS183" s="51"/>
      <c r="CT183" s="51"/>
      <c r="CU183" s="50"/>
      <c r="CV183" s="50"/>
      <c r="CW183" s="51"/>
      <c r="CX183" s="51"/>
      <c r="CY183" s="51"/>
      <c r="CZ183" s="51"/>
      <c r="DA183" s="51"/>
      <c r="DB183" s="50"/>
      <c r="DC183" s="50"/>
      <c r="DD183" s="51"/>
      <c r="DE183" s="51"/>
      <c r="DF183" s="51"/>
      <c r="DG183" s="51"/>
      <c r="DH183" s="51"/>
      <c r="DI183" s="50"/>
      <c r="DJ183" s="50"/>
      <c r="DK183" s="51"/>
      <c r="DL183" s="51"/>
      <c r="DM183" s="51"/>
      <c r="DN183" s="51"/>
      <c r="DO183" s="51"/>
      <c r="DP183" s="50"/>
      <c r="DQ183" s="50"/>
      <c r="DR183" s="51"/>
      <c r="DS183" s="51"/>
      <c r="DT183" s="51"/>
      <c r="DU183" s="51"/>
      <c r="DV183" s="51"/>
      <c r="DW183" s="50"/>
      <c r="DX183" s="50"/>
    </row>
    <row r="184" spans="1:128" x14ac:dyDescent="0.25">
      <c r="A184" s="53" t="s">
        <v>18638</v>
      </c>
      <c r="B184" s="52" t="s">
        <v>18634</v>
      </c>
      <c r="C184" s="51"/>
      <c r="D184" s="51"/>
      <c r="E184" s="51"/>
      <c r="F184" s="51"/>
      <c r="G184" s="51"/>
      <c r="H184" s="50"/>
      <c r="I184" s="50"/>
      <c r="J184" s="51"/>
      <c r="K184" s="51"/>
      <c r="L184" s="51"/>
      <c r="M184" s="51"/>
      <c r="N184" s="51"/>
      <c r="O184" s="50"/>
      <c r="P184" s="50"/>
      <c r="Q184" s="51"/>
      <c r="R184" s="51"/>
      <c r="S184" s="51"/>
      <c r="T184" s="51"/>
      <c r="U184" s="51"/>
      <c r="V184" s="50"/>
      <c r="W184" s="50"/>
      <c r="X184" s="51"/>
      <c r="Y184" s="51"/>
      <c r="Z184" s="51"/>
      <c r="AA184" s="51"/>
      <c r="AB184" s="51"/>
      <c r="AC184" s="50"/>
      <c r="AD184" s="50"/>
      <c r="AE184" s="51"/>
      <c r="AF184" s="51"/>
      <c r="AG184" s="51"/>
      <c r="AH184" s="51"/>
      <c r="AI184" s="51"/>
      <c r="AJ184" s="50"/>
      <c r="AK184" s="50"/>
      <c r="AL184" s="51"/>
      <c r="AM184" s="51"/>
      <c r="AN184" s="51"/>
      <c r="AO184" s="51"/>
      <c r="AP184" s="51"/>
      <c r="AQ184" s="50"/>
      <c r="AR184" s="50"/>
      <c r="AS184" s="51"/>
      <c r="AT184" s="51"/>
      <c r="AU184" s="51"/>
      <c r="AV184" s="51"/>
      <c r="AW184" s="51"/>
      <c r="AX184" s="50"/>
      <c r="AY184" s="50"/>
      <c r="AZ184" s="51"/>
      <c r="BA184" s="51"/>
      <c r="BB184" s="51"/>
      <c r="BC184" s="51"/>
      <c r="BD184" s="51"/>
      <c r="BE184" s="50"/>
      <c r="BF184" s="50"/>
      <c r="BG184" s="51"/>
      <c r="BH184" s="51"/>
      <c r="BI184" s="51"/>
      <c r="BJ184" s="51"/>
      <c r="BK184" s="51"/>
      <c r="BL184" s="50"/>
      <c r="BM184" s="50"/>
      <c r="BN184" s="51"/>
      <c r="BO184" s="51"/>
      <c r="BP184" s="51"/>
      <c r="BQ184" s="51"/>
      <c r="BR184" s="51"/>
      <c r="BS184" s="50"/>
      <c r="BT184" s="50"/>
      <c r="BU184" s="51"/>
      <c r="BV184" s="51"/>
      <c r="BW184" s="51"/>
      <c r="BX184" s="51"/>
      <c r="BY184" s="51"/>
      <c r="BZ184" s="50"/>
      <c r="CA184" s="50"/>
      <c r="CB184" s="51"/>
      <c r="CC184" s="51"/>
      <c r="CD184" s="51"/>
      <c r="CE184" s="51"/>
      <c r="CF184" s="51"/>
      <c r="CG184" s="50"/>
      <c r="CH184" s="50"/>
      <c r="CI184" s="51"/>
      <c r="CJ184" s="51"/>
      <c r="CK184" s="51"/>
      <c r="CL184" s="51"/>
      <c r="CM184" s="51"/>
      <c r="CN184" s="50"/>
      <c r="CO184" s="50"/>
      <c r="CP184" s="51"/>
      <c r="CQ184" s="51"/>
      <c r="CR184" s="51"/>
      <c r="CS184" s="51"/>
      <c r="CT184" s="51"/>
      <c r="CU184" s="50"/>
      <c r="CV184" s="50"/>
      <c r="CW184" s="51"/>
      <c r="CX184" s="51"/>
      <c r="CY184" s="51"/>
      <c r="CZ184" s="51"/>
      <c r="DA184" s="51"/>
      <c r="DB184" s="50"/>
      <c r="DC184" s="50"/>
      <c r="DD184" s="51"/>
      <c r="DE184" s="51"/>
      <c r="DF184" s="51"/>
      <c r="DG184" s="51"/>
      <c r="DH184" s="51"/>
      <c r="DI184" s="50"/>
      <c r="DJ184" s="50"/>
      <c r="DK184" s="51"/>
      <c r="DL184" s="51"/>
      <c r="DM184" s="51"/>
      <c r="DN184" s="51"/>
      <c r="DO184" s="51"/>
      <c r="DP184" s="50"/>
      <c r="DQ184" s="50"/>
      <c r="DR184" s="51"/>
      <c r="DS184" s="51"/>
      <c r="DT184" s="51"/>
      <c r="DU184" s="51"/>
      <c r="DV184" s="51"/>
      <c r="DW184" s="50"/>
      <c r="DX184" s="50"/>
    </row>
    <row r="185" spans="1:128" x14ac:dyDescent="0.25">
      <c r="A185" s="53" t="s">
        <v>18639</v>
      </c>
      <c r="B185" s="52" t="s">
        <v>18634</v>
      </c>
      <c r="C185" s="51"/>
      <c r="D185" s="51"/>
      <c r="E185" s="51"/>
      <c r="F185" s="51"/>
      <c r="G185" s="51"/>
      <c r="H185" s="50"/>
      <c r="I185" s="50"/>
      <c r="J185" s="51"/>
      <c r="K185" s="51"/>
      <c r="L185" s="51"/>
      <c r="M185" s="51"/>
      <c r="N185" s="51"/>
      <c r="O185" s="50"/>
      <c r="P185" s="50"/>
      <c r="Q185" s="51"/>
      <c r="R185" s="51"/>
      <c r="S185" s="51"/>
      <c r="T185" s="51"/>
      <c r="U185" s="51"/>
      <c r="V185" s="50"/>
      <c r="W185" s="50"/>
      <c r="X185" s="51"/>
      <c r="Y185" s="51"/>
      <c r="Z185" s="51"/>
      <c r="AA185" s="51"/>
      <c r="AB185" s="51"/>
      <c r="AC185" s="50"/>
      <c r="AD185" s="50"/>
      <c r="AE185" s="51"/>
      <c r="AF185" s="51"/>
      <c r="AG185" s="51"/>
      <c r="AH185" s="51"/>
      <c r="AI185" s="51"/>
      <c r="AJ185" s="50"/>
      <c r="AK185" s="50"/>
      <c r="AL185" s="51"/>
      <c r="AM185" s="51"/>
      <c r="AN185" s="51"/>
      <c r="AO185" s="51"/>
      <c r="AP185" s="51"/>
      <c r="AQ185" s="50"/>
      <c r="AR185" s="50"/>
      <c r="AS185" s="51"/>
      <c r="AT185" s="51"/>
      <c r="AU185" s="51"/>
      <c r="AV185" s="51"/>
      <c r="AW185" s="51"/>
      <c r="AX185" s="50"/>
      <c r="AY185" s="50"/>
      <c r="AZ185" s="51"/>
      <c r="BA185" s="51"/>
      <c r="BB185" s="51"/>
      <c r="BC185" s="51"/>
      <c r="BD185" s="51"/>
      <c r="BE185" s="50"/>
      <c r="BF185" s="50"/>
      <c r="BG185" s="51"/>
      <c r="BH185" s="51"/>
      <c r="BI185" s="51"/>
      <c r="BJ185" s="51"/>
      <c r="BK185" s="51"/>
      <c r="BL185" s="50"/>
      <c r="BM185" s="50"/>
      <c r="BN185" s="51"/>
      <c r="BO185" s="51"/>
      <c r="BP185" s="51"/>
      <c r="BQ185" s="51"/>
      <c r="BR185" s="51"/>
      <c r="BS185" s="50"/>
      <c r="BT185" s="50"/>
      <c r="BU185" s="51"/>
      <c r="BV185" s="51"/>
      <c r="BW185" s="51"/>
      <c r="BX185" s="51"/>
      <c r="BY185" s="51"/>
      <c r="BZ185" s="50"/>
      <c r="CA185" s="50"/>
      <c r="CB185" s="51"/>
      <c r="CC185" s="51"/>
      <c r="CD185" s="51"/>
      <c r="CE185" s="51"/>
      <c r="CF185" s="51"/>
      <c r="CG185" s="50"/>
      <c r="CH185" s="50"/>
      <c r="CI185" s="51"/>
      <c r="CJ185" s="51"/>
      <c r="CK185" s="51"/>
      <c r="CL185" s="51"/>
      <c r="CM185" s="51"/>
      <c r="CN185" s="50"/>
      <c r="CO185" s="50"/>
      <c r="CP185" s="51"/>
      <c r="CQ185" s="51"/>
      <c r="CR185" s="51"/>
      <c r="CS185" s="51"/>
      <c r="CT185" s="51"/>
      <c r="CU185" s="50"/>
      <c r="CV185" s="50"/>
      <c r="CW185" s="51"/>
      <c r="CX185" s="51"/>
      <c r="CY185" s="51"/>
      <c r="CZ185" s="51"/>
      <c r="DA185" s="51"/>
      <c r="DB185" s="50"/>
      <c r="DC185" s="50"/>
      <c r="DD185" s="51"/>
      <c r="DE185" s="51"/>
      <c r="DF185" s="51"/>
      <c r="DG185" s="51"/>
      <c r="DH185" s="51"/>
      <c r="DI185" s="50"/>
      <c r="DJ185" s="50"/>
      <c r="DK185" s="51"/>
      <c r="DL185" s="51"/>
      <c r="DM185" s="51"/>
      <c r="DN185" s="51"/>
      <c r="DO185" s="51"/>
      <c r="DP185" s="50"/>
      <c r="DQ185" s="50"/>
      <c r="DR185" s="51"/>
      <c r="DS185" s="51"/>
      <c r="DT185" s="51"/>
      <c r="DU185" s="51"/>
      <c r="DV185" s="51"/>
      <c r="DW185" s="50"/>
      <c r="DX185" s="50"/>
    </row>
    <row r="186" spans="1:128" x14ac:dyDescent="0.25">
      <c r="A186" s="53" t="s">
        <v>18640</v>
      </c>
      <c r="B186" s="52" t="s">
        <v>18634</v>
      </c>
      <c r="C186" s="51"/>
      <c r="D186" s="51"/>
      <c r="E186" s="51"/>
      <c r="F186" s="51"/>
      <c r="G186" s="51"/>
      <c r="H186" s="50"/>
      <c r="I186" s="50"/>
      <c r="J186" s="51"/>
      <c r="K186" s="51"/>
      <c r="L186" s="51"/>
      <c r="M186" s="51"/>
      <c r="N186" s="51"/>
      <c r="O186" s="50"/>
      <c r="P186" s="50"/>
      <c r="Q186" s="51"/>
      <c r="R186" s="51"/>
      <c r="S186" s="51"/>
      <c r="T186" s="51"/>
      <c r="U186" s="51"/>
      <c r="V186" s="50"/>
      <c r="W186" s="50"/>
      <c r="X186" s="51"/>
      <c r="Y186" s="51"/>
      <c r="Z186" s="51"/>
      <c r="AA186" s="51"/>
      <c r="AB186" s="51"/>
      <c r="AC186" s="50"/>
      <c r="AD186" s="50"/>
      <c r="AE186" s="51"/>
      <c r="AF186" s="51"/>
      <c r="AG186" s="51"/>
      <c r="AH186" s="51"/>
      <c r="AI186" s="51"/>
      <c r="AJ186" s="50"/>
      <c r="AK186" s="50"/>
      <c r="AL186" s="51"/>
      <c r="AM186" s="51"/>
      <c r="AN186" s="51"/>
      <c r="AO186" s="51"/>
      <c r="AP186" s="51"/>
      <c r="AQ186" s="50"/>
      <c r="AR186" s="50"/>
      <c r="AS186" s="51"/>
      <c r="AT186" s="51"/>
      <c r="AU186" s="51"/>
      <c r="AV186" s="51"/>
      <c r="AW186" s="51"/>
      <c r="AX186" s="50"/>
      <c r="AY186" s="50"/>
      <c r="AZ186" s="51"/>
      <c r="BA186" s="51"/>
      <c r="BB186" s="51"/>
      <c r="BC186" s="51"/>
      <c r="BD186" s="51"/>
      <c r="BE186" s="50"/>
      <c r="BF186" s="50"/>
      <c r="BG186" s="51"/>
      <c r="BH186" s="51"/>
      <c r="BI186" s="51"/>
      <c r="BJ186" s="51"/>
      <c r="BK186" s="51"/>
      <c r="BL186" s="50"/>
      <c r="BM186" s="50"/>
      <c r="BN186" s="51"/>
      <c r="BO186" s="51"/>
      <c r="BP186" s="51"/>
      <c r="BQ186" s="51"/>
      <c r="BR186" s="51"/>
      <c r="BS186" s="50"/>
      <c r="BT186" s="50"/>
      <c r="BU186" s="51"/>
      <c r="BV186" s="51"/>
      <c r="BW186" s="51"/>
      <c r="BX186" s="51"/>
      <c r="BY186" s="51"/>
      <c r="BZ186" s="50"/>
      <c r="CA186" s="50"/>
      <c r="CB186" s="51"/>
      <c r="CC186" s="51"/>
      <c r="CD186" s="51"/>
      <c r="CE186" s="51"/>
      <c r="CF186" s="51"/>
      <c r="CG186" s="50"/>
      <c r="CH186" s="50"/>
      <c r="CI186" s="51"/>
      <c r="CJ186" s="51"/>
      <c r="CK186" s="51"/>
      <c r="CL186" s="51"/>
      <c r="CM186" s="51"/>
      <c r="CN186" s="50"/>
      <c r="CO186" s="50"/>
      <c r="CP186" s="51"/>
      <c r="CQ186" s="51"/>
      <c r="CR186" s="51"/>
      <c r="CS186" s="51"/>
      <c r="CT186" s="51"/>
      <c r="CU186" s="50"/>
      <c r="CV186" s="50"/>
      <c r="CW186" s="51"/>
      <c r="CX186" s="51"/>
      <c r="CY186" s="51"/>
      <c r="CZ186" s="51"/>
      <c r="DA186" s="51"/>
      <c r="DB186" s="50"/>
      <c r="DC186" s="50"/>
      <c r="DD186" s="51"/>
      <c r="DE186" s="51"/>
      <c r="DF186" s="51"/>
      <c r="DG186" s="51"/>
      <c r="DH186" s="51"/>
      <c r="DI186" s="50"/>
      <c r="DJ186" s="50"/>
      <c r="DK186" s="51"/>
      <c r="DL186" s="51"/>
      <c r="DM186" s="51"/>
      <c r="DN186" s="51"/>
      <c r="DO186" s="51"/>
      <c r="DP186" s="50"/>
      <c r="DQ186" s="50"/>
      <c r="DR186" s="51"/>
      <c r="DS186" s="51"/>
      <c r="DT186" s="51"/>
      <c r="DU186" s="51"/>
      <c r="DV186" s="51"/>
      <c r="DW186" s="50"/>
      <c r="DX186" s="50"/>
    </row>
    <row r="187" spans="1:128" x14ac:dyDescent="0.25">
      <c r="A187" s="53" t="s">
        <v>18641</v>
      </c>
      <c r="B187" s="52" t="s">
        <v>18634</v>
      </c>
      <c r="C187" s="51"/>
      <c r="D187" s="51"/>
      <c r="E187" s="51"/>
      <c r="F187" s="51"/>
      <c r="G187" s="51"/>
      <c r="H187" s="50"/>
      <c r="I187" s="50"/>
      <c r="J187" s="51"/>
      <c r="K187" s="51"/>
      <c r="L187" s="51"/>
      <c r="M187" s="51"/>
      <c r="N187" s="51"/>
      <c r="O187" s="50"/>
      <c r="P187" s="50"/>
      <c r="Q187" s="51"/>
      <c r="R187" s="51"/>
      <c r="S187" s="51"/>
      <c r="T187" s="51"/>
      <c r="U187" s="51"/>
      <c r="V187" s="50"/>
      <c r="W187" s="50"/>
      <c r="X187" s="51"/>
      <c r="Y187" s="51"/>
      <c r="Z187" s="51"/>
      <c r="AA187" s="51"/>
      <c r="AB187" s="51"/>
      <c r="AC187" s="50"/>
      <c r="AD187" s="50"/>
      <c r="AE187" s="51"/>
      <c r="AF187" s="51"/>
      <c r="AG187" s="51"/>
      <c r="AH187" s="51"/>
      <c r="AI187" s="51"/>
      <c r="AJ187" s="50"/>
      <c r="AK187" s="50"/>
      <c r="AL187" s="51"/>
      <c r="AM187" s="51"/>
      <c r="AN187" s="51"/>
      <c r="AO187" s="51"/>
      <c r="AP187" s="51"/>
      <c r="AQ187" s="50"/>
      <c r="AR187" s="50"/>
      <c r="AS187" s="51"/>
      <c r="AT187" s="51"/>
      <c r="AU187" s="51"/>
      <c r="AV187" s="51"/>
      <c r="AW187" s="51"/>
      <c r="AX187" s="50"/>
      <c r="AY187" s="50"/>
      <c r="AZ187" s="51"/>
      <c r="BA187" s="51"/>
      <c r="BB187" s="51"/>
      <c r="BC187" s="51"/>
      <c r="BD187" s="51"/>
      <c r="BE187" s="50"/>
      <c r="BF187" s="50"/>
      <c r="BG187" s="51"/>
      <c r="BH187" s="51"/>
      <c r="BI187" s="51"/>
      <c r="BJ187" s="51"/>
      <c r="BK187" s="51"/>
      <c r="BL187" s="50"/>
      <c r="BM187" s="50"/>
      <c r="BN187" s="51"/>
      <c r="BO187" s="51"/>
      <c r="BP187" s="51"/>
      <c r="BQ187" s="51"/>
      <c r="BR187" s="51"/>
      <c r="BS187" s="50"/>
      <c r="BT187" s="50"/>
      <c r="BU187" s="51"/>
      <c r="BV187" s="51"/>
      <c r="BW187" s="51"/>
      <c r="BX187" s="51"/>
      <c r="BY187" s="51"/>
      <c r="BZ187" s="50"/>
      <c r="CA187" s="50"/>
      <c r="CB187" s="51"/>
      <c r="CC187" s="51"/>
      <c r="CD187" s="51"/>
      <c r="CE187" s="51"/>
      <c r="CF187" s="51"/>
      <c r="CG187" s="50"/>
      <c r="CH187" s="50"/>
      <c r="CI187" s="51"/>
      <c r="CJ187" s="51"/>
      <c r="CK187" s="51"/>
      <c r="CL187" s="51"/>
      <c r="CM187" s="51"/>
      <c r="CN187" s="50"/>
      <c r="CO187" s="50"/>
      <c r="CP187" s="51"/>
      <c r="CQ187" s="51"/>
      <c r="CR187" s="51"/>
      <c r="CS187" s="51"/>
      <c r="CT187" s="51"/>
      <c r="CU187" s="50"/>
      <c r="CV187" s="50"/>
      <c r="CW187" s="51"/>
      <c r="CX187" s="51"/>
      <c r="CY187" s="51"/>
      <c r="CZ187" s="51"/>
      <c r="DA187" s="51"/>
      <c r="DB187" s="50"/>
      <c r="DC187" s="50"/>
      <c r="DD187" s="51"/>
      <c r="DE187" s="51"/>
      <c r="DF187" s="51"/>
      <c r="DG187" s="51"/>
      <c r="DH187" s="51"/>
      <c r="DI187" s="50"/>
      <c r="DJ187" s="50"/>
      <c r="DK187" s="51"/>
      <c r="DL187" s="51"/>
      <c r="DM187" s="51"/>
      <c r="DN187" s="51"/>
      <c r="DO187" s="51"/>
      <c r="DP187" s="50"/>
      <c r="DQ187" s="50"/>
      <c r="DR187" s="51"/>
      <c r="DS187" s="51"/>
      <c r="DT187" s="51"/>
      <c r="DU187" s="51"/>
      <c r="DV187" s="51"/>
      <c r="DW187" s="50"/>
      <c r="DX187" s="50"/>
    </row>
    <row r="188" spans="1:128" x14ac:dyDescent="0.25">
      <c r="A188" s="53" t="s">
        <v>18642</v>
      </c>
      <c r="B188" s="52" t="s">
        <v>18634</v>
      </c>
      <c r="C188" s="51"/>
      <c r="D188" s="51"/>
      <c r="E188" s="51"/>
      <c r="F188" s="51"/>
      <c r="G188" s="51"/>
      <c r="H188" s="50"/>
      <c r="I188" s="50"/>
      <c r="J188" s="51"/>
      <c r="K188" s="51"/>
      <c r="L188" s="51"/>
      <c r="M188" s="51"/>
      <c r="N188" s="51"/>
      <c r="O188" s="50"/>
      <c r="P188" s="50"/>
      <c r="Q188" s="51"/>
      <c r="R188" s="51"/>
      <c r="S188" s="51"/>
      <c r="T188" s="51"/>
      <c r="U188" s="51"/>
      <c r="V188" s="50"/>
      <c r="W188" s="50"/>
      <c r="X188" s="51"/>
      <c r="Y188" s="51"/>
      <c r="Z188" s="51"/>
      <c r="AA188" s="51"/>
      <c r="AB188" s="51"/>
      <c r="AC188" s="50"/>
      <c r="AD188" s="50"/>
      <c r="AE188" s="51"/>
      <c r="AF188" s="51"/>
      <c r="AG188" s="51"/>
      <c r="AH188" s="51"/>
      <c r="AI188" s="51"/>
      <c r="AJ188" s="50"/>
      <c r="AK188" s="50"/>
      <c r="AL188" s="51"/>
      <c r="AM188" s="51"/>
      <c r="AN188" s="51"/>
      <c r="AO188" s="51"/>
      <c r="AP188" s="51"/>
      <c r="AQ188" s="50"/>
      <c r="AR188" s="50"/>
      <c r="AS188" s="51"/>
      <c r="AT188" s="51"/>
      <c r="AU188" s="51"/>
      <c r="AV188" s="51"/>
      <c r="AW188" s="51"/>
      <c r="AX188" s="50"/>
      <c r="AY188" s="50"/>
      <c r="AZ188" s="51"/>
      <c r="BA188" s="51"/>
      <c r="BB188" s="51"/>
      <c r="BC188" s="51"/>
      <c r="BD188" s="51"/>
      <c r="BE188" s="50"/>
      <c r="BF188" s="50"/>
      <c r="BG188" s="51"/>
      <c r="BH188" s="51"/>
      <c r="BI188" s="51"/>
      <c r="BJ188" s="51"/>
      <c r="BK188" s="51"/>
      <c r="BL188" s="50"/>
      <c r="BM188" s="50"/>
      <c r="BN188" s="51"/>
      <c r="BO188" s="51"/>
      <c r="BP188" s="51"/>
      <c r="BQ188" s="51"/>
      <c r="BR188" s="51"/>
      <c r="BS188" s="50"/>
      <c r="BT188" s="50"/>
      <c r="BU188" s="51"/>
      <c r="BV188" s="51"/>
      <c r="BW188" s="51"/>
      <c r="BX188" s="51"/>
      <c r="BY188" s="51"/>
      <c r="BZ188" s="50"/>
      <c r="CA188" s="50"/>
      <c r="CB188" s="51"/>
      <c r="CC188" s="51"/>
      <c r="CD188" s="51"/>
      <c r="CE188" s="51"/>
      <c r="CF188" s="51"/>
      <c r="CG188" s="50"/>
      <c r="CH188" s="50"/>
      <c r="CI188" s="51"/>
      <c r="CJ188" s="51"/>
      <c r="CK188" s="51"/>
      <c r="CL188" s="51"/>
      <c r="CM188" s="51"/>
      <c r="CN188" s="50"/>
      <c r="CO188" s="50"/>
      <c r="CP188" s="51"/>
      <c r="CQ188" s="51"/>
      <c r="CR188" s="51"/>
      <c r="CS188" s="51"/>
      <c r="CT188" s="51"/>
      <c r="CU188" s="50"/>
      <c r="CV188" s="50"/>
      <c r="CW188" s="51"/>
      <c r="CX188" s="51"/>
      <c r="CY188" s="51"/>
      <c r="CZ188" s="51"/>
      <c r="DA188" s="51"/>
      <c r="DB188" s="50"/>
      <c r="DC188" s="50"/>
      <c r="DD188" s="51"/>
      <c r="DE188" s="51"/>
      <c r="DF188" s="51"/>
      <c r="DG188" s="51"/>
      <c r="DH188" s="51"/>
      <c r="DI188" s="50"/>
      <c r="DJ188" s="50"/>
      <c r="DK188" s="51"/>
      <c r="DL188" s="51"/>
      <c r="DM188" s="51"/>
      <c r="DN188" s="51"/>
      <c r="DO188" s="51"/>
      <c r="DP188" s="50"/>
      <c r="DQ188" s="50"/>
      <c r="DR188" s="51"/>
      <c r="DS188" s="51"/>
      <c r="DT188" s="51"/>
      <c r="DU188" s="51"/>
      <c r="DV188" s="51"/>
      <c r="DW188" s="50"/>
      <c r="DX188" s="50"/>
    </row>
    <row r="189" spans="1:128" x14ac:dyDescent="0.25">
      <c r="A189" s="53" t="s">
        <v>18643</v>
      </c>
      <c r="B189" s="52" t="s">
        <v>18634</v>
      </c>
      <c r="C189" s="51"/>
      <c r="D189" s="51"/>
      <c r="E189" s="51"/>
      <c r="F189" s="51"/>
      <c r="G189" s="51"/>
      <c r="H189" s="50"/>
      <c r="I189" s="50"/>
      <c r="J189" s="51"/>
      <c r="K189" s="51"/>
      <c r="L189" s="51"/>
      <c r="M189" s="51"/>
      <c r="N189" s="51"/>
      <c r="O189" s="50"/>
      <c r="P189" s="50"/>
      <c r="Q189" s="51"/>
      <c r="R189" s="51"/>
      <c r="S189" s="51"/>
      <c r="T189" s="51"/>
      <c r="U189" s="51"/>
      <c r="V189" s="50"/>
      <c r="W189" s="50"/>
      <c r="X189" s="51"/>
      <c r="Y189" s="51"/>
      <c r="Z189" s="51"/>
      <c r="AA189" s="51"/>
      <c r="AB189" s="51"/>
      <c r="AC189" s="50"/>
      <c r="AD189" s="50"/>
      <c r="AE189" s="51"/>
      <c r="AF189" s="51"/>
      <c r="AG189" s="51"/>
      <c r="AH189" s="51"/>
      <c r="AI189" s="51"/>
      <c r="AJ189" s="50"/>
      <c r="AK189" s="50"/>
      <c r="AL189" s="51"/>
      <c r="AM189" s="51"/>
      <c r="AN189" s="51"/>
      <c r="AO189" s="51"/>
      <c r="AP189" s="51"/>
      <c r="AQ189" s="50"/>
      <c r="AR189" s="50"/>
      <c r="AS189" s="51"/>
      <c r="AT189" s="51"/>
      <c r="AU189" s="51"/>
      <c r="AV189" s="51"/>
      <c r="AW189" s="51"/>
      <c r="AX189" s="50"/>
      <c r="AY189" s="50"/>
      <c r="AZ189" s="51"/>
      <c r="BA189" s="51"/>
      <c r="BB189" s="51"/>
      <c r="BC189" s="51"/>
      <c r="BD189" s="51"/>
      <c r="BE189" s="50"/>
      <c r="BF189" s="50"/>
      <c r="BG189" s="51"/>
      <c r="BH189" s="51"/>
      <c r="BI189" s="51"/>
      <c r="BJ189" s="51"/>
      <c r="BK189" s="51"/>
      <c r="BL189" s="50"/>
      <c r="BM189" s="50"/>
      <c r="BN189" s="51"/>
      <c r="BO189" s="51"/>
      <c r="BP189" s="51"/>
      <c r="BQ189" s="51"/>
      <c r="BR189" s="51"/>
      <c r="BS189" s="50"/>
      <c r="BT189" s="50"/>
      <c r="BU189" s="51"/>
      <c r="BV189" s="51"/>
      <c r="BW189" s="51"/>
      <c r="BX189" s="51"/>
      <c r="BY189" s="51"/>
      <c r="BZ189" s="50"/>
      <c r="CA189" s="50"/>
      <c r="CB189" s="51"/>
      <c r="CC189" s="51"/>
      <c r="CD189" s="51"/>
      <c r="CE189" s="51"/>
      <c r="CF189" s="51"/>
      <c r="CG189" s="50"/>
      <c r="CH189" s="50"/>
      <c r="CI189" s="51"/>
      <c r="CJ189" s="51"/>
      <c r="CK189" s="51"/>
      <c r="CL189" s="51"/>
      <c r="CM189" s="51"/>
      <c r="CN189" s="50"/>
      <c r="CO189" s="50"/>
      <c r="CP189" s="51"/>
      <c r="CQ189" s="51"/>
      <c r="CR189" s="51"/>
      <c r="CS189" s="51"/>
      <c r="CT189" s="51"/>
      <c r="CU189" s="50"/>
      <c r="CV189" s="50"/>
      <c r="CW189" s="51"/>
      <c r="CX189" s="51"/>
      <c r="CY189" s="51"/>
      <c r="CZ189" s="51"/>
      <c r="DA189" s="51"/>
      <c r="DB189" s="50"/>
      <c r="DC189" s="50"/>
      <c r="DD189" s="51"/>
      <c r="DE189" s="51"/>
      <c r="DF189" s="51"/>
      <c r="DG189" s="51"/>
      <c r="DH189" s="51"/>
      <c r="DI189" s="50"/>
      <c r="DJ189" s="50"/>
      <c r="DK189" s="51"/>
      <c r="DL189" s="51"/>
      <c r="DM189" s="51"/>
      <c r="DN189" s="51"/>
      <c r="DO189" s="51"/>
      <c r="DP189" s="50"/>
      <c r="DQ189" s="50"/>
      <c r="DR189" s="51"/>
      <c r="DS189" s="51"/>
      <c r="DT189" s="51"/>
      <c r="DU189" s="51"/>
      <c r="DV189" s="51"/>
      <c r="DW189" s="50"/>
      <c r="DX189" s="50"/>
    </row>
    <row r="190" spans="1:128" x14ac:dyDescent="0.25">
      <c r="A190" s="53" t="s">
        <v>18644</v>
      </c>
      <c r="B190" s="52" t="s">
        <v>18634</v>
      </c>
      <c r="C190" s="51"/>
      <c r="D190" s="51"/>
      <c r="E190" s="51"/>
      <c r="F190" s="51"/>
      <c r="G190" s="51"/>
      <c r="H190" s="50"/>
      <c r="I190" s="50"/>
      <c r="J190" s="51"/>
      <c r="K190" s="51"/>
      <c r="L190" s="51"/>
      <c r="M190" s="51"/>
      <c r="N190" s="51"/>
      <c r="O190" s="50"/>
      <c r="P190" s="50"/>
      <c r="Q190" s="51"/>
      <c r="R190" s="51"/>
      <c r="S190" s="51"/>
      <c r="T190" s="51"/>
      <c r="U190" s="51"/>
      <c r="V190" s="50"/>
      <c r="W190" s="50"/>
      <c r="X190" s="51"/>
      <c r="Y190" s="51"/>
      <c r="Z190" s="51"/>
      <c r="AA190" s="51"/>
      <c r="AB190" s="51"/>
      <c r="AC190" s="50"/>
      <c r="AD190" s="50"/>
      <c r="AE190" s="51"/>
      <c r="AF190" s="51"/>
      <c r="AG190" s="51"/>
      <c r="AH190" s="51"/>
      <c r="AI190" s="51"/>
      <c r="AJ190" s="50"/>
      <c r="AK190" s="50"/>
      <c r="AL190" s="51"/>
      <c r="AM190" s="51"/>
      <c r="AN190" s="51"/>
      <c r="AO190" s="51"/>
      <c r="AP190" s="51"/>
      <c r="AQ190" s="50"/>
      <c r="AR190" s="50"/>
      <c r="AS190" s="51"/>
      <c r="AT190" s="51"/>
      <c r="AU190" s="51"/>
      <c r="AV190" s="51"/>
      <c r="AW190" s="51"/>
      <c r="AX190" s="50"/>
      <c r="AY190" s="50"/>
      <c r="AZ190" s="51"/>
      <c r="BA190" s="51"/>
      <c r="BB190" s="51"/>
      <c r="BC190" s="51"/>
      <c r="BD190" s="51"/>
      <c r="BE190" s="50"/>
      <c r="BF190" s="50"/>
      <c r="BG190" s="51"/>
      <c r="BH190" s="51"/>
      <c r="BI190" s="51"/>
      <c r="BJ190" s="51"/>
      <c r="BK190" s="51"/>
      <c r="BL190" s="50"/>
      <c r="BM190" s="50"/>
      <c r="BN190" s="51"/>
      <c r="BO190" s="51"/>
      <c r="BP190" s="51"/>
      <c r="BQ190" s="51"/>
      <c r="BR190" s="51"/>
      <c r="BS190" s="50"/>
      <c r="BT190" s="50"/>
      <c r="BU190" s="51"/>
      <c r="BV190" s="51"/>
      <c r="BW190" s="51"/>
      <c r="BX190" s="51"/>
      <c r="BY190" s="51"/>
      <c r="BZ190" s="50"/>
      <c r="CA190" s="50"/>
      <c r="CB190" s="51"/>
      <c r="CC190" s="51"/>
      <c r="CD190" s="51"/>
      <c r="CE190" s="51"/>
      <c r="CF190" s="51"/>
      <c r="CG190" s="50"/>
      <c r="CH190" s="50"/>
      <c r="CI190" s="51"/>
      <c r="CJ190" s="51"/>
      <c r="CK190" s="51"/>
      <c r="CL190" s="51"/>
      <c r="CM190" s="51"/>
      <c r="CN190" s="50"/>
      <c r="CO190" s="50"/>
      <c r="CP190" s="51"/>
      <c r="CQ190" s="51"/>
      <c r="CR190" s="51"/>
      <c r="CS190" s="51"/>
      <c r="CT190" s="51"/>
      <c r="CU190" s="50"/>
      <c r="CV190" s="50"/>
      <c r="CW190" s="51"/>
      <c r="CX190" s="51"/>
      <c r="CY190" s="51"/>
      <c r="CZ190" s="51"/>
      <c r="DA190" s="51"/>
      <c r="DB190" s="50"/>
      <c r="DC190" s="50"/>
      <c r="DD190" s="51"/>
      <c r="DE190" s="51"/>
      <c r="DF190" s="51"/>
      <c r="DG190" s="51"/>
      <c r="DH190" s="51"/>
      <c r="DI190" s="50"/>
      <c r="DJ190" s="50"/>
      <c r="DK190" s="51"/>
      <c r="DL190" s="51"/>
      <c r="DM190" s="51"/>
      <c r="DN190" s="51"/>
      <c r="DO190" s="51"/>
      <c r="DP190" s="50"/>
      <c r="DQ190" s="50"/>
      <c r="DR190" s="51"/>
      <c r="DS190" s="51"/>
      <c r="DT190" s="51"/>
      <c r="DU190" s="51"/>
      <c r="DV190" s="51"/>
      <c r="DW190" s="50"/>
      <c r="DX190" s="50"/>
    </row>
    <row r="191" spans="1:128" x14ac:dyDescent="0.25">
      <c r="A191" s="53" t="s">
        <v>18645</v>
      </c>
      <c r="B191" s="52" t="s">
        <v>18634</v>
      </c>
      <c r="C191" s="51"/>
      <c r="D191" s="51"/>
      <c r="E191" s="51"/>
      <c r="F191" s="51"/>
      <c r="G191" s="51"/>
      <c r="H191" s="50"/>
      <c r="I191" s="50"/>
      <c r="J191" s="51"/>
      <c r="K191" s="51"/>
      <c r="L191" s="51"/>
      <c r="M191" s="51"/>
      <c r="N191" s="51"/>
      <c r="O191" s="50"/>
      <c r="P191" s="50"/>
      <c r="Q191" s="51"/>
      <c r="R191" s="51"/>
      <c r="S191" s="51"/>
      <c r="T191" s="51"/>
      <c r="U191" s="51"/>
      <c r="V191" s="50"/>
      <c r="W191" s="50"/>
      <c r="X191" s="51"/>
      <c r="Y191" s="51"/>
      <c r="Z191" s="51"/>
      <c r="AA191" s="51"/>
      <c r="AB191" s="51"/>
      <c r="AC191" s="50"/>
      <c r="AD191" s="50"/>
      <c r="AE191" s="51"/>
      <c r="AF191" s="51"/>
      <c r="AG191" s="51"/>
      <c r="AH191" s="51"/>
      <c r="AI191" s="51"/>
      <c r="AJ191" s="50"/>
      <c r="AK191" s="50"/>
      <c r="AL191" s="51"/>
      <c r="AM191" s="51"/>
      <c r="AN191" s="51"/>
      <c r="AO191" s="51"/>
      <c r="AP191" s="51"/>
      <c r="AQ191" s="50"/>
      <c r="AR191" s="50"/>
      <c r="AS191" s="51"/>
      <c r="AT191" s="51"/>
      <c r="AU191" s="51"/>
      <c r="AV191" s="51"/>
      <c r="AW191" s="51"/>
      <c r="AX191" s="50"/>
      <c r="AY191" s="50"/>
      <c r="AZ191" s="51"/>
      <c r="BA191" s="51"/>
      <c r="BB191" s="51"/>
      <c r="BC191" s="51"/>
      <c r="BD191" s="51"/>
      <c r="BE191" s="50"/>
      <c r="BF191" s="50"/>
      <c r="BG191" s="51"/>
      <c r="BH191" s="51"/>
      <c r="BI191" s="51"/>
      <c r="BJ191" s="51"/>
      <c r="BK191" s="51"/>
      <c r="BL191" s="50"/>
      <c r="BM191" s="50"/>
      <c r="BN191" s="51"/>
      <c r="BO191" s="51"/>
      <c r="BP191" s="51"/>
      <c r="BQ191" s="51"/>
      <c r="BR191" s="51"/>
      <c r="BS191" s="50"/>
      <c r="BT191" s="50"/>
      <c r="BU191" s="51"/>
      <c r="BV191" s="51"/>
      <c r="BW191" s="51"/>
      <c r="BX191" s="51"/>
      <c r="BY191" s="51"/>
      <c r="BZ191" s="50"/>
      <c r="CA191" s="50"/>
      <c r="CB191" s="51"/>
      <c r="CC191" s="51"/>
      <c r="CD191" s="51"/>
      <c r="CE191" s="51"/>
      <c r="CF191" s="51"/>
      <c r="CG191" s="50"/>
      <c r="CH191" s="50"/>
      <c r="CI191" s="51"/>
      <c r="CJ191" s="51"/>
      <c r="CK191" s="51"/>
      <c r="CL191" s="51"/>
      <c r="CM191" s="51"/>
      <c r="CN191" s="50"/>
      <c r="CO191" s="50"/>
      <c r="CP191" s="51"/>
      <c r="CQ191" s="51"/>
      <c r="CR191" s="51"/>
      <c r="CS191" s="51"/>
      <c r="CT191" s="51"/>
      <c r="CU191" s="50"/>
      <c r="CV191" s="50"/>
      <c r="CW191" s="51"/>
      <c r="CX191" s="51"/>
      <c r="CY191" s="51"/>
      <c r="CZ191" s="51"/>
      <c r="DA191" s="51"/>
      <c r="DB191" s="50"/>
      <c r="DC191" s="50"/>
      <c r="DD191" s="51"/>
      <c r="DE191" s="51"/>
      <c r="DF191" s="51"/>
      <c r="DG191" s="51"/>
      <c r="DH191" s="51"/>
      <c r="DI191" s="50"/>
      <c r="DJ191" s="50"/>
      <c r="DK191" s="51"/>
      <c r="DL191" s="51"/>
      <c r="DM191" s="51"/>
      <c r="DN191" s="51"/>
      <c r="DO191" s="51"/>
      <c r="DP191" s="50"/>
      <c r="DQ191" s="50"/>
      <c r="DR191" s="51"/>
      <c r="DS191" s="51"/>
      <c r="DT191" s="51"/>
      <c r="DU191" s="51"/>
      <c r="DV191" s="51"/>
      <c r="DW191" s="50"/>
      <c r="DX191" s="50"/>
    </row>
    <row r="192" spans="1:128" x14ac:dyDescent="0.25">
      <c r="A192" s="36" t="s">
        <v>49</v>
      </c>
      <c r="B192" s="54" t="s">
        <v>18634</v>
      </c>
      <c r="C192" s="51"/>
      <c r="D192" s="51"/>
      <c r="E192" s="51"/>
      <c r="F192" s="51"/>
      <c r="G192" s="51"/>
      <c r="H192" s="50"/>
      <c r="I192" s="50"/>
      <c r="J192" s="51"/>
      <c r="K192" s="51"/>
      <c r="L192" s="51"/>
      <c r="M192" s="51"/>
      <c r="N192" s="51"/>
      <c r="O192" s="50"/>
      <c r="P192" s="50"/>
      <c r="Q192" s="51"/>
      <c r="R192" s="51"/>
      <c r="S192" s="51"/>
      <c r="T192" s="51"/>
      <c r="U192" s="51"/>
      <c r="V192" s="50"/>
      <c r="W192" s="50"/>
      <c r="X192" s="51"/>
      <c r="Y192" s="51"/>
      <c r="Z192" s="51"/>
      <c r="AA192" s="51"/>
      <c r="AB192" s="51"/>
      <c r="AC192" s="50"/>
      <c r="AD192" s="50"/>
      <c r="AE192" s="51"/>
      <c r="AF192" s="51"/>
      <c r="AG192" s="51"/>
      <c r="AH192" s="51"/>
      <c r="AI192" s="51"/>
      <c r="AJ192" s="50"/>
      <c r="AK192" s="50"/>
      <c r="AL192" s="51"/>
      <c r="AM192" s="51"/>
      <c r="AN192" s="51"/>
      <c r="AO192" s="51"/>
      <c r="AP192" s="51"/>
      <c r="AQ192" s="50"/>
      <c r="AR192" s="50"/>
      <c r="AS192" s="51"/>
      <c r="AT192" s="51"/>
      <c r="AU192" s="51"/>
      <c r="AV192" s="51"/>
      <c r="AW192" s="51"/>
      <c r="AX192" s="50"/>
      <c r="AY192" s="50"/>
      <c r="AZ192" s="51"/>
      <c r="BA192" s="51"/>
      <c r="BB192" s="51"/>
      <c r="BC192" s="51"/>
      <c r="BD192" s="51"/>
      <c r="BE192" s="50"/>
      <c r="BF192" s="50"/>
      <c r="BG192" s="51"/>
      <c r="BH192" s="51"/>
      <c r="BI192" s="51"/>
      <c r="BJ192" s="51"/>
      <c r="BK192" s="51"/>
      <c r="BL192" s="50"/>
      <c r="BM192" s="50"/>
      <c r="BN192" s="51"/>
      <c r="BO192" s="51"/>
      <c r="BP192" s="51"/>
      <c r="BQ192" s="51"/>
      <c r="BR192" s="51"/>
      <c r="BS192" s="50"/>
      <c r="BT192" s="50"/>
      <c r="BU192" s="51"/>
      <c r="BV192" s="51"/>
      <c r="BW192" s="51"/>
      <c r="BX192" s="51"/>
      <c r="BY192" s="51"/>
      <c r="BZ192" s="50"/>
      <c r="CA192" s="50"/>
      <c r="CB192" s="51"/>
      <c r="CC192" s="51"/>
      <c r="CD192" s="51"/>
      <c r="CE192" s="51"/>
      <c r="CF192" s="51"/>
      <c r="CG192" s="50"/>
      <c r="CH192" s="50"/>
      <c r="CI192" s="51"/>
      <c r="CJ192" s="51"/>
      <c r="CK192" s="51"/>
      <c r="CL192" s="51"/>
      <c r="CM192" s="51"/>
      <c r="CN192" s="50"/>
      <c r="CO192" s="50"/>
      <c r="CP192" s="51"/>
      <c r="CQ192" s="51"/>
      <c r="CR192" s="51"/>
      <c r="CS192" s="51"/>
      <c r="CT192" s="51"/>
      <c r="CU192" s="50"/>
      <c r="CV192" s="50"/>
      <c r="CW192" s="51"/>
      <c r="CX192" s="51"/>
      <c r="CY192" s="51"/>
      <c r="CZ192" s="51"/>
      <c r="DA192" s="51"/>
      <c r="DB192" s="50"/>
      <c r="DC192" s="50"/>
      <c r="DD192" s="51"/>
      <c r="DE192" s="51"/>
      <c r="DF192" s="51"/>
      <c r="DG192" s="51"/>
      <c r="DH192" s="51"/>
      <c r="DI192" s="50"/>
      <c r="DJ192" s="50"/>
      <c r="DK192" s="51"/>
      <c r="DL192" s="51"/>
      <c r="DM192" s="51"/>
      <c r="DN192" s="51"/>
      <c r="DO192" s="51"/>
      <c r="DP192" s="50"/>
      <c r="DQ192" s="50"/>
      <c r="DR192" s="51"/>
      <c r="DS192" s="51"/>
      <c r="DT192" s="51"/>
      <c r="DU192" s="51"/>
      <c r="DV192" s="51"/>
      <c r="DW192" s="50"/>
      <c r="DX192" s="50"/>
    </row>
    <row r="193" spans="1:128" x14ac:dyDescent="0.25">
      <c r="A193" s="53" t="s">
        <v>18630</v>
      </c>
      <c r="B193" s="52" t="s">
        <v>18634</v>
      </c>
      <c r="C193" s="51"/>
      <c r="D193" s="51"/>
      <c r="E193" s="51"/>
      <c r="F193" s="51"/>
      <c r="G193" s="51"/>
      <c r="H193" s="50"/>
      <c r="I193" s="50"/>
      <c r="J193" s="51"/>
      <c r="K193" s="51"/>
      <c r="L193" s="51"/>
      <c r="M193" s="51"/>
      <c r="N193" s="51"/>
      <c r="O193" s="50"/>
      <c r="P193" s="50"/>
      <c r="Q193" s="51"/>
      <c r="R193" s="51"/>
      <c r="S193" s="51"/>
      <c r="T193" s="51"/>
      <c r="U193" s="51"/>
      <c r="V193" s="50"/>
      <c r="W193" s="50"/>
      <c r="X193" s="51"/>
      <c r="Y193" s="51"/>
      <c r="Z193" s="51"/>
      <c r="AA193" s="51"/>
      <c r="AB193" s="51"/>
      <c r="AC193" s="50"/>
      <c r="AD193" s="50"/>
      <c r="AE193" s="51"/>
      <c r="AF193" s="51"/>
      <c r="AG193" s="51"/>
      <c r="AH193" s="51"/>
      <c r="AI193" s="51"/>
      <c r="AJ193" s="50"/>
      <c r="AK193" s="50"/>
      <c r="AL193" s="51"/>
      <c r="AM193" s="51"/>
      <c r="AN193" s="51"/>
      <c r="AO193" s="51"/>
      <c r="AP193" s="51"/>
      <c r="AQ193" s="50"/>
      <c r="AR193" s="50"/>
      <c r="AS193" s="51"/>
      <c r="AT193" s="51"/>
      <c r="AU193" s="51"/>
      <c r="AV193" s="51"/>
      <c r="AW193" s="51"/>
      <c r="AX193" s="50"/>
      <c r="AY193" s="50"/>
      <c r="AZ193" s="51"/>
      <c r="BA193" s="51"/>
      <c r="BB193" s="51"/>
      <c r="BC193" s="51"/>
      <c r="BD193" s="51"/>
      <c r="BE193" s="50"/>
      <c r="BF193" s="50"/>
      <c r="BG193" s="51"/>
      <c r="BH193" s="51"/>
      <c r="BI193" s="51"/>
      <c r="BJ193" s="51"/>
      <c r="BK193" s="51"/>
      <c r="BL193" s="50"/>
      <c r="BM193" s="50"/>
      <c r="BN193" s="51"/>
      <c r="BO193" s="51"/>
      <c r="BP193" s="51"/>
      <c r="BQ193" s="51"/>
      <c r="BR193" s="51"/>
      <c r="BS193" s="50"/>
      <c r="BT193" s="50"/>
      <c r="BU193" s="51"/>
      <c r="BV193" s="51"/>
      <c r="BW193" s="51"/>
      <c r="BX193" s="51"/>
      <c r="BY193" s="51"/>
      <c r="BZ193" s="50"/>
      <c r="CA193" s="50"/>
      <c r="CB193" s="51"/>
      <c r="CC193" s="51"/>
      <c r="CD193" s="51"/>
      <c r="CE193" s="51"/>
      <c r="CF193" s="51"/>
      <c r="CG193" s="50"/>
      <c r="CH193" s="50"/>
      <c r="CI193" s="51"/>
      <c r="CJ193" s="51"/>
      <c r="CK193" s="51"/>
      <c r="CL193" s="51"/>
      <c r="CM193" s="51"/>
      <c r="CN193" s="50"/>
      <c r="CO193" s="50"/>
      <c r="CP193" s="51"/>
      <c r="CQ193" s="51"/>
      <c r="CR193" s="51"/>
      <c r="CS193" s="51"/>
      <c r="CT193" s="51"/>
      <c r="CU193" s="50"/>
      <c r="CV193" s="50"/>
      <c r="CW193" s="51"/>
      <c r="CX193" s="51"/>
      <c r="CY193" s="51"/>
      <c r="CZ193" s="51"/>
      <c r="DA193" s="51"/>
      <c r="DB193" s="50"/>
      <c r="DC193" s="50"/>
      <c r="DD193" s="51"/>
      <c r="DE193" s="51"/>
      <c r="DF193" s="51"/>
      <c r="DG193" s="51"/>
      <c r="DH193" s="51"/>
      <c r="DI193" s="50"/>
      <c r="DJ193" s="50"/>
      <c r="DK193" s="51"/>
      <c r="DL193" s="51"/>
      <c r="DM193" s="51"/>
      <c r="DN193" s="51"/>
      <c r="DO193" s="51"/>
      <c r="DP193" s="50"/>
      <c r="DQ193" s="50"/>
      <c r="DR193" s="51"/>
      <c r="DS193" s="51"/>
      <c r="DT193" s="51"/>
      <c r="DU193" s="51"/>
      <c r="DV193" s="51"/>
      <c r="DW193" s="50"/>
      <c r="DX193" s="50"/>
    </row>
    <row r="194" spans="1:128" x14ac:dyDescent="0.25">
      <c r="A194" s="53" t="s">
        <v>18632</v>
      </c>
      <c r="B194" s="52" t="s">
        <v>18634</v>
      </c>
      <c r="C194" s="51"/>
      <c r="D194" s="51"/>
      <c r="E194" s="51"/>
      <c r="F194" s="51"/>
      <c r="G194" s="51"/>
      <c r="H194" s="50"/>
      <c r="I194" s="50"/>
      <c r="J194" s="51"/>
      <c r="K194" s="51"/>
      <c r="L194" s="51"/>
      <c r="M194" s="51"/>
      <c r="N194" s="51"/>
      <c r="O194" s="50"/>
      <c r="P194" s="50"/>
      <c r="Q194" s="51"/>
      <c r="R194" s="51"/>
      <c r="S194" s="51"/>
      <c r="T194" s="51"/>
      <c r="U194" s="51"/>
      <c r="V194" s="50"/>
      <c r="W194" s="50"/>
      <c r="X194" s="51"/>
      <c r="Y194" s="51"/>
      <c r="Z194" s="51"/>
      <c r="AA194" s="51"/>
      <c r="AB194" s="51"/>
      <c r="AC194" s="50"/>
      <c r="AD194" s="50"/>
      <c r="AE194" s="51"/>
      <c r="AF194" s="51"/>
      <c r="AG194" s="51"/>
      <c r="AH194" s="51"/>
      <c r="AI194" s="51"/>
      <c r="AJ194" s="50"/>
      <c r="AK194" s="50"/>
      <c r="AL194" s="51"/>
      <c r="AM194" s="51"/>
      <c r="AN194" s="51"/>
      <c r="AO194" s="51"/>
      <c r="AP194" s="51"/>
      <c r="AQ194" s="50"/>
      <c r="AR194" s="50"/>
      <c r="AS194" s="51"/>
      <c r="AT194" s="51"/>
      <c r="AU194" s="51"/>
      <c r="AV194" s="51"/>
      <c r="AW194" s="51"/>
      <c r="AX194" s="50"/>
      <c r="AY194" s="50"/>
      <c r="AZ194" s="51"/>
      <c r="BA194" s="51"/>
      <c r="BB194" s="51"/>
      <c r="BC194" s="51"/>
      <c r="BD194" s="51"/>
      <c r="BE194" s="50"/>
      <c r="BF194" s="50"/>
      <c r="BG194" s="51"/>
      <c r="BH194" s="51"/>
      <c r="BI194" s="51"/>
      <c r="BJ194" s="51"/>
      <c r="BK194" s="51"/>
      <c r="BL194" s="50"/>
      <c r="BM194" s="50"/>
      <c r="BN194" s="51"/>
      <c r="BO194" s="51"/>
      <c r="BP194" s="51"/>
      <c r="BQ194" s="51"/>
      <c r="BR194" s="51"/>
      <c r="BS194" s="50"/>
      <c r="BT194" s="50"/>
      <c r="BU194" s="51"/>
      <c r="BV194" s="51"/>
      <c r="BW194" s="51"/>
      <c r="BX194" s="51"/>
      <c r="BY194" s="51"/>
      <c r="BZ194" s="50"/>
      <c r="CA194" s="50"/>
      <c r="CB194" s="51"/>
      <c r="CC194" s="51"/>
      <c r="CD194" s="51"/>
      <c r="CE194" s="51"/>
      <c r="CF194" s="51"/>
      <c r="CG194" s="50"/>
      <c r="CH194" s="50"/>
      <c r="CI194" s="51"/>
      <c r="CJ194" s="51"/>
      <c r="CK194" s="51"/>
      <c r="CL194" s="51"/>
      <c r="CM194" s="51"/>
      <c r="CN194" s="50"/>
      <c r="CO194" s="50"/>
      <c r="CP194" s="51"/>
      <c r="CQ194" s="51"/>
      <c r="CR194" s="51"/>
      <c r="CS194" s="51"/>
      <c r="CT194" s="51"/>
      <c r="CU194" s="50"/>
      <c r="CV194" s="50"/>
      <c r="CW194" s="51"/>
      <c r="CX194" s="51"/>
      <c r="CY194" s="51"/>
      <c r="CZ194" s="51"/>
      <c r="DA194" s="51"/>
      <c r="DB194" s="50"/>
      <c r="DC194" s="50"/>
      <c r="DD194" s="51"/>
      <c r="DE194" s="51"/>
      <c r="DF194" s="51"/>
      <c r="DG194" s="51"/>
      <c r="DH194" s="51"/>
      <c r="DI194" s="50"/>
      <c r="DJ194" s="50"/>
      <c r="DK194" s="51"/>
      <c r="DL194" s="51"/>
      <c r="DM194" s="51"/>
      <c r="DN194" s="51"/>
      <c r="DO194" s="51"/>
      <c r="DP194" s="50"/>
      <c r="DQ194" s="50"/>
      <c r="DR194" s="51"/>
      <c r="DS194" s="51"/>
      <c r="DT194" s="51"/>
      <c r="DU194" s="51"/>
      <c r="DV194" s="51"/>
      <c r="DW194" s="50"/>
      <c r="DX194" s="50"/>
    </row>
    <row r="195" spans="1:128" x14ac:dyDescent="0.25">
      <c r="A195" s="53" t="s">
        <v>18633</v>
      </c>
      <c r="B195" s="52" t="s">
        <v>18634</v>
      </c>
      <c r="C195" s="51"/>
      <c r="D195" s="51"/>
      <c r="E195" s="51"/>
      <c r="F195" s="51"/>
      <c r="G195" s="51"/>
      <c r="H195" s="50"/>
      <c r="I195" s="50"/>
      <c r="J195" s="51"/>
      <c r="K195" s="51"/>
      <c r="L195" s="51"/>
      <c r="M195" s="51"/>
      <c r="N195" s="51"/>
      <c r="O195" s="50"/>
      <c r="P195" s="50"/>
      <c r="Q195" s="51"/>
      <c r="R195" s="51"/>
      <c r="S195" s="51"/>
      <c r="T195" s="51"/>
      <c r="U195" s="51"/>
      <c r="V195" s="50"/>
      <c r="W195" s="50"/>
      <c r="X195" s="51"/>
      <c r="Y195" s="51"/>
      <c r="Z195" s="51"/>
      <c r="AA195" s="51"/>
      <c r="AB195" s="51"/>
      <c r="AC195" s="50"/>
      <c r="AD195" s="50"/>
      <c r="AE195" s="51"/>
      <c r="AF195" s="51"/>
      <c r="AG195" s="51"/>
      <c r="AH195" s="51"/>
      <c r="AI195" s="51"/>
      <c r="AJ195" s="50"/>
      <c r="AK195" s="50"/>
      <c r="AL195" s="51"/>
      <c r="AM195" s="51"/>
      <c r="AN195" s="51"/>
      <c r="AO195" s="51"/>
      <c r="AP195" s="51"/>
      <c r="AQ195" s="50"/>
      <c r="AR195" s="50"/>
      <c r="AS195" s="51"/>
      <c r="AT195" s="51"/>
      <c r="AU195" s="51"/>
      <c r="AV195" s="51"/>
      <c r="AW195" s="51"/>
      <c r="AX195" s="50"/>
      <c r="AY195" s="50"/>
      <c r="AZ195" s="51"/>
      <c r="BA195" s="51"/>
      <c r="BB195" s="51"/>
      <c r="BC195" s="51"/>
      <c r="BD195" s="51"/>
      <c r="BE195" s="50"/>
      <c r="BF195" s="50"/>
      <c r="BG195" s="51"/>
      <c r="BH195" s="51"/>
      <c r="BI195" s="51"/>
      <c r="BJ195" s="51"/>
      <c r="BK195" s="51"/>
      <c r="BL195" s="50"/>
      <c r="BM195" s="50"/>
      <c r="BN195" s="51"/>
      <c r="BO195" s="51"/>
      <c r="BP195" s="51"/>
      <c r="BQ195" s="51"/>
      <c r="BR195" s="51"/>
      <c r="BS195" s="50"/>
      <c r="BT195" s="50"/>
      <c r="BU195" s="51"/>
      <c r="BV195" s="51"/>
      <c r="BW195" s="51"/>
      <c r="BX195" s="51"/>
      <c r="BY195" s="51"/>
      <c r="BZ195" s="50"/>
      <c r="CA195" s="50"/>
      <c r="CB195" s="51"/>
      <c r="CC195" s="51"/>
      <c r="CD195" s="51"/>
      <c r="CE195" s="51"/>
      <c r="CF195" s="51"/>
      <c r="CG195" s="50"/>
      <c r="CH195" s="50"/>
      <c r="CI195" s="51"/>
      <c r="CJ195" s="51"/>
      <c r="CK195" s="51"/>
      <c r="CL195" s="51"/>
      <c r="CM195" s="51"/>
      <c r="CN195" s="50"/>
      <c r="CO195" s="50"/>
      <c r="CP195" s="51"/>
      <c r="CQ195" s="51"/>
      <c r="CR195" s="51"/>
      <c r="CS195" s="51"/>
      <c r="CT195" s="51"/>
      <c r="CU195" s="50"/>
      <c r="CV195" s="50"/>
      <c r="CW195" s="51"/>
      <c r="CX195" s="51"/>
      <c r="CY195" s="51"/>
      <c r="CZ195" s="51"/>
      <c r="DA195" s="51"/>
      <c r="DB195" s="50"/>
      <c r="DC195" s="50"/>
      <c r="DD195" s="51"/>
      <c r="DE195" s="51"/>
      <c r="DF195" s="51"/>
      <c r="DG195" s="51"/>
      <c r="DH195" s="51"/>
      <c r="DI195" s="50"/>
      <c r="DJ195" s="50"/>
      <c r="DK195" s="51"/>
      <c r="DL195" s="51"/>
      <c r="DM195" s="51"/>
      <c r="DN195" s="51"/>
      <c r="DO195" s="51"/>
      <c r="DP195" s="50"/>
      <c r="DQ195" s="50"/>
      <c r="DR195" s="51"/>
      <c r="DS195" s="51"/>
      <c r="DT195" s="51"/>
      <c r="DU195" s="51"/>
      <c r="DV195" s="51"/>
      <c r="DW195" s="50"/>
      <c r="DX195" s="50"/>
    </row>
    <row r="196" spans="1:128" x14ac:dyDescent="0.25">
      <c r="A196" s="53" t="s">
        <v>18635</v>
      </c>
      <c r="B196" s="52" t="s">
        <v>18634</v>
      </c>
      <c r="C196" s="51"/>
      <c r="D196" s="51"/>
      <c r="E196" s="51"/>
      <c r="F196" s="51"/>
      <c r="G196" s="51"/>
      <c r="H196" s="50"/>
      <c r="I196" s="50"/>
      <c r="J196" s="51"/>
      <c r="K196" s="51"/>
      <c r="L196" s="51"/>
      <c r="M196" s="51"/>
      <c r="N196" s="51"/>
      <c r="O196" s="50"/>
      <c r="P196" s="50"/>
      <c r="Q196" s="51"/>
      <c r="R196" s="51"/>
      <c r="S196" s="51"/>
      <c r="T196" s="51"/>
      <c r="U196" s="51"/>
      <c r="V196" s="50"/>
      <c r="W196" s="50"/>
      <c r="X196" s="51"/>
      <c r="Y196" s="51"/>
      <c r="Z196" s="51"/>
      <c r="AA196" s="51"/>
      <c r="AB196" s="51"/>
      <c r="AC196" s="50"/>
      <c r="AD196" s="50"/>
      <c r="AE196" s="51"/>
      <c r="AF196" s="51"/>
      <c r="AG196" s="51"/>
      <c r="AH196" s="51"/>
      <c r="AI196" s="51"/>
      <c r="AJ196" s="50"/>
      <c r="AK196" s="50"/>
      <c r="AL196" s="51"/>
      <c r="AM196" s="51"/>
      <c r="AN196" s="51"/>
      <c r="AO196" s="51"/>
      <c r="AP196" s="51"/>
      <c r="AQ196" s="50"/>
      <c r="AR196" s="50"/>
      <c r="AS196" s="51"/>
      <c r="AT196" s="51"/>
      <c r="AU196" s="51"/>
      <c r="AV196" s="51"/>
      <c r="AW196" s="51"/>
      <c r="AX196" s="50"/>
      <c r="AY196" s="50"/>
      <c r="AZ196" s="51"/>
      <c r="BA196" s="51"/>
      <c r="BB196" s="51"/>
      <c r="BC196" s="51"/>
      <c r="BD196" s="51"/>
      <c r="BE196" s="50"/>
      <c r="BF196" s="50"/>
      <c r="BG196" s="51"/>
      <c r="BH196" s="51"/>
      <c r="BI196" s="51"/>
      <c r="BJ196" s="51"/>
      <c r="BK196" s="51"/>
      <c r="BL196" s="50"/>
      <c r="BM196" s="50"/>
      <c r="BN196" s="51"/>
      <c r="BO196" s="51"/>
      <c r="BP196" s="51"/>
      <c r="BQ196" s="51"/>
      <c r="BR196" s="51"/>
      <c r="BS196" s="50"/>
      <c r="BT196" s="50"/>
      <c r="BU196" s="51"/>
      <c r="BV196" s="51"/>
      <c r="BW196" s="51"/>
      <c r="BX196" s="51"/>
      <c r="BY196" s="51"/>
      <c r="BZ196" s="50"/>
      <c r="CA196" s="50"/>
      <c r="CB196" s="51"/>
      <c r="CC196" s="51"/>
      <c r="CD196" s="51"/>
      <c r="CE196" s="51"/>
      <c r="CF196" s="51"/>
      <c r="CG196" s="50"/>
      <c r="CH196" s="50"/>
      <c r="CI196" s="51"/>
      <c r="CJ196" s="51"/>
      <c r="CK196" s="51"/>
      <c r="CL196" s="51"/>
      <c r="CM196" s="51"/>
      <c r="CN196" s="50"/>
      <c r="CO196" s="50"/>
      <c r="CP196" s="51"/>
      <c r="CQ196" s="51"/>
      <c r="CR196" s="51"/>
      <c r="CS196" s="51"/>
      <c r="CT196" s="51"/>
      <c r="CU196" s="50"/>
      <c r="CV196" s="50"/>
      <c r="CW196" s="51"/>
      <c r="CX196" s="51"/>
      <c r="CY196" s="51"/>
      <c r="CZ196" s="51"/>
      <c r="DA196" s="51"/>
      <c r="DB196" s="50"/>
      <c r="DC196" s="50"/>
      <c r="DD196" s="51"/>
      <c r="DE196" s="51"/>
      <c r="DF196" s="51"/>
      <c r="DG196" s="51"/>
      <c r="DH196" s="51"/>
      <c r="DI196" s="50"/>
      <c r="DJ196" s="50"/>
      <c r="DK196" s="51"/>
      <c r="DL196" s="51"/>
      <c r="DM196" s="51"/>
      <c r="DN196" s="51"/>
      <c r="DO196" s="51"/>
      <c r="DP196" s="50"/>
      <c r="DQ196" s="50"/>
      <c r="DR196" s="51"/>
      <c r="DS196" s="51"/>
      <c r="DT196" s="51"/>
      <c r="DU196" s="51"/>
      <c r="DV196" s="51"/>
      <c r="DW196" s="50"/>
      <c r="DX196" s="50"/>
    </row>
    <row r="197" spans="1:128" x14ac:dyDescent="0.25">
      <c r="A197" s="53" t="s">
        <v>18636</v>
      </c>
      <c r="B197" s="52" t="s">
        <v>18634</v>
      </c>
      <c r="C197" s="51"/>
      <c r="D197" s="51"/>
      <c r="E197" s="51"/>
      <c r="F197" s="51"/>
      <c r="G197" s="51"/>
      <c r="H197" s="50"/>
      <c r="I197" s="50"/>
      <c r="J197" s="51"/>
      <c r="K197" s="51"/>
      <c r="L197" s="51"/>
      <c r="M197" s="51"/>
      <c r="N197" s="51"/>
      <c r="O197" s="50"/>
      <c r="P197" s="50"/>
      <c r="Q197" s="51"/>
      <c r="R197" s="51"/>
      <c r="S197" s="51"/>
      <c r="T197" s="51"/>
      <c r="U197" s="51"/>
      <c r="V197" s="50"/>
      <c r="W197" s="50"/>
      <c r="X197" s="51"/>
      <c r="Y197" s="51"/>
      <c r="Z197" s="51"/>
      <c r="AA197" s="51"/>
      <c r="AB197" s="51"/>
      <c r="AC197" s="50"/>
      <c r="AD197" s="50"/>
      <c r="AE197" s="51"/>
      <c r="AF197" s="51"/>
      <c r="AG197" s="51"/>
      <c r="AH197" s="51"/>
      <c r="AI197" s="51"/>
      <c r="AJ197" s="50"/>
      <c r="AK197" s="50"/>
      <c r="AL197" s="51"/>
      <c r="AM197" s="51"/>
      <c r="AN197" s="51"/>
      <c r="AO197" s="51"/>
      <c r="AP197" s="51"/>
      <c r="AQ197" s="50"/>
      <c r="AR197" s="50"/>
      <c r="AS197" s="51"/>
      <c r="AT197" s="51"/>
      <c r="AU197" s="51"/>
      <c r="AV197" s="51"/>
      <c r="AW197" s="51"/>
      <c r="AX197" s="50"/>
      <c r="AY197" s="50"/>
      <c r="AZ197" s="51"/>
      <c r="BA197" s="51"/>
      <c r="BB197" s="51"/>
      <c r="BC197" s="51"/>
      <c r="BD197" s="51"/>
      <c r="BE197" s="50"/>
      <c r="BF197" s="50"/>
      <c r="BG197" s="51"/>
      <c r="BH197" s="51"/>
      <c r="BI197" s="51"/>
      <c r="BJ197" s="51"/>
      <c r="BK197" s="51"/>
      <c r="BL197" s="50"/>
      <c r="BM197" s="50"/>
      <c r="BN197" s="51"/>
      <c r="BO197" s="51"/>
      <c r="BP197" s="51"/>
      <c r="BQ197" s="51"/>
      <c r="BR197" s="51"/>
      <c r="BS197" s="50"/>
      <c r="BT197" s="50"/>
      <c r="BU197" s="51"/>
      <c r="BV197" s="51"/>
      <c r="BW197" s="51"/>
      <c r="BX197" s="51"/>
      <c r="BY197" s="51"/>
      <c r="BZ197" s="50"/>
      <c r="CA197" s="50"/>
      <c r="CB197" s="51"/>
      <c r="CC197" s="51"/>
      <c r="CD197" s="51"/>
      <c r="CE197" s="51"/>
      <c r="CF197" s="51"/>
      <c r="CG197" s="50"/>
      <c r="CH197" s="50"/>
      <c r="CI197" s="51"/>
      <c r="CJ197" s="51"/>
      <c r="CK197" s="51"/>
      <c r="CL197" s="51"/>
      <c r="CM197" s="51"/>
      <c r="CN197" s="50"/>
      <c r="CO197" s="50"/>
      <c r="CP197" s="51"/>
      <c r="CQ197" s="51"/>
      <c r="CR197" s="51"/>
      <c r="CS197" s="51"/>
      <c r="CT197" s="51"/>
      <c r="CU197" s="50"/>
      <c r="CV197" s="50"/>
      <c r="CW197" s="51"/>
      <c r="CX197" s="51"/>
      <c r="CY197" s="51"/>
      <c r="CZ197" s="51"/>
      <c r="DA197" s="51"/>
      <c r="DB197" s="50"/>
      <c r="DC197" s="50"/>
      <c r="DD197" s="51"/>
      <c r="DE197" s="51"/>
      <c r="DF197" s="51"/>
      <c r="DG197" s="51"/>
      <c r="DH197" s="51"/>
      <c r="DI197" s="50"/>
      <c r="DJ197" s="50"/>
      <c r="DK197" s="51"/>
      <c r="DL197" s="51"/>
      <c r="DM197" s="51"/>
      <c r="DN197" s="51"/>
      <c r="DO197" s="51"/>
      <c r="DP197" s="50"/>
      <c r="DQ197" s="50"/>
      <c r="DR197" s="51"/>
      <c r="DS197" s="51"/>
      <c r="DT197" s="51"/>
      <c r="DU197" s="51"/>
      <c r="DV197" s="51"/>
      <c r="DW197" s="50"/>
      <c r="DX197" s="50"/>
    </row>
    <row r="198" spans="1:128" x14ac:dyDescent="0.25">
      <c r="A198" s="53" t="s">
        <v>18637</v>
      </c>
      <c r="B198" s="52" t="s">
        <v>18634</v>
      </c>
      <c r="C198" s="51"/>
      <c r="D198" s="51"/>
      <c r="E198" s="51"/>
      <c r="F198" s="51"/>
      <c r="G198" s="51"/>
      <c r="H198" s="50"/>
      <c r="I198" s="50"/>
      <c r="J198" s="51"/>
      <c r="K198" s="51"/>
      <c r="L198" s="51"/>
      <c r="M198" s="51"/>
      <c r="N198" s="51"/>
      <c r="O198" s="50"/>
      <c r="P198" s="50"/>
      <c r="Q198" s="51"/>
      <c r="R198" s="51"/>
      <c r="S198" s="51"/>
      <c r="T198" s="51"/>
      <c r="U198" s="51"/>
      <c r="V198" s="50"/>
      <c r="W198" s="50"/>
      <c r="X198" s="51"/>
      <c r="Y198" s="51"/>
      <c r="Z198" s="51"/>
      <c r="AA198" s="51"/>
      <c r="AB198" s="51"/>
      <c r="AC198" s="50"/>
      <c r="AD198" s="50"/>
      <c r="AE198" s="51"/>
      <c r="AF198" s="51"/>
      <c r="AG198" s="51"/>
      <c r="AH198" s="51"/>
      <c r="AI198" s="51"/>
      <c r="AJ198" s="50"/>
      <c r="AK198" s="50"/>
      <c r="AL198" s="51"/>
      <c r="AM198" s="51"/>
      <c r="AN198" s="51"/>
      <c r="AO198" s="51"/>
      <c r="AP198" s="51"/>
      <c r="AQ198" s="50"/>
      <c r="AR198" s="50"/>
      <c r="AS198" s="51"/>
      <c r="AT198" s="51"/>
      <c r="AU198" s="51"/>
      <c r="AV198" s="51"/>
      <c r="AW198" s="51"/>
      <c r="AX198" s="50"/>
      <c r="AY198" s="50"/>
      <c r="AZ198" s="51"/>
      <c r="BA198" s="51"/>
      <c r="BB198" s="51"/>
      <c r="BC198" s="51"/>
      <c r="BD198" s="51"/>
      <c r="BE198" s="50"/>
      <c r="BF198" s="50"/>
      <c r="BG198" s="51"/>
      <c r="BH198" s="51"/>
      <c r="BI198" s="51"/>
      <c r="BJ198" s="51"/>
      <c r="BK198" s="51"/>
      <c r="BL198" s="50"/>
      <c r="BM198" s="50"/>
      <c r="BN198" s="51"/>
      <c r="BO198" s="51"/>
      <c r="BP198" s="51"/>
      <c r="BQ198" s="51"/>
      <c r="BR198" s="51"/>
      <c r="BS198" s="50"/>
      <c r="BT198" s="50"/>
      <c r="BU198" s="51"/>
      <c r="BV198" s="51"/>
      <c r="BW198" s="51"/>
      <c r="BX198" s="51"/>
      <c r="BY198" s="51"/>
      <c r="BZ198" s="50"/>
      <c r="CA198" s="50"/>
      <c r="CB198" s="51"/>
      <c r="CC198" s="51"/>
      <c r="CD198" s="51"/>
      <c r="CE198" s="51"/>
      <c r="CF198" s="51"/>
      <c r="CG198" s="50"/>
      <c r="CH198" s="50"/>
      <c r="CI198" s="51"/>
      <c r="CJ198" s="51"/>
      <c r="CK198" s="51"/>
      <c r="CL198" s="51"/>
      <c r="CM198" s="51"/>
      <c r="CN198" s="50"/>
      <c r="CO198" s="50"/>
      <c r="CP198" s="51"/>
      <c r="CQ198" s="51"/>
      <c r="CR198" s="51"/>
      <c r="CS198" s="51"/>
      <c r="CT198" s="51"/>
      <c r="CU198" s="50"/>
      <c r="CV198" s="50"/>
      <c r="CW198" s="51"/>
      <c r="CX198" s="51"/>
      <c r="CY198" s="51"/>
      <c r="CZ198" s="51"/>
      <c r="DA198" s="51"/>
      <c r="DB198" s="50"/>
      <c r="DC198" s="50"/>
      <c r="DD198" s="51"/>
      <c r="DE198" s="51"/>
      <c r="DF198" s="51"/>
      <c r="DG198" s="51"/>
      <c r="DH198" s="51"/>
      <c r="DI198" s="50"/>
      <c r="DJ198" s="50"/>
      <c r="DK198" s="51"/>
      <c r="DL198" s="51"/>
      <c r="DM198" s="51"/>
      <c r="DN198" s="51"/>
      <c r="DO198" s="51"/>
      <c r="DP198" s="50"/>
      <c r="DQ198" s="50"/>
      <c r="DR198" s="51"/>
      <c r="DS198" s="51"/>
      <c r="DT198" s="51"/>
      <c r="DU198" s="51"/>
      <c r="DV198" s="51"/>
      <c r="DW198" s="50"/>
      <c r="DX198" s="50"/>
    </row>
    <row r="199" spans="1:128" x14ac:dyDescent="0.25">
      <c r="A199" s="53" t="s">
        <v>18638</v>
      </c>
      <c r="B199" s="52" t="s">
        <v>18634</v>
      </c>
      <c r="C199" s="51"/>
      <c r="D199" s="51"/>
      <c r="E199" s="51"/>
      <c r="F199" s="51"/>
      <c r="G199" s="51"/>
      <c r="H199" s="50"/>
      <c r="I199" s="50"/>
      <c r="J199" s="51"/>
      <c r="K199" s="51"/>
      <c r="L199" s="51"/>
      <c r="M199" s="51"/>
      <c r="N199" s="51"/>
      <c r="O199" s="50"/>
      <c r="P199" s="50"/>
      <c r="Q199" s="51"/>
      <c r="R199" s="51"/>
      <c r="S199" s="51"/>
      <c r="T199" s="51"/>
      <c r="U199" s="51"/>
      <c r="V199" s="50"/>
      <c r="W199" s="50"/>
      <c r="X199" s="51"/>
      <c r="Y199" s="51"/>
      <c r="Z199" s="51"/>
      <c r="AA199" s="51"/>
      <c r="AB199" s="51"/>
      <c r="AC199" s="50"/>
      <c r="AD199" s="50"/>
      <c r="AE199" s="51"/>
      <c r="AF199" s="51"/>
      <c r="AG199" s="51"/>
      <c r="AH199" s="51"/>
      <c r="AI199" s="51"/>
      <c r="AJ199" s="50"/>
      <c r="AK199" s="50"/>
      <c r="AL199" s="51"/>
      <c r="AM199" s="51"/>
      <c r="AN199" s="51"/>
      <c r="AO199" s="51"/>
      <c r="AP199" s="51"/>
      <c r="AQ199" s="50"/>
      <c r="AR199" s="50"/>
      <c r="AS199" s="51"/>
      <c r="AT199" s="51"/>
      <c r="AU199" s="51"/>
      <c r="AV199" s="51"/>
      <c r="AW199" s="51"/>
      <c r="AX199" s="50"/>
      <c r="AY199" s="50"/>
      <c r="AZ199" s="51"/>
      <c r="BA199" s="51"/>
      <c r="BB199" s="51"/>
      <c r="BC199" s="51"/>
      <c r="BD199" s="51"/>
      <c r="BE199" s="50"/>
      <c r="BF199" s="50"/>
      <c r="BG199" s="51"/>
      <c r="BH199" s="51"/>
      <c r="BI199" s="51"/>
      <c r="BJ199" s="51"/>
      <c r="BK199" s="51"/>
      <c r="BL199" s="50"/>
      <c r="BM199" s="50"/>
      <c r="BN199" s="51"/>
      <c r="BO199" s="51"/>
      <c r="BP199" s="51"/>
      <c r="BQ199" s="51"/>
      <c r="BR199" s="51"/>
      <c r="BS199" s="50"/>
      <c r="BT199" s="50"/>
      <c r="BU199" s="51"/>
      <c r="BV199" s="51"/>
      <c r="BW199" s="51"/>
      <c r="BX199" s="51"/>
      <c r="BY199" s="51"/>
      <c r="BZ199" s="50"/>
      <c r="CA199" s="50"/>
      <c r="CB199" s="51"/>
      <c r="CC199" s="51"/>
      <c r="CD199" s="51"/>
      <c r="CE199" s="51"/>
      <c r="CF199" s="51"/>
      <c r="CG199" s="50"/>
      <c r="CH199" s="50"/>
      <c r="CI199" s="51"/>
      <c r="CJ199" s="51"/>
      <c r="CK199" s="51"/>
      <c r="CL199" s="51"/>
      <c r="CM199" s="51"/>
      <c r="CN199" s="50"/>
      <c r="CO199" s="50"/>
      <c r="CP199" s="51"/>
      <c r="CQ199" s="51"/>
      <c r="CR199" s="51"/>
      <c r="CS199" s="51"/>
      <c r="CT199" s="51"/>
      <c r="CU199" s="50"/>
      <c r="CV199" s="50"/>
      <c r="CW199" s="51"/>
      <c r="CX199" s="51"/>
      <c r="CY199" s="51"/>
      <c r="CZ199" s="51"/>
      <c r="DA199" s="51"/>
      <c r="DB199" s="50"/>
      <c r="DC199" s="50"/>
      <c r="DD199" s="51"/>
      <c r="DE199" s="51"/>
      <c r="DF199" s="51"/>
      <c r="DG199" s="51"/>
      <c r="DH199" s="51"/>
      <c r="DI199" s="50"/>
      <c r="DJ199" s="50"/>
      <c r="DK199" s="51"/>
      <c r="DL199" s="51"/>
      <c r="DM199" s="51"/>
      <c r="DN199" s="51"/>
      <c r="DO199" s="51"/>
      <c r="DP199" s="50"/>
      <c r="DQ199" s="50"/>
      <c r="DR199" s="51"/>
      <c r="DS199" s="51"/>
      <c r="DT199" s="51"/>
      <c r="DU199" s="51"/>
      <c r="DV199" s="51"/>
      <c r="DW199" s="50"/>
      <c r="DX199" s="50"/>
    </row>
    <row r="200" spans="1:128" x14ac:dyDescent="0.25">
      <c r="A200" s="53" t="s">
        <v>18639</v>
      </c>
      <c r="B200" s="52" t="s">
        <v>18634</v>
      </c>
      <c r="C200" s="51"/>
      <c r="D200" s="51"/>
      <c r="E200" s="51"/>
      <c r="F200" s="51"/>
      <c r="G200" s="51"/>
      <c r="H200" s="50"/>
      <c r="I200" s="50"/>
      <c r="J200" s="51"/>
      <c r="K200" s="51"/>
      <c r="L200" s="51"/>
      <c r="M200" s="51"/>
      <c r="N200" s="51"/>
      <c r="O200" s="50"/>
      <c r="P200" s="50"/>
      <c r="Q200" s="51"/>
      <c r="R200" s="51"/>
      <c r="S200" s="51"/>
      <c r="T200" s="51"/>
      <c r="U200" s="51"/>
      <c r="V200" s="50"/>
      <c r="W200" s="50"/>
      <c r="X200" s="51"/>
      <c r="Y200" s="51"/>
      <c r="Z200" s="51"/>
      <c r="AA200" s="51"/>
      <c r="AB200" s="51"/>
      <c r="AC200" s="50"/>
      <c r="AD200" s="50"/>
      <c r="AE200" s="51"/>
      <c r="AF200" s="51"/>
      <c r="AG200" s="51"/>
      <c r="AH200" s="51"/>
      <c r="AI200" s="51"/>
      <c r="AJ200" s="50"/>
      <c r="AK200" s="50"/>
      <c r="AL200" s="51"/>
      <c r="AM200" s="51"/>
      <c r="AN200" s="51"/>
      <c r="AO200" s="51"/>
      <c r="AP200" s="51"/>
      <c r="AQ200" s="50"/>
      <c r="AR200" s="50"/>
      <c r="AS200" s="51"/>
      <c r="AT200" s="51"/>
      <c r="AU200" s="51"/>
      <c r="AV200" s="51"/>
      <c r="AW200" s="51"/>
      <c r="AX200" s="50"/>
      <c r="AY200" s="50"/>
      <c r="AZ200" s="51"/>
      <c r="BA200" s="51"/>
      <c r="BB200" s="51"/>
      <c r="BC200" s="51"/>
      <c r="BD200" s="51"/>
      <c r="BE200" s="50"/>
      <c r="BF200" s="50"/>
      <c r="BG200" s="51"/>
      <c r="BH200" s="51"/>
      <c r="BI200" s="51"/>
      <c r="BJ200" s="51"/>
      <c r="BK200" s="51"/>
      <c r="BL200" s="50"/>
      <c r="BM200" s="50"/>
      <c r="BN200" s="51"/>
      <c r="BO200" s="51"/>
      <c r="BP200" s="51"/>
      <c r="BQ200" s="51"/>
      <c r="BR200" s="51"/>
      <c r="BS200" s="50"/>
      <c r="BT200" s="50"/>
      <c r="BU200" s="51"/>
      <c r="BV200" s="51"/>
      <c r="BW200" s="51"/>
      <c r="BX200" s="51"/>
      <c r="BY200" s="51"/>
      <c r="BZ200" s="50"/>
      <c r="CA200" s="50"/>
      <c r="CB200" s="51"/>
      <c r="CC200" s="51"/>
      <c r="CD200" s="51"/>
      <c r="CE200" s="51"/>
      <c r="CF200" s="51"/>
      <c r="CG200" s="50"/>
      <c r="CH200" s="50"/>
      <c r="CI200" s="51"/>
      <c r="CJ200" s="51"/>
      <c r="CK200" s="51"/>
      <c r="CL200" s="51"/>
      <c r="CM200" s="51"/>
      <c r="CN200" s="50"/>
      <c r="CO200" s="50"/>
      <c r="CP200" s="51"/>
      <c r="CQ200" s="51"/>
      <c r="CR200" s="51"/>
      <c r="CS200" s="51"/>
      <c r="CT200" s="51"/>
      <c r="CU200" s="50"/>
      <c r="CV200" s="50"/>
      <c r="CW200" s="51"/>
      <c r="CX200" s="51"/>
      <c r="CY200" s="51"/>
      <c r="CZ200" s="51"/>
      <c r="DA200" s="51"/>
      <c r="DB200" s="50"/>
      <c r="DC200" s="50"/>
      <c r="DD200" s="51"/>
      <c r="DE200" s="51"/>
      <c r="DF200" s="51"/>
      <c r="DG200" s="51"/>
      <c r="DH200" s="51"/>
      <c r="DI200" s="50"/>
      <c r="DJ200" s="50"/>
      <c r="DK200" s="51"/>
      <c r="DL200" s="51"/>
      <c r="DM200" s="51"/>
      <c r="DN200" s="51"/>
      <c r="DO200" s="51"/>
      <c r="DP200" s="50"/>
      <c r="DQ200" s="50"/>
      <c r="DR200" s="51"/>
      <c r="DS200" s="51"/>
      <c r="DT200" s="51"/>
      <c r="DU200" s="51"/>
      <c r="DV200" s="51"/>
      <c r="DW200" s="50"/>
      <c r="DX200" s="50"/>
    </row>
    <row r="201" spans="1:128" x14ac:dyDescent="0.25">
      <c r="A201" s="53" t="s">
        <v>18640</v>
      </c>
      <c r="B201" s="52" t="s">
        <v>18634</v>
      </c>
      <c r="C201" s="51"/>
      <c r="D201" s="51"/>
      <c r="E201" s="51"/>
      <c r="F201" s="51"/>
      <c r="G201" s="51"/>
      <c r="H201" s="50"/>
      <c r="I201" s="50"/>
      <c r="J201" s="51"/>
      <c r="K201" s="51"/>
      <c r="L201" s="51"/>
      <c r="M201" s="51"/>
      <c r="N201" s="51"/>
      <c r="O201" s="50"/>
      <c r="P201" s="50"/>
      <c r="Q201" s="51"/>
      <c r="R201" s="51"/>
      <c r="S201" s="51"/>
      <c r="T201" s="51"/>
      <c r="U201" s="51"/>
      <c r="V201" s="50"/>
      <c r="W201" s="50"/>
      <c r="X201" s="51"/>
      <c r="Y201" s="51"/>
      <c r="Z201" s="51"/>
      <c r="AA201" s="51"/>
      <c r="AB201" s="51"/>
      <c r="AC201" s="50"/>
      <c r="AD201" s="50"/>
      <c r="AE201" s="51"/>
      <c r="AF201" s="51"/>
      <c r="AG201" s="51"/>
      <c r="AH201" s="51"/>
      <c r="AI201" s="51"/>
      <c r="AJ201" s="50"/>
      <c r="AK201" s="50"/>
      <c r="AL201" s="51"/>
      <c r="AM201" s="51"/>
      <c r="AN201" s="51"/>
      <c r="AO201" s="51"/>
      <c r="AP201" s="51"/>
      <c r="AQ201" s="50"/>
      <c r="AR201" s="50"/>
      <c r="AS201" s="51"/>
      <c r="AT201" s="51"/>
      <c r="AU201" s="51"/>
      <c r="AV201" s="51"/>
      <c r="AW201" s="51"/>
      <c r="AX201" s="50"/>
      <c r="AY201" s="50"/>
      <c r="AZ201" s="51"/>
      <c r="BA201" s="51"/>
      <c r="BB201" s="51"/>
      <c r="BC201" s="51"/>
      <c r="BD201" s="51"/>
      <c r="BE201" s="50"/>
      <c r="BF201" s="50"/>
      <c r="BG201" s="51"/>
      <c r="BH201" s="51"/>
      <c r="BI201" s="51"/>
      <c r="BJ201" s="51"/>
      <c r="BK201" s="51"/>
      <c r="BL201" s="50"/>
      <c r="BM201" s="50"/>
      <c r="BN201" s="51"/>
      <c r="BO201" s="51"/>
      <c r="BP201" s="51"/>
      <c r="BQ201" s="51"/>
      <c r="BR201" s="51"/>
      <c r="BS201" s="50"/>
      <c r="BT201" s="50"/>
      <c r="BU201" s="51"/>
      <c r="BV201" s="51"/>
      <c r="BW201" s="51"/>
      <c r="BX201" s="51"/>
      <c r="BY201" s="51"/>
      <c r="BZ201" s="50"/>
      <c r="CA201" s="50"/>
      <c r="CB201" s="51"/>
      <c r="CC201" s="51"/>
      <c r="CD201" s="51"/>
      <c r="CE201" s="51"/>
      <c r="CF201" s="51"/>
      <c r="CG201" s="50"/>
      <c r="CH201" s="50"/>
      <c r="CI201" s="51"/>
      <c r="CJ201" s="51"/>
      <c r="CK201" s="51"/>
      <c r="CL201" s="51"/>
      <c r="CM201" s="51"/>
      <c r="CN201" s="50"/>
      <c r="CO201" s="50"/>
      <c r="CP201" s="51"/>
      <c r="CQ201" s="51"/>
      <c r="CR201" s="51"/>
      <c r="CS201" s="51"/>
      <c r="CT201" s="51"/>
      <c r="CU201" s="50"/>
      <c r="CV201" s="50"/>
      <c r="CW201" s="51"/>
      <c r="CX201" s="51"/>
      <c r="CY201" s="51"/>
      <c r="CZ201" s="51"/>
      <c r="DA201" s="51"/>
      <c r="DB201" s="50"/>
      <c r="DC201" s="50"/>
      <c r="DD201" s="51"/>
      <c r="DE201" s="51"/>
      <c r="DF201" s="51"/>
      <c r="DG201" s="51"/>
      <c r="DH201" s="51"/>
      <c r="DI201" s="50"/>
      <c r="DJ201" s="50"/>
      <c r="DK201" s="51"/>
      <c r="DL201" s="51"/>
      <c r="DM201" s="51"/>
      <c r="DN201" s="51"/>
      <c r="DO201" s="51"/>
      <c r="DP201" s="50"/>
      <c r="DQ201" s="50"/>
      <c r="DR201" s="51"/>
      <c r="DS201" s="51"/>
      <c r="DT201" s="51"/>
      <c r="DU201" s="51"/>
      <c r="DV201" s="51"/>
      <c r="DW201" s="50"/>
      <c r="DX201" s="50"/>
    </row>
    <row r="202" spans="1:128" x14ac:dyDescent="0.25">
      <c r="A202" s="53" t="s">
        <v>18641</v>
      </c>
      <c r="B202" s="52" t="s">
        <v>18634</v>
      </c>
      <c r="C202" s="51"/>
      <c r="D202" s="51"/>
      <c r="E202" s="51"/>
      <c r="F202" s="51"/>
      <c r="G202" s="51"/>
      <c r="H202" s="50"/>
      <c r="I202" s="50"/>
      <c r="J202" s="51"/>
      <c r="K202" s="51"/>
      <c r="L202" s="51"/>
      <c r="M202" s="51"/>
      <c r="N202" s="51"/>
      <c r="O202" s="50"/>
      <c r="P202" s="50"/>
      <c r="Q202" s="51"/>
      <c r="R202" s="51"/>
      <c r="S202" s="51"/>
      <c r="T202" s="51"/>
      <c r="U202" s="51"/>
      <c r="V202" s="50"/>
      <c r="W202" s="50"/>
      <c r="X202" s="51"/>
      <c r="Y202" s="51"/>
      <c r="Z202" s="51"/>
      <c r="AA202" s="51"/>
      <c r="AB202" s="51"/>
      <c r="AC202" s="50"/>
      <c r="AD202" s="50"/>
      <c r="AE202" s="51"/>
      <c r="AF202" s="51"/>
      <c r="AG202" s="51"/>
      <c r="AH202" s="51"/>
      <c r="AI202" s="51"/>
      <c r="AJ202" s="50"/>
      <c r="AK202" s="50"/>
      <c r="AL202" s="51"/>
      <c r="AM202" s="51"/>
      <c r="AN202" s="51"/>
      <c r="AO202" s="51"/>
      <c r="AP202" s="51"/>
      <c r="AQ202" s="50"/>
      <c r="AR202" s="50"/>
      <c r="AS202" s="51"/>
      <c r="AT202" s="51"/>
      <c r="AU202" s="51"/>
      <c r="AV202" s="51"/>
      <c r="AW202" s="51"/>
      <c r="AX202" s="50"/>
      <c r="AY202" s="50"/>
      <c r="AZ202" s="51"/>
      <c r="BA202" s="51"/>
      <c r="BB202" s="51"/>
      <c r="BC202" s="51"/>
      <c r="BD202" s="51"/>
      <c r="BE202" s="50"/>
      <c r="BF202" s="50"/>
      <c r="BG202" s="51"/>
      <c r="BH202" s="51"/>
      <c r="BI202" s="51"/>
      <c r="BJ202" s="51"/>
      <c r="BK202" s="51"/>
      <c r="BL202" s="50"/>
      <c r="BM202" s="50"/>
      <c r="BN202" s="51"/>
      <c r="BO202" s="51"/>
      <c r="BP202" s="51"/>
      <c r="BQ202" s="51"/>
      <c r="BR202" s="51"/>
      <c r="BS202" s="50"/>
      <c r="BT202" s="50"/>
      <c r="BU202" s="51"/>
      <c r="BV202" s="51"/>
      <c r="BW202" s="51"/>
      <c r="BX202" s="51"/>
      <c r="BY202" s="51"/>
      <c r="BZ202" s="50"/>
      <c r="CA202" s="50"/>
      <c r="CB202" s="51"/>
      <c r="CC202" s="51"/>
      <c r="CD202" s="51"/>
      <c r="CE202" s="51"/>
      <c r="CF202" s="51"/>
      <c r="CG202" s="50"/>
      <c r="CH202" s="50"/>
      <c r="CI202" s="51"/>
      <c r="CJ202" s="51"/>
      <c r="CK202" s="51"/>
      <c r="CL202" s="51"/>
      <c r="CM202" s="51"/>
      <c r="CN202" s="50"/>
      <c r="CO202" s="50"/>
      <c r="CP202" s="51"/>
      <c r="CQ202" s="51"/>
      <c r="CR202" s="51"/>
      <c r="CS202" s="51"/>
      <c r="CT202" s="51"/>
      <c r="CU202" s="50"/>
      <c r="CV202" s="50"/>
      <c r="CW202" s="51"/>
      <c r="CX202" s="51"/>
      <c r="CY202" s="51"/>
      <c r="CZ202" s="51"/>
      <c r="DA202" s="51"/>
      <c r="DB202" s="50"/>
      <c r="DC202" s="50"/>
      <c r="DD202" s="51"/>
      <c r="DE202" s="51"/>
      <c r="DF202" s="51"/>
      <c r="DG202" s="51"/>
      <c r="DH202" s="51"/>
      <c r="DI202" s="50"/>
      <c r="DJ202" s="50"/>
      <c r="DK202" s="51"/>
      <c r="DL202" s="51"/>
      <c r="DM202" s="51"/>
      <c r="DN202" s="51"/>
      <c r="DO202" s="51"/>
      <c r="DP202" s="50"/>
      <c r="DQ202" s="50"/>
      <c r="DR202" s="51"/>
      <c r="DS202" s="51"/>
      <c r="DT202" s="51"/>
      <c r="DU202" s="51"/>
      <c r="DV202" s="51"/>
      <c r="DW202" s="50"/>
      <c r="DX202" s="50"/>
    </row>
    <row r="203" spans="1:128" x14ac:dyDescent="0.25">
      <c r="A203" s="53" t="s">
        <v>18642</v>
      </c>
      <c r="B203" s="52" t="s">
        <v>18634</v>
      </c>
      <c r="C203" s="51"/>
      <c r="D203" s="51"/>
      <c r="E203" s="51"/>
      <c r="F203" s="51"/>
      <c r="G203" s="51"/>
      <c r="H203" s="50"/>
      <c r="I203" s="50"/>
      <c r="J203" s="51"/>
      <c r="K203" s="51"/>
      <c r="L203" s="51"/>
      <c r="M203" s="51"/>
      <c r="N203" s="51"/>
      <c r="O203" s="50"/>
      <c r="P203" s="50"/>
      <c r="Q203" s="51"/>
      <c r="R203" s="51"/>
      <c r="S203" s="51"/>
      <c r="T203" s="51"/>
      <c r="U203" s="51"/>
      <c r="V203" s="50"/>
      <c r="W203" s="50"/>
      <c r="X203" s="51"/>
      <c r="Y203" s="51"/>
      <c r="Z203" s="51"/>
      <c r="AA203" s="51"/>
      <c r="AB203" s="51"/>
      <c r="AC203" s="50"/>
      <c r="AD203" s="50"/>
      <c r="AE203" s="51"/>
      <c r="AF203" s="51"/>
      <c r="AG203" s="51"/>
      <c r="AH203" s="51"/>
      <c r="AI203" s="51"/>
      <c r="AJ203" s="50"/>
      <c r="AK203" s="50"/>
      <c r="AL203" s="51"/>
      <c r="AM203" s="51"/>
      <c r="AN203" s="51"/>
      <c r="AO203" s="51"/>
      <c r="AP203" s="51"/>
      <c r="AQ203" s="50"/>
      <c r="AR203" s="50"/>
      <c r="AS203" s="51"/>
      <c r="AT203" s="51"/>
      <c r="AU203" s="51"/>
      <c r="AV203" s="51"/>
      <c r="AW203" s="51"/>
      <c r="AX203" s="50"/>
      <c r="AY203" s="50"/>
      <c r="AZ203" s="51"/>
      <c r="BA203" s="51"/>
      <c r="BB203" s="51"/>
      <c r="BC203" s="51"/>
      <c r="BD203" s="51"/>
      <c r="BE203" s="50"/>
      <c r="BF203" s="50"/>
      <c r="BG203" s="51"/>
      <c r="BH203" s="51"/>
      <c r="BI203" s="51"/>
      <c r="BJ203" s="51"/>
      <c r="BK203" s="51"/>
      <c r="BL203" s="50"/>
      <c r="BM203" s="50"/>
      <c r="BN203" s="51"/>
      <c r="BO203" s="51"/>
      <c r="BP203" s="51"/>
      <c r="BQ203" s="51"/>
      <c r="BR203" s="51"/>
      <c r="BS203" s="50"/>
      <c r="BT203" s="50"/>
      <c r="BU203" s="51"/>
      <c r="BV203" s="51"/>
      <c r="BW203" s="51"/>
      <c r="BX203" s="51"/>
      <c r="BY203" s="51"/>
      <c r="BZ203" s="50"/>
      <c r="CA203" s="50"/>
      <c r="CB203" s="51"/>
      <c r="CC203" s="51"/>
      <c r="CD203" s="51"/>
      <c r="CE203" s="51"/>
      <c r="CF203" s="51"/>
      <c r="CG203" s="50"/>
      <c r="CH203" s="50"/>
      <c r="CI203" s="51"/>
      <c r="CJ203" s="51"/>
      <c r="CK203" s="51"/>
      <c r="CL203" s="51"/>
      <c r="CM203" s="51"/>
      <c r="CN203" s="50"/>
      <c r="CO203" s="50"/>
      <c r="CP203" s="51"/>
      <c r="CQ203" s="51"/>
      <c r="CR203" s="51"/>
      <c r="CS203" s="51"/>
      <c r="CT203" s="51"/>
      <c r="CU203" s="50"/>
      <c r="CV203" s="50"/>
      <c r="CW203" s="51"/>
      <c r="CX203" s="51"/>
      <c r="CY203" s="51"/>
      <c r="CZ203" s="51"/>
      <c r="DA203" s="51"/>
      <c r="DB203" s="50"/>
      <c r="DC203" s="50"/>
      <c r="DD203" s="51"/>
      <c r="DE203" s="51"/>
      <c r="DF203" s="51"/>
      <c r="DG203" s="51"/>
      <c r="DH203" s="51"/>
      <c r="DI203" s="50"/>
      <c r="DJ203" s="50"/>
      <c r="DK203" s="51"/>
      <c r="DL203" s="51"/>
      <c r="DM203" s="51"/>
      <c r="DN203" s="51"/>
      <c r="DO203" s="51"/>
      <c r="DP203" s="50"/>
      <c r="DQ203" s="50"/>
      <c r="DR203" s="51"/>
      <c r="DS203" s="51"/>
      <c r="DT203" s="51"/>
      <c r="DU203" s="51"/>
      <c r="DV203" s="51"/>
      <c r="DW203" s="50"/>
      <c r="DX203" s="50"/>
    </row>
    <row r="204" spans="1:128" x14ac:dyDescent="0.25">
      <c r="A204" s="53" t="s">
        <v>18643</v>
      </c>
      <c r="B204" s="52" t="s">
        <v>18634</v>
      </c>
      <c r="C204" s="51"/>
      <c r="D204" s="51"/>
      <c r="E204" s="51"/>
      <c r="F204" s="51"/>
      <c r="G204" s="51"/>
      <c r="H204" s="50"/>
      <c r="I204" s="50"/>
      <c r="J204" s="51"/>
      <c r="K204" s="51"/>
      <c r="L204" s="51"/>
      <c r="M204" s="51"/>
      <c r="N204" s="51"/>
      <c r="O204" s="50"/>
      <c r="P204" s="50"/>
      <c r="Q204" s="51"/>
      <c r="R204" s="51"/>
      <c r="S204" s="51"/>
      <c r="T204" s="51"/>
      <c r="U204" s="51"/>
      <c r="V204" s="50"/>
      <c r="W204" s="50"/>
      <c r="X204" s="51"/>
      <c r="Y204" s="51"/>
      <c r="Z204" s="51"/>
      <c r="AA204" s="51"/>
      <c r="AB204" s="51"/>
      <c r="AC204" s="50"/>
      <c r="AD204" s="50"/>
      <c r="AE204" s="51"/>
      <c r="AF204" s="51"/>
      <c r="AG204" s="51"/>
      <c r="AH204" s="51"/>
      <c r="AI204" s="51"/>
      <c r="AJ204" s="50"/>
      <c r="AK204" s="50"/>
      <c r="AL204" s="51"/>
      <c r="AM204" s="51"/>
      <c r="AN204" s="51"/>
      <c r="AO204" s="51"/>
      <c r="AP204" s="51"/>
      <c r="AQ204" s="50"/>
      <c r="AR204" s="50"/>
      <c r="AS204" s="51"/>
      <c r="AT204" s="51"/>
      <c r="AU204" s="51"/>
      <c r="AV204" s="51"/>
      <c r="AW204" s="51"/>
      <c r="AX204" s="50"/>
      <c r="AY204" s="50"/>
      <c r="AZ204" s="51"/>
      <c r="BA204" s="51"/>
      <c r="BB204" s="51"/>
      <c r="BC204" s="51"/>
      <c r="BD204" s="51"/>
      <c r="BE204" s="50"/>
      <c r="BF204" s="50"/>
      <c r="BG204" s="51"/>
      <c r="BH204" s="51"/>
      <c r="BI204" s="51"/>
      <c r="BJ204" s="51"/>
      <c r="BK204" s="51"/>
      <c r="BL204" s="50"/>
      <c r="BM204" s="50"/>
      <c r="BN204" s="51"/>
      <c r="BO204" s="51"/>
      <c r="BP204" s="51"/>
      <c r="BQ204" s="51"/>
      <c r="BR204" s="51"/>
      <c r="BS204" s="50"/>
      <c r="BT204" s="50"/>
      <c r="BU204" s="51"/>
      <c r="BV204" s="51"/>
      <c r="BW204" s="51"/>
      <c r="BX204" s="51"/>
      <c r="BY204" s="51"/>
      <c r="BZ204" s="50"/>
      <c r="CA204" s="50"/>
      <c r="CB204" s="51"/>
      <c r="CC204" s="51"/>
      <c r="CD204" s="51"/>
      <c r="CE204" s="51"/>
      <c r="CF204" s="51"/>
      <c r="CG204" s="50"/>
      <c r="CH204" s="50"/>
      <c r="CI204" s="51"/>
      <c r="CJ204" s="51"/>
      <c r="CK204" s="51"/>
      <c r="CL204" s="51"/>
      <c r="CM204" s="51"/>
      <c r="CN204" s="50"/>
      <c r="CO204" s="50"/>
      <c r="CP204" s="51"/>
      <c r="CQ204" s="51"/>
      <c r="CR204" s="51"/>
      <c r="CS204" s="51"/>
      <c r="CT204" s="51"/>
      <c r="CU204" s="50"/>
      <c r="CV204" s="50"/>
      <c r="CW204" s="51"/>
      <c r="CX204" s="51"/>
      <c r="CY204" s="51"/>
      <c r="CZ204" s="51"/>
      <c r="DA204" s="51"/>
      <c r="DB204" s="50"/>
      <c r="DC204" s="50"/>
      <c r="DD204" s="51"/>
      <c r="DE204" s="51"/>
      <c r="DF204" s="51"/>
      <c r="DG204" s="51"/>
      <c r="DH204" s="51"/>
      <c r="DI204" s="50"/>
      <c r="DJ204" s="50"/>
      <c r="DK204" s="51"/>
      <c r="DL204" s="51"/>
      <c r="DM204" s="51"/>
      <c r="DN204" s="51"/>
      <c r="DO204" s="51"/>
      <c r="DP204" s="50"/>
      <c r="DQ204" s="50"/>
      <c r="DR204" s="51"/>
      <c r="DS204" s="51"/>
      <c r="DT204" s="51"/>
      <c r="DU204" s="51"/>
      <c r="DV204" s="51"/>
      <c r="DW204" s="50"/>
      <c r="DX204" s="50"/>
    </row>
    <row r="205" spans="1:128" x14ac:dyDescent="0.25">
      <c r="A205" s="53" t="s">
        <v>18644</v>
      </c>
      <c r="B205" s="52" t="s">
        <v>18634</v>
      </c>
      <c r="C205" s="51"/>
      <c r="D205" s="51"/>
      <c r="E205" s="51"/>
      <c r="F205" s="51"/>
      <c r="G205" s="51"/>
      <c r="H205" s="50"/>
      <c r="I205" s="50"/>
      <c r="J205" s="51"/>
      <c r="K205" s="51"/>
      <c r="L205" s="51"/>
      <c r="M205" s="51"/>
      <c r="N205" s="51"/>
      <c r="O205" s="50"/>
      <c r="P205" s="50"/>
      <c r="Q205" s="51"/>
      <c r="R205" s="51"/>
      <c r="S205" s="51"/>
      <c r="T205" s="51"/>
      <c r="U205" s="51"/>
      <c r="V205" s="50"/>
      <c r="W205" s="50"/>
      <c r="X205" s="51"/>
      <c r="Y205" s="51"/>
      <c r="Z205" s="51"/>
      <c r="AA205" s="51"/>
      <c r="AB205" s="51"/>
      <c r="AC205" s="50"/>
      <c r="AD205" s="50"/>
      <c r="AE205" s="51"/>
      <c r="AF205" s="51"/>
      <c r="AG205" s="51"/>
      <c r="AH205" s="51"/>
      <c r="AI205" s="51"/>
      <c r="AJ205" s="50"/>
      <c r="AK205" s="50"/>
      <c r="AL205" s="51"/>
      <c r="AM205" s="51"/>
      <c r="AN205" s="51"/>
      <c r="AO205" s="51"/>
      <c r="AP205" s="51"/>
      <c r="AQ205" s="50"/>
      <c r="AR205" s="50"/>
      <c r="AS205" s="51"/>
      <c r="AT205" s="51"/>
      <c r="AU205" s="51"/>
      <c r="AV205" s="51"/>
      <c r="AW205" s="51"/>
      <c r="AX205" s="50"/>
      <c r="AY205" s="50"/>
      <c r="AZ205" s="51"/>
      <c r="BA205" s="51"/>
      <c r="BB205" s="51"/>
      <c r="BC205" s="51"/>
      <c r="BD205" s="51"/>
      <c r="BE205" s="50"/>
      <c r="BF205" s="50"/>
      <c r="BG205" s="51"/>
      <c r="BH205" s="51"/>
      <c r="BI205" s="51"/>
      <c r="BJ205" s="51"/>
      <c r="BK205" s="51"/>
      <c r="BL205" s="50"/>
      <c r="BM205" s="50"/>
      <c r="BN205" s="51"/>
      <c r="BO205" s="51"/>
      <c r="BP205" s="51"/>
      <c r="BQ205" s="51"/>
      <c r="BR205" s="51"/>
      <c r="BS205" s="50"/>
      <c r="BT205" s="50"/>
      <c r="BU205" s="51"/>
      <c r="BV205" s="51"/>
      <c r="BW205" s="51"/>
      <c r="BX205" s="51"/>
      <c r="BY205" s="51"/>
      <c r="BZ205" s="50"/>
      <c r="CA205" s="50"/>
      <c r="CB205" s="51"/>
      <c r="CC205" s="51"/>
      <c r="CD205" s="51"/>
      <c r="CE205" s="51"/>
      <c r="CF205" s="51"/>
      <c r="CG205" s="50"/>
      <c r="CH205" s="50"/>
      <c r="CI205" s="51"/>
      <c r="CJ205" s="51"/>
      <c r="CK205" s="51"/>
      <c r="CL205" s="51"/>
      <c r="CM205" s="51"/>
      <c r="CN205" s="50"/>
      <c r="CO205" s="50"/>
      <c r="CP205" s="51"/>
      <c r="CQ205" s="51"/>
      <c r="CR205" s="51"/>
      <c r="CS205" s="51"/>
      <c r="CT205" s="51"/>
      <c r="CU205" s="50"/>
      <c r="CV205" s="50"/>
      <c r="CW205" s="51"/>
      <c r="CX205" s="51"/>
      <c r="CY205" s="51"/>
      <c r="CZ205" s="51"/>
      <c r="DA205" s="51"/>
      <c r="DB205" s="50"/>
      <c r="DC205" s="50"/>
      <c r="DD205" s="51"/>
      <c r="DE205" s="51"/>
      <c r="DF205" s="51"/>
      <c r="DG205" s="51"/>
      <c r="DH205" s="51"/>
      <c r="DI205" s="50"/>
      <c r="DJ205" s="50"/>
      <c r="DK205" s="51"/>
      <c r="DL205" s="51"/>
      <c r="DM205" s="51"/>
      <c r="DN205" s="51"/>
      <c r="DO205" s="51"/>
      <c r="DP205" s="50"/>
      <c r="DQ205" s="50"/>
      <c r="DR205" s="51"/>
      <c r="DS205" s="51"/>
      <c r="DT205" s="51"/>
      <c r="DU205" s="51"/>
      <c r="DV205" s="51"/>
      <c r="DW205" s="50"/>
      <c r="DX205" s="50"/>
    </row>
    <row r="206" spans="1:128" x14ac:dyDescent="0.25">
      <c r="A206" s="53" t="s">
        <v>18645</v>
      </c>
      <c r="B206" s="52" t="s">
        <v>18634</v>
      </c>
      <c r="C206" s="51"/>
      <c r="D206" s="51"/>
      <c r="E206" s="51"/>
      <c r="F206" s="51"/>
      <c r="G206" s="51"/>
      <c r="H206" s="50"/>
      <c r="I206" s="50"/>
      <c r="J206" s="51"/>
      <c r="K206" s="51"/>
      <c r="L206" s="51"/>
      <c r="M206" s="51"/>
      <c r="N206" s="51"/>
      <c r="O206" s="50"/>
      <c r="P206" s="50"/>
      <c r="Q206" s="51"/>
      <c r="R206" s="51"/>
      <c r="S206" s="51"/>
      <c r="T206" s="51"/>
      <c r="U206" s="51"/>
      <c r="V206" s="50"/>
      <c r="W206" s="50"/>
      <c r="X206" s="51"/>
      <c r="Y206" s="51"/>
      <c r="Z206" s="51"/>
      <c r="AA206" s="51"/>
      <c r="AB206" s="51"/>
      <c r="AC206" s="50"/>
      <c r="AD206" s="50"/>
      <c r="AE206" s="51"/>
      <c r="AF206" s="51"/>
      <c r="AG206" s="51"/>
      <c r="AH206" s="51"/>
      <c r="AI206" s="51"/>
      <c r="AJ206" s="50"/>
      <c r="AK206" s="50"/>
      <c r="AL206" s="51"/>
      <c r="AM206" s="51"/>
      <c r="AN206" s="51"/>
      <c r="AO206" s="51"/>
      <c r="AP206" s="51"/>
      <c r="AQ206" s="50"/>
      <c r="AR206" s="50"/>
      <c r="AS206" s="51"/>
      <c r="AT206" s="51"/>
      <c r="AU206" s="51"/>
      <c r="AV206" s="51"/>
      <c r="AW206" s="51"/>
      <c r="AX206" s="50"/>
      <c r="AY206" s="50"/>
      <c r="AZ206" s="51"/>
      <c r="BA206" s="51"/>
      <c r="BB206" s="51"/>
      <c r="BC206" s="51"/>
      <c r="BD206" s="51"/>
      <c r="BE206" s="50"/>
      <c r="BF206" s="50"/>
      <c r="BG206" s="51"/>
      <c r="BH206" s="51"/>
      <c r="BI206" s="51"/>
      <c r="BJ206" s="51"/>
      <c r="BK206" s="51"/>
      <c r="BL206" s="50"/>
      <c r="BM206" s="50"/>
      <c r="BN206" s="51"/>
      <c r="BO206" s="51"/>
      <c r="BP206" s="51"/>
      <c r="BQ206" s="51"/>
      <c r="BR206" s="51"/>
      <c r="BS206" s="50"/>
      <c r="BT206" s="50"/>
      <c r="BU206" s="51"/>
      <c r="BV206" s="51"/>
      <c r="BW206" s="51"/>
      <c r="BX206" s="51"/>
      <c r="BY206" s="51"/>
      <c r="BZ206" s="50"/>
      <c r="CA206" s="50"/>
      <c r="CB206" s="51"/>
      <c r="CC206" s="51"/>
      <c r="CD206" s="51"/>
      <c r="CE206" s="51"/>
      <c r="CF206" s="51"/>
      <c r="CG206" s="50"/>
      <c r="CH206" s="50"/>
      <c r="CI206" s="51"/>
      <c r="CJ206" s="51"/>
      <c r="CK206" s="51"/>
      <c r="CL206" s="51"/>
      <c r="CM206" s="51"/>
      <c r="CN206" s="50"/>
      <c r="CO206" s="50"/>
      <c r="CP206" s="51"/>
      <c r="CQ206" s="51"/>
      <c r="CR206" s="51"/>
      <c r="CS206" s="51"/>
      <c r="CT206" s="51"/>
      <c r="CU206" s="50"/>
      <c r="CV206" s="50"/>
      <c r="CW206" s="51"/>
      <c r="CX206" s="51"/>
      <c r="CY206" s="51"/>
      <c r="CZ206" s="51"/>
      <c r="DA206" s="51"/>
      <c r="DB206" s="50"/>
      <c r="DC206" s="50"/>
      <c r="DD206" s="51"/>
      <c r="DE206" s="51"/>
      <c r="DF206" s="51"/>
      <c r="DG206" s="51"/>
      <c r="DH206" s="51"/>
      <c r="DI206" s="50"/>
      <c r="DJ206" s="50"/>
      <c r="DK206" s="51"/>
      <c r="DL206" s="51"/>
      <c r="DM206" s="51"/>
      <c r="DN206" s="51"/>
      <c r="DO206" s="51"/>
      <c r="DP206" s="50"/>
      <c r="DQ206" s="50"/>
      <c r="DR206" s="51"/>
      <c r="DS206" s="51"/>
      <c r="DT206" s="51"/>
      <c r="DU206" s="51"/>
      <c r="DV206" s="51"/>
      <c r="DW206" s="50"/>
      <c r="DX206" s="50"/>
    </row>
  </sheetData>
  <mergeCells count="5">
    <mergeCell ref="C1:Y1"/>
    <mergeCell ref="Z1:BC1"/>
    <mergeCell ref="BD1:CH1"/>
    <mergeCell ref="CI1:DL1"/>
    <mergeCell ref="DM1:DX1"/>
  </mergeCells>
  <conditionalFormatting sqref="B10:B206">
    <cfRule type="containsText" dxfId="132" priority="1" operator="containsText" text="Done">
      <formula>NOT(ISERROR(SEARCH("Done",B10)))</formula>
    </cfRule>
    <cfRule type="containsText" dxfId="131" priority="2" operator="containsText" text="QA Validation">
      <formula>NOT(ISERROR(SEARCH("QA Validation",B10)))</formula>
    </cfRule>
    <cfRule type="containsText" dxfId="130" priority="3" operator="containsText" text="In Progress">
      <formula>NOT(ISERROR(SEARCH("In Progress",B10)))</formula>
    </cfRule>
    <cfRule type="containsText" dxfId="129" priority="4" operator="containsText" text="Backlog">
      <formula>NOT(ISERROR(SEARCH("Backlog",B10)))</formula>
    </cfRule>
  </conditionalFormatting>
  <dataValidations count="1">
    <dataValidation type="list" allowBlank="1" showInputMessage="1" showErrorMessage="1" sqref="B10:B206" xr:uid="{8FFF6AE6-8E40-452F-829F-8627FCA14D2C}">
      <formula1>"Backlog, In Progress, QA Validation, Done"</formula1>
    </dataValidation>
  </dataValidations>
  <hyperlinks>
    <hyperlink ref="A11" location="ManagePayments!A1" display="Manage Payment &amp; Wallet" xr:uid="{AB3E4BDA-A51A-4A25-8AF2-7D00CD7A19C3}"/>
    <hyperlink ref="A26" location="MakePayment!A1" display="Make a Payment Flow" xr:uid="{3F3C69EB-6B10-497E-922E-800F009B2AD0}"/>
    <hyperlink ref="A42" location="Login!A1" display="Log In" xr:uid="{3A8F24E2-9238-411E-9A02-FE2F28562F65}"/>
    <hyperlink ref="A57" location="Widget!A1" display="Widget" xr:uid="{A70512EA-69B9-4737-8997-4424B5A2B522}"/>
    <hyperlink ref="A72" location="'Bills&amp;Payment'!A1" display="Bills &amp; Payment" xr:uid="{D90F51C6-4A69-4E59-A6A1-1DDCC1CCBDC9}"/>
    <hyperlink ref="A87" location="MyPreferences!A1" display="My Preferences" xr:uid="{47617473-3FB8-4EF0-AE1F-A347EAAE44B5}"/>
    <hyperlink ref="A102" location="Dashboard!A1" display="Dashboard" xr:uid="{0324D65A-9136-4253-992B-D680B7687D30}"/>
    <hyperlink ref="A117" location="MyAccounts!A1" display="My Accounts" xr:uid="{8F43385B-C220-4061-8C2E-85F5118DE699}"/>
    <hyperlink ref="A132" location="Outages!A1" display="Outages" xr:uid="{0D71BDB7-9C52-4C3F-B4A1-B7D5CDD3AD5B}"/>
    <hyperlink ref="A147" location="Safety!A1" display="Safety" xr:uid="{7865EA3E-8BDA-4B6B-B6DA-1E64A0F82DD5}"/>
    <hyperlink ref="A162" location="Promo!A1" display="Promo" xr:uid="{A3F45D81-1265-46B9-B4D8-375352ED9071}"/>
    <hyperlink ref="A177" location="LiferayBanner!A1" display="Liferay Banner" xr:uid="{F40BD954-94B7-426F-AC5B-DB17454208D2}"/>
    <hyperlink ref="A192" location="Surveys!A1" display="Surveys" xr:uid="{EF1CA5A6-4C78-475D-8BBB-63FFECF91F5F}"/>
  </hyperlinks>
  <pageMargins left="0.7" right="0.7" top="0.75" bottom="0.75" header="0.3" footer="0.3"/>
  <pageSetup orientation="portrait" r:id="rId1"/>
  <headerFooter>
    <oddFooter>&amp;C_x000D_&amp;1#&amp;"Calibri"&amp;12&amp;K0000FF Internal Use</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CF46-6A18-43F5-8863-3DE7EA4E34CB}">
  <sheetPr>
    <tabColor theme="9" tint="0.59999389629810485"/>
  </sheetPr>
  <dimension ref="A1:X113"/>
  <sheetViews>
    <sheetView showGridLines="0" workbookViewId="0">
      <selection activeCell="C27" sqref="C27"/>
    </sheetView>
  </sheetViews>
  <sheetFormatPr baseColWidth="10" defaultColWidth="8.85546875" defaultRowHeight="15" x14ac:dyDescent="0.25"/>
  <cols>
    <col min="1" max="1" width="35.140625" style="91" bestFit="1" customWidth="1"/>
    <col min="2" max="2" width="12.42578125" style="86" hidden="1" customWidth="1"/>
    <col min="3" max="21" width="7.28515625" style="18" customWidth="1"/>
    <col min="22" max="16384" width="8.85546875" style="12"/>
  </cols>
  <sheetData>
    <row r="1" spans="1:24" x14ac:dyDescent="0.25">
      <c r="A1" s="87"/>
      <c r="B1" s="80"/>
      <c r="C1" s="93" t="s">
        <v>18647</v>
      </c>
      <c r="D1" s="93">
        <v>46090</v>
      </c>
      <c r="E1" s="93">
        <f>D1+7</f>
        <v>46097</v>
      </c>
      <c r="F1" s="93">
        <f t="shared" ref="F1:U1" si="0">E1+7</f>
        <v>46104</v>
      </c>
      <c r="G1" s="93">
        <f t="shared" si="0"/>
        <v>46111</v>
      </c>
      <c r="H1" s="93">
        <f t="shared" si="0"/>
        <v>46118</v>
      </c>
      <c r="I1" s="93">
        <f t="shared" si="0"/>
        <v>46125</v>
      </c>
      <c r="J1" s="93">
        <f t="shared" si="0"/>
        <v>46132</v>
      </c>
      <c r="K1" s="93">
        <f t="shared" si="0"/>
        <v>46139</v>
      </c>
      <c r="L1" s="93">
        <f t="shared" si="0"/>
        <v>46146</v>
      </c>
      <c r="M1" s="93">
        <f t="shared" si="0"/>
        <v>46153</v>
      </c>
      <c r="N1" s="93">
        <f t="shared" si="0"/>
        <v>46160</v>
      </c>
      <c r="O1" s="93">
        <f t="shared" si="0"/>
        <v>46167</v>
      </c>
      <c r="P1" s="93">
        <f t="shared" si="0"/>
        <v>46174</v>
      </c>
      <c r="Q1" s="93">
        <f t="shared" si="0"/>
        <v>46181</v>
      </c>
      <c r="R1" s="93">
        <f t="shared" si="0"/>
        <v>46188</v>
      </c>
      <c r="S1" s="93">
        <f t="shared" si="0"/>
        <v>46195</v>
      </c>
      <c r="T1" s="93">
        <f t="shared" si="0"/>
        <v>46202</v>
      </c>
      <c r="U1" s="93">
        <f t="shared" si="0"/>
        <v>46209</v>
      </c>
    </row>
    <row r="2" spans="1:24" x14ac:dyDescent="0.25">
      <c r="A2" s="88" t="s">
        <v>18624</v>
      </c>
      <c r="B2" s="81" t="s">
        <v>18624</v>
      </c>
      <c r="C2" s="20"/>
      <c r="D2" s="20"/>
      <c r="E2" s="20"/>
      <c r="F2" s="20"/>
      <c r="G2" s="20"/>
      <c r="H2" s="20"/>
      <c r="I2" s="20"/>
      <c r="J2" s="20"/>
      <c r="K2" s="20"/>
      <c r="L2" s="20"/>
      <c r="M2" s="20"/>
      <c r="N2" s="20"/>
      <c r="O2" s="20"/>
      <c r="P2" s="20"/>
      <c r="Q2" s="20"/>
      <c r="R2" s="20"/>
      <c r="S2" s="20"/>
      <c r="T2" s="20"/>
      <c r="U2" s="20"/>
      <c r="X2" s="140" t="s">
        <v>18648</v>
      </c>
    </row>
    <row r="3" spans="1:24" x14ac:dyDescent="0.25">
      <c r="A3" s="88" t="s">
        <v>18625</v>
      </c>
      <c r="B3" s="81" t="s">
        <v>18625</v>
      </c>
      <c r="C3" s="20"/>
      <c r="D3" s="24"/>
      <c r="E3" s="24"/>
      <c r="F3" s="24"/>
      <c r="G3" s="22"/>
      <c r="H3" s="20"/>
      <c r="I3" s="20"/>
      <c r="J3" s="20"/>
      <c r="K3" s="20"/>
      <c r="L3" s="20"/>
      <c r="M3" s="20"/>
      <c r="N3" s="20"/>
      <c r="O3" s="20"/>
      <c r="P3" s="20"/>
      <c r="Q3" s="20"/>
      <c r="R3" s="20"/>
      <c r="S3" s="20"/>
      <c r="T3" s="20"/>
      <c r="U3" s="20"/>
      <c r="W3" s="24"/>
      <c r="X3" s="140" t="s">
        <v>19</v>
      </c>
    </row>
    <row r="4" spans="1:24" x14ac:dyDescent="0.25">
      <c r="A4" s="88" t="s">
        <v>18626</v>
      </c>
      <c r="B4" s="81" t="s">
        <v>18626</v>
      </c>
      <c r="C4" s="20"/>
      <c r="D4" s="20"/>
      <c r="E4" s="20"/>
      <c r="F4" s="20"/>
      <c r="G4" s="20"/>
      <c r="H4" s="24"/>
      <c r="I4" s="24"/>
      <c r="J4" s="24"/>
      <c r="K4" s="22"/>
      <c r="L4" s="20"/>
      <c r="M4" s="20"/>
      <c r="N4" s="20"/>
      <c r="O4" s="20"/>
      <c r="P4" s="20"/>
      <c r="Q4" s="20"/>
      <c r="R4" s="20"/>
      <c r="S4" s="20"/>
      <c r="T4" s="20"/>
      <c r="U4" s="20"/>
      <c r="W4" s="22"/>
      <c r="X4" s="140" t="s">
        <v>13</v>
      </c>
    </row>
    <row r="5" spans="1:24" x14ac:dyDescent="0.25">
      <c r="A5" s="88" t="s">
        <v>18627</v>
      </c>
      <c r="B5" s="81" t="s">
        <v>18627</v>
      </c>
      <c r="C5" s="20"/>
      <c r="D5" s="20"/>
      <c r="E5" s="20"/>
      <c r="F5" s="20"/>
      <c r="G5" s="20"/>
      <c r="H5" s="20"/>
      <c r="I5" s="20"/>
      <c r="J5" s="20"/>
      <c r="K5" s="20"/>
      <c r="L5" s="24"/>
      <c r="M5" s="24"/>
      <c r="N5" s="24"/>
      <c r="O5" s="22"/>
      <c r="P5" s="20"/>
      <c r="Q5" s="20"/>
      <c r="R5" s="20"/>
      <c r="S5" s="20"/>
      <c r="T5" s="20"/>
      <c r="U5" s="20"/>
      <c r="W5" s="96"/>
      <c r="X5" s="140" t="s">
        <v>18649</v>
      </c>
    </row>
    <row r="6" spans="1:24" x14ac:dyDescent="0.25">
      <c r="A6" s="88" t="s">
        <v>18628</v>
      </c>
      <c r="B6" s="81" t="s">
        <v>18628</v>
      </c>
      <c r="C6" s="20"/>
      <c r="D6" s="20"/>
      <c r="E6" s="20"/>
      <c r="F6" s="20"/>
      <c r="G6" s="20"/>
      <c r="H6" s="20"/>
      <c r="I6" s="20"/>
      <c r="J6" s="20"/>
      <c r="K6" s="20"/>
      <c r="L6" s="20"/>
      <c r="M6" s="20"/>
      <c r="N6" s="20"/>
      <c r="O6" s="20"/>
      <c r="P6" s="24"/>
      <c r="Q6" s="24"/>
      <c r="R6" s="24"/>
      <c r="S6" s="22"/>
      <c r="T6" s="20"/>
      <c r="U6" s="20"/>
      <c r="X6" s="140" t="s">
        <v>18650</v>
      </c>
    </row>
    <row r="7" spans="1:24" x14ac:dyDescent="0.25">
      <c r="A7" s="89" t="s">
        <v>18629</v>
      </c>
      <c r="B7" s="82" t="s">
        <v>64</v>
      </c>
      <c r="C7" s="27"/>
      <c r="D7" s="27"/>
      <c r="E7" s="27"/>
      <c r="F7" s="27"/>
      <c r="G7" s="27"/>
      <c r="H7" s="27"/>
      <c r="I7" s="27"/>
      <c r="J7" s="27"/>
      <c r="K7" s="27"/>
      <c r="L7" s="27"/>
      <c r="M7" s="27"/>
      <c r="N7" s="27"/>
      <c r="O7" s="27"/>
      <c r="P7" s="27"/>
      <c r="Q7" s="27"/>
      <c r="R7" s="27"/>
      <c r="S7" s="27"/>
      <c r="T7" s="27"/>
      <c r="U7" s="27"/>
    </row>
    <row r="8" spans="1:24" x14ac:dyDescent="0.25">
      <c r="A8" s="92" t="s">
        <v>13</v>
      </c>
      <c r="B8" s="83" t="s">
        <v>217</v>
      </c>
      <c r="C8" s="94"/>
      <c r="D8" s="94"/>
      <c r="E8" s="94"/>
      <c r="F8" s="94"/>
      <c r="G8" s="94"/>
      <c r="H8" s="94"/>
      <c r="I8" s="94"/>
      <c r="J8" s="94"/>
      <c r="K8" s="94"/>
      <c r="L8" s="94"/>
      <c r="M8" s="94"/>
      <c r="N8" s="94"/>
      <c r="O8" s="94"/>
      <c r="P8" s="94"/>
      <c r="Q8" s="94"/>
      <c r="R8" s="94"/>
      <c r="S8" s="94"/>
      <c r="T8" s="94"/>
      <c r="U8" s="94"/>
    </row>
    <row r="9" spans="1:24" x14ac:dyDescent="0.25">
      <c r="A9" s="90" t="s">
        <v>151</v>
      </c>
      <c r="B9" s="84" t="s">
        <v>217</v>
      </c>
      <c r="C9" s="20"/>
      <c r="D9" s="20"/>
      <c r="E9" s="20"/>
      <c r="F9" s="20"/>
      <c r="G9" s="20"/>
      <c r="H9" s="20"/>
      <c r="I9" s="20"/>
      <c r="J9" s="20"/>
      <c r="K9" s="20"/>
      <c r="L9" s="20"/>
      <c r="M9" s="20"/>
      <c r="N9" s="20"/>
      <c r="O9" s="20"/>
      <c r="P9" s="20"/>
      <c r="Q9" s="20"/>
      <c r="R9" s="20"/>
      <c r="S9" s="20"/>
      <c r="T9" s="20"/>
      <c r="U9" s="20"/>
    </row>
    <row r="10" spans="1:24" x14ac:dyDescent="0.25">
      <c r="A10" s="141" t="s">
        <v>18651</v>
      </c>
      <c r="B10" s="85" t="s">
        <v>18631</v>
      </c>
      <c r="C10" s="96"/>
      <c r="D10" s="20"/>
      <c r="E10" s="20"/>
      <c r="F10" s="20"/>
      <c r="G10" s="20"/>
      <c r="H10" s="20"/>
      <c r="I10" s="20"/>
      <c r="J10" s="20"/>
      <c r="K10" s="20"/>
      <c r="L10" s="20"/>
      <c r="M10" s="20"/>
      <c r="N10" s="20"/>
      <c r="O10" s="20"/>
      <c r="P10" s="20"/>
      <c r="Q10" s="20"/>
      <c r="R10" s="20"/>
      <c r="S10" s="20"/>
      <c r="T10" s="20"/>
      <c r="U10" s="20"/>
    </row>
    <row r="11" spans="1:24" x14ac:dyDescent="0.25">
      <c r="A11" s="141" t="s">
        <v>18652</v>
      </c>
      <c r="B11" s="85" t="s">
        <v>18634</v>
      </c>
      <c r="C11" s="20"/>
      <c r="D11" s="20"/>
      <c r="E11" s="96"/>
      <c r="F11" s="20"/>
      <c r="G11" s="20"/>
      <c r="H11" s="20"/>
      <c r="I11" s="20"/>
      <c r="J11" s="20"/>
      <c r="K11" s="20"/>
      <c r="L11" s="20"/>
      <c r="M11" s="20"/>
      <c r="N11" s="20"/>
      <c r="O11" s="20"/>
      <c r="P11" s="20"/>
      <c r="Q11" s="20"/>
      <c r="R11" s="20"/>
      <c r="S11" s="20"/>
      <c r="T11" s="20"/>
      <c r="U11" s="20"/>
    </row>
    <row r="12" spans="1:24" x14ac:dyDescent="0.25">
      <c r="A12" s="141" t="s">
        <v>18653</v>
      </c>
      <c r="B12" s="85" t="s">
        <v>18634</v>
      </c>
      <c r="C12" s="20"/>
      <c r="D12" s="20"/>
      <c r="E12" s="20"/>
      <c r="F12" s="96"/>
      <c r="G12" s="20"/>
      <c r="H12" s="20"/>
      <c r="I12" s="20"/>
      <c r="J12" s="20"/>
      <c r="K12" s="20"/>
      <c r="L12" s="20"/>
      <c r="M12" s="20"/>
      <c r="N12" s="20"/>
      <c r="O12" s="20"/>
      <c r="P12" s="20"/>
      <c r="Q12" s="20"/>
      <c r="R12" s="20"/>
      <c r="S12" s="20"/>
      <c r="T12" s="20"/>
      <c r="U12" s="20"/>
    </row>
    <row r="13" spans="1:24" x14ac:dyDescent="0.25">
      <c r="A13" s="141" t="s">
        <v>18654</v>
      </c>
      <c r="B13" s="85" t="s">
        <v>18634</v>
      </c>
      <c r="C13" s="20"/>
      <c r="D13" s="20"/>
      <c r="E13" s="20"/>
      <c r="F13" s="20"/>
      <c r="G13" s="96"/>
      <c r="H13" s="96"/>
      <c r="I13" s="20"/>
      <c r="J13" s="20"/>
      <c r="K13" s="20"/>
      <c r="L13" s="20"/>
      <c r="M13" s="20"/>
      <c r="N13" s="20"/>
      <c r="O13" s="20"/>
      <c r="P13" s="20"/>
      <c r="Q13" s="20"/>
      <c r="R13" s="20"/>
      <c r="S13" s="20"/>
      <c r="T13" s="20"/>
      <c r="U13" s="20"/>
    </row>
    <row r="14" spans="1:24" x14ac:dyDescent="0.25">
      <c r="A14" s="141" t="s">
        <v>18655</v>
      </c>
      <c r="B14" s="85" t="s">
        <v>18634</v>
      </c>
      <c r="C14" s="20"/>
      <c r="D14" s="20"/>
      <c r="E14" s="20"/>
      <c r="F14" s="20"/>
      <c r="G14" s="20"/>
      <c r="H14" s="20"/>
      <c r="I14" s="96"/>
      <c r="J14" s="96"/>
      <c r="K14" s="20"/>
      <c r="L14" s="20"/>
      <c r="M14" s="20"/>
      <c r="N14" s="20"/>
      <c r="O14" s="20"/>
      <c r="P14" s="20"/>
      <c r="Q14" s="20"/>
      <c r="R14" s="20"/>
      <c r="S14" s="20"/>
      <c r="T14" s="20"/>
      <c r="U14" s="20"/>
    </row>
    <row r="15" spans="1:24" x14ac:dyDescent="0.25">
      <c r="A15" s="141" t="s">
        <v>18656</v>
      </c>
      <c r="B15" s="85" t="s">
        <v>18634</v>
      </c>
      <c r="C15" s="20"/>
      <c r="D15" s="20"/>
      <c r="E15" s="20"/>
      <c r="F15" s="20"/>
      <c r="G15" s="20"/>
      <c r="H15" s="20"/>
      <c r="I15" s="20"/>
      <c r="J15" s="20"/>
      <c r="K15" s="20"/>
      <c r="L15" s="96"/>
      <c r="M15" s="96"/>
      <c r="N15" s="20"/>
      <c r="O15" s="20"/>
      <c r="P15" s="20"/>
      <c r="Q15" s="20"/>
      <c r="R15" s="20"/>
      <c r="S15" s="20"/>
      <c r="T15" s="20"/>
      <c r="U15" s="20"/>
    </row>
    <row r="16" spans="1:24" x14ac:dyDescent="0.25">
      <c r="A16" s="141" t="s">
        <v>18657</v>
      </c>
      <c r="B16" s="85" t="s">
        <v>18634</v>
      </c>
      <c r="C16" s="20"/>
      <c r="D16" s="20"/>
      <c r="E16" s="20"/>
      <c r="F16" s="20"/>
      <c r="G16" s="20"/>
      <c r="H16" s="20"/>
      <c r="I16" s="20"/>
      <c r="J16" s="20"/>
      <c r="K16" s="20"/>
      <c r="L16" s="20"/>
      <c r="M16" s="20"/>
      <c r="N16" s="20"/>
      <c r="O16" s="20"/>
      <c r="P16" s="96"/>
      <c r="Q16" s="96"/>
      <c r="R16" s="20"/>
      <c r="S16" s="20"/>
      <c r="T16" s="20"/>
      <c r="U16" s="20"/>
    </row>
    <row r="17" spans="1:21" x14ac:dyDescent="0.25">
      <c r="A17" s="90" t="s">
        <v>12</v>
      </c>
      <c r="B17" s="84" t="s">
        <v>217</v>
      </c>
      <c r="C17" s="20"/>
      <c r="D17" s="20"/>
      <c r="E17" s="20"/>
      <c r="F17" s="20"/>
      <c r="G17" s="20"/>
      <c r="H17" s="20"/>
      <c r="I17" s="20"/>
      <c r="J17" s="20"/>
      <c r="K17" s="20"/>
      <c r="L17" s="20"/>
      <c r="M17" s="20"/>
      <c r="N17" s="20"/>
      <c r="O17" s="20"/>
      <c r="P17" s="20"/>
      <c r="Q17" s="20"/>
      <c r="R17" s="20"/>
      <c r="S17" s="20"/>
      <c r="T17" s="20"/>
      <c r="U17" s="20"/>
    </row>
    <row r="18" spans="1:21" x14ac:dyDescent="0.25">
      <c r="A18" s="141" t="s">
        <v>18651</v>
      </c>
      <c r="B18" s="85" t="s">
        <v>217</v>
      </c>
      <c r="C18" s="20"/>
      <c r="D18" s="96"/>
      <c r="E18" s="20"/>
      <c r="F18" s="20"/>
      <c r="G18" s="20"/>
      <c r="H18" s="20"/>
      <c r="I18" s="20"/>
      <c r="J18" s="20"/>
      <c r="K18" s="20"/>
      <c r="L18" s="20"/>
      <c r="M18" s="20"/>
      <c r="N18" s="20"/>
      <c r="O18" s="20"/>
      <c r="P18" s="20"/>
      <c r="Q18" s="20"/>
      <c r="R18" s="20"/>
      <c r="S18" s="20"/>
      <c r="T18" s="20"/>
      <c r="U18" s="20"/>
    </row>
    <row r="19" spans="1:21" x14ac:dyDescent="0.25">
      <c r="A19" s="141" t="s">
        <v>18652</v>
      </c>
      <c r="B19" s="85" t="s">
        <v>217</v>
      </c>
      <c r="C19" s="20"/>
      <c r="D19" s="20"/>
      <c r="E19" s="96"/>
      <c r="F19" s="20"/>
      <c r="G19" s="20"/>
      <c r="H19" s="20"/>
      <c r="I19" s="20"/>
      <c r="J19" s="20"/>
      <c r="K19" s="20"/>
      <c r="L19" s="20"/>
      <c r="M19" s="20"/>
      <c r="N19" s="20"/>
      <c r="O19" s="20"/>
      <c r="P19" s="20"/>
      <c r="Q19" s="20"/>
      <c r="R19" s="20"/>
      <c r="S19" s="20"/>
      <c r="T19" s="20"/>
      <c r="U19" s="20"/>
    </row>
    <row r="20" spans="1:21" x14ac:dyDescent="0.25">
      <c r="A20" s="141" t="s">
        <v>18653</v>
      </c>
      <c r="B20" s="85" t="s">
        <v>18634</v>
      </c>
      <c r="C20" s="20"/>
      <c r="D20" s="20"/>
      <c r="E20" s="20"/>
      <c r="F20" s="96"/>
      <c r="G20" s="20"/>
      <c r="H20" s="20"/>
      <c r="I20" s="20"/>
      <c r="J20" s="20"/>
      <c r="K20" s="20"/>
      <c r="L20" s="20"/>
      <c r="M20" s="20"/>
      <c r="N20" s="20"/>
      <c r="O20" s="20"/>
      <c r="P20" s="20"/>
      <c r="Q20" s="20"/>
      <c r="R20" s="20"/>
      <c r="S20" s="20"/>
      <c r="T20" s="20"/>
      <c r="U20" s="20"/>
    </row>
    <row r="21" spans="1:21" x14ac:dyDescent="0.25">
      <c r="A21" s="141" t="s">
        <v>18654</v>
      </c>
      <c r="B21" s="85" t="s">
        <v>18634</v>
      </c>
      <c r="C21" s="20"/>
      <c r="D21" s="20"/>
      <c r="E21" s="20"/>
      <c r="F21" s="20"/>
      <c r="G21" s="96"/>
      <c r="H21" s="96"/>
      <c r="I21" s="20"/>
      <c r="J21" s="20"/>
      <c r="K21" s="20"/>
      <c r="L21" s="20"/>
      <c r="M21" s="20"/>
      <c r="N21" s="20"/>
      <c r="O21" s="20"/>
      <c r="P21" s="20"/>
      <c r="Q21" s="20"/>
      <c r="R21" s="20"/>
      <c r="S21" s="20"/>
      <c r="T21" s="20"/>
      <c r="U21" s="20"/>
    </row>
    <row r="22" spans="1:21" x14ac:dyDescent="0.25">
      <c r="A22" s="141" t="s">
        <v>18655</v>
      </c>
      <c r="B22" s="85" t="s">
        <v>18634</v>
      </c>
      <c r="C22" s="20"/>
      <c r="D22" s="20"/>
      <c r="E22" s="20"/>
      <c r="F22" s="20"/>
      <c r="G22" s="20"/>
      <c r="H22" s="20"/>
      <c r="I22" s="96"/>
      <c r="J22" s="96"/>
      <c r="K22" s="20"/>
      <c r="L22" s="20"/>
      <c r="M22" s="20"/>
      <c r="N22" s="20"/>
      <c r="O22" s="20"/>
      <c r="P22" s="20"/>
      <c r="Q22" s="20"/>
      <c r="R22" s="20"/>
      <c r="S22" s="20"/>
      <c r="T22" s="20"/>
      <c r="U22" s="20"/>
    </row>
    <row r="23" spans="1:21" x14ac:dyDescent="0.25">
      <c r="A23" s="141" t="s">
        <v>18656</v>
      </c>
      <c r="B23" s="85" t="s">
        <v>18634</v>
      </c>
      <c r="C23" s="20"/>
      <c r="D23" s="20"/>
      <c r="E23" s="20"/>
      <c r="F23" s="20"/>
      <c r="G23" s="20"/>
      <c r="H23" s="20"/>
      <c r="I23" s="20"/>
      <c r="J23" s="20"/>
      <c r="K23" s="20"/>
      <c r="L23" s="96"/>
      <c r="M23" s="96"/>
      <c r="N23" s="20"/>
      <c r="O23" s="20"/>
      <c r="P23" s="20"/>
      <c r="Q23" s="20"/>
      <c r="R23" s="20"/>
      <c r="S23" s="20"/>
      <c r="T23" s="20"/>
      <c r="U23" s="20"/>
    </row>
    <row r="24" spans="1:21" x14ac:dyDescent="0.25">
      <c r="A24" s="141" t="s">
        <v>18657</v>
      </c>
      <c r="B24" s="85" t="s">
        <v>18634</v>
      </c>
      <c r="C24" s="20"/>
      <c r="D24" s="20"/>
      <c r="E24" s="20"/>
      <c r="F24" s="20"/>
      <c r="G24" s="20"/>
      <c r="H24" s="20"/>
      <c r="I24" s="20"/>
      <c r="J24" s="20"/>
      <c r="K24" s="20"/>
      <c r="L24" s="20"/>
      <c r="M24" s="20"/>
      <c r="N24" s="20"/>
      <c r="O24" s="20"/>
      <c r="P24" s="96"/>
      <c r="Q24" s="96"/>
      <c r="R24" s="20"/>
      <c r="S24" s="20"/>
      <c r="T24" s="20"/>
      <c r="U24" s="20"/>
    </row>
    <row r="25" spans="1:21" x14ac:dyDescent="0.25">
      <c r="A25" s="92" t="s">
        <v>19</v>
      </c>
      <c r="B25" s="95" t="s">
        <v>217</v>
      </c>
      <c r="C25" s="94"/>
      <c r="D25" s="94"/>
      <c r="E25" s="94"/>
      <c r="F25" s="94"/>
      <c r="G25" s="94"/>
      <c r="H25" s="94"/>
      <c r="I25" s="94"/>
      <c r="J25" s="94"/>
      <c r="K25" s="94"/>
      <c r="L25" s="94"/>
      <c r="M25" s="94"/>
      <c r="N25" s="94"/>
      <c r="O25" s="94"/>
      <c r="P25" s="94"/>
      <c r="Q25" s="94"/>
      <c r="R25" s="94"/>
      <c r="S25" s="94"/>
      <c r="T25" s="94"/>
      <c r="U25" s="94"/>
    </row>
    <row r="26" spans="1:21" x14ac:dyDescent="0.25">
      <c r="A26" s="90" t="s">
        <v>18</v>
      </c>
      <c r="B26" s="84" t="s">
        <v>217</v>
      </c>
      <c r="C26" s="20"/>
      <c r="D26" s="20"/>
      <c r="E26" s="20"/>
      <c r="F26" s="20"/>
      <c r="G26" s="20"/>
      <c r="H26" s="20"/>
      <c r="I26" s="20"/>
      <c r="J26" s="20"/>
      <c r="K26" s="20"/>
      <c r="L26" s="20"/>
      <c r="M26" s="20"/>
      <c r="N26" s="20"/>
      <c r="O26" s="20"/>
      <c r="P26" s="20"/>
      <c r="Q26" s="20"/>
      <c r="R26" s="20"/>
      <c r="S26" s="20"/>
      <c r="T26" s="20"/>
      <c r="U26" s="20"/>
    </row>
    <row r="27" spans="1:21" x14ac:dyDescent="0.25">
      <c r="A27" s="141" t="s">
        <v>18651</v>
      </c>
      <c r="B27" s="85" t="s">
        <v>18631</v>
      </c>
      <c r="C27" s="96"/>
      <c r="D27" s="20"/>
      <c r="E27" s="20"/>
      <c r="F27" s="20"/>
      <c r="G27" s="20"/>
      <c r="H27" s="20"/>
      <c r="I27" s="20"/>
      <c r="J27" s="20"/>
      <c r="K27" s="20"/>
      <c r="L27" s="20"/>
      <c r="M27" s="20"/>
      <c r="N27" s="20"/>
      <c r="O27" s="20"/>
      <c r="P27" s="20"/>
      <c r="Q27" s="20"/>
      <c r="R27" s="20"/>
      <c r="S27" s="20"/>
      <c r="T27" s="20"/>
      <c r="U27" s="20"/>
    </row>
    <row r="28" spans="1:21" x14ac:dyDescent="0.25">
      <c r="A28" s="141" t="s">
        <v>18652</v>
      </c>
      <c r="B28" s="85" t="s">
        <v>18631</v>
      </c>
      <c r="C28" s="20"/>
      <c r="D28" s="20"/>
      <c r="E28" s="20"/>
      <c r="F28" s="20"/>
      <c r="G28" s="20"/>
      <c r="H28" s="20"/>
      <c r="I28" s="20"/>
      <c r="J28" s="20"/>
      <c r="K28" s="20"/>
      <c r="L28" s="20"/>
      <c r="M28" s="20"/>
      <c r="N28" s="20"/>
      <c r="O28" s="20"/>
      <c r="P28" s="20"/>
      <c r="Q28" s="20"/>
      <c r="R28" s="20"/>
      <c r="S28" s="20"/>
      <c r="T28" s="20"/>
      <c r="U28" s="20"/>
    </row>
    <row r="29" spans="1:21" x14ac:dyDescent="0.25">
      <c r="A29" s="141" t="s">
        <v>18653</v>
      </c>
      <c r="B29" s="85" t="s">
        <v>18634</v>
      </c>
      <c r="C29" s="20"/>
      <c r="D29" s="20"/>
      <c r="E29" s="20"/>
      <c r="F29" s="20"/>
      <c r="G29" s="20"/>
      <c r="H29" s="20"/>
      <c r="I29" s="20"/>
      <c r="J29" s="20"/>
      <c r="K29" s="20"/>
      <c r="L29" s="20"/>
      <c r="M29" s="20"/>
      <c r="N29" s="20"/>
      <c r="O29" s="20"/>
      <c r="P29" s="20"/>
      <c r="Q29" s="20"/>
      <c r="R29" s="20"/>
      <c r="S29" s="20"/>
      <c r="T29" s="20"/>
      <c r="U29" s="20"/>
    </row>
    <row r="30" spans="1:21" x14ac:dyDescent="0.25">
      <c r="A30" s="141" t="s">
        <v>18654</v>
      </c>
      <c r="B30" s="85" t="s">
        <v>18634</v>
      </c>
      <c r="C30" s="20"/>
      <c r="D30" s="20"/>
      <c r="E30" s="20"/>
      <c r="F30" s="20"/>
      <c r="G30" s="20"/>
      <c r="H30" s="20"/>
      <c r="I30" s="20"/>
      <c r="J30" s="20"/>
      <c r="K30" s="20"/>
      <c r="L30" s="20"/>
      <c r="M30" s="20"/>
      <c r="N30" s="20"/>
      <c r="O30" s="20"/>
      <c r="P30" s="20"/>
      <c r="Q30" s="20"/>
      <c r="R30" s="20"/>
      <c r="S30" s="20"/>
      <c r="T30" s="20"/>
      <c r="U30" s="20"/>
    </row>
    <row r="31" spans="1:21" x14ac:dyDescent="0.25">
      <c r="A31" s="141" t="s">
        <v>18655</v>
      </c>
      <c r="B31" s="85" t="s">
        <v>18634</v>
      </c>
      <c r="C31" s="20"/>
      <c r="D31" s="20"/>
      <c r="E31" s="20"/>
      <c r="F31" s="20"/>
      <c r="G31" s="20"/>
      <c r="H31" s="20"/>
      <c r="I31" s="20"/>
      <c r="J31" s="20"/>
      <c r="K31" s="20"/>
      <c r="L31" s="20"/>
      <c r="M31" s="20"/>
      <c r="N31" s="20"/>
      <c r="O31" s="20"/>
      <c r="P31" s="20"/>
      <c r="Q31" s="20"/>
      <c r="R31" s="20"/>
      <c r="S31" s="20"/>
      <c r="T31" s="20"/>
      <c r="U31" s="20"/>
    </row>
    <row r="32" spans="1:21" x14ac:dyDescent="0.25">
      <c r="A32" s="141" t="s">
        <v>18656</v>
      </c>
      <c r="B32" s="85" t="s">
        <v>18634</v>
      </c>
      <c r="C32" s="20"/>
      <c r="D32" s="20"/>
      <c r="E32" s="20"/>
      <c r="F32" s="20"/>
      <c r="G32" s="20"/>
      <c r="H32" s="20"/>
      <c r="I32" s="20"/>
      <c r="J32" s="20"/>
      <c r="K32" s="20"/>
      <c r="L32" s="20"/>
      <c r="M32" s="20"/>
      <c r="N32" s="20"/>
      <c r="O32" s="20"/>
      <c r="P32" s="20"/>
      <c r="Q32" s="20"/>
      <c r="R32" s="20"/>
      <c r="S32" s="20"/>
      <c r="T32" s="20"/>
      <c r="U32" s="20"/>
    </row>
    <row r="33" spans="1:21" x14ac:dyDescent="0.25">
      <c r="A33" s="141" t="s">
        <v>18657</v>
      </c>
      <c r="B33" s="85" t="s">
        <v>18634</v>
      </c>
      <c r="C33" s="20"/>
      <c r="D33" s="20"/>
      <c r="E33" s="20"/>
      <c r="F33" s="20"/>
      <c r="G33" s="20"/>
      <c r="H33" s="20"/>
      <c r="I33" s="20"/>
      <c r="J33" s="20"/>
      <c r="K33" s="20"/>
      <c r="L33" s="20"/>
      <c r="M33" s="20"/>
      <c r="N33" s="20"/>
      <c r="O33" s="20"/>
      <c r="P33" s="20"/>
      <c r="Q33" s="20"/>
      <c r="R33" s="20"/>
      <c r="S33" s="20"/>
      <c r="T33" s="20"/>
      <c r="U33" s="20"/>
    </row>
    <row r="34" spans="1:21" x14ac:dyDescent="0.25">
      <c r="A34" s="90" t="s">
        <v>18646</v>
      </c>
      <c r="B34" s="84" t="s">
        <v>217</v>
      </c>
      <c r="C34" s="20"/>
      <c r="D34" s="20"/>
      <c r="E34" s="20"/>
      <c r="F34" s="20"/>
      <c r="G34" s="20"/>
      <c r="H34" s="20"/>
      <c r="I34" s="20"/>
      <c r="J34" s="20"/>
      <c r="K34" s="20"/>
      <c r="L34" s="20"/>
      <c r="M34" s="20"/>
      <c r="N34" s="20"/>
      <c r="O34" s="20"/>
      <c r="P34" s="20"/>
      <c r="Q34" s="20"/>
      <c r="R34" s="20"/>
      <c r="S34" s="20"/>
      <c r="T34" s="20"/>
      <c r="U34" s="20"/>
    </row>
    <row r="35" spans="1:21" x14ac:dyDescent="0.25">
      <c r="A35" s="141" t="s">
        <v>18651</v>
      </c>
      <c r="B35" s="85" t="s">
        <v>18631</v>
      </c>
      <c r="C35" s="96"/>
      <c r="D35" s="20"/>
      <c r="E35" s="20"/>
      <c r="F35" s="20"/>
      <c r="G35" s="20"/>
      <c r="H35" s="20"/>
      <c r="I35" s="20"/>
      <c r="J35" s="20"/>
      <c r="K35" s="20"/>
      <c r="L35" s="20"/>
      <c r="M35" s="20"/>
      <c r="N35" s="20"/>
      <c r="O35" s="20"/>
      <c r="P35" s="20"/>
      <c r="Q35" s="20"/>
      <c r="R35" s="20"/>
      <c r="S35" s="20"/>
      <c r="T35" s="20"/>
      <c r="U35" s="20"/>
    </row>
    <row r="36" spans="1:21" x14ac:dyDescent="0.25">
      <c r="A36" s="141" t="s">
        <v>18652</v>
      </c>
      <c r="B36" s="85" t="s">
        <v>18634</v>
      </c>
      <c r="C36" s="20"/>
      <c r="D36" s="20"/>
      <c r="E36" s="20"/>
      <c r="F36" s="20"/>
      <c r="G36" s="20"/>
      <c r="H36" s="20"/>
      <c r="I36" s="20"/>
      <c r="J36" s="20"/>
      <c r="K36" s="20"/>
      <c r="L36" s="20"/>
      <c r="M36" s="20"/>
      <c r="N36" s="20"/>
      <c r="O36" s="20"/>
      <c r="P36" s="20"/>
      <c r="Q36" s="20"/>
      <c r="R36" s="20"/>
      <c r="S36" s="20"/>
      <c r="T36" s="20"/>
      <c r="U36" s="20"/>
    </row>
    <row r="37" spans="1:21" x14ac:dyDescent="0.25">
      <c r="A37" s="141" t="s">
        <v>18653</v>
      </c>
      <c r="B37" s="85" t="s">
        <v>18634</v>
      </c>
      <c r="C37" s="20"/>
      <c r="D37" s="20"/>
      <c r="E37" s="20"/>
      <c r="F37" s="20"/>
      <c r="G37" s="20"/>
      <c r="H37" s="20"/>
      <c r="I37" s="20"/>
      <c r="J37" s="20"/>
      <c r="K37" s="20"/>
      <c r="L37" s="20"/>
      <c r="M37" s="20"/>
      <c r="N37" s="20"/>
      <c r="O37" s="20"/>
      <c r="P37" s="20"/>
      <c r="Q37" s="20"/>
      <c r="R37" s="20"/>
      <c r="S37" s="20"/>
      <c r="T37" s="20"/>
      <c r="U37" s="20"/>
    </row>
    <row r="38" spans="1:21" x14ac:dyDescent="0.25">
      <c r="A38" s="141" t="s">
        <v>18654</v>
      </c>
      <c r="B38" s="85" t="s">
        <v>18634</v>
      </c>
      <c r="C38" s="20"/>
      <c r="D38" s="20"/>
      <c r="E38" s="20"/>
      <c r="F38" s="20"/>
      <c r="G38" s="20"/>
      <c r="H38" s="20"/>
      <c r="I38" s="20"/>
      <c r="J38" s="20"/>
      <c r="K38" s="20"/>
      <c r="L38" s="20"/>
      <c r="M38" s="20"/>
      <c r="N38" s="20"/>
      <c r="O38" s="20"/>
      <c r="P38" s="20"/>
      <c r="Q38" s="20"/>
      <c r="R38" s="20"/>
      <c r="S38" s="20"/>
      <c r="T38" s="20"/>
      <c r="U38" s="20"/>
    </row>
    <row r="39" spans="1:21" x14ac:dyDescent="0.25">
      <c r="A39" s="141" t="s">
        <v>18655</v>
      </c>
      <c r="B39" s="85" t="s">
        <v>18634</v>
      </c>
      <c r="C39" s="20"/>
      <c r="D39" s="20"/>
      <c r="E39" s="20"/>
      <c r="F39" s="20"/>
      <c r="G39" s="20"/>
      <c r="H39" s="20"/>
      <c r="I39" s="20"/>
      <c r="J39" s="20"/>
      <c r="K39" s="20"/>
      <c r="L39" s="20"/>
      <c r="M39" s="20"/>
      <c r="N39" s="20"/>
      <c r="O39" s="20"/>
      <c r="P39" s="20"/>
      <c r="Q39" s="20"/>
      <c r="R39" s="20"/>
      <c r="S39" s="20"/>
      <c r="T39" s="20"/>
      <c r="U39" s="20"/>
    </row>
    <row r="40" spans="1:21" x14ac:dyDescent="0.25">
      <c r="A40" s="141" t="s">
        <v>18656</v>
      </c>
      <c r="B40" s="85" t="s">
        <v>18634</v>
      </c>
      <c r="C40" s="20"/>
      <c r="D40" s="20"/>
      <c r="E40" s="20"/>
      <c r="F40" s="20"/>
      <c r="G40" s="20"/>
      <c r="H40" s="20"/>
      <c r="I40" s="20"/>
      <c r="J40" s="20"/>
      <c r="K40" s="20"/>
      <c r="L40" s="20"/>
      <c r="M40" s="20"/>
      <c r="N40" s="20"/>
      <c r="O40" s="20"/>
      <c r="P40" s="20"/>
      <c r="Q40" s="20"/>
      <c r="R40" s="20"/>
      <c r="S40" s="20"/>
      <c r="T40" s="20"/>
      <c r="U40" s="20"/>
    </row>
    <row r="41" spans="1:21" x14ac:dyDescent="0.25">
      <c r="A41" s="141" t="s">
        <v>18657</v>
      </c>
      <c r="B41" s="85" t="s">
        <v>18634</v>
      </c>
      <c r="C41" s="20"/>
      <c r="D41" s="20"/>
      <c r="E41" s="20"/>
      <c r="F41" s="20"/>
      <c r="G41" s="20"/>
      <c r="H41" s="20"/>
      <c r="I41" s="20"/>
      <c r="J41" s="20"/>
      <c r="K41" s="20"/>
      <c r="L41" s="20"/>
      <c r="M41" s="20"/>
      <c r="N41" s="20"/>
      <c r="O41" s="20"/>
      <c r="P41" s="20"/>
      <c r="Q41" s="20"/>
      <c r="R41" s="20"/>
      <c r="S41" s="20"/>
      <c r="T41" s="20"/>
      <c r="U41" s="20"/>
    </row>
    <row r="42" spans="1:21" x14ac:dyDescent="0.25">
      <c r="A42" s="90" t="s">
        <v>25</v>
      </c>
      <c r="B42" s="84" t="s">
        <v>18634</v>
      </c>
      <c r="C42" s="20"/>
      <c r="D42" s="20"/>
      <c r="E42" s="20"/>
      <c r="F42" s="20"/>
      <c r="G42" s="20"/>
      <c r="H42" s="20"/>
      <c r="I42" s="20"/>
      <c r="J42" s="20"/>
      <c r="K42" s="20"/>
      <c r="L42" s="20"/>
      <c r="M42" s="20"/>
      <c r="N42" s="20"/>
      <c r="O42" s="20"/>
      <c r="P42" s="20"/>
      <c r="Q42" s="20"/>
      <c r="R42" s="20"/>
      <c r="S42" s="20"/>
      <c r="T42" s="20"/>
      <c r="U42" s="20"/>
    </row>
    <row r="43" spans="1:21" x14ac:dyDescent="0.25">
      <c r="A43" s="141" t="s">
        <v>18651</v>
      </c>
      <c r="B43" s="85" t="s">
        <v>18634</v>
      </c>
      <c r="C43" s="20"/>
      <c r="D43" s="20"/>
      <c r="E43" s="20"/>
      <c r="F43" s="20"/>
      <c r="G43" s="20"/>
      <c r="H43" s="20"/>
      <c r="I43" s="20"/>
      <c r="J43" s="20"/>
      <c r="K43" s="20"/>
      <c r="L43" s="20"/>
      <c r="M43" s="20"/>
      <c r="N43" s="20"/>
      <c r="O43" s="20"/>
      <c r="P43" s="20"/>
      <c r="Q43" s="20"/>
      <c r="R43" s="20"/>
      <c r="S43" s="20"/>
      <c r="T43" s="20"/>
      <c r="U43" s="20"/>
    </row>
    <row r="44" spans="1:21" x14ac:dyDescent="0.25">
      <c r="A44" s="141" t="s">
        <v>18652</v>
      </c>
      <c r="B44" s="85" t="s">
        <v>18634</v>
      </c>
      <c r="C44" s="20"/>
      <c r="D44" s="20"/>
      <c r="E44" s="20"/>
      <c r="F44" s="20"/>
      <c r="G44" s="20"/>
      <c r="H44" s="20"/>
      <c r="I44" s="20"/>
      <c r="J44" s="20"/>
      <c r="K44" s="20"/>
      <c r="L44" s="20"/>
      <c r="M44" s="20"/>
      <c r="N44" s="20"/>
      <c r="O44" s="20"/>
      <c r="P44" s="20"/>
      <c r="Q44" s="20"/>
      <c r="R44" s="20"/>
      <c r="S44" s="20"/>
      <c r="T44" s="20"/>
      <c r="U44" s="20"/>
    </row>
    <row r="45" spans="1:21" x14ac:dyDescent="0.25">
      <c r="A45" s="141" t="s">
        <v>18653</v>
      </c>
      <c r="B45" s="85" t="s">
        <v>18634</v>
      </c>
      <c r="C45" s="20"/>
      <c r="D45" s="20"/>
      <c r="E45" s="20"/>
      <c r="F45" s="20"/>
      <c r="G45" s="20"/>
      <c r="H45" s="20"/>
      <c r="I45" s="20"/>
      <c r="J45" s="20"/>
      <c r="K45" s="20"/>
      <c r="L45" s="20"/>
      <c r="M45" s="20"/>
      <c r="N45" s="20"/>
      <c r="O45" s="20"/>
      <c r="P45" s="20"/>
      <c r="Q45" s="20"/>
      <c r="R45" s="20"/>
      <c r="S45" s="20"/>
      <c r="T45" s="20"/>
      <c r="U45" s="20"/>
    </row>
    <row r="46" spans="1:21" x14ac:dyDescent="0.25">
      <c r="A46" s="141" t="s">
        <v>18654</v>
      </c>
      <c r="B46" s="85" t="s">
        <v>18634</v>
      </c>
      <c r="C46" s="20"/>
      <c r="D46" s="20"/>
      <c r="E46" s="20"/>
      <c r="F46" s="20"/>
      <c r="G46" s="20"/>
      <c r="H46" s="20"/>
      <c r="I46" s="20"/>
      <c r="J46" s="20"/>
      <c r="K46" s="20"/>
      <c r="L46" s="20"/>
      <c r="M46" s="20"/>
      <c r="N46" s="20"/>
      <c r="O46" s="20"/>
      <c r="P46" s="20"/>
      <c r="Q46" s="20"/>
      <c r="R46" s="20"/>
      <c r="S46" s="20"/>
      <c r="T46" s="20"/>
      <c r="U46" s="20"/>
    </row>
    <row r="47" spans="1:21" x14ac:dyDescent="0.25">
      <c r="A47" s="141" t="s">
        <v>18655</v>
      </c>
      <c r="B47" s="85" t="s">
        <v>18634</v>
      </c>
      <c r="C47" s="20"/>
      <c r="D47" s="20"/>
      <c r="E47" s="20"/>
      <c r="F47" s="20"/>
      <c r="G47" s="20"/>
      <c r="H47" s="20"/>
      <c r="I47" s="20"/>
      <c r="J47" s="20"/>
      <c r="K47" s="20"/>
      <c r="L47" s="20"/>
      <c r="M47" s="20"/>
      <c r="N47" s="20"/>
      <c r="O47" s="20"/>
      <c r="P47" s="20"/>
      <c r="Q47" s="20"/>
      <c r="R47" s="20"/>
      <c r="S47" s="20"/>
      <c r="T47" s="20"/>
      <c r="U47" s="20"/>
    </row>
    <row r="48" spans="1:21" x14ac:dyDescent="0.25">
      <c r="A48" s="141" t="s">
        <v>18656</v>
      </c>
      <c r="B48" s="85" t="s">
        <v>18634</v>
      </c>
      <c r="C48" s="20"/>
      <c r="D48" s="20"/>
      <c r="E48" s="20"/>
      <c r="F48" s="20"/>
      <c r="G48" s="20"/>
      <c r="H48" s="20"/>
      <c r="I48" s="20"/>
      <c r="J48" s="20"/>
      <c r="K48" s="20"/>
      <c r="L48" s="20"/>
      <c r="M48" s="20"/>
      <c r="N48" s="20"/>
      <c r="O48" s="20"/>
      <c r="P48" s="20"/>
      <c r="Q48" s="20"/>
      <c r="R48" s="20"/>
      <c r="S48" s="20"/>
      <c r="T48" s="20"/>
      <c r="U48" s="20"/>
    </row>
    <row r="49" spans="1:21" x14ac:dyDescent="0.25">
      <c r="A49" s="141" t="s">
        <v>18657</v>
      </c>
      <c r="B49" s="85" t="s">
        <v>18634</v>
      </c>
      <c r="C49" s="20"/>
      <c r="D49" s="20"/>
      <c r="E49" s="20"/>
      <c r="F49" s="20"/>
      <c r="G49" s="20"/>
      <c r="H49" s="20"/>
      <c r="I49" s="20"/>
      <c r="J49" s="20"/>
      <c r="K49" s="20"/>
      <c r="L49" s="20"/>
      <c r="M49" s="20"/>
      <c r="N49" s="20"/>
      <c r="O49" s="20"/>
      <c r="P49" s="20"/>
      <c r="Q49" s="20"/>
      <c r="R49" s="20"/>
      <c r="S49" s="20"/>
      <c r="T49" s="20"/>
      <c r="U49" s="20"/>
    </row>
    <row r="50" spans="1:21" x14ac:dyDescent="0.25">
      <c r="A50" s="90" t="s">
        <v>23</v>
      </c>
      <c r="B50" s="84" t="s">
        <v>18634</v>
      </c>
      <c r="C50" s="20"/>
      <c r="D50" s="20"/>
      <c r="E50" s="20"/>
      <c r="F50" s="20"/>
      <c r="G50" s="20"/>
      <c r="H50" s="20"/>
      <c r="I50" s="20"/>
      <c r="J50" s="20"/>
      <c r="K50" s="20"/>
      <c r="L50" s="20"/>
      <c r="M50" s="20"/>
      <c r="N50" s="20"/>
      <c r="O50" s="20"/>
      <c r="P50" s="20"/>
      <c r="Q50" s="20"/>
      <c r="R50" s="20"/>
      <c r="S50" s="20"/>
      <c r="T50" s="20"/>
      <c r="U50" s="20"/>
    </row>
    <row r="51" spans="1:21" x14ac:dyDescent="0.25">
      <c r="A51" s="141" t="s">
        <v>18651</v>
      </c>
      <c r="B51" s="85" t="s">
        <v>18634</v>
      </c>
      <c r="C51" s="20"/>
      <c r="D51" s="20"/>
      <c r="E51" s="20"/>
      <c r="F51" s="20"/>
      <c r="G51" s="20"/>
      <c r="H51" s="20"/>
      <c r="I51" s="20"/>
      <c r="J51" s="20"/>
      <c r="K51" s="20"/>
      <c r="L51" s="20"/>
      <c r="M51" s="20"/>
      <c r="N51" s="20"/>
      <c r="O51" s="20"/>
      <c r="P51" s="20"/>
      <c r="Q51" s="20"/>
      <c r="R51" s="20"/>
      <c r="S51" s="20"/>
      <c r="T51" s="20"/>
      <c r="U51" s="20"/>
    </row>
    <row r="52" spans="1:21" x14ac:dyDescent="0.25">
      <c r="A52" s="141" t="s">
        <v>18652</v>
      </c>
      <c r="B52" s="85" t="s">
        <v>18634</v>
      </c>
      <c r="C52" s="20"/>
      <c r="D52" s="20"/>
      <c r="E52" s="20"/>
      <c r="F52" s="20"/>
      <c r="G52" s="20"/>
      <c r="H52" s="20"/>
      <c r="I52" s="20"/>
      <c r="J52" s="20"/>
      <c r="K52" s="20"/>
      <c r="L52" s="20"/>
      <c r="M52" s="20"/>
      <c r="N52" s="20"/>
      <c r="O52" s="20"/>
      <c r="P52" s="20"/>
      <c r="Q52" s="20"/>
      <c r="R52" s="20"/>
      <c r="S52" s="20"/>
      <c r="T52" s="20"/>
      <c r="U52" s="20"/>
    </row>
    <row r="53" spans="1:21" x14ac:dyDescent="0.25">
      <c r="A53" s="141" t="s">
        <v>18653</v>
      </c>
      <c r="B53" s="85" t="s">
        <v>18634</v>
      </c>
      <c r="C53" s="20"/>
      <c r="D53" s="20"/>
      <c r="E53" s="20"/>
      <c r="F53" s="20"/>
      <c r="G53" s="20"/>
      <c r="H53" s="20"/>
      <c r="I53" s="20"/>
      <c r="J53" s="20"/>
      <c r="K53" s="20"/>
      <c r="L53" s="20"/>
      <c r="M53" s="20"/>
      <c r="N53" s="20"/>
      <c r="O53" s="20"/>
      <c r="P53" s="20"/>
      <c r="Q53" s="20"/>
      <c r="R53" s="20"/>
      <c r="S53" s="20"/>
      <c r="T53" s="20"/>
      <c r="U53" s="20"/>
    </row>
    <row r="54" spans="1:21" x14ac:dyDescent="0.25">
      <c r="A54" s="141" t="s">
        <v>18654</v>
      </c>
      <c r="B54" s="85" t="s">
        <v>18634</v>
      </c>
      <c r="C54" s="20"/>
      <c r="D54" s="20"/>
      <c r="E54" s="20"/>
      <c r="F54" s="20"/>
      <c r="G54" s="20"/>
      <c r="H54" s="20"/>
      <c r="I54" s="20"/>
      <c r="J54" s="20"/>
      <c r="K54" s="20"/>
      <c r="L54" s="20"/>
      <c r="M54" s="20"/>
      <c r="N54" s="20"/>
      <c r="O54" s="20"/>
      <c r="P54" s="20"/>
      <c r="Q54" s="20"/>
      <c r="R54" s="20"/>
      <c r="S54" s="20"/>
      <c r="T54" s="20"/>
      <c r="U54" s="20"/>
    </row>
    <row r="55" spans="1:21" x14ac:dyDescent="0.25">
      <c r="A55" s="141" t="s">
        <v>18655</v>
      </c>
      <c r="B55" s="85" t="s">
        <v>18634</v>
      </c>
      <c r="C55" s="20"/>
      <c r="D55" s="20"/>
      <c r="E55" s="20"/>
      <c r="F55" s="20"/>
      <c r="G55" s="20"/>
      <c r="H55" s="20"/>
      <c r="I55" s="20"/>
      <c r="J55" s="20"/>
      <c r="K55" s="20"/>
      <c r="L55" s="20"/>
      <c r="M55" s="20"/>
      <c r="N55" s="20"/>
      <c r="O55" s="20"/>
      <c r="P55" s="20"/>
      <c r="Q55" s="20"/>
      <c r="R55" s="20"/>
      <c r="S55" s="20"/>
      <c r="T55" s="20"/>
      <c r="U55" s="20"/>
    </row>
    <row r="56" spans="1:21" x14ac:dyDescent="0.25">
      <c r="A56" s="141" t="s">
        <v>18656</v>
      </c>
      <c r="B56" s="85" t="s">
        <v>18634</v>
      </c>
      <c r="C56" s="20"/>
      <c r="D56" s="20"/>
      <c r="E56" s="20"/>
      <c r="F56" s="20"/>
      <c r="G56" s="20"/>
      <c r="H56" s="20"/>
      <c r="I56" s="20"/>
      <c r="J56" s="20"/>
      <c r="K56" s="20"/>
      <c r="L56" s="20"/>
      <c r="M56" s="20"/>
      <c r="N56" s="20"/>
      <c r="O56" s="20"/>
      <c r="P56" s="20"/>
      <c r="Q56" s="20"/>
      <c r="R56" s="20"/>
      <c r="S56" s="20"/>
      <c r="T56" s="20"/>
      <c r="U56" s="20"/>
    </row>
    <row r="57" spans="1:21" x14ac:dyDescent="0.25">
      <c r="A57" s="141" t="s">
        <v>18657</v>
      </c>
      <c r="B57" s="85" t="s">
        <v>18634</v>
      </c>
      <c r="C57" s="20"/>
      <c r="D57" s="20"/>
      <c r="E57" s="20"/>
      <c r="F57" s="20"/>
      <c r="G57" s="20"/>
      <c r="H57" s="20"/>
      <c r="I57" s="20"/>
      <c r="J57" s="20"/>
      <c r="K57" s="20"/>
      <c r="L57" s="20"/>
      <c r="M57" s="20"/>
      <c r="N57" s="20"/>
      <c r="O57" s="20"/>
      <c r="P57" s="20"/>
      <c r="Q57" s="20"/>
      <c r="R57" s="20"/>
      <c r="S57" s="20"/>
      <c r="T57" s="20"/>
      <c r="U57" s="20"/>
    </row>
    <row r="58" spans="1:21" x14ac:dyDescent="0.25">
      <c r="A58" s="90" t="s">
        <v>21</v>
      </c>
      <c r="B58" s="84" t="s">
        <v>18634</v>
      </c>
      <c r="C58" s="20"/>
      <c r="D58" s="20"/>
      <c r="E58" s="20"/>
      <c r="F58" s="20"/>
      <c r="G58" s="20"/>
      <c r="H58" s="20"/>
      <c r="I58" s="20"/>
      <c r="J58" s="20"/>
      <c r="K58" s="20"/>
      <c r="L58" s="20"/>
      <c r="M58" s="20"/>
      <c r="N58" s="20"/>
      <c r="O58" s="20"/>
      <c r="P58" s="20"/>
      <c r="Q58" s="20"/>
      <c r="R58" s="20"/>
      <c r="S58" s="20"/>
      <c r="T58" s="20"/>
      <c r="U58" s="20"/>
    </row>
    <row r="59" spans="1:21" x14ac:dyDescent="0.25">
      <c r="A59" s="141" t="s">
        <v>18651</v>
      </c>
      <c r="B59" s="85" t="s">
        <v>18634</v>
      </c>
      <c r="C59" s="20"/>
      <c r="D59" s="20"/>
      <c r="E59" s="20"/>
      <c r="F59" s="20"/>
      <c r="G59" s="20"/>
      <c r="H59" s="20"/>
      <c r="I59" s="20"/>
      <c r="J59" s="20"/>
      <c r="K59" s="20"/>
      <c r="L59" s="20"/>
      <c r="M59" s="20"/>
      <c r="N59" s="20"/>
      <c r="O59" s="20"/>
      <c r="P59" s="20"/>
      <c r="Q59" s="20"/>
      <c r="R59" s="20"/>
      <c r="S59" s="20"/>
      <c r="T59" s="20"/>
      <c r="U59" s="20"/>
    </row>
    <row r="60" spans="1:21" x14ac:dyDescent="0.25">
      <c r="A60" s="141" t="s">
        <v>18652</v>
      </c>
      <c r="B60" s="85" t="s">
        <v>18634</v>
      </c>
      <c r="C60" s="20"/>
      <c r="D60" s="20"/>
      <c r="E60" s="20"/>
      <c r="F60" s="20"/>
      <c r="G60" s="20"/>
      <c r="H60" s="20"/>
      <c r="I60" s="20"/>
      <c r="J60" s="20"/>
      <c r="K60" s="20"/>
      <c r="L60" s="20"/>
      <c r="M60" s="20"/>
      <c r="N60" s="20"/>
      <c r="O60" s="20"/>
      <c r="P60" s="20"/>
      <c r="Q60" s="20"/>
      <c r="R60" s="20"/>
      <c r="S60" s="20"/>
      <c r="T60" s="20"/>
      <c r="U60" s="20"/>
    </row>
    <row r="61" spans="1:21" x14ac:dyDescent="0.25">
      <c r="A61" s="141" t="s">
        <v>18653</v>
      </c>
      <c r="B61" s="85" t="s">
        <v>18634</v>
      </c>
      <c r="C61" s="20"/>
      <c r="D61" s="20"/>
      <c r="E61" s="20"/>
      <c r="F61" s="20"/>
      <c r="G61" s="20"/>
      <c r="H61" s="20"/>
      <c r="I61" s="20"/>
      <c r="J61" s="20"/>
      <c r="K61" s="20"/>
      <c r="L61" s="20"/>
      <c r="M61" s="20"/>
      <c r="N61" s="20"/>
      <c r="O61" s="20"/>
      <c r="P61" s="20"/>
      <c r="Q61" s="20"/>
      <c r="R61" s="20"/>
      <c r="S61" s="20"/>
      <c r="T61" s="20"/>
      <c r="U61" s="20"/>
    </row>
    <row r="62" spans="1:21" x14ac:dyDescent="0.25">
      <c r="A62" s="141" t="s">
        <v>18654</v>
      </c>
      <c r="B62" s="85" t="s">
        <v>18634</v>
      </c>
      <c r="C62" s="20"/>
      <c r="D62" s="20"/>
      <c r="E62" s="20"/>
      <c r="F62" s="20"/>
      <c r="G62" s="20"/>
      <c r="H62" s="20"/>
      <c r="I62" s="20"/>
      <c r="J62" s="20"/>
      <c r="K62" s="20"/>
      <c r="L62" s="20"/>
      <c r="M62" s="20"/>
      <c r="N62" s="20"/>
      <c r="O62" s="20"/>
      <c r="P62" s="20"/>
      <c r="Q62" s="20"/>
      <c r="R62" s="20"/>
      <c r="S62" s="20"/>
      <c r="T62" s="20"/>
      <c r="U62" s="20"/>
    </row>
    <row r="63" spans="1:21" x14ac:dyDescent="0.25">
      <c r="A63" s="141" t="s">
        <v>18655</v>
      </c>
      <c r="B63" s="85" t="s">
        <v>18634</v>
      </c>
      <c r="C63" s="20"/>
      <c r="D63" s="20"/>
      <c r="E63" s="20"/>
      <c r="F63" s="20"/>
      <c r="G63" s="20"/>
      <c r="H63" s="20"/>
      <c r="I63" s="20"/>
      <c r="J63" s="20"/>
      <c r="K63" s="20"/>
      <c r="L63" s="20"/>
      <c r="M63" s="20"/>
      <c r="N63" s="20"/>
      <c r="O63" s="20"/>
      <c r="P63" s="20"/>
      <c r="Q63" s="20"/>
      <c r="R63" s="20"/>
      <c r="S63" s="20"/>
      <c r="T63" s="20"/>
      <c r="U63" s="20"/>
    </row>
    <row r="64" spans="1:21" x14ac:dyDescent="0.25">
      <c r="A64" s="141" t="s">
        <v>18656</v>
      </c>
      <c r="B64" s="85" t="s">
        <v>18634</v>
      </c>
      <c r="C64" s="20"/>
      <c r="D64" s="20"/>
      <c r="E64" s="20"/>
      <c r="F64" s="20"/>
      <c r="G64" s="20"/>
      <c r="H64" s="20"/>
      <c r="I64" s="20"/>
      <c r="J64" s="20"/>
      <c r="K64" s="20"/>
      <c r="L64" s="20"/>
      <c r="M64" s="20"/>
      <c r="N64" s="20"/>
      <c r="O64" s="20"/>
      <c r="P64" s="20"/>
      <c r="Q64" s="20"/>
      <c r="R64" s="20"/>
      <c r="S64" s="20"/>
      <c r="T64" s="20"/>
      <c r="U64" s="20"/>
    </row>
    <row r="65" spans="1:21" x14ac:dyDescent="0.25">
      <c r="A65" s="141" t="s">
        <v>18657</v>
      </c>
      <c r="B65" s="85" t="s">
        <v>18634</v>
      </c>
      <c r="C65" s="20"/>
      <c r="D65" s="20"/>
      <c r="E65" s="20"/>
      <c r="F65" s="20"/>
      <c r="G65" s="20"/>
      <c r="H65" s="20"/>
      <c r="I65" s="20"/>
      <c r="J65" s="20"/>
      <c r="K65" s="20"/>
      <c r="L65" s="20"/>
      <c r="M65" s="20"/>
      <c r="N65" s="20"/>
      <c r="O65" s="20"/>
      <c r="P65" s="20"/>
      <c r="Q65" s="20"/>
      <c r="R65" s="20"/>
      <c r="S65" s="20"/>
      <c r="T65" s="20"/>
      <c r="U65" s="20"/>
    </row>
    <row r="66" spans="1:21" x14ac:dyDescent="0.25">
      <c r="A66" s="90" t="s">
        <v>24</v>
      </c>
      <c r="B66" s="84" t="s">
        <v>18634</v>
      </c>
      <c r="C66" s="20"/>
      <c r="D66" s="20"/>
      <c r="E66" s="20"/>
      <c r="F66" s="20"/>
      <c r="G66" s="20"/>
      <c r="H66" s="20"/>
      <c r="I66" s="20"/>
      <c r="J66" s="20"/>
      <c r="K66" s="20"/>
      <c r="L66" s="20"/>
      <c r="M66" s="20"/>
      <c r="N66" s="20"/>
      <c r="O66" s="20"/>
      <c r="P66" s="20"/>
      <c r="Q66" s="20"/>
      <c r="R66" s="20"/>
      <c r="S66" s="20"/>
      <c r="T66" s="20"/>
      <c r="U66" s="20"/>
    </row>
    <row r="67" spans="1:21" x14ac:dyDescent="0.25">
      <c r="A67" s="141" t="s">
        <v>18651</v>
      </c>
      <c r="B67" s="85" t="s">
        <v>18634</v>
      </c>
      <c r="C67" s="20"/>
      <c r="D67" s="20"/>
      <c r="E67" s="20"/>
      <c r="F67" s="20"/>
      <c r="G67" s="20"/>
      <c r="H67" s="20"/>
      <c r="I67" s="20"/>
      <c r="J67" s="20"/>
      <c r="K67" s="20"/>
      <c r="L67" s="20"/>
      <c r="M67" s="20"/>
      <c r="N67" s="20"/>
      <c r="O67" s="20"/>
      <c r="P67" s="20"/>
      <c r="Q67" s="20"/>
      <c r="R67" s="20"/>
      <c r="S67" s="20"/>
      <c r="T67" s="20"/>
      <c r="U67" s="20"/>
    </row>
    <row r="68" spans="1:21" x14ac:dyDescent="0.25">
      <c r="A68" s="141" t="s">
        <v>18652</v>
      </c>
      <c r="B68" s="85" t="s">
        <v>18634</v>
      </c>
      <c r="C68" s="20"/>
      <c r="D68" s="20"/>
      <c r="E68" s="20"/>
      <c r="F68" s="20"/>
      <c r="G68" s="20"/>
      <c r="H68" s="20"/>
      <c r="I68" s="20"/>
      <c r="J68" s="20"/>
      <c r="K68" s="20"/>
      <c r="L68" s="20"/>
      <c r="M68" s="20"/>
      <c r="N68" s="20"/>
      <c r="O68" s="20"/>
      <c r="P68" s="20"/>
      <c r="Q68" s="20"/>
      <c r="R68" s="20"/>
      <c r="S68" s="20"/>
      <c r="T68" s="20"/>
      <c r="U68" s="20"/>
    </row>
    <row r="69" spans="1:21" x14ac:dyDescent="0.25">
      <c r="A69" s="141" t="s">
        <v>18653</v>
      </c>
      <c r="B69" s="85" t="s">
        <v>18634</v>
      </c>
      <c r="C69" s="20"/>
      <c r="D69" s="20"/>
      <c r="E69" s="20"/>
      <c r="F69" s="20"/>
      <c r="G69" s="20"/>
      <c r="H69" s="20"/>
      <c r="I69" s="20"/>
      <c r="J69" s="20"/>
      <c r="K69" s="20"/>
      <c r="L69" s="20"/>
      <c r="M69" s="20"/>
      <c r="N69" s="20"/>
      <c r="O69" s="20"/>
      <c r="P69" s="20"/>
      <c r="Q69" s="20"/>
      <c r="R69" s="20"/>
      <c r="S69" s="20"/>
      <c r="T69" s="20"/>
      <c r="U69" s="20"/>
    </row>
    <row r="70" spans="1:21" x14ac:dyDescent="0.25">
      <c r="A70" s="141" t="s">
        <v>18654</v>
      </c>
      <c r="B70" s="85" t="s">
        <v>18634</v>
      </c>
      <c r="C70" s="20"/>
      <c r="D70" s="20"/>
      <c r="E70" s="20"/>
      <c r="F70" s="20"/>
      <c r="G70" s="20"/>
      <c r="H70" s="20"/>
      <c r="I70" s="20"/>
      <c r="J70" s="20"/>
      <c r="K70" s="20"/>
      <c r="L70" s="20"/>
      <c r="M70" s="20"/>
      <c r="N70" s="20"/>
      <c r="O70" s="20"/>
      <c r="P70" s="20"/>
      <c r="Q70" s="20"/>
      <c r="R70" s="20"/>
      <c r="S70" s="20"/>
      <c r="T70" s="20"/>
      <c r="U70" s="20"/>
    </row>
    <row r="71" spans="1:21" x14ac:dyDescent="0.25">
      <c r="A71" s="141" t="s">
        <v>18655</v>
      </c>
      <c r="B71" s="85" t="s">
        <v>18634</v>
      </c>
      <c r="C71" s="20"/>
      <c r="D71" s="20"/>
      <c r="E71" s="20"/>
      <c r="F71" s="20"/>
      <c r="G71" s="20"/>
      <c r="H71" s="20"/>
      <c r="I71" s="20"/>
      <c r="J71" s="20"/>
      <c r="K71" s="20"/>
      <c r="L71" s="20"/>
      <c r="M71" s="20"/>
      <c r="N71" s="20"/>
      <c r="O71" s="20"/>
      <c r="P71" s="20"/>
      <c r="Q71" s="20"/>
      <c r="R71" s="20"/>
      <c r="S71" s="20"/>
      <c r="T71" s="20"/>
      <c r="U71" s="20"/>
    </row>
    <row r="72" spans="1:21" x14ac:dyDescent="0.25">
      <c r="A72" s="141" t="s">
        <v>18656</v>
      </c>
      <c r="B72" s="85" t="s">
        <v>18634</v>
      </c>
      <c r="C72" s="20"/>
      <c r="D72" s="20"/>
      <c r="E72" s="20"/>
      <c r="F72" s="20"/>
      <c r="G72" s="20"/>
      <c r="H72" s="20"/>
      <c r="I72" s="20"/>
      <c r="J72" s="20"/>
      <c r="K72" s="20"/>
      <c r="L72" s="20"/>
      <c r="M72" s="20"/>
      <c r="N72" s="20"/>
      <c r="O72" s="20"/>
      <c r="P72" s="20"/>
      <c r="Q72" s="20"/>
      <c r="R72" s="20"/>
      <c r="S72" s="20"/>
      <c r="T72" s="20"/>
      <c r="U72" s="20"/>
    </row>
    <row r="73" spans="1:21" x14ac:dyDescent="0.25">
      <c r="A73" s="141" t="s">
        <v>18657</v>
      </c>
      <c r="B73" s="85" t="s">
        <v>18634</v>
      </c>
      <c r="C73" s="20"/>
      <c r="D73" s="20"/>
      <c r="E73" s="20"/>
      <c r="F73" s="20"/>
      <c r="G73" s="20"/>
      <c r="H73" s="20"/>
      <c r="I73" s="20"/>
      <c r="J73" s="20"/>
      <c r="K73" s="20"/>
      <c r="L73" s="20"/>
      <c r="M73" s="20"/>
      <c r="N73" s="20"/>
      <c r="O73" s="20"/>
      <c r="P73" s="20"/>
      <c r="Q73" s="20"/>
      <c r="R73" s="20"/>
      <c r="S73" s="20"/>
      <c r="T73" s="20"/>
      <c r="U73" s="20"/>
    </row>
    <row r="74" spans="1:21" x14ac:dyDescent="0.25">
      <c r="A74" s="90" t="s">
        <v>34</v>
      </c>
      <c r="B74" s="84" t="s">
        <v>18634</v>
      </c>
      <c r="C74" s="20"/>
      <c r="D74" s="20"/>
      <c r="E74" s="20"/>
      <c r="F74" s="20"/>
      <c r="G74" s="20"/>
      <c r="H74" s="20"/>
      <c r="I74" s="20"/>
      <c r="J74" s="20"/>
      <c r="K74" s="20"/>
      <c r="L74" s="20"/>
      <c r="M74" s="20"/>
      <c r="N74" s="20"/>
      <c r="O74" s="20"/>
      <c r="P74" s="20"/>
      <c r="Q74" s="20"/>
      <c r="R74" s="20"/>
      <c r="S74" s="20"/>
      <c r="T74" s="20"/>
      <c r="U74" s="20"/>
    </row>
    <row r="75" spans="1:21" x14ac:dyDescent="0.25">
      <c r="A75" s="141" t="s">
        <v>18651</v>
      </c>
      <c r="B75" s="85" t="s">
        <v>18634</v>
      </c>
      <c r="C75" s="20"/>
      <c r="D75" s="20"/>
      <c r="E75" s="20"/>
      <c r="F75" s="20"/>
      <c r="G75" s="20"/>
      <c r="H75" s="20"/>
      <c r="I75" s="20"/>
      <c r="J75" s="20"/>
      <c r="K75" s="20"/>
      <c r="L75" s="20"/>
      <c r="M75" s="20"/>
      <c r="N75" s="20"/>
      <c r="O75" s="20"/>
      <c r="P75" s="20"/>
      <c r="Q75" s="20"/>
      <c r="R75" s="20"/>
      <c r="S75" s="20"/>
      <c r="T75" s="20"/>
      <c r="U75" s="20"/>
    </row>
    <row r="76" spans="1:21" x14ac:dyDescent="0.25">
      <c r="A76" s="141" t="s">
        <v>18652</v>
      </c>
      <c r="B76" s="85" t="s">
        <v>18634</v>
      </c>
      <c r="C76" s="20"/>
      <c r="D76" s="20"/>
      <c r="E76" s="20"/>
      <c r="F76" s="20"/>
      <c r="G76" s="20"/>
      <c r="H76" s="20"/>
      <c r="I76" s="20"/>
      <c r="J76" s="20"/>
      <c r="K76" s="20"/>
      <c r="L76" s="20"/>
      <c r="M76" s="20"/>
      <c r="N76" s="20"/>
      <c r="O76" s="20"/>
      <c r="P76" s="20"/>
      <c r="Q76" s="20"/>
      <c r="R76" s="20"/>
      <c r="S76" s="20"/>
      <c r="T76" s="20"/>
      <c r="U76" s="20"/>
    </row>
    <row r="77" spans="1:21" x14ac:dyDescent="0.25">
      <c r="A77" s="141" t="s">
        <v>18653</v>
      </c>
      <c r="B77" s="85" t="s">
        <v>18634</v>
      </c>
      <c r="C77" s="20"/>
      <c r="D77" s="20"/>
      <c r="E77" s="20"/>
      <c r="F77" s="20"/>
      <c r="G77" s="20"/>
      <c r="H77" s="20"/>
      <c r="I77" s="20"/>
      <c r="J77" s="20"/>
      <c r="K77" s="20"/>
      <c r="L77" s="20"/>
      <c r="M77" s="20"/>
      <c r="N77" s="20"/>
      <c r="O77" s="20"/>
      <c r="P77" s="20"/>
      <c r="Q77" s="20"/>
      <c r="R77" s="20"/>
      <c r="S77" s="20"/>
      <c r="T77" s="20"/>
      <c r="U77" s="20"/>
    </row>
    <row r="78" spans="1:21" x14ac:dyDescent="0.25">
      <c r="A78" s="141" t="s">
        <v>18654</v>
      </c>
      <c r="B78" s="85" t="s">
        <v>18634</v>
      </c>
      <c r="C78" s="20"/>
      <c r="D78" s="20"/>
      <c r="E78" s="20"/>
      <c r="F78" s="20"/>
      <c r="G78" s="20"/>
      <c r="H78" s="20"/>
      <c r="I78" s="20"/>
      <c r="J78" s="20"/>
      <c r="K78" s="20"/>
      <c r="L78" s="20"/>
      <c r="M78" s="20"/>
      <c r="N78" s="20"/>
      <c r="O78" s="20"/>
      <c r="P78" s="20"/>
      <c r="Q78" s="20"/>
      <c r="R78" s="20"/>
      <c r="S78" s="20"/>
      <c r="T78" s="20"/>
      <c r="U78" s="20"/>
    </row>
    <row r="79" spans="1:21" x14ac:dyDescent="0.25">
      <c r="A79" s="141" t="s">
        <v>18655</v>
      </c>
      <c r="B79" s="85" t="s">
        <v>18634</v>
      </c>
      <c r="C79" s="20"/>
      <c r="D79" s="20"/>
      <c r="E79" s="20"/>
      <c r="F79" s="20"/>
      <c r="G79" s="20"/>
      <c r="H79" s="20"/>
      <c r="I79" s="20"/>
      <c r="J79" s="20"/>
      <c r="K79" s="20"/>
      <c r="L79" s="20"/>
      <c r="M79" s="20"/>
      <c r="N79" s="20"/>
      <c r="O79" s="20"/>
      <c r="P79" s="20"/>
      <c r="Q79" s="20"/>
      <c r="R79" s="20"/>
      <c r="S79" s="20"/>
      <c r="T79" s="20"/>
      <c r="U79" s="20"/>
    </row>
    <row r="80" spans="1:21" x14ac:dyDescent="0.25">
      <c r="A80" s="141" t="s">
        <v>18656</v>
      </c>
      <c r="B80" s="85" t="s">
        <v>18634</v>
      </c>
      <c r="C80" s="20"/>
      <c r="D80" s="20"/>
      <c r="E80" s="20"/>
      <c r="F80" s="20"/>
      <c r="G80" s="20"/>
      <c r="H80" s="20"/>
      <c r="I80" s="20"/>
      <c r="J80" s="20"/>
      <c r="K80" s="20"/>
      <c r="L80" s="20"/>
      <c r="M80" s="20"/>
      <c r="N80" s="20"/>
      <c r="O80" s="20"/>
      <c r="P80" s="20"/>
      <c r="Q80" s="20"/>
      <c r="R80" s="20"/>
      <c r="S80" s="20"/>
      <c r="T80" s="20"/>
      <c r="U80" s="20"/>
    </row>
    <row r="81" spans="1:21" x14ac:dyDescent="0.25">
      <c r="A81" s="141" t="s">
        <v>18657</v>
      </c>
      <c r="B81" s="85" t="s">
        <v>18634</v>
      </c>
      <c r="C81" s="20"/>
      <c r="D81" s="20"/>
      <c r="E81" s="20"/>
      <c r="F81" s="20"/>
      <c r="G81" s="20"/>
      <c r="H81" s="20"/>
      <c r="I81" s="20"/>
      <c r="J81" s="20"/>
      <c r="K81" s="20"/>
      <c r="L81" s="20"/>
      <c r="M81" s="20"/>
      <c r="N81" s="20"/>
      <c r="O81" s="20"/>
      <c r="P81" s="20"/>
      <c r="Q81" s="20"/>
      <c r="R81" s="20"/>
      <c r="S81" s="20"/>
      <c r="T81" s="20"/>
      <c r="U81" s="20"/>
    </row>
    <row r="82" spans="1:21" x14ac:dyDescent="0.25">
      <c r="A82" s="90" t="s">
        <v>38</v>
      </c>
      <c r="B82" s="84" t="s">
        <v>18634</v>
      </c>
      <c r="C82" s="20"/>
      <c r="D82" s="20"/>
      <c r="E82" s="20"/>
      <c r="F82" s="20"/>
      <c r="G82" s="20"/>
      <c r="H82" s="20"/>
      <c r="I82" s="20"/>
      <c r="J82" s="20"/>
      <c r="K82" s="20"/>
      <c r="L82" s="20"/>
      <c r="M82" s="20"/>
      <c r="N82" s="20"/>
      <c r="O82" s="20"/>
      <c r="P82" s="20"/>
      <c r="Q82" s="20"/>
      <c r="R82" s="20"/>
      <c r="S82" s="20"/>
      <c r="T82" s="20"/>
      <c r="U82" s="20"/>
    </row>
    <row r="83" spans="1:21" x14ac:dyDescent="0.25">
      <c r="A83" s="141" t="s">
        <v>18651</v>
      </c>
      <c r="B83" s="85" t="s">
        <v>18634</v>
      </c>
      <c r="C83" s="20"/>
      <c r="D83" s="20"/>
      <c r="E83" s="20"/>
      <c r="F83" s="20"/>
      <c r="G83" s="20"/>
      <c r="H83" s="20"/>
      <c r="I83" s="20"/>
      <c r="J83" s="20"/>
      <c r="K83" s="20"/>
      <c r="L83" s="20"/>
      <c r="M83" s="20"/>
      <c r="N83" s="20"/>
      <c r="O83" s="20"/>
      <c r="P83" s="20"/>
      <c r="Q83" s="20"/>
      <c r="R83" s="20"/>
      <c r="S83" s="20"/>
      <c r="T83" s="20"/>
      <c r="U83" s="20"/>
    </row>
    <row r="84" spans="1:21" x14ac:dyDescent="0.25">
      <c r="A84" s="141" t="s">
        <v>18652</v>
      </c>
      <c r="B84" s="85" t="s">
        <v>18634</v>
      </c>
      <c r="C84" s="20"/>
      <c r="D84" s="20"/>
      <c r="E84" s="20"/>
      <c r="F84" s="20"/>
      <c r="G84" s="20"/>
      <c r="H84" s="20"/>
      <c r="I84" s="20"/>
      <c r="J84" s="20"/>
      <c r="K84" s="20"/>
      <c r="L84" s="20"/>
      <c r="M84" s="20"/>
      <c r="N84" s="20"/>
      <c r="O84" s="20"/>
      <c r="P84" s="20"/>
      <c r="Q84" s="20"/>
      <c r="R84" s="20"/>
      <c r="S84" s="20"/>
      <c r="T84" s="20"/>
      <c r="U84" s="20"/>
    </row>
    <row r="85" spans="1:21" x14ac:dyDescent="0.25">
      <c r="A85" s="141" t="s">
        <v>18653</v>
      </c>
      <c r="B85" s="85" t="s">
        <v>18634</v>
      </c>
      <c r="C85" s="20"/>
      <c r="D85" s="20"/>
      <c r="E85" s="20"/>
      <c r="F85" s="20"/>
      <c r="G85" s="20"/>
      <c r="H85" s="20"/>
      <c r="I85" s="20"/>
      <c r="J85" s="20"/>
      <c r="K85" s="20"/>
      <c r="L85" s="20"/>
      <c r="M85" s="20"/>
      <c r="N85" s="20"/>
      <c r="O85" s="20"/>
      <c r="P85" s="20"/>
      <c r="Q85" s="20"/>
      <c r="R85" s="20"/>
      <c r="S85" s="20"/>
      <c r="T85" s="20"/>
      <c r="U85" s="20"/>
    </row>
    <row r="86" spans="1:21" x14ac:dyDescent="0.25">
      <c r="A86" s="141" t="s">
        <v>18654</v>
      </c>
      <c r="B86" s="85" t="s">
        <v>18634</v>
      </c>
      <c r="C86" s="20"/>
      <c r="D86" s="20"/>
      <c r="E86" s="20"/>
      <c r="F86" s="20"/>
      <c r="G86" s="20"/>
      <c r="H86" s="20"/>
      <c r="I86" s="20"/>
      <c r="J86" s="20"/>
      <c r="K86" s="20"/>
      <c r="L86" s="20"/>
      <c r="M86" s="20"/>
      <c r="N86" s="20"/>
      <c r="O86" s="20"/>
      <c r="P86" s="20"/>
      <c r="Q86" s="20"/>
      <c r="R86" s="20"/>
      <c r="S86" s="20"/>
      <c r="T86" s="20"/>
      <c r="U86" s="20"/>
    </row>
    <row r="87" spans="1:21" x14ac:dyDescent="0.25">
      <c r="A87" s="141" t="s">
        <v>18655</v>
      </c>
      <c r="B87" s="85" t="s">
        <v>18634</v>
      </c>
      <c r="C87" s="20"/>
      <c r="D87" s="20"/>
      <c r="E87" s="20"/>
      <c r="F87" s="20"/>
      <c r="G87" s="20"/>
      <c r="H87" s="20"/>
      <c r="I87" s="20"/>
      <c r="J87" s="20"/>
      <c r="K87" s="20"/>
      <c r="L87" s="20"/>
      <c r="M87" s="20"/>
      <c r="N87" s="20"/>
      <c r="O87" s="20"/>
      <c r="P87" s="20"/>
      <c r="Q87" s="20"/>
      <c r="R87" s="20"/>
      <c r="S87" s="20"/>
      <c r="T87" s="20"/>
      <c r="U87" s="20"/>
    </row>
    <row r="88" spans="1:21" x14ac:dyDescent="0.25">
      <c r="A88" s="141" t="s">
        <v>18656</v>
      </c>
      <c r="B88" s="85" t="s">
        <v>18634</v>
      </c>
      <c r="C88" s="20"/>
      <c r="D88" s="20"/>
      <c r="E88" s="20"/>
      <c r="F88" s="20"/>
      <c r="G88" s="20"/>
      <c r="H88" s="20"/>
      <c r="I88" s="20"/>
      <c r="J88" s="20"/>
      <c r="K88" s="20"/>
      <c r="L88" s="20"/>
      <c r="M88" s="20"/>
      <c r="N88" s="20"/>
      <c r="O88" s="20"/>
      <c r="P88" s="20"/>
      <c r="Q88" s="20"/>
      <c r="R88" s="20"/>
      <c r="S88" s="20"/>
      <c r="T88" s="20"/>
      <c r="U88" s="20"/>
    </row>
    <row r="89" spans="1:21" x14ac:dyDescent="0.25">
      <c r="A89" s="141" t="s">
        <v>18657</v>
      </c>
      <c r="B89" s="85" t="s">
        <v>18634</v>
      </c>
      <c r="C89" s="20"/>
      <c r="D89" s="20"/>
      <c r="E89" s="20"/>
      <c r="F89" s="20"/>
      <c r="G89" s="20"/>
      <c r="H89" s="20"/>
      <c r="I89" s="20"/>
      <c r="J89" s="20"/>
      <c r="K89" s="20"/>
      <c r="L89" s="20"/>
      <c r="M89" s="20"/>
      <c r="N89" s="20"/>
      <c r="O89" s="20"/>
      <c r="P89" s="20"/>
      <c r="Q89" s="20"/>
      <c r="R89" s="20"/>
      <c r="S89" s="20"/>
      <c r="T89" s="20"/>
      <c r="U89" s="20"/>
    </row>
    <row r="90" spans="1:21" x14ac:dyDescent="0.25">
      <c r="A90" s="90" t="s">
        <v>42</v>
      </c>
      <c r="B90" s="84" t="s">
        <v>18634</v>
      </c>
      <c r="C90" s="20"/>
      <c r="D90" s="20"/>
      <c r="E90" s="20"/>
      <c r="F90" s="20"/>
      <c r="G90" s="20"/>
      <c r="H90" s="20"/>
      <c r="I90" s="20"/>
      <c r="J90" s="20"/>
      <c r="K90" s="20"/>
      <c r="L90" s="20"/>
      <c r="M90" s="20"/>
      <c r="N90" s="20"/>
      <c r="O90" s="20"/>
      <c r="P90" s="20"/>
      <c r="Q90" s="20"/>
      <c r="R90" s="20"/>
      <c r="S90" s="20"/>
      <c r="T90" s="20"/>
      <c r="U90" s="20"/>
    </row>
    <row r="91" spans="1:21" x14ac:dyDescent="0.25">
      <c r="A91" s="141" t="s">
        <v>18651</v>
      </c>
      <c r="B91" s="85" t="s">
        <v>18634</v>
      </c>
      <c r="C91" s="20"/>
      <c r="D91" s="20"/>
      <c r="E91" s="20"/>
      <c r="F91" s="20"/>
      <c r="G91" s="20"/>
      <c r="H91" s="20"/>
      <c r="I91" s="20"/>
      <c r="J91" s="20"/>
      <c r="K91" s="20"/>
      <c r="L91" s="20"/>
      <c r="M91" s="20"/>
      <c r="N91" s="20"/>
      <c r="O91" s="20"/>
      <c r="P91" s="20"/>
      <c r="Q91" s="20"/>
      <c r="R91" s="20"/>
      <c r="S91" s="20"/>
      <c r="T91" s="20"/>
      <c r="U91" s="20"/>
    </row>
    <row r="92" spans="1:21" x14ac:dyDescent="0.25">
      <c r="A92" s="141" t="s">
        <v>18652</v>
      </c>
      <c r="B92" s="85" t="s">
        <v>18634</v>
      </c>
      <c r="C92" s="20"/>
      <c r="D92" s="20"/>
      <c r="E92" s="20"/>
      <c r="F92" s="20"/>
      <c r="G92" s="20"/>
      <c r="H92" s="20"/>
      <c r="I92" s="20"/>
      <c r="J92" s="20"/>
      <c r="K92" s="20"/>
      <c r="L92" s="20"/>
      <c r="M92" s="20"/>
      <c r="N92" s="20"/>
      <c r="O92" s="20"/>
      <c r="P92" s="20"/>
      <c r="Q92" s="20"/>
      <c r="R92" s="20"/>
      <c r="S92" s="20"/>
      <c r="T92" s="20"/>
      <c r="U92" s="20"/>
    </row>
    <row r="93" spans="1:21" x14ac:dyDescent="0.25">
      <c r="A93" s="141" t="s">
        <v>18653</v>
      </c>
      <c r="B93" s="85" t="s">
        <v>18634</v>
      </c>
      <c r="C93" s="20"/>
      <c r="D93" s="20"/>
      <c r="E93" s="20"/>
      <c r="F93" s="20"/>
      <c r="G93" s="20"/>
      <c r="H93" s="20"/>
      <c r="I93" s="20"/>
      <c r="J93" s="20"/>
      <c r="K93" s="20"/>
      <c r="L93" s="20"/>
      <c r="M93" s="20"/>
      <c r="N93" s="20"/>
      <c r="O93" s="20"/>
      <c r="P93" s="20"/>
      <c r="Q93" s="20"/>
      <c r="R93" s="20"/>
      <c r="S93" s="20"/>
      <c r="T93" s="20"/>
      <c r="U93" s="20"/>
    </row>
    <row r="94" spans="1:21" x14ac:dyDescent="0.25">
      <c r="A94" s="141" t="s">
        <v>18654</v>
      </c>
      <c r="B94" s="85" t="s">
        <v>18634</v>
      </c>
      <c r="C94" s="20"/>
      <c r="D94" s="20"/>
      <c r="E94" s="20"/>
      <c r="F94" s="20"/>
      <c r="G94" s="20"/>
      <c r="H94" s="20"/>
      <c r="I94" s="20"/>
      <c r="J94" s="20"/>
      <c r="K94" s="20"/>
      <c r="L94" s="20"/>
      <c r="M94" s="20"/>
      <c r="N94" s="20"/>
      <c r="O94" s="20"/>
      <c r="P94" s="20"/>
      <c r="Q94" s="20"/>
      <c r="R94" s="20"/>
      <c r="S94" s="20"/>
      <c r="T94" s="20"/>
      <c r="U94" s="20"/>
    </row>
    <row r="95" spans="1:21" x14ac:dyDescent="0.25">
      <c r="A95" s="141" t="s">
        <v>18655</v>
      </c>
      <c r="B95" s="85" t="s">
        <v>18634</v>
      </c>
      <c r="C95" s="20"/>
      <c r="D95" s="20"/>
      <c r="E95" s="20"/>
      <c r="F95" s="20"/>
      <c r="G95" s="20"/>
      <c r="H95" s="20"/>
      <c r="I95" s="20"/>
      <c r="J95" s="20"/>
      <c r="K95" s="20"/>
      <c r="L95" s="20"/>
      <c r="M95" s="20"/>
      <c r="N95" s="20"/>
      <c r="O95" s="20"/>
      <c r="P95" s="20"/>
      <c r="Q95" s="20"/>
      <c r="R95" s="20"/>
      <c r="S95" s="20"/>
      <c r="T95" s="20"/>
      <c r="U95" s="20"/>
    </row>
    <row r="96" spans="1:21" x14ac:dyDescent="0.25">
      <c r="A96" s="141" t="s">
        <v>18656</v>
      </c>
      <c r="B96" s="85" t="s">
        <v>18634</v>
      </c>
      <c r="C96" s="20"/>
      <c r="D96" s="20"/>
      <c r="E96" s="20"/>
      <c r="F96" s="20"/>
      <c r="G96" s="20"/>
      <c r="H96" s="20"/>
      <c r="I96" s="20"/>
      <c r="J96" s="20"/>
      <c r="K96" s="20"/>
      <c r="L96" s="20"/>
      <c r="M96" s="20"/>
      <c r="N96" s="20"/>
      <c r="O96" s="20"/>
      <c r="P96" s="20"/>
      <c r="Q96" s="20"/>
      <c r="R96" s="20"/>
      <c r="S96" s="20"/>
      <c r="T96" s="20"/>
      <c r="U96" s="20"/>
    </row>
    <row r="97" spans="1:21" x14ac:dyDescent="0.25">
      <c r="A97" s="141" t="s">
        <v>18657</v>
      </c>
      <c r="B97" s="85" t="s">
        <v>18634</v>
      </c>
      <c r="C97" s="20"/>
      <c r="D97" s="20"/>
      <c r="E97" s="20"/>
      <c r="F97" s="20"/>
      <c r="G97" s="20"/>
      <c r="H97" s="20"/>
      <c r="I97" s="20"/>
      <c r="J97" s="20"/>
      <c r="K97" s="20"/>
      <c r="L97" s="20"/>
      <c r="M97" s="20"/>
      <c r="N97" s="20"/>
      <c r="O97" s="20"/>
      <c r="P97" s="20"/>
      <c r="Q97" s="20"/>
      <c r="R97" s="20"/>
      <c r="S97" s="20"/>
      <c r="T97" s="20"/>
      <c r="U97" s="20"/>
    </row>
    <row r="98" spans="1:21" x14ac:dyDescent="0.25">
      <c r="A98" s="90" t="s">
        <v>46</v>
      </c>
      <c r="B98" s="84" t="s">
        <v>18634</v>
      </c>
      <c r="C98" s="20"/>
      <c r="D98" s="20"/>
      <c r="E98" s="20"/>
      <c r="F98" s="20"/>
      <c r="G98" s="20"/>
      <c r="H98" s="20"/>
      <c r="I98" s="20"/>
      <c r="J98" s="20"/>
      <c r="K98" s="20"/>
      <c r="L98" s="20"/>
      <c r="M98" s="20"/>
      <c r="N98" s="20"/>
      <c r="O98" s="20"/>
      <c r="P98" s="20"/>
      <c r="Q98" s="20"/>
      <c r="R98" s="20"/>
      <c r="S98" s="20"/>
      <c r="T98" s="20"/>
      <c r="U98" s="20"/>
    </row>
    <row r="99" spans="1:21" x14ac:dyDescent="0.25">
      <c r="A99" s="141" t="s">
        <v>18651</v>
      </c>
      <c r="B99" s="85" t="s">
        <v>18634</v>
      </c>
      <c r="C99" s="20"/>
      <c r="D99" s="20"/>
      <c r="E99" s="20"/>
      <c r="F99" s="20"/>
      <c r="G99" s="20"/>
      <c r="H99" s="20"/>
      <c r="I99" s="20"/>
      <c r="J99" s="20"/>
      <c r="K99" s="20"/>
      <c r="L99" s="20"/>
      <c r="M99" s="20"/>
      <c r="N99" s="20"/>
      <c r="O99" s="20"/>
      <c r="P99" s="20"/>
      <c r="Q99" s="20"/>
      <c r="R99" s="20"/>
      <c r="S99" s="20"/>
      <c r="T99" s="20"/>
      <c r="U99" s="20"/>
    </row>
    <row r="100" spans="1:21" x14ac:dyDescent="0.25">
      <c r="A100" s="141" t="s">
        <v>18652</v>
      </c>
      <c r="B100" s="85" t="s">
        <v>18634</v>
      </c>
      <c r="C100" s="20"/>
      <c r="D100" s="20"/>
      <c r="E100" s="20"/>
      <c r="F100" s="20"/>
      <c r="G100" s="20"/>
      <c r="H100" s="20"/>
      <c r="I100" s="20"/>
      <c r="J100" s="20"/>
      <c r="K100" s="20"/>
      <c r="L100" s="20"/>
      <c r="M100" s="20"/>
      <c r="N100" s="20"/>
      <c r="O100" s="20"/>
      <c r="P100" s="20"/>
      <c r="Q100" s="20"/>
      <c r="R100" s="20"/>
      <c r="S100" s="20"/>
      <c r="T100" s="20"/>
      <c r="U100" s="20"/>
    </row>
    <row r="101" spans="1:21" x14ac:dyDescent="0.25">
      <c r="A101" s="141" t="s">
        <v>18653</v>
      </c>
      <c r="B101" s="85" t="s">
        <v>18634</v>
      </c>
      <c r="C101" s="20"/>
      <c r="D101" s="20"/>
      <c r="E101" s="20"/>
      <c r="F101" s="20"/>
      <c r="G101" s="20"/>
      <c r="H101" s="20"/>
      <c r="I101" s="20"/>
      <c r="J101" s="20"/>
      <c r="K101" s="20"/>
      <c r="L101" s="20"/>
      <c r="M101" s="20"/>
      <c r="N101" s="20"/>
      <c r="O101" s="20"/>
      <c r="P101" s="20"/>
      <c r="Q101" s="20"/>
      <c r="R101" s="20"/>
      <c r="S101" s="20"/>
      <c r="T101" s="20"/>
      <c r="U101" s="20"/>
    </row>
    <row r="102" spans="1:21" x14ac:dyDescent="0.25">
      <c r="A102" s="141" t="s">
        <v>18654</v>
      </c>
      <c r="B102" s="85" t="s">
        <v>18634</v>
      </c>
      <c r="C102" s="20"/>
      <c r="D102" s="20"/>
      <c r="E102" s="20"/>
      <c r="F102" s="20"/>
      <c r="G102" s="20"/>
      <c r="H102" s="20"/>
      <c r="I102" s="20"/>
      <c r="J102" s="20"/>
      <c r="K102" s="20"/>
      <c r="L102" s="20"/>
      <c r="M102" s="20"/>
      <c r="N102" s="20"/>
      <c r="O102" s="20"/>
      <c r="P102" s="20"/>
      <c r="Q102" s="20"/>
      <c r="R102" s="20"/>
      <c r="S102" s="20"/>
      <c r="T102" s="20"/>
      <c r="U102" s="20"/>
    </row>
    <row r="103" spans="1:21" x14ac:dyDescent="0.25">
      <c r="A103" s="141" t="s">
        <v>18655</v>
      </c>
      <c r="B103" s="85" t="s">
        <v>18634</v>
      </c>
      <c r="C103" s="20"/>
      <c r="D103" s="20"/>
      <c r="E103" s="20"/>
      <c r="F103" s="20"/>
      <c r="G103" s="20"/>
      <c r="H103" s="20"/>
      <c r="I103" s="20"/>
      <c r="J103" s="20"/>
      <c r="K103" s="20"/>
      <c r="L103" s="20"/>
      <c r="M103" s="20"/>
      <c r="N103" s="20"/>
      <c r="O103" s="20"/>
      <c r="P103" s="20"/>
      <c r="Q103" s="20"/>
      <c r="R103" s="20"/>
      <c r="S103" s="20"/>
      <c r="T103" s="20"/>
      <c r="U103" s="20"/>
    </row>
    <row r="104" spans="1:21" x14ac:dyDescent="0.25">
      <c r="A104" s="141" t="s">
        <v>18656</v>
      </c>
      <c r="B104" s="85" t="s">
        <v>18634</v>
      </c>
      <c r="C104" s="20"/>
      <c r="D104" s="20"/>
      <c r="E104" s="20"/>
      <c r="F104" s="20"/>
      <c r="G104" s="20"/>
      <c r="H104" s="20"/>
      <c r="I104" s="20"/>
      <c r="J104" s="20"/>
      <c r="K104" s="20"/>
      <c r="L104" s="20"/>
      <c r="M104" s="20"/>
      <c r="N104" s="20"/>
      <c r="O104" s="20"/>
      <c r="P104" s="20"/>
      <c r="Q104" s="20"/>
      <c r="R104" s="20"/>
      <c r="S104" s="20"/>
      <c r="T104" s="20"/>
      <c r="U104" s="20"/>
    </row>
    <row r="105" spans="1:21" x14ac:dyDescent="0.25">
      <c r="A105" s="141" t="s">
        <v>18657</v>
      </c>
      <c r="B105" s="85" t="s">
        <v>18634</v>
      </c>
      <c r="C105" s="20"/>
      <c r="D105" s="20"/>
      <c r="E105" s="20"/>
      <c r="F105" s="20"/>
      <c r="G105" s="20"/>
      <c r="H105" s="20"/>
      <c r="I105" s="20"/>
      <c r="J105" s="20"/>
      <c r="K105" s="20"/>
      <c r="L105" s="20"/>
      <c r="M105" s="20"/>
      <c r="N105" s="20"/>
      <c r="O105" s="20"/>
      <c r="P105" s="20"/>
      <c r="Q105" s="20"/>
      <c r="R105" s="20"/>
      <c r="S105" s="20"/>
      <c r="T105" s="20"/>
      <c r="U105" s="20"/>
    </row>
    <row r="106" spans="1:21" x14ac:dyDescent="0.25">
      <c r="A106" s="90" t="s">
        <v>49</v>
      </c>
      <c r="B106" s="84" t="s">
        <v>18634</v>
      </c>
      <c r="C106" s="20"/>
      <c r="D106" s="20"/>
      <c r="E106" s="20"/>
      <c r="F106" s="20"/>
      <c r="G106" s="20"/>
      <c r="H106" s="20"/>
      <c r="I106" s="20"/>
      <c r="J106" s="20"/>
      <c r="K106" s="20"/>
      <c r="L106" s="20"/>
      <c r="M106" s="20"/>
      <c r="N106" s="20"/>
      <c r="O106" s="20"/>
      <c r="P106" s="20"/>
      <c r="Q106" s="20"/>
      <c r="R106" s="20"/>
      <c r="S106" s="20"/>
      <c r="T106" s="20"/>
      <c r="U106" s="20"/>
    </row>
    <row r="107" spans="1:21" x14ac:dyDescent="0.25">
      <c r="A107" s="141" t="s">
        <v>18651</v>
      </c>
      <c r="B107" s="85" t="s">
        <v>18634</v>
      </c>
      <c r="C107" s="20"/>
      <c r="D107" s="20"/>
      <c r="E107" s="20"/>
      <c r="F107" s="20"/>
      <c r="G107" s="20"/>
      <c r="H107" s="20"/>
      <c r="I107" s="20"/>
      <c r="J107" s="20"/>
      <c r="K107" s="20"/>
      <c r="L107" s="20"/>
      <c r="M107" s="20"/>
      <c r="N107" s="20"/>
      <c r="O107" s="20"/>
      <c r="P107" s="20"/>
      <c r="Q107" s="20"/>
      <c r="R107" s="20"/>
      <c r="S107" s="20"/>
      <c r="T107" s="20"/>
      <c r="U107" s="20"/>
    </row>
    <row r="108" spans="1:21" x14ac:dyDescent="0.25">
      <c r="A108" s="141" t="s">
        <v>18652</v>
      </c>
      <c r="B108" s="85" t="s">
        <v>18634</v>
      </c>
      <c r="C108" s="20"/>
      <c r="D108" s="20"/>
      <c r="E108" s="20"/>
      <c r="F108" s="20"/>
      <c r="G108" s="20"/>
      <c r="H108" s="20"/>
      <c r="I108" s="20"/>
      <c r="J108" s="20"/>
      <c r="K108" s="20"/>
      <c r="L108" s="20"/>
      <c r="M108" s="20"/>
      <c r="N108" s="20"/>
      <c r="O108" s="20"/>
      <c r="P108" s="20"/>
      <c r="Q108" s="20"/>
      <c r="R108" s="20"/>
      <c r="S108" s="20"/>
      <c r="T108" s="20"/>
      <c r="U108" s="20"/>
    </row>
    <row r="109" spans="1:21" x14ac:dyDescent="0.25">
      <c r="A109" s="141" t="s">
        <v>18653</v>
      </c>
      <c r="B109" s="85" t="s">
        <v>18634</v>
      </c>
      <c r="C109" s="20"/>
      <c r="D109" s="20"/>
      <c r="E109" s="20"/>
      <c r="F109" s="20"/>
      <c r="G109" s="20"/>
      <c r="H109" s="20"/>
      <c r="I109" s="20"/>
      <c r="J109" s="20"/>
      <c r="K109" s="20"/>
      <c r="L109" s="20"/>
      <c r="M109" s="20"/>
      <c r="N109" s="20"/>
      <c r="O109" s="20"/>
      <c r="P109" s="20"/>
      <c r="Q109" s="20"/>
      <c r="R109" s="20"/>
      <c r="S109" s="20"/>
      <c r="T109" s="20"/>
      <c r="U109" s="20"/>
    </row>
    <row r="110" spans="1:21" x14ac:dyDescent="0.25">
      <c r="A110" s="141" t="s">
        <v>18654</v>
      </c>
      <c r="B110" s="85" t="s">
        <v>18634</v>
      </c>
      <c r="C110" s="20"/>
      <c r="D110" s="20"/>
      <c r="E110" s="20"/>
      <c r="F110" s="20"/>
      <c r="G110" s="20"/>
      <c r="H110" s="20"/>
      <c r="I110" s="20"/>
      <c r="J110" s="20"/>
      <c r="K110" s="20"/>
      <c r="L110" s="20"/>
      <c r="M110" s="20"/>
      <c r="N110" s="20"/>
      <c r="O110" s="20"/>
      <c r="P110" s="20"/>
      <c r="Q110" s="20"/>
      <c r="R110" s="20"/>
      <c r="S110" s="20"/>
      <c r="T110" s="20"/>
      <c r="U110" s="20"/>
    </row>
    <row r="111" spans="1:21" x14ac:dyDescent="0.25">
      <c r="A111" s="141" t="s">
        <v>18655</v>
      </c>
      <c r="B111" s="85" t="s">
        <v>18634</v>
      </c>
      <c r="C111" s="20"/>
      <c r="D111" s="20"/>
      <c r="E111" s="20"/>
      <c r="F111" s="20"/>
      <c r="G111" s="20"/>
      <c r="H111" s="20"/>
      <c r="I111" s="20"/>
      <c r="J111" s="20"/>
      <c r="K111" s="20"/>
      <c r="L111" s="20"/>
      <c r="M111" s="20"/>
      <c r="N111" s="20"/>
      <c r="O111" s="20"/>
      <c r="P111" s="20"/>
      <c r="Q111" s="20"/>
      <c r="R111" s="20"/>
      <c r="S111" s="20"/>
      <c r="T111" s="20"/>
      <c r="U111" s="20"/>
    </row>
    <row r="112" spans="1:21" x14ac:dyDescent="0.25">
      <c r="A112" s="141" t="s">
        <v>18656</v>
      </c>
      <c r="B112" s="85" t="s">
        <v>18634</v>
      </c>
      <c r="C112" s="20"/>
      <c r="D112" s="20"/>
      <c r="E112" s="20"/>
      <c r="F112" s="20"/>
      <c r="G112" s="20"/>
      <c r="H112" s="20"/>
      <c r="I112" s="20"/>
      <c r="J112" s="20"/>
      <c r="K112" s="20"/>
      <c r="L112" s="20"/>
      <c r="M112" s="20"/>
      <c r="N112" s="20"/>
      <c r="O112" s="20"/>
      <c r="P112" s="20"/>
      <c r="Q112" s="20"/>
      <c r="R112" s="20"/>
      <c r="S112" s="20"/>
      <c r="T112" s="20"/>
      <c r="U112" s="20"/>
    </row>
    <row r="113" spans="1:21" x14ac:dyDescent="0.25">
      <c r="A113" s="141" t="s">
        <v>18657</v>
      </c>
      <c r="B113" s="85" t="s">
        <v>18634</v>
      </c>
      <c r="C113" s="20"/>
      <c r="D113" s="20"/>
      <c r="E113" s="20"/>
      <c r="F113" s="20"/>
      <c r="G113" s="20"/>
      <c r="H113" s="20"/>
      <c r="I113" s="20"/>
      <c r="J113" s="20"/>
      <c r="K113" s="20"/>
      <c r="L113" s="20"/>
      <c r="M113" s="20"/>
      <c r="N113" s="20"/>
      <c r="O113" s="20"/>
      <c r="P113" s="20"/>
      <c r="Q113" s="20"/>
      <c r="R113" s="20"/>
      <c r="S113" s="20"/>
      <c r="T113" s="20"/>
      <c r="U113" s="20"/>
    </row>
  </sheetData>
  <conditionalFormatting sqref="B8:B113">
    <cfRule type="containsText" dxfId="128" priority="1" operator="containsText" text="Done">
      <formula>NOT(ISERROR(SEARCH("Done",B8)))</formula>
    </cfRule>
    <cfRule type="containsText" dxfId="127" priority="2" operator="containsText" text="QA Validation">
      <formula>NOT(ISERROR(SEARCH("QA Validation",B8)))</formula>
    </cfRule>
    <cfRule type="containsText" dxfId="126" priority="3" operator="containsText" text="In Progress">
      <formula>NOT(ISERROR(SEARCH("In Progress",B8)))</formula>
    </cfRule>
    <cfRule type="containsText" dxfId="125" priority="4" operator="containsText" text="Backlog">
      <formula>NOT(ISERROR(SEARCH("Backlog",B8)))</formula>
    </cfRule>
  </conditionalFormatting>
  <dataValidations disablePrompts="1" count="1">
    <dataValidation type="list" allowBlank="1" showInputMessage="1" showErrorMessage="1" sqref="B8:B113" xr:uid="{C8C4A63C-F8BA-4699-B862-D6F8DD363A91}">
      <formula1>"Backlog, In Progress, QA Validation, Done"</formula1>
    </dataValidation>
  </dataValidations>
  <hyperlinks>
    <hyperlink ref="A9" location="ManagePayments!A1" display="Manage Payment &amp; Wallet" xr:uid="{3F5A6521-947C-4513-BAF7-D0B081FF3B9A}"/>
    <hyperlink ref="A17" location="MakePayment!A1" display="Make a Payment Flow" xr:uid="{D561A06B-69B3-44C3-AAFA-6277F7FFA1C3}"/>
    <hyperlink ref="A26" location="Login!A1" display="Log In" xr:uid="{CAD7E2A1-ED14-4FC1-A15C-7F3114847D3B}"/>
    <hyperlink ref="A34" location="Widget!A1" display="Widget" xr:uid="{24122A65-447D-49BA-928B-D29C25F51230}"/>
    <hyperlink ref="A42" location="'Bills&amp;Payment'!A1" display="Bills &amp; Payment" xr:uid="{9DE5DD72-112B-48A9-A2E7-F8FE8703F938}"/>
    <hyperlink ref="A50" location="MyPreferences!A1" display="My Preferences" xr:uid="{5332F04D-36EF-4BA7-AE94-FCFE96184622}"/>
    <hyperlink ref="A58" location="Dashboard!A1" display="Dashboard" xr:uid="{6CE34F3D-A283-40AF-A4D2-95AEAE66C46F}"/>
    <hyperlink ref="A66" location="MyAccounts!A1" display="My Accounts" xr:uid="{BF5CEE3F-630A-4A3D-942A-1708EFEF7F28}"/>
    <hyperlink ref="A74" location="Outages!A1" display="Outages" xr:uid="{F9B2317C-EEC3-436C-B10D-7579916549BD}"/>
    <hyperlink ref="A82" location="Safety!A1" display="Safety" xr:uid="{CB821787-2256-47B1-9480-631EF7F6AFE4}"/>
    <hyperlink ref="A90" location="Promo!A1" display="Promo" xr:uid="{8BD5EA44-1D4B-4CC0-B8F8-F665B55F0D0B}"/>
    <hyperlink ref="A98" location="LiferayBanner!A1" display="Liferay Banner" xr:uid="{6C35E9C5-AC77-491B-BFBA-CD773464E336}"/>
    <hyperlink ref="A106" location="Surveys!A1" display="Surveys" xr:uid="{CB29EEE2-BDAC-4BC7-BE8F-BFC9F8B91266}"/>
  </hyperlinks>
  <pageMargins left="0.7" right="0.7" top="0.75" bottom="0.75" header="0.3" footer="0.3"/>
  <pageSetup orientation="portrait" r:id="rId1"/>
  <headerFooter>
    <oddFooter>&amp;C_x000D_&amp;1#&amp;"Calibri"&amp;12&amp;K0000FF Internal Use</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0CE7-C206-4A7A-8CFF-0EBFD22D7F8E}">
  <sheetPr>
    <tabColor theme="9" tint="0.59999389629810485"/>
  </sheetPr>
  <dimension ref="A1:U105"/>
  <sheetViews>
    <sheetView showGridLines="0" workbookViewId="0">
      <pane xSplit="2" ySplit="7" topLeftCell="C97" activePane="bottomRight" state="frozen"/>
      <selection pane="topRight" activeCell="C1" sqref="C1"/>
      <selection pane="bottomLeft" activeCell="A8" sqref="A8"/>
      <selection pane="bottomRight" activeCell="Q79" sqref="Q79:Q80"/>
    </sheetView>
  </sheetViews>
  <sheetFormatPr baseColWidth="10" defaultColWidth="8.85546875" defaultRowHeight="15" x14ac:dyDescent="0.25"/>
  <cols>
    <col min="1" max="1" width="35.140625" style="91" bestFit="1" customWidth="1"/>
    <col min="2" max="2" width="12.42578125" style="86" hidden="1" customWidth="1"/>
    <col min="3" max="21" width="7.28515625" style="18" customWidth="1"/>
    <col min="22" max="16384" width="8.85546875" style="12"/>
  </cols>
  <sheetData>
    <row r="1" spans="1:21" x14ac:dyDescent="0.25">
      <c r="A1" s="87"/>
      <c r="B1" s="80"/>
      <c r="C1" s="93" t="s">
        <v>18647</v>
      </c>
      <c r="D1" s="93">
        <v>46090</v>
      </c>
      <c r="E1" s="93">
        <f>D1+7</f>
        <v>46097</v>
      </c>
      <c r="F1" s="93">
        <f t="shared" ref="F1:U1" si="0">E1+7</f>
        <v>46104</v>
      </c>
      <c r="G1" s="93">
        <f t="shared" si="0"/>
        <v>46111</v>
      </c>
      <c r="H1" s="93">
        <f t="shared" si="0"/>
        <v>46118</v>
      </c>
      <c r="I1" s="93">
        <f t="shared" si="0"/>
        <v>46125</v>
      </c>
      <c r="J1" s="93">
        <f t="shared" si="0"/>
        <v>46132</v>
      </c>
      <c r="K1" s="93">
        <f t="shared" si="0"/>
        <v>46139</v>
      </c>
      <c r="L1" s="93">
        <f t="shared" si="0"/>
        <v>46146</v>
      </c>
      <c r="M1" s="93">
        <f t="shared" si="0"/>
        <v>46153</v>
      </c>
      <c r="N1" s="93">
        <f t="shared" si="0"/>
        <v>46160</v>
      </c>
      <c r="O1" s="93">
        <f t="shared" si="0"/>
        <v>46167</v>
      </c>
      <c r="P1" s="93">
        <f t="shared" si="0"/>
        <v>46174</v>
      </c>
      <c r="Q1" s="93">
        <f t="shared" si="0"/>
        <v>46181</v>
      </c>
      <c r="R1" s="93">
        <f t="shared" si="0"/>
        <v>46188</v>
      </c>
      <c r="S1" s="93">
        <f t="shared" si="0"/>
        <v>46195</v>
      </c>
      <c r="T1" s="93">
        <f t="shared" si="0"/>
        <v>46202</v>
      </c>
      <c r="U1" s="93">
        <f t="shared" si="0"/>
        <v>46209</v>
      </c>
    </row>
    <row r="2" spans="1:21" x14ac:dyDescent="0.25">
      <c r="A2" s="88" t="s">
        <v>18624</v>
      </c>
      <c r="B2" s="81" t="s">
        <v>18624</v>
      </c>
      <c r="C2" s="20"/>
      <c r="D2" s="20"/>
      <c r="E2" s="20"/>
      <c r="F2" s="20"/>
      <c r="G2" s="20"/>
      <c r="H2" s="20"/>
      <c r="I2" s="20"/>
      <c r="J2" s="20"/>
      <c r="K2" s="20"/>
      <c r="L2" s="20"/>
      <c r="M2" s="20"/>
      <c r="N2" s="20"/>
      <c r="O2" s="20"/>
      <c r="P2" s="20"/>
      <c r="Q2" s="20"/>
      <c r="R2" s="20"/>
      <c r="S2" s="20"/>
      <c r="T2" s="20"/>
      <c r="U2" s="20"/>
    </row>
    <row r="3" spans="1:21" x14ac:dyDescent="0.25">
      <c r="A3" s="88" t="s">
        <v>18625</v>
      </c>
      <c r="B3" s="81" t="s">
        <v>18625</v>
      </c>
      <c r="C3" s="20"/>
      <c r="D3" s="24"/>
      <c r="E3" s="24"/>
      <c r="F3" s="24"/>
      <c r="G3" s="22"/>
      <c r="H3" s="20"/>
      <c r="I3" s="20"/>
      <c r="J3" s="20"/>
      <c r="K3" s="20"/>
      <c r="L3" s="20"/>
      <c r="M3" s="20"/>
      <c r="N3" s="20"/>
      <c r="O3" s="20"/>
      <c r="P3" s="20"/>
      <c r="Q3" s="20"/>
      <c r="R3" s="20"/>
      <c r="S3" s="20"/>
      <c r="T3" s="20"/>
      <c r="U3" s="20"/>
    </row>
    <row r="4" spans="1:21" x14ac:dyDescent="0.25">
      <c r="A4" s="88" t="s">
        <v>18626</v>
      </c>
      <c r="B4" s="81" t="s">
        <v>18626</v>
      </c>
      <c r="C4" s="20"/>
      <c r="D4" s="20"/>
      <c r="E4" s="20"/>
      <c r="F4" s="20"/>
      <c r="G4" s="20"/>
      <c r="H4" s="24"/>
      <c r="I4" s="24"/>
      <c r="J4" s="24"/>
      <c r="K4" s="22"/>
      <c r="L4" s="20"/>
      <c r="M4" s="20"/>
      <c r="N4" s="20"/>
      <c r="O4" s="20"/>
      <c r="P4" s="20"/>
      <c r="Q4" s="20"/>
      <c r="R4" s="20"/>
      <c r="S4" s="20"/>
      <c r="T4" s="20"/>
      <c r="U4" s="20"/>
    </row>
    <row r="5" spans="1:21" x14ac:dyDescent="0.25">
      <c r="A5" s="88" t="s">
        <v>18627</v>
      </c>
      <c r="B5" s="81" t="s">
        <v>18627</v>
      </c>
      <c r="C5" s="20"/>
      <c r="D5" s="20"/>
      <c r="E5" s="20"/>
      <c r="F5" s="20"/>
      <c r="G5" s="20"/>
      <c r="H5" s="20"/>
      <c r="I5" s="20"/>
      <c r="J5" s="20"/>
      <c r="K5" s="20"/>
      <c r="L5" s="24"/>
      <c r="M5" s="24"/>
      <c r="N5" s="24"/>
      <c r="O5" s="22"/>
      <c r="P5" s="20"/>
      <c r="Q5" s="20"/>
      <c r="R5" s="20"/>
      <c r="S5" s="20"/>
      <c r="T5" s="20"/>
      <c r="U5" s="20"/>
    </row>
    <row r="6" spans="1:21" x14ac:dyDescent="0.25">
      <c r="A6" s="88" t="s">
        <v>18628</v>
      </c>
      <c r="B6" s="81" t="s">
        <v>18628</v>
      </c>
      <c r="C6" s="20"/>
      <c r="D6" s="20"/>
      <c r="E6" s="20"/>
      <c r="F6" s="20"/>
      <c r="G6" s="20"/>
      <c r="H6" s="20"/>
      <c r="I6" s="20"/>
      <c r="J6" s="20"/>
      <c r="K6" s="20"/>
      <c r="L6" s="20"/>
      <c r="M6" s="20"/>
      <c r="N6" s="20"/>
      <c r="O6" s="20"/>
      <c r="P6" s="24"/>
      <c r="Q6" s="24"/>
      <c r="R6" s="24"/>
      <c r="S6" s="22"/>
      <c r="T6" s="20"/>
      <c r="U6" s="20"/>
    </row>
    <row r="7" spans="1:21" x14ac:dyDescent="0.25">
      <c r="A7" s="89" t="s">
        <v>18629</v>
      </c>
      <c r="B7" s="82" t="s">
        <v>64</v>
      </c>
      <c r="C7" s="27"/>
      <c r="D7" s="27"/>
      <c r="E7" s="27"/>
      <c r="F7" s="27"/>
      <c r="G7" s="27"/>
      <c r="H7" s="27"/>
      <c r="I7" s="27"/>
      <c r="J7" s="27"/>
      <c r="K7" s="27"/>
      <c r="L7" s="27"/>
      <c r="M7" s="27"/>
      <c r="N7" s="27"/>
      <c r="O7" s="27"/>
      <c r="P7" s="27"/>
      <c r="Q7" s="27"/>
      <c r="R7" s="27"/>
      <c r="S7" s="27"/>
      <c r="T7" s="27"/>
      <c r="U7" s="27"/>
    </row>
    <row r="8" spans="1:21" x14ac:dyDescent="0.25">
      <c r="A8" s="97" t="s">
        <v>18651</v>
      </c>
      <c r="B8" s="84" t="s">
        <v>217</v>
      </c>
      <c r="C8" s="20"/>
      <c r="D8" s="20"/>
      <c r="E8" s="20"/>
      <c r="F8" s="20"/>
      <c r="G8" s="20"/>
      <c r="H8" s="20"/>
      <c r="I8" s="20"/>
      <c r="J8" s="20"/>
      <c r="K8" s="20"/>
      <c r="L8" s="20"/>
      <c r="M8" s="20"/>
      <c r="N8" s="20"/>
      <c r="O8" s="20"/>
      <c r="P8" s="20"/>
      <c r="Q8" s="20"/>
      <c r="R8" s="20"/>
      <c r="S8" s="20"/>
      <c r="T8" s="20"/>
      <c r="U8" s="20"/>
    </row>
    <row r="9" spans="1:21" x14ac:dyDescent="0.25">
      <c r="A9" s="141" t="s">
        <v>151</v>
      </c>
      <c r="B9" s="85" t="s">
        <v>18631</v>
      </c>
      <c r="C9" s="96"/>
      <c r="D9" s="20"/>
      <c r="E9" s="20"/>
      <c r="F9" s="20"/>
      <c r="G9" s="20"/>
      <c r="H9" s="20"/>
      <c r="I9" s="20"/>
      <c r="J9" s="20"/>
      <c r="K9" s="20"/>
      <c r="L9" s="20"/>
      <c r="M9" s="20"/>
      <c r="N9" s="20"/>
      <c r="O9" s="20"/>
      <c r="P9" s="20"/>
      <c r="Q9" s="20"/>
      <c r="R9" s="20"/>
      <c r="S9" s="20"/>
      <c r="T9" s="20"/>
      <c r="U9" s="20"/>
    </row>
    <row r="10" spans="1:21" x14ac:dyDescent="0.25">
      <c r="A10" s="141" t="s">
        <v>12</v>
      </c>
      <c r="B10" s="85" t="s">
        <v>18634</v>
      </c>
      <c r="C10" s="20"/>
      <c r="D10" s="96"/>
      <c r="E10" s="20"/>
      <c r="F10" s="20"/>
      <c r="G10" s="20"/>
      <c r="H10" s="20"/>
      <c r="I10" s="20"/>
      <c r="J10" s="20"/>
      <c r="K10" s="20"/>
      <c r="L10" s="20"/>
      <c r="M10" s="20"/>
      <c r="N10" s="20"/>
      <c r="O10" s="20"/>
      <c r="P10" s="20"/>
      <c r="Q10" s="20"/>
      <c r="R10" s="20"/>
      <c r="S10" s="20"/>
      <c r="T10" s="20"/>
      <c r="U10" s="20"/>
    </row>
    <row r="11" spans="1:21" x14ac:dyDescent="0.25">
      <c r="A11" s="141" t="s">
        <v>18</v>
      </c>
      <c r="B11" s="85" t="s">
        <v>18634</v>
      </c>
      <c r="C11" s="96"/>
      <c r="D11" s="20"/>
      <c r="E11" s="20"/>
      <c r="F11" s="20"/>
      <c r="G11" s="20"/>
      <c r="H11" s="20"/>
      <c r="I11" s="20"/>
      <c r="J11" s="20"/>
      <c r="K11" s="20"/>
      <c r="L11" s="20"/>
      <c r="M11" s="20"/>
      <c r="N11" s="20"/>
      <c r="O11" s="20"/>
      <c r="P11" s="20"/>
      <c r="Q11" s="20"/>
      <c r="R11" s="20"/>
      <c r="S11" s="20"/>
      <c r="T11" s="20"/>
      <c r="U11" s="20"/>
    </row>
    <row r="12" spans="1:21" x14ac:dyDescent="0.25">
      <c r="A12" s="141" t="s">
        <v>18646</v>
      </c>
      <c r="B12" s="85" t="s">
        <v>18634</v>
      </c>
      <c r="C12" s="96"/>
      <c r="D12" s="96"/>
      <c r="E12" s="20"/>
      <c r="F12" s="20"/>
      <c r="G12" s="20"/>
      <c r="H12" s="20"/>
      <c r="I12" s="20"/>
      <c r="J12" s="20"/>
      <c r="K12" s="20"/>
      <c r="L12" s="20"/>
      <c r="M12" s="20"/>
      <c r="N12" s="20"/>
      <c r="O12" s="20"/>
      <c r="P12" s="20"/>
      <c r="Q12" s="20"/>
      <c r="R12" s="20"/>
      <c r="S12" s="20"/>
      <c r="T12" s="20"/>
      <c r="U12" s="20"/>
    </row>
    <row r="13" spans="1:21" x14ac:dyDescent="0.25">
      <c r="A13" s="141" t="s">
        <v>25</v>
      </c>
      <c r="B13" s="85" t="s">
        <v>18634</v>
      </c>
      <c r="C13" s="20"/>
      <c r="D13" s="20"/>
      <c r="E13" s="20"/>
      <c r="F13" s="20"/>
      <c r="G13" s="20"/>
      <c r="H13" s="20"/>
      <c r="I13" s="20"/>
      <c r="J13" s="20"/>
      <c r="K13" s="20"/>
      <c r="L13" s="20"/>
      <c r="M13" s="20"/>
      <c r="N13" s="20"/>
      <c r="O13" s="20"/>
      <c r="P13" s="20"/>
      <c r="Q13" s="20"/>
      <c r="R13" s="20"/>
      <c r="S13" s="20"/>
      <c r="T13" s="20"/>
      <c r="U13" s="20"/>
    </row>
    <row r="14" spans="1:21" x14ac:dyDescent="0.25">
      <c r="A14" s="141" t="s">
        <v>23</v>
      </c>
      <c r="B14" s="85" t="s">
        <v>18634</v>
      </c>
      <c r="C14" s="20"/>
      <c r="D14" s="20"/>
      <c r="E14" s="20"/>
      <c r="F14" s="20"/>
      <c r="G14" s="20"/>
      <c r="H14" s="20"/>
      <c r="I14" s="20"/>
      <c r="J14" s="20"/>
      <c r="K14" s="20"/>
      <c r="L14" s="20"/>
      <c r="M14" s="20"/>
      <c r="N14" s="20"/>
      <c r="O14" s="20"/>
      <c r="P14" s="20"/>
      <c r="Q14" s="20"/>
      <c r="R14" s="20"/>
      <c r="S14" s="20"/>
      <c r="T14" s="20"/>
      <c r="U14" s="20"/>
    </row>
    <row r="15" spans="1:21" x14ac:dyDescent="0.25">
      <c r="A15" s="141" t="s">
        <v>18658</v>
      </c>
      <c r="B15" s="85"/>
      <c r="C15" s="20"/>
      <c r="D15" s="20"/>
      <c r="E15" s="20"/>
      <c r="F15" s="20"/>
      <c r="G15" s="20"/>
      <c r="H15" s="20"/>
      <c r="I15" s="20"/>
      <c r="J15" s="20"/>
      <c r="K15" s="20"/>
      <c r="L15" s="20"/>
      <c r="M15" s="20"/>
      <c r="N15" s="20"/>
      <c r="O15" s="20"/>
      <c r="P15" s="20"/>
      <c r="Q15" s="20"/>
      <c r="R15" s="20"/>
      <c r="S15" s="20"/>
      <c r="T15" s="20"/>
      <c r="U15" s="20"/>
    </row>
    <row r="16" spans="1:21" x14ac:dyDescent="0.25">
      <c r="A16" s="141" t="s">
        <v>24</v>
      </c>
      <c r="B16" s="85"/>
      <c r="C16" s="20"/>
      <c r="D16" s="20"/>
      <c r="E16" s="20"/>
      <c r="F16" s="20"/>
      <c r="G16" s="20"/>
      <c r="H16" s="20"/>
      <c r="I16" s="20"/>
      <c r="J16" s="20"/>
      <c r="K16" s="20"/>
      <c r="L16" s="20"/>
      <c r="M16" s="20"/>
      <c r="N16" s="20"/>
      <c r="O16" s="20"/>
      <c r="P16" s="20"/>
      <c r="Q16" s="20"/>
      <c r="R16" s="20"/>
      <c r="S16" s="20"/>
      <c r="T16" s="20"/>
      <c r="U16" s="20"/>
    </row>
    <row r="17" spans="1:21" x14ac:dyDescent="0.25">
      <c r="A17" s="141" t="s">
        <v>34</v>
      </c>
      <c r="B17" s="85"/>
      <c r="C17" s="20"/>
      <c r="D17" s="20"/>
      <c r="E17" s="20"/>
      <c r="F17" s="20"/>
      <c r="G17" s="20"/>
      <c r="H17" s="20"/>
      <c r="I17" s="20"/>
      <c r="J17" s="20"/>
      <c r="K17" s="20"/>
      <c r="L17" s="20"/>
      <c r="M17" s="20"/>
      <c r="N17" s="20"/>
      <c r="O17" s="20"/>
      <c r="P17" s="20"/>
      <c r="Q17" s="20"/>
      <c r="R17" s="20"/>
      <c r="S17" s="20"/>
      <c r="T17" s="20"/>
      <c r="U17" s="20"/>
    </row>
    <row r="18" spans="1:21" x14ac:dyDescent="0.25">
      <c r="A18" s="141" t="s">
        <v>38</v>
      </c>
      <c r="B18" s="85"/>
      <c r="C18" s="20"/>
      <c r="D18" s="20"/>
      <c r="E18" s="20"/>
      <c r="F18" s="20"/>
      <c r="G18" s="20"/>
      <c r="H18" s="20"/>
      <c r="I18" s="20"/>
      <c r="J18" s="20"/>
      <c r="K18" s="20"/>
      <c r="L18" s="20"/>
      <c r="M18" s="20"/>
      <c r="N18" s="20"/>
      <c r="O18" s="20"/>
      <c r="P18" s="20"/>
      <c r="Q18" s="20"/>
      <c r="R18" s="20"/>
      <c r="S18" s="20"/>
      <c r="T18" s="20"/>
      <c r="U18" s="20"/>
    </row>
    <row r="19" spans="1:21" x14ac:dyDescent="0.25">
      <c r="A19" s="141" t="s">
        <v>42</v>
      </c>
      <c r="B19" s="85"/>
      <c r="C19" s="20"/>
      <c r="D19" s="20"/>
      <c r="E19" s="20"/>
      <c r="F19" s="20"/>
      <c r="G19" s="20"/>
      <c r="H19" s="20"/>
      <c r="I19" s="20"/>
      <c r="J19" s="20"/>
      <c r="K19" s="20"/>
      <c r="L19" s="20"/>
      <c r="M19" s="20"/>
      <c r="N19" s="20"/>
      <c r="O19" s="20"/>
      <c r="P19" s="20"/>
      <c r="Q19" s="20"/>
      <c r="R19" s="20"/>
      <c r="S19" s="20"/>
      <c r="T19" s="20"/>
      <c r="U19" s="20"/>
    </row>
    <row r="20" spans="1:21" x14ac:dyDescent="0.25">
      <c r="A20" s="141" t="s">
        <v>18659</v>
      </c>
      <c r="B20" s="85"/>
      <c r="C20" s="20"/>
      <c r="D20" s="20"/>
      <c r="E20" s="20"/>
      <c r="F20" s="20"/>
      <c r="G20" s="20"/>
      <c r="H20" s="20"/>
      <c r="I20" s="20"/>
      <c r="J20" s="20"/>
      <c r="K20" s="20"/>
      <c r="L20" s="20"/>
      <c r="M20" s="20"/>
      <c r="N20" s="20"/>
      <c r="O20" s="20"/>
      <c r="P20" s="20"/>
      <c r="Q20" s="20"/>
      <c r="R20" s="20"/>
      <c r="S20" s="20"/>
      <c r="T20" s="20"/>
      <c r="U20" s="20"/>
    </row>
    <row r="21" spans="1:21" x14ac:dyDescent="0.25">
      <c r="A21" s="141" t="s">
        <v>49</v>
      </c>
      <c r="B21" s="85"/>
      <c r="C21" s="20"/>
      <c r="D21" s="20"/>
      <c r="E21" s="20"/>
      <c r="F21" s="20"/>
      <c r="G21" s="20"/>
      <c r="H21" s="20"/>
      <c r="I21" s="20"/>
      <c r="J21" s="20"/>
      <c r="K21" s="20"/>
      <c r="L21" s="20"/>
      <c r="M21" s="20"/>
      <c r="N21" s="20"/>
      <c r="O21" s="20"/>
      <c r="P21" s="20"/>
      <c r="Q21" s="20"/>
      <c r="R21" s="20"/>
      <c r="S21" s="20"/>
      <c r="T21" s="20"/>
      <c r="U21" s="20"/>
    </row>
    <row r="22" spans="1:21" x14ac:dyDescent="0.25">
      <c r="A22" s="97" t="s">
        <v>18652</v>
      </c>
      <c r="B22" s="85" t="s">
        <v>217</v>
      </c>
      <c r="C22" s="20"/>
      <c r="D22" s="20"/>
      <c r="E22" s="20"/>
      <c r="F22" s="20"/>
      <c r="G22" s="20"/>
      <c r="H22" s="20"/>
      <c r="I22" s="20"/>
      <c r="J22" s="20"/>
      <c r="K22" s="20"/>
      <c r="L22" s="20"/>
      <c r="M22" s="20"/>
      <c r="N22" s="20"/>
      <c r="O22" s="20"/>
      <c r="P22" s="20"/>
      <c r="Q22" s="20"/>
      <c r="R22" s="20"/>
      <c r="S22" s="20"/>
      <c r="T22" s="20"/>
      <c r="U22" s="20"/>
    </row>
    <row r="23" spans="1:21" x14ac:dyDescent="0.25">
      <c r="A23" s="141" t="s">
        <v>151</v>
      </c>
      <c r="B23" s="85" t="s">
        <v>18631</v>
      </c>
      <c r="C23" s="20"/>
      <c r="D23" s="20"/>
      <c r="E23" s="96"/>
      <c r="F23" s="20"/>
      <c r="G23" s="20"/>
      <c r="H23" s="20"/>
      <c r="I23" s="20"/>
      <c r="J23" s="20"/>
      <c r="K23" s="20"/>
      <c r="L23" s="20"/>
      <c r="M23" s="20"/>
      <c r="N23" s="20"/>
      <c r="O23" s="20"/>
      <c r="P23" s="20"/>
      <c r="Q23" s="20"/>
      <c r="R23" s="20"/>
      <c r="S23" s="20"/>
      <c r="T23" s="20"/>
      <c r="U23" s="20"/>
    </row>
    <row r="24" spans="1:21" x14ac:dyDescent="0.25">
      <c r="A24" s="141" t="s">
        <v>12</v>
      </c>
      <c r="B24" s="85" t="s">
        <v>18634</v>
      </c>
      <c r="C24" s="20"/>
      <c r="D24" s="20"/>
      <c r="E24" s="20"/>
      <c r="F24" s="96"/>
      <c r="G24" s="20"/>
      <c r="H24" s="20"/>
      <c r="I24" s="20"/>
      <c r="J24" s="20"/>
      <c r="K24" s="20"/>
      <c r="L24" s="20"/>
      <c r="M24" s="20"/>
      <c r="N24" s="20"/>
      <c r="O24" s="20"/>
      <c r="P24" s="20"/>
      <c r="Q24" s="20"/>
      <c r="R24" s="20"/>
      <c r="S24" s="20"/>
      <c r="T24" s="20"/>
      <c r="U24" s="20"/>
    </row>
    <row r="25" spans="1:21" x14ac:dyDescent="0.25">
      <c r="A25" s="141" t="s">
        <v>18</v>
      </c>
      <c r="B25" s="85" t="s">
        <v>18634</v>
      </c>
      <c r="C25" s="20"/>
      <c r="D25" s="20"/>
      <c r="E25" s="20"/>
      <c r="F25" s="20"/>
      <c r="G25" s="20"/>
      <c r="H25" s="20"/>
      <c r="I25" s="20"/>
      <c r="J25" s="20"/>
      <c r="K25" s="20"/>
      <c r="L25" s="20"/>
      <c r="M25" s="20"/>
      <c r="N25" s="20"/>
      <c r="O25" s="20"/>
      <c r="P25" s="20"/>
      <c r="Q25" s="20"/>
      <c r="R25" s="20"/>
      <c r="S25" s="20"/>
      <c r="T25" s="20"/>
      <c r="U25" s="20"/>
    </row>
    <row r="26" spans="1:21" x14ac:dyDescent="0.25">
      <c r="A26" s="141" t="s">
        <v>18646</v>
      </c>
      <c r="B26" s="85" t="s">
        <v>18634</v>
      </c>
      <c r="C26" s="20"/>
      <c r="D26" s="20"/>
      <c r="E26" s="20"/>
      <c r="F26" s="20"/>
      <c r="G26" s="20"/>
      <c r="H26" s="20"/>
      <c r="I26" s="20"/>
      <c r="J26" s="20"/>
      <c r="K26" s="20"/>
      <c r="L26" s="20"/>
      <c r="M26" s="20"/>
      <c r="N26" s="20"/>
      <c r="O26" s="20"/>
      <c r="P26" s="20"/>
      <c r="Q26" s="20"/>
      <c r="R26" s="20"/>
      <c r="S26" s="20"/>
      <c r="T26" s="20"/>
      <c r="U26" s="20"/>
    </row>
    <row r="27" spans="1:21" x14ac:dyDescent="0.25">
      <c r="A27" s="141" t="s">
        <v>25</v>
      </c>
      <c r="B27" s="85" t="s">
        <v>18634</v>
      </c>
      <c r="C27" s="20"/>
      <c r="D27" s="20"/>
      <c r="E27" s="20"/>
      <c r="F27" s="20"/>
      <c r="G27" s="20"/>
      <c r="H27" s="20"/>
      <c r="I27" s="20"/>
      <c r="J27" s="20"/>
      <c r="K27" s="20"/>
      <c r="L27" s="20"/>
      <c r="M27" s="20"/>
      <c r="N27" s="20"/>
      <c r="O27" s="20"/>
      <c r="P27" s="20"/>
      <c r="Q27" s="20"/>
      <c r="R27" s="20"/>
      <c r="S27" s="20"/>
      <c r="T27" s="20"/>
      <c r="U27" s="20"/>
    </row>
    <row r="28" spans="1:21" x14ac:dyDescent="0.25">
      <c r="A28" s="141" t="s">
        <v>23</v>
      </c>
      <c r="B28" s="85" t="s">
        <v>18634</v>
      </c>
      <c r="C28" s="20"/>
      <c r="D28" s="20"/>
      <c r="E28" s="20"/>
      <c r="F28" s="20"/>
      <c r="G28" s="20"/>
      <c r="H28" s="20"/>
      <c r="I28" s="20"/>
      <c r="J28" s="20"/>
      <c r="K28" s="20"/>
      <c r="L28" s="20"/>
      <c r="M28" s="20"/>
      <c r="N28" s="20"/>
      <c r="O28" s="20"/>
      <c r="P28" s="20"/>
      <c r="Q28" s="20"/>
      <c r="R28" s="20"/>
      <c r="S28" s="20"/>
      <c r="T28" s="20"/>
      <c r="U28" s="20"/>
    </row>
    <row r="29" spans="1:21" x14ac:dyDescent="0.25">
      <c r="A29" s="141" t="s">
        <v>18658</v>
      </c>
      <c r="B29" s="85"/>
      <c r="C29" s="20"/>
      <c r="D29" s="20"/>
      <c r="E29" s="20"/>
      <c r="F29" s="20"/>
      <c r="G29" s="20"/>
      <c r="H29" s="20"/>
      <c r="I29" s="20"/>
      <c r="J29" s="20"/>
      <c r="K29" s="20"/>
      <c r="L29" s="20"/>
      <c r="M29" s="20"/>
      <c r="N29" s="20"/>
      <c r="O29" s="20"/>
      <c r="P29" s="20"/>
      <c r="Q29" s="20"/>
      <c r="R29" s="20"/>
      <c r="S29" s="20"/>
      <c r="T29" s="20"/>
      <c r="U29" s="20"/>
    </row>
    <row r="30" spans="1:21" x14ac:dyDescent="0.25">
      <c r="A30" s="141" t="s">
        <v>24</v>
      </c>
      <c r="B30" s="85"/>
      <c r="C30" s="20"/>
      <c r="D30" s="20"/>
      <c r="E30" s="20"/>
      <c r="F30" s="20"/>
      <c r="G30" s="20"/>
      <c r="H30" s="20"/>
      <c r="I30" s="20"/>
      <c r="J30" s="20"/>
      <c r="K30" s="20"/>
      <c r="L30" s="20"/>
      <c r="M30" s="20"/>
      <c r="N30" s="20"/>
      <c r="O30" s="20"/>
      <c r="P30" s="20"/>
      <c r="Q30" s="20"/>
      <c r="R30" s="20"/>
      <c r="S30" s="20"/>
      <c r="T30" s="20"/>
      <c r="U30" s="20"/>
    </row>
    <row r="31" spans="1:21" x14ac:dyDescent="0.25">
      <c r="A31" s="141" t="s">
        <v>34</v>
      </c>
      <c r="B31" s="85"/>
      <c r="C31" s="20"/>
      <c r="D31" s="20"/>
      <c r="E31" s="20"/>
      <c r="F31" s="20"/>
      <c r="G31" s="20"/>
      <c r="H31" s="20"/>
      <c r="I31" s="20"/>
      <c r="J31" s="20"/>
      <c r="K31" s="20"/>
      <c r="L31" s="20"/>
      <c r="M31" s="20"/>
      <c r="N31" s="20"/>
      <c r="O31" s="20"/>
      <c r="P31" s="20"/>
      <c r="Q31" s="20"/>
      <c r="R31" s="20"/>
      <c r="S31" s="20"/>
      <c r="T31" s="20"/>
      <c r="U31" s="20"/>
    </row>
    <row r="32" spans="1:21" x14ac:dyDescent="0.25">
      <c r="A32" s="141" t="s">
        <v>38</v>
      </c>
      <c r="B32" s="85"/>
      <c r="C32" s="20"/>
      <c r="D32" s="20"/>
      <c r="E32" s="20"/>
      <c r="F32" s="20"/>
      <c r="G32" s="20"/>
      <c r="H32" s="20"/>
      <c r="I32" s="20"/>
      <c r="J32" s="20"/>
      <c r="K32" s="20"/>
      <c r="L32" s="20"/>
      <c r="M32" s="20"/>
      <c r="N32" s="20"/>
      <c r="O32" s="20"/>
      <c r="P32" s="20"/>
      <c r="Q32" s="20"/>
      <c r="R32" s="20"/>
      <c r="S32" s="20"/>
      <c r="T32" s="20"/>
      <c r="U32" s="20"/>
    </row>
    <row r="33" spans="1:21" x14ac:dyDescent="0.25">
      <c r="A33" s="141" t="s">
        <v>42</v>
      </c>
      <c r="B33" s="85"/>
      <c r="C33" s="20"/>
      <c r="D33" s="20"/>
      <c r="E33" s="20"/>
      <c r="F33" s="20"/>
      <c r="G33" s="20"/>
      <c r="H33" s="20"/>
      <c r="I33" s="20"/>
      <c r="J33" s="20"/>
      <c r="K33" s="20"/>
      <c r="L33" s="20"/>
      <c r="M33" s="20"/>
      <c r="N33" s="20"/>
      <c r="O33" s="20"/>
      <c r="P33" s="20"/>
      <c r="Q33" s="20"/>
      <c r="R33" s="20"/>
      <c r="S33" s="20"/>
      <c r="T33" s="20"/>
      <c r="U33" s="20"/>
    </row>
    <row r="34" spans="1:21" x14ac:dyDescent="0.25">
      <c r="A34" s="141" t="s">
        <v>18659</v>
      </c>
      <c r="B34" s="85"/>
      <c r="C34" s="20"/>
      <c r="D34" s="20"/>
      <c r="E34" s="20"/>
      <c r="F34" s="20"/>
      <c r="G34" s="20"/>
      <c r="H34" s="20"/>
      <c r="I34" s="20"/>
      <c r="J34" s="20"/>
      <c r="K34" s="20"/>
      <c r="L34" s="20"/>
      <c r="M34" s="20"/>
      <c r="N34" s="20"/>
      <c r="O34" s="20"/>
      <c r="P34" s="20"/>
      <c r="Q34" s="20"/>
      <c r="R34" s="20"/>
      <c r="S34" s="20"/>
      <c r="T34" s="20"/>
      <c r="U34" s="20"/>
    </row>
    <row r="35" spans="1:21" x14ac:dyDescent="0.25">
      <c r="A35" s="141" t="s">
        <v>49</v>
      </c>
      <c r="B35" s="85"/>
      <c r="C35" s="20"/>
      <c r="D35" s="20"/>
      <c r="E35" s="20"/>
      <c r="F35" s="20"/>
      <c r="G35" s="20"/>
      <c r="H35" s="20"/>
      <c r="I35" s="20"/>
      <c r="J35" s="20"/>
      <c r="K35" s="20"/>
      <c r="L35" s="20"/>
      <c r="M35" s="20"/>
      <c r="N35" s="20"/>
      <c r="O35" s="20"/>
      <c r="P35" s="20"/>
      <c r="Q35" s="20"/>
      <c r="R35" s="20"/>
      <c r="S35" s="20"/>
      <c r="T35" s="20"/>
      <c r="U35" s="20"/>
    </row>
    <row r="36" spans="1:21" x14ac:dyDescent="0.25">
      <c r="A36" s="97" t="s">
        <v>18653</v>
      </c>
      <c r="B36" s="85" t="s">
        <v>18634</v>
      </c>
      <c r="C36" s="20"/>
      <c r="D36" s="20"/>
      <c r="E36" s="20"/>
      <c r="F36" s="20"/>
      <c r="G36" s="20"/>
      <c r="H36" s="20"/>
      <c r="I36" s="20"/>
      <c r="J36" s="20"/>
      <c r="K36" s="20"/>
      <c r="L36" s="20"/>
      <c r="M36" s="20"/>
      <c r="N36" s="20"/>
      <c r="O36" s="20"/>
      <c r="P36" s="20"/>
      <c r="Q36" s="20"/>
      <c r="R36" s="20"/>
      <c r="S36" s="20"/>
      <c r="T36" s="20"/>
      <c r="U36" s="20"/>
    </row>
    <row r="37" spans="1:21" x14ac:dyDescent="0.25">
      <c r="A37" s="141" t="s">
        <v>151</v>
      </c>
      <c r="B37" s="85" t="s">
        <v>18631</v>
      </c>
      <c r="C37" s="20"/>
      <c r="D37" s="20"/>
      <c r="E37" s="96"/>
      <c r="F37" s="20"/>
      <c r="G37" s="20"/>
      <c r="H37" s="20"/>
      <c r="I37" s="20"/>
      <c r="J37" s="20"/>
      <c r="K37" s="20"/>
      <c r="L37" s="20"/>
      <c r="M37" s="20"/>
      <c r="N37" s="20"/>
      <c r="O37" s="20"/>
      <c r="P37" s="20"/>
      <c r="Q37" s="20"/>
      <c r="R37" s="20"/>
      <c r="S37" s="20"/>
      <c r="T37" s="20"/>
      <c r="U37" s="20"/>
    </row>
    <row r="38" spans="1:21" x14ac:dyDescent="0.25">
      <c r="A38" s="141" t="s">
        <v>12</v>
      </c>
      <c r="B38" s="85" t="s">
        <v>18634</v>
      </c>
      <c r="C38" s="20"/>
      <c r="D38" s="20"/>
      <c r="E38" s="20"/>
      <c r="F38" s="96"/>
      <c r="G38" s="20"/>
      <c r="H38" s="20"/>
      <c r="I38" s="20"/>
      <c r="J38" s="20"/>
      <c r="K38" s="20"/>
      <c r="L38" s="20"/>
      <c r="M38" s="20"/>
      <c r="N38" s="20"/>
      <c r="O38" s="20"/>
      <c r="P38" s="20"/>
      <c r="Q38" s="20"/>
      <c r="R38" s="20"/>
      <c r="S38" s="20"/>
      <c r="T38" s="20"/>
      <c r="U38" s="20"/>
    </row>
    <row r="39" spans="1:21" x14ac:dyDescent="0.25">
      <c r="A39" s="141" t="s">
        <v>18</v>
      </c>
      <c r="B39" s="85" t="s">
        <v>18634</v>
      </c>
      <c r="C39" s="20"/>
      <c r="D39" s="20"/>
      <c r="E39" s="20"/>
      <c r="F39" s="20"/>
      <c r="G39" s="20"/>
      <c r="H39" s="20"/>
      <c r="I39" s="20"/>
      <c r="J39" s="20"/>
      <c r="K39" s="20"/>
      <c r="L39" s="20"/>
      <c r="M39" s="20"/>
      <c r="N39" s="20"/>
      <c r="O39" s="20"/>
      <c r="P39" s="20"/>
      <c r="Q39" s="20"/>
      <c r="R39" s="20"/>
      <c r="S39" s="20"/>
      <c r="T39" s="20"/>
      <c r="U39" s="20"/>
    </row>
    <row r="40" spans="1:21" x14ac:dyDescent="0.25">
      <c r="A40" s="141" t="s">
        <v>18646</v>
      </c>
      <c r="B40" s="85" t="s">
        <v>18634</v>
      </c>
      <c r="C40" s="20"/>
      <c r="D40" s="20"/>
      <c r="E40" s="20"/>
      <c r="F40" s="20"/>
      <c r="G40" s="20"/>
      <c r="H40" s="20"/>
      <c r="I40" s="20"/>
      <c r="J40" s="20"/>
      <c r="K40" s="20"/>
      <c r="L40" s="20"/>
      <c r="M40" s="20"/>
      <c r="N40" s="20"/>
      <c r="O40" s="20"/>
      <c r="P40" s="20"/>
      <c r="Q40" s="20"/>
      <c r="R40" s="20"/>
      <c r="S40" s="20"/>
      <c r="T40" s="20"/>
      <c r="U40" s="20"/>
    </row>
    <row r="41" spans="1:21" x14ac:dyDescent="0.25">
      <c r="A41" s="141" t="s">
        <v>25</v>
      </c>
      <c r="B41" s="85" t="s">
        <v>18634</v>
      </c>
      <c r="C41" s="20"/>
      <c r="D41" s="20"/>
      <c r="E41" s="20"/>
      <c r="F41" s="20"/>
      <c r="G41" s="20"/>
      <c r="H41" s="20"/>
      <c r="I41" s="20"/>
      <c r="J41" s="20"/>
      <c r="K41" s="20"/>
      <c r="L41" s="20"/>
      <c r="M41" s="20"/>
      <c r="N41" s="20"/>
      <c r="O41" s="20"/>
      <c r="P41" s="20"/>
      <c r="Q41" s="20"/>
      <c r="R41" s="20"/>
      <c r="S41" s="20"/>
      <c r="T41" s="20"/>
      <c r="U41" s="20"/>
    </row>
    <row r="42" spans="1:21" x14ac:dyDescent="0.25">
      <c r="A42" s="141" t="s">
        <v>23</v>
      </c>
      <c r="B42" s="85" t="s">
        <v>18634</v>
      </c>
      <c r="C42" s="20"/>
      <c r="D42" s="20"/>
      <c r="E42" s="20"/>
      <c r="F42" s="20"/>
      <c r="G42" s="20"/>
      <c r="H42" s="20"/>
      <c r="I42" s="20"/>
      <c r="J42" s="20"/>
      <c r="K42" s="20"/>
      <c r="L42" s="20"/>
      <c r="M42" s="20"/>
      <c r="N42" s="20"/>
      <c r="O42" s="20"/>
      <c r="P42" s="20"/>
      <c r="Q42" s="20"/>
      <c r="R42" s="20"/>
      <c r="S42" s="20"/>
      <c r="T42" s="20"/>
      <c r="U42" s="20"/>
    </row>
    <row r="43" spans="1:21" x14ac:dyDescent="0.25">
      <c r="A43" s="141" t="s">
        <v>18658</v>
      </c>
      <c r="B43" s="85"/>
      <c r="C43" s="20"/>
      <c r="D43" s="20"/>
      <c r="E43" s="20"/>
      <c r="F43" s="20"/>
      <c r="G43" s="20"/>
      <c r="H43" s="20"/>
      <c r="I43" s="20"/>
      <c r="J43" s="20"/>
      <c r="K43" s="20"/>
      <c r="L43" s="20"/>
      <c r="M43" s="20"/>
      <c r="N43" s="20"/>
      <c r="O43" s="20"/>
      <c r="P43" s="20"/>
      <c r="Q43" s="20"/>
      <c r="R43" s="20"/>
      <c r="S43" s="20"/>
      <c r="T43" s="20"/>
      <c r="U43" s="20"/>
    </row>
    <row r="44" spans="1:21" x14ac:dyDescent="0.25">
      <c r="A44" s="141" t="s">
        <v>24</v>
      </c>
      <c r="B44" s="85"/>
      <c r="C44" s="20"/>
      <c r="D44" s="20"/>
      <c r="E44" s="20"/>
      <c r="F44" s="20"/>
      <c r="G44" s="20"/>
      <c r="H44" s="20"/>
      <c r="I44" s="20"/>
      <c r="J44" s="20"/>
      <c r="K44" s="20"/>
      <c r="L44" s="20"/>
      <c r="M44" s="20"/>
      <c r="N44" s="20"/>
      <c r="O44" s="20"/>
      <c r="P44" s="20"/>
      <c r="Q44" s="20"/>
      <c r="R44" s="20"/>
      <c r="S44" s="20"/>
      <c r="T44" s="20"/>
      <c r="U44" s="20"/>
    </row>
    <row r="45" spans="1:21" x14ac:dyDescent="0.25">
      <c r="A45" s="141" t="s">
        <v>34</v>
      </c>
      <c r="B45" s="85"/>
      <c r="C45" s="20"/>
      <c r="D45" s="20"/>
      <c r="E45" s="20"/>
      <c r="F45" s="20"/>
      <c r="G45" s="20"/>
      <c r="H45" s="20"/>
      <c r="I45" s="20"/>
      <c r="J45" s="20"/>
      <c r="K45" s="20"/>
      <c r="L45" s="20"/>
      <c r="M45" s="20"/>
      <c r="N45" s="20"/>
      <c r="O45" s="20"/>
      <c r="P45" s="20"/>
      <c r="Q45" s="20"/>
      <c r="R45" s="20"/>
      <c r="S45" s="20"/>
      <c r="T45" s="20"/>
      <c r="U45" s="20"/>
    </row>
    <row r="46" spans="1:21" x14ac:dyDescent="0.25">
      <c r="A46" s="141" t="s">
        <v>38</v>
      </c>
      <c r="B46" s="85"/>
      <c r="C46" s="20"/>
      <c r="D46" s="20"/>
      <c r="E46" s="20"/>
      <c r="F46" s="20"/>
      <c r="G46" s="20"/>
      <c r="H46" s="20"/>
      <c r="I46" s="20"/>
      <c r="J46" s="20"/>
      <c r="K46" s="20"/>
      <c r="L46" s="20"/>
      <c r="M46" s="20"/>
      <c r="N46" s="20"/>
      <c r="O46" s="20"/>
      <c r="P46" s="20"/>
      <c r="Q46" s="20"/>
      <c r="R46" s="20"/>
      <c r="S46" s="20"/>
      <c r="T46" s="20"/>
      <c r="U46" s="20"/>
    </row>
    <row r="47" spans="1:21" x14ac:dyDescent="0.25">
      <c r="A47" s="141" t="s">
        <v>42</v>
      </c>
      <c r="B47" s="85"/>
      <c r="C47" s="20"/>
      <c r="D47" s="20"/>
      <c r="E47" s="20"/>
      <c r="F47" s="20"/>
      <c r="G47" s="20"/>
      <c r="H47" s="20"/>
      <c r="I47" s="20"/>
      <c r="J47" s="20"/>
      <c r="K47" s="20"/>
      <c r="L47" s="20"/>
      <c r="M47" s="20"/>
      <c r="N47" s="20"/>
      <c r="O47" s="20"/>
      <c r="P47" s="20"/>
      <c r="Q47" s="20"/>
      <c r="R47" s="20"/>
      <c r="S47" s="20"/>
      <c r="T47" s="20"/>
      <c r="U47" s="20"/>
    </row>
    <row r="48" spans="1:21" x14ac:dyDescent="0.25">
      <c r="A48" s="141" t="s">
        <v>18659</v>
      </c>
      <c r="B48" s="85"/>
      <c r="C48" s="20"/>
      <c r="D48" s="20"/>
      <c r="E48" s="20"/>
      <c r="F48" s="20"/>
      <c r="G48" s="20"/>
      <c r="H48" s="20"/>
      <c r="I48" s="20"/>
      <c r="J48" s="20"/>
      <c r="K48" s="20"/>
      <c r="L48" s="20"/>
      <c r="M48" s="20"/>
      <c r="N48" s="20"/>
      <c r="O48" s="20"/>
      <c r="P48" s="20"/>
      <c r="Q48" s="20"/>
      <c r="R48" s="20"/>
      <c r="S48" s="20"/>
      <c r="T48" s="20"/>
      <c r="U48" s="20"/>
    </row>
    <row r="49" spans="1:21" x14ac:dyDescent="0.25">
      <c r="A49" s="141" t="s">
        <v>49</v>
      </c>
      <c r="B49" s="85"/>
      <c r="C49" s="20"/>
      <c r="D49" s="20"/>
      <c r="E49" s="20"/>
      <c r="F49" s="20"/>
      <c r="G49" s="20"/>
      <c r="H49" s="20"/>
      <c r="I49" s="20"/>
      <c r="J49" s="20"/>
      <c r="K49" s="20"/>
      <c r="L49" s="20"/>
      <c r="M49" s="20"/>
      <c r="N49" s="20"/>
      <c r="O49" s="20"/>
      <c r="P49" s="20"/>
      <c r="Q49" s="20"/>
      <c r="R49" s="20"/>
      <c r="S49" s="20"/>
      <c r="T49" s="20"/>
      <c r="U49" s="20"/>
    </row>
    <row r="50" spans="1:21" x14ac:dyDescent="0.25">
      <c r="A50" s="97" t="s">
        <v>18654</v>
      </c>
      <c r="B50" s="85" t="s">
        <v>18634</v>
      </c>
      <c r="C50" s="20"/>
      <c r="D50" s="20"/>
      <c r="E50" s="20"/>
      <c r="F50" s="20"/>
      <c r="G50" s="20"/>
      <c r="H50" s="20"/>
      <c r="I50" s="20"/>
      <c r="J50" s="20"/>
      <c r="K50" s="20"/>
      <c r="L50" s="20"/>
      <c r="M50" s="20"/>
      <c r="N50" s="20"/>
      <c r="O50" s="20"/>
      <c r="P50" s="20"/>
      <c r="Q50" s="20"/>
      <c r="R50" s="20"/>
      <c r="S50" s="20"/>
      <c r="T50" s="20"/>
      <c r="U50" s="20"/>
    </row>
    <row r="51" spans="1:21" x14ac:dyDescent="0.25">
      <c r="A51" s="141" t="s">
        <v>151</v>
      </c>
      <c r="B51" s="85" t="s">
        <v>18631</v>
      </c>
      <c r="C51" s="20"/>
      <c r="D51" s="20"/>
      <c r="E51" s="20"/>
      <c r="F51" s="20"/>
      <c r="G51" s="20"/>
      <c r="H51" s="20"/>
      <c r="I51" s="96"/>
      <c r="J51" s="20"/>
      <c r="K51" s="20"/>
      <c r="L51" s="20"/>
      <c r="M51" s="20"/>
      <c r="N51" s="20"/>
      <c r="O51" s="20"/>
      <c r="P51" s="20"/>
      <c r="Q51" s="20"/>
      <c r="R51" s="20"/>
      <c r="S51" s="20"/>
      <c r="T51" s="20"/>
      <c r="U51" s="20"/>
    </row>
    <row r="52" spans="1:21" x14ac:dyDescent="0.25">
      <c r="A52" s="141" t="s">
        <v>12</v>
      </c>
      <c r="B52" s="85" t="s">
        <v>18634</v>
      </c>
      <c r="C52" s="20"/>
      <c r="D52" s="20"/>
      <c r="E52" s="20"/>
      <c r="F52" s="20"/>
      <c r="G52" s="20"/>
      <c r="H52" s="20"/>
      <c r="I52" s="96"/>
      <c r="J52" s="20"/>
      <c r="K52" s="20"/>
      <c r="L52" s="20"/>
      <c r="M52" s="20"/>
      <c r="N52" s="20"/>
      <c r="O52" s="20"/>
      <c r="P52" s="20"/>
      <c r="Q52" s="20"/>
      <c r="R52" s="20"/>
      <c r="S52" s="20"/>
      <c r="T52" s="20"/>
      <c r="U52" s="20"/>
    </row>
    <row r="53" spans="1:21" x14ac:dyDescent="0.25">
      <c r="A53" s="141" t="s">
        <v>18</v>
      </c>
      <c r="B53" s="85" t="s">
        <v>18634</v>
      </c>
      <c r="C53" s="20"/>
      <c r="D53" s="20"/>
      <c r="E53" s="20"/>
      <c r="F53" s="20"/>
      <c r="G53" s="20"/>
      <c r="H53" s="20"/>
      <c r="I53" s="20"/>
      <c r="J53" s="20"/>
      <c r="K53" s="20"/>
      <c r="L53" s="20"/>
      <c r="M53" s="20"/>
      <c r="N53" s="20"/>
      <c r="O53" s="20"/>
      <c r="P53" s="20"/>
      <c r="Q53" s="20"/>
      <c r="R53" s="20"/>
      <c r="S53" s="20"/>
      <c r="T53" s="20"/>
      <c r="U53" s="20"/>
    </row>
    <row r="54" spans="1:21" x14ac:dyDescent="0.25">
      <c r="A54" s="141" t="s">
        <v>18646</v>
      </c>
      <c r="B54" s="85" t="s">
        <v>18634</v>
      </c>
      <c r="C54" s="20"/>
      <c r="D54" s="20"/>
      <c r="E54" s="20"/>
      <c r="F54" s="20"/>
      <c r="G54" s="20"/>
      <c r="H54" s="20"/>
      <c r="I54" s="20"/>
      <c r="J54" s="20"/>
      <c r="K54" s="20"/>
      <c r="L54" s="20"/>
      <c r="M54" s="20"/>
      <c r="N54" s="20"/>
      <c r="O54" s="20"/>
      <c r="P54" s="20"/>
      <c r="Q54" s="20"/>
      <c r="R54" s="20"/>
      <c r="S54" s="20"/>
      <c r="T54" s="20"/>
      <c r="U54" s="20"/>
    </row>
    <row r="55" spans="1:21" x14ac:dyDescent="0.25">
      <c r="A55" s="141" t="s">
        <v>25</v>
      </c>
      <c r="B55" s="85" t="s">
        <v>18634</v>
      </c>
      <c r="C55" s="20"/>
      <c r="D55" s="20"/>
      <c r="E55" s="20"/>
      <c r="F55" s="20"/>
      <c r="G55" s="20"/>
      <c r="H55" s="20"/>
      <c r="I55" s="20"/>
      <c r="J55" s="20"/>
      <c r="K55" s="20"/>
      <c r="L55" s="20"/>
      <c r="M55" s="20"/>
      <c r="N55" s="20"/>
      <c r="O55" s="20"/>
      <c r="P55" s="20"/>
      <c r="Q55" s="20"/>
      <c r="R55" s="20"/>
      <c r="S55" s="20"/>
      <c r="T55" s="20"/>
      <c r="U55" s="20"/>
    </row>
    <row r="56" spans="1:21" x14ac:dyDescent="0.25">
      <c r="A56" s="141" t="s">
        <v>23</v>
      </c>
      <c r="B56" s="85" t="s">
        <v>18634</v>
      </c>
      <c r="C56" s="20"/>
      <c r="D56" s="20"/>
      <c r="E56" s="20"/>
      <c r="F56" s="20"/>
      <c r="G56" s="20"/>
      <c r="H56" s="20"/>
      <c r="I56" s="20"/>
      <c r="J56" s="20"/>
      <c r="K56" s="20"/>
      <c r="L56" s="20"/>
      <c r="M56" s="20"/>
      <c r="N56" s="20"/>
      <c r="O56" s="20"/>
      <c r="P56" s="20"/>
      <c r="Q56" s="20"/>
      <c r="R56" s="20"/>
      <c r="S56" s="20"/>
      <c r="T56" s="20"/>
      <c r="U56" s="20"/>
    </row>
    <row r="57" spans="1:21" x14ac:dyDescent="0.25">
      <c r="A57" s="141" t="s">
        <v>18658</v>
      </c>
      <c r="B57" s="85"/>
      <c r="C57" s="20"/>
      <c r="D57" s="20"/>
      <c r="E57" s="20"/>
      <c r="F57" s="20"/>
      <c r="G57" s="20"/>
      <c r="H57" s="20"/>
      <c r="I57" s="20"/>
      <c r="J57" s="20"/>
      <c r="K57" s="20"/>
      <c r="L57" s="20"/>
      <c r="M57" s="20"/>
      <c r="N57" s="20"/>
      <c r="O57" s="20"/>
      <c r="P57" s="20"/>
      <c r="Q57" s="20"/>
      <c r="R57" s="20"/>
      <c r="S57" s="20"/>
      <c r="T57" s="20"/>
      <c r="U57" s="20"/>
    </row>
    <row r="58" spans="1:21" x14ac:dyDescent="0.25">
      <c r="A58" s="141" t="s">
        <v>24</v>
      </c>
      <c r="B58" s="85"/>
      <c r="C58" s="20"/>
      <c r="D58" s="20"/>
      <c r="E58" s="20"/>
      <c r="F58" s="20"/>
      <c r="G58" s="20"/>
      <c r="H58" s="20"/>
      <c r="I58" s="20"/>
      <c r="J58" s="20"/>
      <c r="K58" s="20"/>
      <c r="L58" s="20"/>
      <c r="M58" s="20"/>
      <c r="N58" s="20"/>
      <c r="O58" s="20"/>
      <c r="P58" s="20"/>
      <c r="Q58" s="20"/>
      <c r="R58" s="20"/>
      <c r="S58" s="20"/>
      <c r="T58" s="20"/>
      <c r="U58" s="20"/>
    </row>
    <row r="59" spans="1:21" x14ac:dyDescent="0.25">
      <c r="A59" s="141" t="s">
        <v>34</v>
      </c>
      <c r="B59" s="85"/>
      <c r="C59" s="20"/>
      <c r="D59" s="20"/>
      <c r="E59" s="20"/>
      <c r="F59" s="20"/>
      <c r="G59" s="20"/>
      <c r="H59" s="20"/>
      <c r="I59" s="20"/>
      <c r="J59" s="20"/>
      <c r="K59" s="20"/>
      <c r="L59" s="20"/>
      <c r="M59" s="20"/>
      <c r="N59" s="20"/>
      <c r="O59" s="20"/>
      <c r="P59" s="20"/>
      <c r="Q59" s="20"/>
      <c r="R59" s="20"/>
      <c r="S59" s="20"/>
      <c r="T59" s="20"/>
      <c r="U59" s="20"/>
    </row>
    <row r="60" spans="1:21" x14ac:dyDescent="0.25">
      <c r="A60" s="141" t="s">
        <v>38</v>
      </c>
      <c r="B60" s="85"/>
      <c r="C60" s="20"/>
      <c r="D60" s="20"/>
      <c r="E60" s="20"/>
      <c r="F60" s="20"/>
      <c r="G60" s="20"/>
      <c r="H60" s="20"/>
      <c r="I60" s="20"/>
      <c r="J60" s="20"/>
      <c r="K60" s="20"/>
      <c r="L60" s="20"/>
      <c r="M60" s="20"/>
      <c r="N60" s="20"/>
      <c r="O60" s="20"/>
      <c r="P60" s="20"/>
      <c r="Q60" s="20"/>
      <c r="R60" s="20"/>
      <c r="S60" s="20"/>
      <c r="T60" s="20"/>
      <c r="U60" s="20"/>
    </row>
    <row r="61" spans="1:21" x14ac:dyDescent="0.25">
      <c r="A61" s="141" t="s">
        <v>42</v>
      </c>
      <c r="B61" s="85"/>
      <c r="C61" s="20"/>
      <c r="D61" s="20"/>
      <c r="E61" s="20"/>
      <c r="F61" s="20"/>
      <c r="G61" s="20"/>
      <c r="H61" s="20"/>
      <c r="I61" s="20"/>
      <c r="J61" s="20"/>
      <c r="K61" s="20"/>
      <c r="L61" s="20"/>
      <c r="M61" s="20"/>
      <c r="N61" s="20"/>
      <c r="O61" s="20"/>
      <c r="P61" s="20"/>
      <c r="Q61" s="20"/>
      <c r="R61" s="20"/>
      <c r="S61" s="20"/>
      <c r="T61" s="20"/>
      <c r="U61" s="20"/>
    </row>
    <row r="62" spans="1:21" x14ac:dyDescent="0.25">
      <c r="A62" s="141" t="s">
        <v>18659</v>
      </c>
      <c r="B62" s="85"/>
      <c r="C62" s="20"/>
      <c r="D62" s="20"/>
      <c r="E62" s="20"/>
      <c r="F62" s="20"/>
      <c r="G62" s="20"/>
      <c r="H62" s="20"/>
      <c r="I62" s="20"/>
      <c r="J62" s="20"/>
      <c r="K62" s="20"/>
      <c r="L62" s="20"/>
      <c r="M62" s="20"/>
      <c r="N62" s="20"/>
      <c r="O62" s="20"/>
      <c r="P62" s="20"/>
      <c r="Q62" s="20"/>
      <c r="R62" s="20"/>
      <c r="S62" s="20"/>
      <c r="T62" s="20"/>
      <c r="U62" s="20"/>
    </row>
    <row r="63" spans="1:21" x14ac:dyDescent="0.25">
      <c r="A63" s="141" t="s">
        <v>49</v>
      </c>
      <c r="B63" s="85"/>
      <c r="C63" s="20"/>
      <c r="D63" s="20"/>
      <c r="E63" s="20"/>
      <c r="F63" s="20"/>
      <c r="G63" s="20"/>
      <c r="H63" s="20"/>
      <c r="I63" s="20"/>
      <c r="J63" s="20"/>
      <c r="K63" s="20"/>
      <c r="L63" s="20"/>
      <c r="M63" s="20"/>
      <c r="N63" s="20"/>
      <c r="O63" s="20"/>
      <c r="P63" s="20"/>
      <c r="Q63" s="20"/>
      <c r="R63" s="20"/>
      <c r="S63" s="20"/>
      <c r="T63" s="20"/>
      <c r="U63" s="20"/>
    </row>
    <row r="64" spans="1:21" x14ac:dyDescent="0.25">
      <c r="A64" s="97" t="s">
        <v>18655</v>
      </c>
      <c r="B64" s="85" t="s">
        <v>18634</v>
      </c>
      <c r="C64" s="20"/>
      <c r="D64" s="20"/>
      <c r="E64" s="20"/>
      <c r="F64" s="20"/>
      <c r="G64" s="20"/>
      <c r="H64" s="20"/>
      <c r="I64" s="20"/>
      <c r="J64" s="20"/>
      <c r="K64" s="20"/>
      <c r="L64" s="20"/>
      <c r="M64" s="20"/>
      <c r="N64" s="20"/>
      <c r="O64" s="20"/>
      <c r="P64" s="20"/>
      <c r="Q64" s="20"/>
      <c r="R64" s="20"/>
      <c r="S64" s="20"/>
      <c r="T64" s="20"/>
      <c r="U64" s="20"/>
    </row>
    <row r="65" spans="1:21" x14ac:dyDescent="0.25">
      <c r="A65" s="141" t="s">
        <v>151</v>
      </c>
      <c r="B65" s="85" t="s">
        <v>18631</v>
      </c>
      <c r="C65" s="20"/>
      <c r="D65" s="20"/>
      <c r="E65" s="20"/>
      <c r="F65" s="20"/>
      <c r="G65" s="20"/>
      <c r="H65" s="20"/>
      <c r="I65" s="20"/>
      <c r="J65" s="20"/>
      <c r="K65" s="20"/>
      <c r="L65" s="20"/>
      <c r="M65" s="96"/>
      <c r="N65" s="20"/>
      <c r="O65" s="20"/>
      <c r="P65" s="20"/>
      <c r="Q65" s="20"/>
      <c r="R65" s="20"/>
      <c r="S65" s="20"/>
      <c r="T65" s="20"/>
      <c r="U65" s="20"/>
    </row>
    <row r="66" spans="1:21" x14ac:dyDescent="0.25">
      <c r="A66" s="141" t="s">
        <v>12</v>
      </c>
      <c r="B66" s="85" t="s">
        <v>18634</v>
      </c>
      <c r="C66" s="20"/>
      <c r="D66" s="20"/>
      <c r="E66" s="20"/>
      <c r="F66" s="20"/>
      <c r="G66" s="20"/>
      <c r="H66" s="20"/>
      <c r="I66" s="20"/>
      <c r="J66" s="20"/>
      <c r="K66" s="20"/>
      <c r="L66" s="20"/>
      <c r="M66" s="96"/>
      <c r="N66" s="20"/>
      <c r="O66" s="20"/>
      <c r="P66" s="20"/>
      <c r="Q66" s="20"/>
      <c r="R66" s="20"/>
      <c r="S66" s="20"/>
      <c r="T66" s="20"/>
      <c r="U66" s="20"/>
    </row>
    <row r="67" spans="1:21" x14ac:dyDescent="0.25">
      <c r="A67" s="141" t="s">
        <v>18</v>
      </c>
      <c r="B67" s="85" t="s">
        <v>18634</v>
      </c>
      <c r="C67" s="20"/>
      <c r="D67" s="20"/>
      <c r="E67" s="20"/>
      <c r="F67" s="20"/>
      <c r="G67" s="20"/>
      <c r="H67" s="20"/>
      <c r="I67" s="20"/>
      <c r="J67" s="20"/>
      <c r="K67" s="20"/>
      <c r="L67" s="20"/>
      <c r="M67" s="20"/>
      <c r="N67" s="20"/>
      <c r="O67" s="20"/>
      <c r="P67" s="20"/>
      <c r="Q67" s="20"/>
      <c r="R67" s="20"/>
      <c r="S67" s="20"/>
      <c r="T67" s="20"/>
      <c r="U67" s="20"/>
    </row>
    <row r="68" spans="1:21" x14ac:dyDescent="0.25">
      <c r="A68" s="141" t="s">
        <v>18646</v>
      </c>
      <c r="B68" s="85" t="s">
        <v>18634</v>
      </c>
      <c r="C68" s="20"/>
      <c r="D68" s="20"/>
      <c r="E68" s="20"/>
      <c r="F68" s="20"/>
      <c r="G68" s="20"/>
      <c r="H68" s="20"/>
      <c r="I68" s="20"/>
      <c r="J68" s="20"/>
      <c r="K68" s="20"/>
      <c r="L68" s="20"/>
      <c r="M68" s="20"/>
      <c r="N68" s="20"/>
      <c r="O68" s="20"/>
      <c r="P68" s="20"/>
      <c r="Q68" s="20"/>
      <c r="R68" s="20"/>
      <c r="S68" s="20"/>
      <c r="T68" s="20"/>
      <c r="U68" s="20"/>
    </row>
    <row r="69" spans="1:21" x14ac:dyDescent="0.25">
      <c r="A69" s="141" t="s">
        <v>25</v>
      </c>
      <c r="B69" s="85" t="s">
        <v>18634</v>
      </c>
      <c r="C69" s="20"/>
      <c r="D69" s="20"/>
      <c r="E69" s="20"/>
      <c r="F69" s="20"/>
      <c r="G69" s="20"/>
      <c r="H69" s="20"/>
      <c r="I69" s="20"/>
      <c r="J69" s="20"/>
      <c r="K69" s="20"/>
      <c r="L69" s="20"/>
      <c r="M69" s="20"/>
      <c r="N69" s="20"/>
      <c r="O69" s="20"/>
      <c r="P69" s="20"/>
      <c r="Q69" s="20"/>
      <c r="R69" s="20"/>
      <c r="S69" s="20"/>
      <c r="T69" s="20"/>
      <c r="U69" s="20"/>
    </row>
    <row r="70" spans="1:21" x14ac:dyDescent="0.25">
      <c r="A70" s="141" t="s">
        <v>23</v>
      </c>
      <c r="B70" s="85" t="s">
        <v>18634</v>
      </c>
      <c r="C70" s="20"/>
      <c r="D70" s="20"/>
      <c r="E70" s="20"/>
      <c r="F70" s="20"/>
      <c r="G70" s="20"/>
      <c r="H70" s="20"/>
      <c r="I70" s="20"/>
      <c r="J70" s="20"/>
      <c r="K70" s="20"/>
      <c r="L70" s="20"/>
      <c r="M70" s="20"/>
      <c r="N70" s="20"/>
      <c r="O70" s="20"/>
      <c r="P70" s="20"/>
      <c r="Q70" s="20"/>
      <c r="R70" s="20"/>
      <c r="S70" s="20"/>
      <c r="T70" s="20"/>
      <c r="U70" s="20"/>
    </row>
    <row r="71" spans="1:21" x14ac:dyDescent="0.25">
      <c r="A71" s="141" t="s">
        <v>18658</v>
      </c>
      <c r="B71" s="85"/>
      <c r="C71" s="20"/>
      <c r="D71" s="20"/>
      <c r="E71" s="20"/>
      <c r="F71" s="20"/>
      <c r="G71" s="20"/>
      <c r="H71" s="20"/>
      <c r="I71" s="20"/>
      <c r="J71" s="20"/>
      <c r="K71" s="20"/>
      <c r="L71" s="20"/>
      <c r="M71" s="20"/>
      <c r="N71" s="20"/>
      <c r="O71" s="20"/>
      <c r="P71" s="20"/>
      <c r="Q71" s="20"/>
      <c r="R71" s="20"/>
      <c r="S71" s="20"/>
      <c r="T71" s="20"/>
      <c r="U71" s="20"/>
    </row>
    <row r="72" spans="1:21" x14ac:dyDescent="0.25">
      <c r="A72" s="141" t="s">
        <v>24</v>
      </c>
      <c r="B72" s="85"/>
      <c r="C72" s="20"/>
      <c r="D72" s="20"/>
      <c r="E72" s="20"/>
      <c r="F72" s="20"/>
      <c r="G72" s="20"/>
      <c r="H72" s="20"/>
      <c r="I72" s="20"/>
      <c r="J72" s="20"/>
      <c r="K72" s="20"/>
      <c r="L72" s="20"/>
      <c r="M72" s="20"/>
      <c r="N72" s="20"/>
      <c r="O72" s="20"/>
      <c r="P72" s="20"/>
      <c r="Q72" s="20"/>
      <c r="R72" s="20"/>
      <c r="S72" s="20"/>
      <c r="T72" s="20"/>
      <c r="U72" s="20"/>
    </row>
    <row r="73" spans="1:21" x14ac:dyDescent="0.25">
      <c r="A73" s="141" t="s">
        <v>34</v>
      </c>
      <c r="B73" s="85"/>
      <c r="C73" s="20"/>
      <c r="D73" s="20"/>
      <c r="E73" s="20"/>
      <c r="F73" s="20"/>
      <c r="G73" s="20"/>
      <c r="H73" s="20"/>
      <c r="I73" s="20"/>
      <c r="J73" s="20"/>
      <c r="K73" s="20"/>
      <c r="L73" s="20"/>
      <c r="M73" s="20"/>
      <c r="N73" s="20"/>
      <c r="O73" s="20"/>
      <c r="P73" s="20"/>
      <c r="Q73" s="20"/>
      <c r="R73" s="20"/>
      <c r="S73" s="20"/>
      <c r="T73" s="20"/>
      <c r="U73" s="20"/>
    </row>
    <row r="74" spans="1:21" x14ac:dyDescent="0.25">
      <c r="A74" s="141" t="s">
        <v>38</v>
      </c>
      <c r="B74" s="85"/>
      <c r="C74" s="20"/>
      <c r="D74" s="20"/>
      <c r="E74" s="20"/>
      <c r="F74" s="20"/>
      <c r="G74" s="20"/>
      <c r="H74" s="20"/>
      <c r="I74" s="20"/>
      <c r="J74" s="20"/>
      <c r="K74" s="20"/>
      <c r="L74" s="20"/>
      <c r="M74" s="20"/>
      <c r="N74" s="20"/>
      <c r="O74" s="20"/>
      <c r="P74" s="20"/>
      <c r="Q74" s="20"/>
      <c r="R74" s="20"/>
      <c r="S74" s="20"/>
      <c r="T74" s="20"/>
      <c r="U74" s="20"/>
    </row>
    <row r="75" spans="1:21" x14ac:dyDescent="0.25">
      <c r="A75" s="141" t="s">
        <v>42</v>
      </c>
      <c r="B75" s="85"/>
      <c r="C75" s="20"/>
      <c r="D75" s="20"/>
      <c r="E75" s="20"/>
      <c r="F75" s="20"/>
      <c r="G75" s="20"/>
      <c r="H75" s="20"/>
      <c r="I75" s="20"/>
      <c r="J75" s="20"/>
      <c r="K75" s="20"/>
      <c r="L75" s="20"/>
      <c r="M75" s="20"/>
      <c r="N75" s="20"/>
      <c r="O75" s="20"/>
      <c r="P75" s="20"/>
      <c r="Q75" s="20"/>
      <c r="R75" s="20"/>
      <c r="S75" s="20"/>
      <c r="T75" s="20"/>
      <c r="U75" s="20"/>
    </row>
    <row r="76" spans="1:21" x14ac:dyDescent="0.25">
      <c r="A76" s="141" t="s">
        <v>18659</v>
      </c>
      <c r="B76" s="85"/>
      <c r="C76" s="20"/>
      <c r="D76" s="20"/>
      <c r="E76" s="20"/>
      <c r="F76" s="20"/>
      <c r="G76" s="20"/>
      <c r="H76" s="20"/>
      <c r="I76" s="20"/>
      <c r="J76" s="20"/>
      <c r="K76" s="20"/>
      <c r="L76" s="20"/>
      <c r="M76" s="20"/>
      <c r="N76" s="20"/>
      <c r="O76" s="20"/>
      <c r="P76" s="20"/>
      <c r="Q76" s="20"/>
      <c r="R76" s="20"/>
      <c r="S76" s="20"/>
      <c r="T76" s="20"/>
      <c r="U76" s="20"/>
    </row>
    <row r="77" spans="1:21" x14ac:dyDescent="0.25">
      <c r="A77" s="141" t="s">
        <v>49</v>
      </c>
      <c r="B77" s="85"/>
      <c r="C77" s="20"/>
      <c r="D77" s="20"/>
      <c r="E77" s="20"/>
      <c r="F77" s="20"/>
      <c r="G77" s="20"/>
      <c r="H77" s="20"/>
      <c r="I77" s="20"/>
      <c r="J77" s="20"/>
      <c r="K77" s="20"/>
      <c r="L77" s="20"/>
      <c r="M77" s="20"/>
      <c r="N77" s="20"/>
      <c r="O77" s="20"/>
      <c r="P77" s="20"/>
      <c r="Q77" s="20"/>
      <c r="R77" s="20"/>
      <c r="S77" s="20"/>
      <c r="T77" s="20"/>
      <c r="U77" s="20"/>
    </row>
    <row r="78" spans="1:21" x14ac:dyDescent="0.25">
      <c r="A78" s="97" t="s">
        <v>18656</v>
      </c>
      <c r="B78" s="85" t="s">
        <v>18634</v>
      </c>
      <c r="C78" s="20"/>
      <c r="D78" s="20"/>
      <c r="E78" s="20"/>
      <c r="F78" s="20"/>
      <c r="G78" s="20"/>
      <c r="H78" s="20"/>
      <c r="I78" s="20"/>
      <c r="J78" s="20"/>
      <c r="K78" s="20"/>
      <c r="L78" s="20"/>
      <c r="M78" s="20"/>
      <c r="N78" s="20"/>
      <c r="O78" s="20"/>
      <c r="P78" s="20"/>
      <c r="Q78" s="20"/>
      <c r="R78" s="20"/>
      <c r="S78" s="20"/>
      <c r="T78" s="20"/>
      <c r="U78" s="20"/>
    </row>
    <row r="79" spans="1:21" x14ac:dyDescent="0.25">
      <c r="A79" s="141" t="s">
        <v>151</v>
      </c>
      <c r="B79" s="85" t="s">
        <v>18631</v>
      </c>
      <c r="C79" s="20"/>
      <c r="D79" s="20"/>
      <c r="E79" s="20"/>
      <c r="F79" s="20"/>
      <c r="G79" s="20"/>
      <c r="H79" s="20"/>
      <c r="I79" s="20"/>
      <c r="J79" s="20"/>
      <c r="K79" s="20"/>
      <c r="L79" s="20"/>
      <c r="M79" s="20"/>
      <c r="N79" s="20"/>
      <c r="O79" s="20"/>
      <c r="P79" s="20"/>
      <c r="Q79" s="96"/>
      <c r="R79" s="20"/>
      <c r="S79" s="20"/>
      <c r="T79" s="20"/>
      <c r="U79" s="20"/>
    </row>
    <row r="80" spans="1:21" x14ac:dyDescent="0.25">
      <c r="A80" s="141" t="s">
        <v>12</v>
      </c>
      <c r="B80" s="85" t="s">
        <v>18634</v>
      </c>
      <c r="C80" s="20"/>
      <c r="D80" s="20"/>
      <c r="E80" s="20"/>
      <c r="F80" s="20"/>
      <c r="G80" s="20"/>
      <c r="H80" s="20"/>
      <c r="I80" s="20"/>
      <c r="J80" s="20"/>
      <c r="K80" s="20"/>
      <c r="L80" s="20"/>
      <c r="M80" s="20"/>
      <c r="N80" s="20"/>
      <c r="O80" s="20"/>
      <c r="P80" s="20"/>
      <c r="Q80" s="96"/>
      <c r="R80" s="20"/>
      <c r="S80" s="20"/>
      <c r="T80" s="20"/>
      <c r="U80" s="20"/>
    </row>
    <row r="81" spans="1:21" x14ac:dyDescent="0.25">
      <c r="A81" s="141" t="s">
        <v>18</v>
      </c>
      <c r="B81" s="85" t="s">
        <v>18634</v>
      </c>
      <c r="C81" s="20"/>
      <c r="D81" s="20"/>
      <c r="E81" s="20"/>
      <c r="F81" s="20"/>
      <c r="G81" s="20"/>
      <c r="H81" s="20"/>
      <c r="I81" s="20"/>
      <c r="J81" s="20"/>
      <c r="K81" s="20"/>
      <c r="L81" s="20"/>
      <c r="M81" s="20"/>
      <c r="N81" s="20"/>
      <c r="O81" s="20"/>
      <c r="P81" s="20"/>
      <c r="Q81" s="20"/>
      <c r="R81" s="20"/>
      <c r="S81" s="20"/>
      <c r="T81" s="20"/>
      <c r="U81" s="20"/>
    </row>
    <row r="82" spans="1:21" x14ac:dyDescent="0.25">
      <c r="A82" s="141" t="s">
        <v>18646</v>
      </c>
      <c r="B82" s="85" t="s">
        <v>18634</v>
      </c>
      <c r="C82" s="20"/>
      <c r="D82" s="20"/>
      <c r="E82" s="20"/>
      <c r="F82" s="20"/>
      <c r="G82" s="20"/>
      <c r="H82" s="20"/>
      <c r="I82" s="20"/>
      <c r="J82" s="20"/>
      <c r="K82" s="20"/>
      <c r="L82" s="20"/>
      <c r="M82" s="20"/>
      <c r="N82" s="20"/>
      <c r="O82" s="20"/>
      <c r="P82" s="20"/>
      <c r="Q82" s="20"/>
      <c r="R82" s="20"/>
      <c r="S82" s="20"/>
      <c r="T82" s="20"/>
      <c r="U82" s="20"/>
    </row>
    <row r="83" spans="1:21" x14ac:dyDescent="0.25">
      <c r="A83" s="141" t="s">
        <v>25</v>
      </c>
      <c r="B83" s="85" t="s">
        <v>18634</v>
      </c>
      <c r="C83" s="20"/>
      <c r="D83" s="20"/>
      <c r="E83" s="20"/>
      <c r="F83" s="20"/>
      <c r="G83" s="20"/>
      <c r="H83" s="20"/>
      <c r="I83" s="20"/>
      <c r="J83" s="20"/>
      <c r="K83" s="20"/>
      <c r="L83" s="20"/>
      <c r="M83" s="20"/>
      <c r="N83" s="20"/>
      <c r="O83" s="20"/>
      <c r="P83" s="20"/>
      <c r="Q83" s="20"/>
      <c r="R83" s="20"/>
      <c r="S83" s="20"/>
      <c r="T83" s="20"/>
      <c r="U83" s="20"/>
    </row>
    <row r="84" spans="1:21" x14ac:dyDescent="0.25">
      <c r="A84" s="141" t="s">
        <v>23</v>
      </c>
      <c r="B84" s="85" t="s">
        <v>18634</v>
      </c>
      <c r="C84" s="20"/>
      <c r="D84" s="20"/>
      <c r="E84" s="20"/>
      <c r="F84" s="20"/>
      <c r="G84" s="20"/>
      <c r="H84" s="20"/>
      <c r="I84" s="20"/>
      <c r="J84" s="20"/>
      <c r="K84" s="20"/>
      <c r="L84" s="20"/>
      <c r="M84" s="20"/>
      <c r="N84" s="20"/>
      <c r="O84" s="20"/>
      <c r="P84" s="20"/>
      <c r="Q84" s="20"/>
      <c r="R84" s="20"/>
      <c r="S84" s="20"/>
      <c r="T84" s="20"/>
      <c r="U84" s="20"/>
    </row>
    <row r="85" spans="1:21" x14ac:dyDescent="0.25">
      <c r="A85" s="141" t="s">
        <v>18658</v>
      </c>
      <c r="B85" s="85"/>
      <c r="C85" s="20"/>
      <c r="D85" s="20"/>
      <c r="E85" s="20"/>
      <c r="F85" s="20"/>
      <c r="G85" s="20"/>
      <c r="H85" s="20"/>
      <c r="I85" s="20"/>
      <c r="J85" s="20"/>
      <c r="K85" s="20"/>
      <c r="L85" s="20"/>
      <c r="M85" s="20"/>
      <c r="N85" s="20"/>
      <c r="O85" s="20"/>
      <c r="P85" s="20"/>
      <c r="Q85" s="20"/>
      <c r="R85" s="20"/>
      <c r="S85" s="20"/>
      <c r="T85" s="20"/>
      <c r="U85" s="20"/>
    </row>
    <row r="86" spans="1:21" x14ac:dyDescent="0.25">
      <c r="A86" s="141" t="s">
        <v>24</v>
      </c>
      <c r="B86" s="85"/>
      <c r="C86" s="20"/>
      <c r="D86" s="20"/>
      <c r="E86" s="20"/>
      <c r="F86" s="20"/>
      <c r="G86" s="20"/>
      <c r="H86" s="20"/>
      <c r="I86" s="20"/>
      <c r="J86" s="20"/>
      <c r="K86" s="20"/>
      <c r="L86" s="20"/>
      <c r="M86" s="20"/>
      <c r="N86" s="20"/>
      <c r="O86" s="20"/>
      <c r="P86" s="20"/>
      <c r="Q86" s="20"/>
      <c r="R86" s="20"/>
      <c r="S86" s="20"/>
      <c r="T86" s="20"/>
      <c r="U86" s="20"/>
    </row>
    <row r="87" spans="1:21" x14ac:dyDescent="0.25">
      <c r="A87" s="141" t="s">
        <v>34</v>
      </c>
      <c r="B87" s="85"/>
      <c r="C87" s="20"/>
      <c r="D87" s="20"/>
      <c r="E87" s="20"/>
      <c r="F87" s="20"/>
      <c r="G87" s="20"/>
      <c r="H87" s="20"/>
      <c r="I87" s="20"/>
      <c r="J87" s="20"/>
      <c r="K87" s="20"/>
      <c r="L87" s="20"/>
      <c r="M87" s="20"/>
      <c r="N87" s="20"/>
      <c r="O87" s="20"/>
      <c r="P87" s="20"/>
      <c r="Q87" s="20"/>
      <c r="R87" s="20"/>
      <c r="S87" s="20"/>
      <c r="T87" s="20"/>
      <c r="U87" s="20"/>
    </row>
    <row r="88" spans="1:21" x14ac:dyDescent="0.25">
      <c r="A88" s="141" t="s">
        <v>38</v>
      </c>
      <c r="B88" s="85"/>
      <c r="C88" s="20"/>
      <c r="D88" s="20"/>
      <c r="E88" s="20"/>
      <c r="F88" s="20"/>
      <c r="G88" s="20"/>
      <c r="H88" s="20"/>
      <c r="I88" s="20"/>
      <c r="J88" s="20"/>
      <c r="K88" s="20"/>
      <c r="L88" s="20"/>
      <c r="M88" s="20"/>
      <c r="N88" s="20"/>
      <c r="O88" s="20"/>
      <c r="P88" s="20"/>
      <c r="Q88" s="20"/>
      <c r="R88" s="20"/>
      <c r="S88" s="20"/>
      <c r="T88" s="20"/>
      <c r="U88" s="20"/>
    </row>
    <row r="89" spans="1:21" x14ac:dyDescent="0.25">
      <c r="A89" s="141" t="s">
        <v>42</v>
      </c>
      <c r="B89" s="85"/>
      <c r="C89" s="20"/>
      <c r="D89" s="20"/>
      <c r="E89" s="20"/>
      <c r="F89" s="20"/>
      <c r="G89" s="20"/>
      <c r="H89" s="20"/>
      <c r="I89" s="20"/>
      <c r="J89" s="20"/>
      <c r="K89" s="20"/>
      <c r="L89" s="20"/>
      <c r="M89" s="20"/>
      <c r="N89" s="20"/>
      <c r="O89" s="20"/>
      <c r="P89" s="20"/>
      <c r="Q89" s="20"/>
      <c r="R89" s="20"/>
      <c r="S89" s="20"/>
      <c r="T89" s="20"/>
      <c r="U89" s="20"/>
    </row>
    <row r="90" spans="1:21" x14ac:dyDescent="0.25">
      <c r="A90" s="141" t="s">
        <v>18659</v>
      </c>
      <c r="B90" s="85"/>
      <c r="C90" s="20"/>
      <c r="D90" s="20"/>
      <c r="E90" s="20"/>
      <c r="F90" s="20"/>
      <c r="G90" s="20"/>
      <c r="H90" s="20"/>
      <c r="I90" s="20"/>
      <c r="J90" s="20"/>
      <c r="K90" s="20"/>
      <c r="L90" s="20"/>
      <c r="M90" s="20"/>
      <c r="N90" s="20"/>
      <c r="O90" s="20"/>
      <c r="P90" s="20"/>
      <c r="Q90" s="20"/>
      <c r="R90" s="20"/>
      <c r="S90" s="20"/>
      <c r="T90" s="20"/>
      <c r="U90" s="20"/>
    </row>
    <row r="91" spans="1:21" x14ac:dyDescent="0.25">
      <c r="A91" s="141" t="s">
        <v>49</v>
      </c>
      <c r="B91" s="85"/>
      <c r="C91" s="20"/>
      <c r="D91" s="20"/>
      <c r="E91" s="20"/>
      <c r="F91" s="20"/>
      <c r="G91" s="20"/>
      <c r="H91" s="20"/>
      <c r="I91" s="20"/>
      <c r="J91" s="20"/>
      <c r="K91" s="20"/>
      <c r="L91" s="20"/>
      <c r="M91" s="20"/>
      <c r="N91" s="20"/>
      <c r="O91" s="20"/>
      <c r="P91" s="20"/>
      <c r="Q91" s="20"/>
      <c r="R91" s="20"/>
      <c r="S91" s="20"/>
      <c r="T91" s="20"/>
      <c r="U91" s="20"/>
    </row>
    <row r="92" spans="1:21" x14ac:dyDescent="0.25">
      <c r="A92" s="97" t="s">
        <v>18657</v>
      </c>
      <c r="B92" s="85" t="s">
        <v>18634</v>
      </c>
      <c r="C92" s="20"/>
      <c r="D92" s="20"/>
      <c r="E92" s="20"/>
      <c r="F92" s="20"/>
      <c r="G92" s="20"/>
      <c r="H92" s="20"/>
      <c r="I92" s="20"/>
      <c r="J92" s="20"/>
      <c r="K92" s="20"/>
      <c r="L92" s="20"/>
      <c r="M92" s="20"/>
      <c r="N92" s="20"/>
      <c r="O92" s="20"/>
      <c r="P92" s="20"/>
      <c r="Q92" s="20"/>
      <c r="R92" s="20"/>
      <c r="S92" s="20"/>
      <c r="T92" s="20"/>
      <c r="U92" s="20"/>
    </row>
    <row r="93" spans="1:21" x14ac:dyDescent="0.25">
      <c r="A93" s="141" t="s">
        <v>151</v>
      </c>
      <c r="B93" s="85" t="s">
        <v>18631</v>
      </c>
      <c r="C93" s="20"/>
      <c r="D93" s="20"/>
      <c r="E93" s="20"/>
      <c r="F93" s="20"/>
      <c r="G93" s="20"/>
      <c r="H93" s="20"/>
      <c r="I93" s="20"/>
      <c r="J93" s="20"/>
      <c r="K93" s="20"/>
      <c r="L93" s="20"/>
      <c r="M93" s="20"/>
      <c r="N93" s="20"/>
      <c r="O93" s="20"/>
      <c r="P93" s="20"/>
      <c r="Q93" s="20"/>
      <c r="R93" s="20"/>
      <c r="S93" s="20"/>
      <c r="T93" s="20"/>
      <c r="U93" s="20"/>
    </row>
    <row r="94" spans="1:21" x14ac:dyDescent="0.25">
      <c r="A94" s="141" t="s">
        <v>12</v>
      </c>
      <c r="B94" s="85" t="s">
        <v>18634</v>
      </c>
      <c r="C94" s="20"/>
      <c r="D94" s="20"/>
      <c r="E94" s="20"/>
      <c r="F94" s="20"/>
      <c r="G94" s="20"/>
      <c r="H94" s="20"/>
      <c r="I94" s="20"/>
      <c r="J94" s="20"/>
      <c r="K94" s="20"/>
      <c r="L94" s="20"/>
      <c r="M94" s="20"/>
      <c r="N94" s="20"/>
      <c r="O94" s="20"/>
      <c r="P94" s="20"/>
      <c r="Q94" s="20"/>
      <c r="R94" s="20"/>
      <c r="S94" s="20"/>
      <c r="T94" s="20"/>
      <c r="U94" s="20"/>
    </row>
    <row r="95" spans="1:21" x14ac:dyDescent="0.25">
      <c r="A95" s="141" t="s">
        <v>18</v>
      </c>
      <c r="B95" s="85" t="s">
        <v>18634</v>
      </c>
      <c r="C95" s="20"/>
      <c r="D95" s="20"/>
      <c r="E95" s="20"/>
      <c r="F95" s="20"/>
      <c r="G95" s="20"/>
      <c r="H95" s="20"/>
      <c r="I95" s="20"/>
      <c r="J95" s="20"/>
      <c r="K95" s="20"/>
      <c r="L95" s="20"/>
      <c r="M95" s="20"/>
      <c r="N95" s="20"/>
      <c r="O95" s="20"/>
      <c r="P95" s="20"/>
      <c r="Q95" s="20"/>
      <c r="R95" s="20"/>
      <c r="S95" s="20"/>
      <c r="T95" s="20"/>
      <c r="U95" s="20"/>
    </row>
    <row r="96" spans="1:21" x14ac:dyDescent="0.25">
      <c r="A96" s="141" t="s">
        <v>18646</v>
      </c>
      <c r="B96" s="85" t="s">
        <v>18634</v>
      </c>
      <c r="C96" s="20"/>
      <c r="D96" s="20"/>
      <c r="E96" s="20"/>
      <c r="F96" s="20"/>
      <c r="G96" s="20"/>
      <c r="H96" s="20"/>
      <c r="I96" s="20"/>
      <c r="J96" s="20"/>
      <c r="K96" s="20"/>
      <c r="L96" s="20"/>
      <c r="M96" s="20"/>
      <c r="N96" s="20"/>
      <c r="O96" s="20"/>
      <c r="P96" s="20"/>
      <c r="Q96" s="20"/>
      <c r="R96" s="20"/>
      <c r="S96" s="20"/>
      <c r="T96" s="20"/>
      <c r="U96" s="20"/>
    </row>
    <row r="97" spans="1:21" x14ac:dyDescent="0.25">
      <c r="A97" s="141" t="s">
        <v>25</v>
      </c>
      <c r="B97" s="85" t="s">
        <v>18634</v>
      </c>
      <c r="C97" s="20"/>
      <c r="D97" s="20"/>
      <c r="E97" s="20"/>
      <c r="F97" s="20"/>
      <c r="G97" s="20"/>
      <c r="H97" s="20"/>
      <c r="I97" s="20"/>
      <c r="J97" s="20"/>
      <c r="K97" s="20"/>
      <c r="L97" s="20"/>
      <c r="M97" s="20"/>
      <c r="N97" s="20"/>
      <c r="O97" s="20"/>
      <c r="P97" s="20"/>
      <c r="Q97" s="20"/>
      <c r="R97" s="20"/>
      <c r="S97" s="20"/>
      <c r="T97" s="20"/>
      <c r="U97" s="20"/>
    </row>
    <row r="98" spans="1:21" x14ac:dyDescent="0.25">
      <c r="A98" s="141" t="s">
        <v>23</v>
      </c>
      <c r="B98" s="85" t="s">
        <v>18634</v>
      </c>
      <c r="C98" s="20"/>
      <c r="D98" s="20"/>
      <c r="E98" s="20"/>
      <c r="F98" s="20"/>
      <c r="G98" s="20"/>
      <c r="H98" s="20"/>
      <c r="I98" s="20"/>
      <c r="J98" s="20"/>
      <c r="K98" s="20"/>
      <c r="L98" s="20"/>
      <c r="M98" s="20"/>
      <c r="N98" s="20"/>
      <c r="O98" s="20"/>
      <c r="P98" s="20"/>
      <c r="Q98" s="20"/>
      <c r="R98" s="20"/>
      <c r="S98" s="20"/>
      <c r="T98" s="20"/>
      <c r="U98" s="20"/>
    </row>
    <row r="99" spans="1:21" x14ac:dyDescent="0.25">
      <c r="A99" s="141" t="s">
        <v>18658</v>
      </c>
      <c r="B99" s="85"/>
      <c r="C99" s="20"/>
      <c r="D99" s="20"/>
      <c r="E99" s="20"/>
      <c r="F99" s="20"/>
      <c r="G99" s="20"/>
      <c r="H99" s="20"/>
      <c r="I99" s="20"/>
      <c r="J99" s="20"/>
      <c r="K99" s="20"/>
      <c r="L99" s="20"/>
      <c r="M99" s="20"/>
      <c r="N99" s="20"/>
      <c r="O99" s="20"/>
      <c r="P99" s="20"/>
      <c r="Q99" s="20"/>
      <c r="R99" s="20"/>
      <c r="S99" s="20"/>
      <c r="T99" s="20"/>
      <c r="U99" s="20"/>
    </row>
    <row r="100" spans="1:21" x14ac:dyDescent="0.25">
      <c r="A100" s="141" t="s">
        <v>24</v>
      </c>
      <c r="B100" s="85"/>
      <c r="C100" s="20"/>
      <c r="D100" s="20"/>
      <c r="E100" s="20"/>
      <c r="F100" s="20"/>
      <c r="G100" s="20"/>
      <c r="H100" s="20"/>
      <c r="I100" s="20"/>
      <c r="J100" s="20"/>
      <c r="K100" s="20"/>
      <c r="L100" s="20"/>
      <c r="M100" s="20"/>
      <c r="N100" s="20"/>
      <c r="O100" s="20"/>
      <c r="P100" s="20"/>
      <c r="Q100" s="20"/>
      <c r="R100" s="20"/>
      <c r="S100" s="20"/>
      <c r="T100" s="20"/>
      <c r="U100" s="20"/>
    </row>
    <row r="101" spans="1:21" x14ac:dyDescent="0.25">
      <c r="A101" s="141" t="s">
        <v>34</v>
      </c>
      <c r="B101" s="85"/>
      <c r="C101" s="20"/>
      <c r="D101" s="20"/>
      <c r="E101" s="20"/>
      <c r="F101" s="20"/>
      <c r="G101" s="20"/>
      <c r="H101" s="20"/>
      <c r="I101" s="20"/>
      <c r="J101" s="20"/>
      <c r="K101" s="20"/>
      <c r="L101" s="20"/>
      <c r="M101" s="20"/>
      <c r="N101" s="20"/>
      <c r="O101" s="20"/>
      <c r="P101" s="20"/>
      <c r="Q101" s="20"/>
      <c r="R101" s="20"/>
      <c r="S101" s="20"/>
      <c r="T101" s="20"/>
      <c r="U101" s="20"/>
    </row>
    <row r="102" spans="1:21" x14ac:dyDescent="0.25">
      <c r="A102" s="141" t="s">
        <v>38</v>
      </c>
      <c r="B102" s="85"/>
      <c r="C102" s="20"/>
      <c r="D102" s="20"/>
      <c r="E102" s="20"/>
      <c r="F102" s="20"/>
      <c r="G102" s="20"/>
      <c r="H102" s="20"/>
      <c r="I102" s="20"/>
      <c r="J102" s="20"/>
      <c r="K102" s="20"/>
      <c r="L102" s="20"/>
      <c r="M102" s="20"/>
      <c r="N102" s="20"/>
      <c r="O102" s="20"/>
      <c r="P102" s="20"/>
      <c r="Q102" s="20"/>
      <c r="R102" s="20"/>
      <c r="S102" s="20"/>
      <c r="T102" s="20"/>
      <c r="U102" s="20"/>
    </row>
    <row r="103" spans="1:21" x14ac:dyDescent="0.25">
      <c r="A103" s="141" t="s">
        <v>42</v>
      </c>
      <c r="B103" s="85"/>
      <c r="C103" s="20"/>
      <c r="D103" s="20"/>
      <c r="E103" s="20"/>
      <c r="F103" s="20"/>
      <c r="G103" s="20"/>
      <c r="H103" s="20"/>
      <c r="I103" s="20"/>
      <c r="J103" s="20"/>
      <c r="K103" s="20"/>
      <c r="L103" s="20"/>
      <c r="M103" s="20"/>
      <c r="N103" s="20"/>
      <c r="O103" s="20"/>
      <c r="P103" s="20"/>
      <c r="Q103" s="20"/>
      <c r="R103" s="20"/>
      <c r="S103" s="20"/>
      <c r="T103" s="20"/>
      <c r="U103" s="20"/>
    </row>
    <row r="104" spans="1:21" x14ac:dyDescent="0.25">
      <c r="A104" s="141" t="s">
        <v>18659</v>
      </c>
      <c r="B104" s="85"/>
      <c r="C104" s="20"/>
      <c r="D104" s="20"/>
      <c r="E104" s="20"/>
      <c r="F104" s="20"/>
      <c r="G104" s="20"/>
      <c r="H104" s="20"/>
      <c r="I104" s="20"/>
      <c r="J104" s="20"/>
      <c r="K104" s="20"/>
      <c r="L104" s="20"/>
      <c r="M104" s="20"/>
      <c r="N104" s="20"/>
      <c r="O104" s="20"/>
      <c r="P104" s="20"/>
      <c r="Q104" s="20"/>
      <c r="R104" s="20"/>
      <c r="S104" s="20"/>
      <c r="T104" s="20"/>
      <c r="U104" s="20"/>
    </row>
    <row r="105" spans="1:21" x14ac:dyDescent="0.25">
      <c r="A105" s="141" t="s">
        <v>49</v>
      </c>
      <c r="B105" s="85"/>
      <c r="C105" s="20"/>
      <c r="D105" s="20"/>
      <c r="E105" s="20"/>
      <c r="F105" s="20"/>
      <c r="G105" s="20"/>
      <c r="H105" s="20"/>
      <c r="I105" s="20"/>
      <c r="J105" s="20"/>
      <c r="K105" s="20"/>
      <c r="L105" s="20"/>
      <c r="M105" s="20"/>
      <c r="N105" s="20"/>
      <c r="O105" s="20"/>
      <c r="P105" s="20"/>
      <c r="Q105" s="20"/>
      <c r="R105" s="20"/>
      <c r="S105" s="20"/>
      <c r="T105" s="20"/>
      <c r="U105" s="20"/>
    </row>
  </sheetData>
  <conditionalFormatting sqref="B8:B105">
    <cfRule type="containsText" dxfId="124" priority="1" operator="containsText" text="Done">
      <formula>NOT(ISERROR(SEARCH("Done",B8)))</formula>
    </cfRule>
    <cfRule type="containsText" dxfId="123" priority="2" operator="containsText" text="QA Validation">
      <formula>NOT(ISERROR(SEARCH("QA Validation",B8)))</formula>
    </cfRule>
    <cfRule type="containsText" dxfId="122" priority="3" operator="containsText" text="In Progress">
      <formula>NOT(ISERROR(SEARCH("In Progress",B8)))</formula>
    </cfRule>
    <cfRule type="containsText" dxfId="121" priority="4" operator="containsText" text="Backlog">
      <formula>NOT(ISERROR(SEARCH("Backlog",B8)))</formula>
    </cfRule>
  </conditionalFormatting>
  <dataValidations count="1">
    <dataValidation type="list" allowBlank="1" showInputMessage="1" showErrorMessage="1" sqref="B8:B105" xr:uid="{4DE22E21-7303-4C32-A751-63D93551DA5A}">
      <formula1>"Backlog, In Progress, QA Validation, Done"</formula1>
    </dataValidation>
  </dataValidations>
  <pageMargins left="0.7" right="0.7" top="0.75" bottom="0.75" header="0.3" footer="0.3"/>
  <pageSetup orientation="portrait" r:id="rId1"/>
  <headerFooter>
    <oddFooter>&amp;C_x000D_&amp;1#&amp;"Calibri"&amp;12&amp;K0000FF Internal Use</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5B45D-03E2-460B-99E6-F9CE8C57001A}">
  <sheetPr>
    <tabColor theme="9" tint="0.59999389629810485"/>
  </sheetPr>
  <dimension ref="A1:W24"/>
  <sheetViews>
    <sheetView showGridLines="0" zoomScale="115" zoomScaleNormal="115" workbookViewId="0">
      <selection activeCell="B14" sqref="B14"/>
    </sheetView>
  </sheetViews>
  <sheetFormatPr baseColWidth="10" defaultColWidth="8.85546875" defaultRowHeight="15" x14ac:dyDescent="0.25"/>
  <cols>
    <col min="1" max="1" width="35.140625" style="12" bestFit="1" customWidth="1"/>
    <col min="2" max="20" width="7.28515625" style="18" customWidth="1"/>
    <col min="21" max="16384" width="8.85546875" style="12"/>
  </cols>
  <sheetData>
    <row r="1" spans="1:23" x14ac:dyDescent="0.25">
      <c r="A1" s="32"/>
      <c r="B1" s="105" t="s">
        <v>18647</v>
      </c>
      <c r="C1" s="93">
        <v>46090</v>
      </c>
      <c r="D1" s="93">
        <f>C1+7</f>
        <v>46097</v>
      </c>
      <c r="E1" s="93">
        <f t="shared" ref="E1:T1" si="0">D1+7</f>
        <v>46104</v>
      </c>
      <c r="F1" s="93">
        <f t="shared" si="0"/>
        <v>46111</v>
      </c>
      <c r="G1" s="93">
        <f t="shared" si="0"/>
        <v>46118</v>
      </c>
      <c r="H1" s="93">
        <f t="shared" si="0"/>
        <v>46125</v>
      </c>
      <c r="I1" s="93">
        <f t="shared" si="0"/>
        <v>46132</v>
      </c>
      <c r="J1" s="93">
        <f t="shared" si="0"/>
        <v>46139</v>
      </c>
      <c r="K1" s="93">
        <f t="shared" si="0"/>
        <v>46146</v>
      </c>
      <c r="L1" s="93">
        <f t="shared" si="0"/>
        <v>46153</v>
      </c>
      <c r="M1" s="93">
        <f t="shared" si="0"/>
        <v>46160</v>
      </c>
      <c r="N1" s="93">
        <f t="shared" si="0"/>
        <v>46167</v>
      </c>
      <c r="O1" s="93">
        <f t="shared" si="0"/>
        <v>46174</v>
      </c>
      <c r="P1" s="93">
        <f t="shared" si="0"/>
        <v>46181</v>
      </c>
      <c r="Q1" s="93">
        <f t="shared" si="0"/>
        <v>46188</v>
      </c>
      <c r="R1" s="93">
        <f t="shared" si="0"/>
        <v>46195</v>
      </c>
      <c r="S1" s="93">
        <f t="shared" si="0"/>
        <v>46202</v>
      </c>
      <c r="T1" s="93">
        <f t="shared" si="0"/>
        <v>46209</v>
      </c>
    </row>
    <row r="2" spans="1:23" x14ac:dyDescent="0.25">
      <c r="A2" s="78" t="s">
        <v>18624</v>
      </c>
      <c r="B2" s="106"/>
      <c r="C2" s="20"/>
      <c r="D2" s="20"/>
      <c r="E2" s="20"/>
      <c r="F2" s="20"/>
      <c r="G2" s="20"/>
      <c r="H2" s="20"/>
      <c r="I2" s="20"/>
      <c r="J2" s="20"/>
      <c r="K2" s="20"/>
      <c r="L2" s="20"/>
      <c r="M2" s="20"/>
      <c r="N2" s="20"/>
      <c r="O2" s="20"/>
      <c r="P2" s="20"/>
      <c r="Q2" s="20"/>
      <c r="R2" s="20"/>
      <c r="S2" s="20"/>
      <c r="T2" s="20"/>
      <c r="W2" s="140" t="s">
        <v>18648</v>
      </c>
    </row>
    <row r="3" spans="1:23" x14ac:dyDescent="0.25">
      <c r="A3" s="78" t="s">
        <v>18625</v>
      </c>
      <c r="B3" s="106"/>
      <c r="C3" s="24"/>
      <c r="D3" s="24"/>
      <c r="E3" s="24"/>
      <c r="F3" s="22"/>
      <c r="G3" s="20"/>
      <c r="H3" s="20"/>
      <c r="I3" s="20"/>
      <c r="J3" s="20"/>
      <c r="K3" s="20"/>
      <c r="L3" s="20"/>
      <c r="M3" s="20"/>
      <c r="N3" s="20"/>
      <c r="O3" s="20"/>
      <c r="P3" s="20"/>
      <c r="Q3" s="20"/>
      <c r="R3" s="20"/>
      <c r="S3" s="20"/>
      <c r="T3" s="20"/>
      <c r="V3" s="24"/>
      <c r="W3" s="140" t="s">
        <v>19</v>
      </c>
    </row>
    <row r="4" spans="1:23" x14ac:dyDescent="0.25">
      <c r="A4" s="78" t="s">
        <v>18626</v>
      </c>
      <c r="B4" s="106"/>
      <c r="C4" s="20"/>
      <c r="D4" s="20"/>
      <c r="E4" s="20"/>
      <c r="F4" s="20"/>
      <c r="G4" s="24"/>
      <c r="H4" s="24"/>
      <c r="I4" s="24"/>
      <c r="J4" s="22"/>
      <c r="K4" s="20"/>
      <c r="L4" s="20"/>
      <c r="M4" s="20"/>
      <c r="N4" s="20"/>
      <c r="O4" s="20"/>
      <c r="P4" s="20"/>
      <c r="Q4" s="20"/>
      <c r="R4" s="20"/>
      <c r="S4" s="20"/>
      <c r="T4" s="20"/>
      <c r="V4" s="22"/>
      <c r="W4" s="140" t="s">
        <v>13</v>
      </c>
    </row>
    <row r="5" spans="1:23" x14ac:dyDescent="0.25">
      <c r="A5" s="78" t="s">
        <v>18627</v>
      </c>
      <c r="B5" s="106"/>
      <c r="C5" s="20"/>
      <c r="D5" s="20"/>
      <c r="E5" s="20"/>
      <c r="F5" s="20"/>
      <c r="G5" s="20"/>
      <c r="H5" s="20"/>
      <c r="I5" s="20"/>
      <c r="J5" s="20"/>
      <c r="K5" s="24"/>
      <c r="L5" s="24"/>
      <c r="M5" s="24"/>
      <c r="N5" s="22"/>
      <c r="O5" s="20"/>
      <c r="P5" s="20"/>
      <c r="Q5" s="20"/>
      <c r="R5" s="20"/>
      <c r="S5" s="20"/>
      <c r="T5" s="20"/>
      <c r="V5" s="96"/>
      <c r="W5" s="140" t="s">
        <v>18649</v>
      </c>
    </row>
    <row r="6" spans="1:23" x14ac:dyDescent="0.25">
      <c r="A6" s="78" t="s">
        <v>18628</v>
      </c>
      <c r="B6" s="106"/>
      <c r="C6" s="20"/>
      <c r="D6" s="20"/>
      <c r="E6" s="20"/>
      <c r="F6" s="20"/>
      <c r="G6" s="20"/>
      <c r="H6" s="20"/>
      <c r="I6" s="20"/>
      <c r="J6" s="20"/>
      <c r="K6" s="20"/>
      <c r="L6" s="20"/>
      <c r="M6" s="20"/>
      <c r="N6" s="20"/>
      <c r="O6" s="24"/>
      <c r="P6" s="24"/>
      <c r="Q6" s="24"/>
      <c r="R6" s="22"/>
      <c r="S6" s="20"/>
      <c r="T6" s="20"/>
      <c r="W6" s="140" t="s">
        <v>18650</v>
      </c>
    </row>
    <row r="7" spans="1:23" x14ac:dyDescent="0.25">
      <c r="A7" s="13" t="s">
        <v>18629</v>
      </c>
      <c r="B7" s="107"/>
      <c r="C7" s="27"/>
      <c r="D7" s="27"/>
      <c r="E7" s="27"/>
      <c r="F7" s="27"/>
      <c r="G7" s="27"/>
      <c r="H7" s="27"/>
      <c r="I7" s="27"/>
      <c r="J7" s="27"/>
      <c r="K7" s="27"/>
      <c r="L7" s="27"/>
      <c r="M7" s="27"/>
      <c r="N7" s="27"/>
      <c r="O7" s="27"/>
      <c r="P7" s="27"/>
      <c r="Q7" s="27"/>
      <c r="R7" s="27"/>
      <c r="S7" s="27"/>
      <c r="T7" s="27"/>
    </row>
    <row r="8" spans="1:23" x14ac:dyDescent="0.25">
      <c r="A8" s="104" t="s">
        <v>13</v>
      </c>
      <c r="B8" s="108"/>
      <c r="C8" s="94"/>
      <c r="D8" s="94"/>
      <c r="E8" s="94"/>
      <c r="F8" s="94"/>
      <c r="G8" s="94"/>
      <c r="H8" s="94"/>
      <c r="I8" s="94"/>
      <c r="J8" s="94"/>
      <c r="K8" s="94"/>
      <c r="L8" s="94"/>
      <c r="M8" s="94"/>
      <c r="N8" s="94"/>
      <c r="O8" s="94"/>
      <c r="P8" s="94"/>
      <c r="Q8" s="94"/>
      <c r="R8" s="94"/>
      <c r="S8" s="94"/>
      <c r="T8" s="94"/>
    </row>
    <row r="9" spans="1:23" x14ac:dyDescent="0.25">
      <c r="A9" s="79" t="s">
        <v>151</v>
      </c>
      <c r="B9" s="106"/>
      <c r="C9" s="20"/>
      <c r="D9" s="20"/>
      <c r="E9" s="20"/>
      <c r="F9" s="20"/>
      <c r="G9" s="20"/>
      <c r="H9" s="20"/>
      <c r="I9" s="20"/>
      <c r="J9" s="20"/>
      <c r="K9" s="20"/>
      <c r="L9" s="20"/>
      <c r="M9" s="20"/>
      <c r="N9" s="20"/>
      <c r="O9" s="20"/>
      <c r="P9" s="20"/>
      <c r="Q9" s="20"/>
      <c r="R9" s="20"/>
      <c r="S9" s="20"/>
      <c r="T9" s="20"/>
    </row>
    <row r="10" spans="1:23" x14ac:dyDescent="0.25">
      <c r="A10" s="142" t="s">
        <v>18651</v>
      </c>
      <c r="B10" s="109"/>
      <c r="C10" s="20"/>
      <c r="D10" s="20"/>
      <c r="E10" s="20"/>
      <c r="F10" s="20"/>
      <c r="G10" s="20"/>
      <c r="H10" s="20"/>
      <c r="I10" s="20"/>
      <c r="J10" s="20"/>
      <c r="K10" s="20"/>
      <c r="L10" s="20"/>
      <c r="M10" s="20"/>
      <c r="N10" s="20"/>
      <c r="O10" s="20"/>
      <c r="P10" s="20"/>
      <c r="Q10" s="20"/>
      <c r="R10" s="20"/>
      <c r="S10" s="20"/>
      <c r="T10" s="20"/>
    </row>
    <row r="11" spans="1:23" x14ac:dyDescent="0.25">
      <c r="A11" s="142" t="s">
        <v>18652</v>
      </c>
      <c r="B11" s="106"/>
      <c r="C11" s="20"/>
      <c r="D11" s="96"/>
      <c r="E11" s="20"/>
      <c r="F11" s="20"/>
      <c r="G11" s="20"/>
      <c r="H11" s="20"/>
      <c r="I11" s="20"/>
      <c r="J11" s="20"/>
      <c r="K11" s="20"/>
      <c r="L11" s="20"/>
      <c r="M11" s="20"/>
      <c r="N11" s="20"/>
      <c r="O11" s="20"/>
      <c r="P11" s="20"/>
      <c r="Q11" s="20"/>
      <c r="R11" s="20"/>
      <c r="S11" s="20"/>
      <c r="T11" s="20"/>
    </row>
    <row r="12" spans="1:23" x14ac:dyDescent="0.25">
      <c r="A12" s="142" t="s">
        <v>18653</v>
      </c>
      <c r="B12" s="106"/>
      <c r="C12" s="20"/>
      <c r="D12" s="20"/>
      <c r="E12" s="96"/>
      <c r="F12" s="20"/>
      <c r="G12" s="20"/>
      <c r="H12" s="20"/>
      <c r="I12" s="20"/>
      <c r="J12" s="20"/>
      <c r="K12" s="20"/>
      <c r="L12" s="20"/>
      <c r="M12" s="20"/>
      <c r="N12" s="20"/>
      <c r="O12" s="20"/>
      <c r="P12" s="20"/>
      <c r="Q12" s="20"/>
      <c r="R12" s="20"/>
      <c r="S12" s="20"/>
      <c r="T12" s="20"/>
    </row>
    <row r="13" spans="1:23" x14ac:dyDescent="0.25">
      <c r="A13" s="142" t="s">
        <v>18654</v>
      </c>
      <c r="B13" s="106"/>
      <c r="C13" s="20"/>
      <c r="D13" s="20"/>
      <c r="E13" s="20"/>
      <c r="F13" s="96"/>
      <c r="G13" s="96"/>
      <c r="H13" s="20"/>
      <c r="I13" s="20"/>
      <c r="J13" s="20"/>
      <c r="K13" s="20"/>
      <c r="L13" s="20"/>
      <c r="M13" s="20"/>
      <c r="N13" s="20"/>
      <c r="O13" s="20"/>
      <c r="P13" s="20"/>
      <c r="Q13" s="20"/>
      <c r="R13" s="20"/>
      <c r="S13" s="20"/>
      <c r="T13" s="20"/>
    </row>
    <row r="14" spans="1:23" x14ac:dyDescent="0.25">
      <c r="A14" s="142" t="s">
        <v>18655</v>
      </c>
      <c r="B14" s="106"/>
      <c r="C14" s="20"/>
      <c r="D14" s="20"/>
      <c r="E14" s="20"/>
      <c r="F14" s="20"/>
      <c r="G14" s="20"/>
      <c r="H14" s="96"/>
      <c r="I14" s="96"/>
      <c r="J14" s="20"/>
      <c r="K14" s="20"/>
      <c r="L14" s="20"/>
      <c r="M14" s="20"/>
      <c r="N14" s="20"/>
      <c r="O14" s="20"/>
      <c r="P14" s="20"/>
      <c r="Q14" s="20"/>
      <c r="R14" s="20"/>
      <c r="S14" s="20"/>
      <c r="T14" s="20"/>
    </row>
    <row r="15" spans="1:23" x14ac:dyDescent="0.25">
      <c r="A15" s="142" t="s">
        <v>18656</v>
      </c>
      <c r="B15" s="106"/>
      <c r="C15" s="20"/>
      <c r="D15" s="20"/>
      <c r="E15" s="20"/>
      <c r="F15" s="20"/>
      <c r="G15" s="20"/>
      <c r="H15" s="20"/>
      <c r="I15" s="20"/>
      <c r="J15" s="20"/>
      <c r="K15" s="96"/>
      <c r="L15" s="96"/>
      <c r="M15" s="20"/>
      <c r="N15" s="20"/>
      <c r="O15" s="20"/>
      <c r="P15" s="20"/>
      <c r="Q15" s="20"/>
      <c r="R15" s="20"/>
      <c r="S15" s="20"/>
      <c r="T15" s="20"/>
    </row>
    <row r="16" spans="1:23" x14ac:dyDescent="0.25">
      <c r="A16" s="142" t="s">
        <v>18657</v>
      </c>
      <c r="B16" s="106"/>
      <c r="C16" s="20"/>
      <c r="D16" s="20"/>
      <c r="E16" s="20"/>
      <c r="F16" s="20"/>
      <c r="G16" s="20"/>
      <c r="H16" s="20"/>
      <c r="I16" s="20"/>
      <c r="J16" s="20"/>
      <c r="K16" s="20"/>
      <c r="L16" s="20"/>
      <c r="M16" s="20"/>
      <c r="N16" s="20"/>
      <c r="O16" s="96"/>
      <c r="P16" s="96"/>
      <c r="Q16" s="20"/>
      <c r="R16" s="20"/>
      <c r="S16" s="20"/>
      <c r="T16" s="20"/>
    </row>
    <row r="17" spans="1:20" x14ac:dyDescent="0.25">
      <c r="A17" s="79" t="s">
        <v>12</v>
      </c>
      <c r="B17" s="106"/>
      <c r="C17" s="20"/>
      <c r="D17" s="20"/>
      <c r="E17" s="20"/>
      <c r="F17" s="20"/>
      <c r="G17" s="20"/>
      <c r="H17" s="20"/>
      <c r="I17" s="20"/>
      <c r="J17" s="20"/>
      <c r="K17" s="20"/>
      <c r="L17" s="20"/>
      <c r="M17" s="20"/>
      <c r="N17" s="20"/>
      <c r="O17" s="20"/>
      <c r="P17" s="20"/>
      <c r="Q17" s="20"/>
      <c r="R17" s="20"/>
      <c r="S17" s="20"/>
      <c r="T17" s="20"/>
    </row>
    <row r="18" spans="1:20" x14ac:dyDescent="0.25">
      <c r="A18" s="142" t="s">
        <v>18651</v>
      </c>
      <c r="B18" s="106"/>
      <c r="C18" s="96"/>
      <c r="D18" s="20"/>
      <c r="E18" s="20"/>
      <c r="F18" s="20"/>
      <c r="G18" s="20"/>
      <c r="H18" s="20"/>
      <c r="I18" s="20"/>
      <c r="J18" s="20"/>
      <c r="K18" s="20"/>
      <c r="L18" s="20"/>
      <c r="M18" s="20"/>
      <c r="N18" s="20"/>
      <c r="O18" s="20"/>
      <c r="P18" s="20"/>
      <c r="Q18" s="20"/>
      <c r="R18" s="20"/>
      <c r="S18" s="20"/>
      <c r="T18" s="20"/>
    </row>
    <row r="19" spans="1:20" x14ac:dyDescent="0.25">
      <c r="A19" s="142" t="s">
        <v>18652</v>
      </c>
      <c r="B19" s="106"/>
      <c r="C19" s="20"/>
      <c r="D19" s="96"/>
      <c r="E19" s="20"/>
      <c r="F19" s="20"/>
      <c r="G19" s="20"/>
      <c r="H19" s="20"/>
      <c r="I19" s="20"/>
      <c r="J19" s="20"/>
      <c r="K19" s="20"/>
      <c r="L19" s="20"/>
      <c r="M19" s="20"/>
      <c r="N19" s="20"/>
      <c r="O19" s="20"/>
      <c r="P19" s="20"/>
      <c r="Q19" s="20"/>
      <c r="R19" s="20"/>
      <c r="S19" s="20"/>
      <c r="T19" s="20"/>
    </row>
    <row r="20" spans="1:20" x14ac:dyDescent="0.25">
      <c r="A20" s="142" t="s">
        <v>18653</v>
      </c>
      <c r="B20" s="106"/>
      <c r="C20" s="20"/>
      <c r="D20" s="20"/>
      <c r="E20" s="96"/>
      <c r="F20" s="20"/>
      <c r="G20" s="20"/>
      <c r="H20" s="20"/>
      <c r="I20" s="20"/>
      <c r="J20" s="20"/>
      <c r="K20" s="20"/>
      <c r="L20" s="20"/>
      <c r="M20" s="20"/>
      <c r="N20" s="20"/>
      <c r="O20" s="20"/>
      <c r="P20" s="20"/>
      <c r="Q20" s="20"/>
      <c r="R20" s="20"/>
      <c r="S20" s="20"/>
      <c r="T20" s="20"/>
    </row>
    <row r="21" spans="1:20" x14ac:dyDescent="0.25">
      <c r="A21" s="142" t="s">
        <v>18654</v>
      </c>
      <c r="B21" s="106"/>
      <c r="C21" s="20"/>
      <c r="D21" s="20"/>
      <c r="E21" s="20"/>
      <c r="F21" s="96"/>
      <c r="G21" s="96"/>
      <c r="H21" s="20"/>
      <c r="I21" s="20"/>
      <c r="J21" s="20"/>
      <c r="K21" s="20"/>
      <c r="L21" s="20"/>
      <c r="M21" s="20"/>
      <c r="N21" s="20"/>
      <c r="O21" s="20"/>
      <c r="P21" s="20"/>
      <c r="Q21" s="20"/>
      <c r="R21" s="20"/>
      <c r="S21" s="20"/>
      <c r="T21" s="20"/>
    </row>
    <row r="22" spans="1:20" x14ac:dyDescent="0.25">
      <c r="A22" s="142" t="s">
        <v>18655</v>
      </c>
      <c r="B22" s="106"/>
      <c r="C22" s="20"/>
      <c r="D22" s="20"/>
      <c r="E22" s="20"/>
      <c r="F22" s="20"/>
      <c r="G22" s="20"/>
      <c r="H22" s="96"/>
      <c r="I22" s="96"/>
      <c r="J22" s="20"/>
      <c r="K22" s="20"/>
      <c r="L22" s="20"/>
      <c r="M22" s="20"/>
      <c r="N22" s="20"/>
      <c r="O22" s="20"/>
      <c r="P22" s="20"/>
      <c r="Q22" s="20"/>
      <c r="R22" s="20"/>
      <c r="S22" s="20"/>
      <c r="T22" s="20"/>
    </row>
    <row r="23" spans="1:20" x14ac:dyDescent="0.25">
      <c r="A23" s="142" t="s">
        <v>18656</v>
      </c>
      <c r="B23" s="106"/>
      <c r="C23" s="20"/>
      <c r="D23" s="20"/>
      <c r="E23" s="20"/>
      <c r="F23" s="20"/>
      <c r="G23" s="20"/>
      <c r="H23" s="20"/>
      <c r="I23" s="20"/>
      <c r="J23" s="20"/>
      <c r="K23" s="96"/>
      <c r="L23" s="96"/>
      <c r="M23" s="20"/>
      <c r="N23" s="20"/>
      <c r="O23" s="20"/>
      <c r="P23" s="20"/>
      <c r="Q23" s="20"/>
      <c r="R23" s="20"/>
      <c r="S23" s="20"/>
      <c r="T23" s="20"/>
    </row>
    <row r="24" spans="1:20" x14ac:dyDescent="0.25">
      <c r="A24" s="142" t="s">
        <v>18657</v>
      </c>
      <c r="B24" s="106"/>
      <c r="C24" s="20"/>
      <c r="D24" s="20"/>
      <c r="E24" s="20"/>
      <c r="F24" s="20"/>
      <c r="G24" s="20"/>
      <c r="H24" s="20"/>
      <c r="I24" s="20"/>
      <c r="J24" s="20"/>
      <c r="K24" s="20"/>
      <c r="L24" s="20"/>
      <c r="M24" s="20"/>
      <c r="N24" s="20"/>
      <c r="O24" s="96"/>
      <c r="P24" s="96"/>
      <c r="Q24" s="20"/>
      <c r="R24" s="20"/>
      <c r="S24" s="20"/>
      <c r="T24" s="20"/>
    </row>
  </sheetData>
  <hyperlinks>
    <hyperlink ref="A9" location="ManagePayments!A1" display="Manage Payment &amp; Wallet" xr:uid="{FC79E18E-D5D2-4FC6-90E0-53B64C41F0D0}"/>
    <hyperlink ref="A17" location="MakePayment!A1" display="Make a Payment Flow" xr:uid="{0C844F28-2DF5-48B1-A902-F6BDDE43141A}"/>
  </hyperlinks>
  <printOptions gridLines="1"/>
  <pageMargins left="0.7" right="0.7" top="0.75" bottom="0.75" header="0.3" footer="0.3"/>
  <pageSetup paperSize="8" fitToWidth="0" fitToHeight="0" orientation="landscape" r:id="rId1"/>
  <headerFooter>
    <oddFooter>&amp;C_x000D_&amp;1#&amp;"Calibri"&amp;12&amp;K0000FF Internal Use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84EC9-4443-4CE2-999C-9E537EA416C8}">
  <sheetPr>
    <tabColor theme="9" tint="0.59999389629810485"/>
  </sheetPr>
  <dimension ref="B2:K29"/>
  <sheetViews>
    <sheetView showGridLines="0" workbookViewId="0">
      <selection activeCell="H5" sqref="H5"/>
    </sheetView>
  </sheetViews>
  <sheetFormatPr baseColWidth="10" defaultColWidth="9.140625" defaultRowHeight="15" x14ac:dyDescent="0.25"/>
  <cols>
    <col min="1" max="1" width="3" style="16" customWidth="1"/>
    <col min="2" max="2" width="9.140625" style="16"/>
    <col min="3" max="3" width="27.28515625" style="16" bestFit="1" customWidth="1"/>
    <col min="4" max="4" width="12.5703125" style="16" customWidth="1"/>
    <col min="5" max="7" width="15.140625" style="16" customWidth="1"/>
    <col min="8" max="11" width="12.7109375" style="16" customWidth="1"/>
    <col min="12" max="13" width="9.140625" style="16"/>
    <col min="14" max="14" width="23.7109375" style="16" bestFit="1" customWidth="1"/>
    <col min="15" max="15" width="36.5703125" style="16" bestFit="1" customWidth="1"/>
    <col min="16" max="16" width="17" style="16" bestFit="1" customWidth="1"/>
    <col min="17" max="16384" width="9.140625" style="16"/>
  </cols>
  <sheetData>
    <row r="2" spans="2:11" x14ac:dyDescent="0.25">
      <c r="H2" s="158" t="s">
        <v>64</v>
      </c>
      <c r="I2" s="159"/>
      <c r="J2" s="159"/>
      <c r="K2" s="160"/>
    </row>
    <row r="3" spans="2:11" x14ac:dyDescent="0.25">
      <c r="B3" s="39" t="s">
        <v>69</v>
      </c>
      <c r="C3" s="38" t="s">
        <v>0</v>
      </c>
      <c r="D3" s="39" t="s">
        <v>18660</v>
      </c>
      <c r="E3" s="39" t="s">
        <v>18661</v>
      </c>
      <c r="F3" s="39" t="s">
        <v>312</v>
      </c>
      <c r="G3" s="39" t="s">
        <v>18662</v>
      </c>
      <c r="H3" s="39" t="s">
        <v>18663</v>
      </c>
      <c r="I3" s="39" t="s">
        <v>217</v>
      </c>
      <c r="J3" s="39" t="s">
        <v>18631</v>
      </c>
      <c r="K3" s="39" t="s">
        <v>18664</v>
      </c>
    </row>
    <row r="4" spans="2:11" x14ac:dyDescent="0.25">
      <c r="B4" s="161" t="s">
        <v>6</v>
      </c>
      <c r="C4" s="162" t="s">
        <v>18665</v>
      </c>
      <c r="D4" s="40" t="s">
        <v>11</v>
      </c>
      <c r="E4" s="40">
        <f>COUNTA(ManagePayments!B7:B30)</f>
        <v>24</v>
      </c>
      <c r="F4" s="40">
        <f>COUNTIF(ManagePayments!D7:D30,"No Auto")</f>
        <v>7</v>
      </c>
      <c r="G4" s="40">
        <f>COUNTIFS(ManagePayments!D7:D30,"&lt;&gt;No Auto",ManagePayments!D7:D30,"&lt;&gt;")</f>
        <v>17</v>
      </c>
      <c r="H4" s="40">
        <f>COUNTIF(ManagePayments!$D$7:$D$30,"=In Progress")</f>
        <v>0</v>
      </c>
      <c r="I4" s="40">
        <f>COUNTIF(ManagePayments!$D$7:$D$30,"=In Progress")</f>
        <v>0</v>
      </c>
      <c r="J4" s="40">
        <f>COUNTIF(ManagePayments!$D$7:$D$30,"=QA Validation")</f>
        <v>17</v>
      </c>
      <c r="K4" s="40"/>
    </row>
    <row r="5" spans="2:11" x14ac:dyDescent="0.25">
      <c r="B5" s="161"/>
      <c r="C5" s="163"/>
      <c r="D5" s="40" t="s">
        <v>10</v>
      </c>
      <c r="E5" s="40">
        <f>COUNTA(ManagePayments!B32:B55)</f>
        <v>24</v>
      </c>
      <c r="F5" s="40">
        <f>COUNTIF(ManagePayments!D32:D55,"No Auto")</f>
        <v>4</v>
      </c>
      <c r="G5" s="40">
        <f>COUNTIFS(ManagePayments!D32:D55,"&lt;&gt;No Auto",ManagePayments!D32:D55,"&lt;&gt;")</f>
        <v>20</v>
      </c>
      <c r="H5" s="40">
        <f>COUNTIF(ManagePayments!$D$32:$D$55,"=In Progress")</f>
        <v>0</v>
      </c>
      <c r="I5" s="40">
        <f>COUNTIF(ManagePayments!$D$32:$D$55,"=In Progress")</f>
        <v>0</v>
      </c>
      <c r="J5" s="40">
        <f>COUNTIF(ManagePayments!$D$32:$D$55,"=QA Validation")</f>
        <v>20</v>
      </c>
      <c r="K5" s="40"/>
    </row>
    <row r="6" spans="2:11" x14ac:dyDescent="0.25">
      <c r="B6" s="161"/>
      <c r="C6" s="162" t="s">
        <v>12</v>
      </c>
      <c r="D6" s="40" t="s">
        <v>11</v>
      </c>
      <c r="E6" s="40">
        <f>COUNTA(MakePayment!B7:B57)</f>
        <v>51</v>
      </c>
      <c r="F6" s="40">
        <f>COUNTIF(MakePayment!D7:D57,"No Auto")</f>
        <v>4</v>
      </c>
      <c r="G6" s="40">
        <f>COUNTIFS(MakePayment!D7:D57,"&lt;&gt;No Auto",MakePayment!D7:D57,"&lt;&gt;")</f>
        <v>0</v>
      </c>
      <c r="H6" s="40">
        <v>47</v>
      </c>
      <c r="I6" s="40">
        <f>COUNTIF(MakePayment!$D$7:$D$57,"=In Progress")</f>
        <v>0</v>
      </c>
      <c r="J6" s="40">
        <f>COUNTIF(MakePayment!$D$7:$D$57,"=QA Validation")</f>
        <v>0</v>
      </c>
      <c r="K6" s="40"/>
    </row>
    <row r="7" spans="2:11" x14ac:dyDescent="0.25">
      <c r="B7" s="161"/>
      <c r="C7" s="163"/>
      <c r="D7" s="40" t="s">
        <v>10</v>
      </c>
      <c r="E7" s="40">
        <f>COUNTA(MakePayment!B59:B109)</f>
        <v>51</v>
      </c>
      <c r="F7" s="40">
        <f>COUNTIF(MakePayment!D59:D109,"No Auto")</f>
        <v>21</v>
      </c>
      <c r="G7" s="40">
        <f>COUNTIFS(MakePayment!D59:D109,"&lt;&gt;No Auto",MakePayment!D59:D109,"&lt;&gt;")</f>
        <v>30</v>
      </c>
      <c r="H7" s="40">
        <v>30</v>
      </c>
      <c r="I7" s="40">
        <f>COUNTIF(MakePayment!SE$59:SE$109,"=In Progress")</f>
        <v>0</v>
      </c>
      <c r="J7" s="40">
        <f>COUNTIF(MakePayment!$D$59:$D$109,"=QA Validation")</f>
        <v>30</v>
      </c>
      <c r="K7" s="40"/>
    </row>
    <row r="8" spans="2:11" x14ac:dyDescent="0.25">
      <c r="B8" s="161"/>
      <c r="C8" s="162" t="s">
        <v>84</v>
      </c>
      <c r="D8" s="40" t="s">
        <v>11</v>
      </c>
      <c r="E8" s="40">
        <f>COUNTA(Login!B7:B14)</f>
        <v>8</v>
      </c>
      <c r="F8" s="40">
        <f>COUNTIFS(Login!D7:D14,"No Auto")</f>
        <v>8</v>
      </c>
      <c r="G8" s="40">
        <f>COUNTIFS(Login!D7:D14,"&lt;&gt;No Auto",Login!D7:D14,"&lt;&gt;")</f>
        <v>0</v>
      </c>
      <c r="H8" s="40" t="s">
        <v>18666</v>
      </c>
      <c r="I8" s="40">
        <f>COUNTIF(Login!$D$7:SE$14,"=In Progress")</f>
        <v>0</v>
      </c>
      <c r="J8" s="40">
        <f>COUNTIF(Login!$D$7:$F$14,"=QA Validation")</f>
        <v>0</v>
      </c>
      <c r="K8" s="40"/>
    </row>
    <row r="9" spans="2:11" x14ac:dyDescent="0.25">
      <c r="B9" s="161"/>
      <c r="C9" s="163"/>
      <c r="D9" s="40" t="s">
        <v>10</v>
      </c>
      <c r="E9" s="40">
        <f>COUNTA(Login!B16:B23)</f>
        <v>8</v>
      </c>
      <c r="F9" s="40">
        <f>COUNTIFS(Login!D16:D23,"No Auto")</f>
        <v>8</v>
      </c>
      <c r="G9" s="40">
        <f>COUNTIFS(Login!D16:D23,"&lt;&gt;No Auto",Login!D16:D23,"&lt;&gt;")</f>
        <v>0</v>
      </c>
      <c r="H9" s="40" t="s">
        <v>18666</v>
      </c>
      <c r="I9" s="40">
        <f>COUNTIF(Login!$D$16:$D$23,"=In Progress")</f>
        <v>0</v>
      </c>
      <c r="J9" s="40">
        <f>COUNTIF(Login!$D$16:$D$23,"=QA Validation")</f>
        <v>0</v>
      </c>
      <c r="K9" s="40"/>
    </row>
    <row r="10" spans="2:11" x14ac:dyDescent="0.25">
      <c r="B10" s="161"/>
      <c r="C10" s="162" t="s">
        <v>34</v>
      </c>
      <c r="D10" s="40" t="s">
        <v>11</v>
      </c>
      <c r="E10" s="40">
        <f>COUNTA(Outages!B7:B66)</f>
        <v>60</v>
      </c>
      <c r="F10" s="40">
        <f>COUNTIF(Outages!D7:D66,"No Auto")</f>
        <v>0</v>
      </c>
      <c r="G10" s="40">
        <f>COUNTIFS(Outages!D7:D66,"&lt;&gt;No Auto",Outages!D7:D66,"&lt;&gt;")</f>
        <v>12</v>
      </c>
      <c r="H10" s="40">
        <v>60</v>
      </c>
      <c r="I10" s="40">
        <f>COUNTIF(Outages!$D$7:$D$66,"=In Progress")</f>
        <v>0</v>
      </c>
      <c r="J10" s="40">
        <f>COUNTIF(Outages!$D$7:$D$66,"=QA Validation")</f>
        <v>12</v>
      </c>
      <c r="K10" s="40"/>
    </row>
    <row r="11" spans="2:11" x14ac:dyDescent="0.25">
      <c r="B11" s="161"/>
      <c r="C11" s="163"/>
      <c r="D11" s="40" t="s">
        <v>10</v>
      </c>
      <c r="E11" s="40">
        <f>COUNTA(Outages!B68:B128)</f>
        <v>61</v>
      </c>
      <c r="F11" s="40">
        <f>COUNTIF(Outages!D68:D128,"No Auto")</f>
        <v>18</v>
      </c>
      <c r="G11" s="40">
        <f>COUNTIFS(Outages!D68:D128,"&lt;&gt;No Auto",Outages!D68:D128,"&lt;&gt;")</f>
        <v>43</v>
      </c>
      <c r="H11" s="40">
        <f>COUNTIF(Outages!$D$68:$D$128,"=In Progress")</f>
        <v>0</v>
      </c>
      <c r="I11" s="40">
        <f>COUNTIF(Outages!$D$68:$D$128,"=In Progress")</f>
        <v>0</v>
      </c>
      <c r="J11" s="40">
        <f>COUNTIF(Outages!$D$68:$D$128,"=QA Validation")</f>
        <v>43</v>
      </c>
      <c r="K11" s="40"/>
    </row>
    <row r="12" spans="2:11" x14ac:dyDescent="0.25">
      <c r="B12" s="161"/>
      <c r="C12" s="162" t="s">
        <v>18667</v>
      </c>
      <c r="D12" s="40" t="s">
        <v>11</v>
      </c>
      <c r="E12" s="40">
        <f>COUNTA(Autopay!B7:B30)</f>
        <v>24</v>
      </c>
      <c r="F12" s="40">
        <f>COUNTIF(Autopay!D7:D30,"No Auto")</f>
        <v>0</v>
      </c>
      <c r="G12" s="40">
        <f>COUNTIFS(Autopay!D7:D30,"&lt;&gt;No Auto",Autopay!D7:D30,"&lt;&gt;")</f>
        <v>3</v>
      </c>
      <c r="H12" s="40">
        <v>24</v>
      </c>
      <c r="I12" s="40">
        <f>COUNTIF(Autopay!$D$7:$D$30,"=In Progress")</f>
        <v>0</v>
      </c>
      <c r="J12" s="40">
        <f>COUNTIF(Autopay!$D$7:$D$30,"=QA Validation")</f>
        <v>3</v>
      </c>
      <c r="K12" s="40"/>
    </row>
    <row r="13" spans="2:11" x14ac:dyDescent="0.25">
      <c r="B13" s="161"/>
      <c r="C13" s="163"/>
      <c r="D13" s="40" t="s">
        <v>10</v>
      </c>
      <c r="E13" s="40">
        <f>COUNTA(Autopay!B32:B55)</f>
        <v>24</v>
      </c>
      <c r="F13" s="40">
        <f>COUNTIF(Autopay!D32:D55,"No Auto")</f>
        <v>0</v>
      </c>
      <c r="G13" s="40">
        <f>COUNTIFS(Autopay!D32:D55,"&lt;&gt;No Auto",Autopay!D32:D55,"&lt;&gt;")</f>
        <v>24</v>
      </c>
      <c r="H13" s="40">
        <f>COUNTIF(Autopay!$D$32:$D$55,"=In Progress")</f>
        <v>0</v>
      </c>
      <c r="I13" s="40">
        <f>COUNTIF(Autopay!$D$32:$D$55,"=In Progress")</f>
        <v>0</v>
      </c>
      <c r="J13" s="40">
        <f>COUNTIF(Autopay!$D$32:$D$55,"=QA Validation")</f>
        <v>24</v>
      </c>
      <c r="K13" s="40"/>
    </row>
    <row r="14" spans="2:11" x14ac:dyDescent="0.25">
      <c r="G14" s="8">
        <f>SUM(G4:G13)</f>
        <v>149</v>
      </c>
      <c r="I14" s="8">
        <f>SUM(I4:I13)</f>
        <v>0</v>
      </c>
      <c r="J14" s="8">
        <f>SUM(J4:J13)</f>
        <v>149</v>
      </c>
      <c r="K14" s="8">
        <f t="shared" ref="K14" si="0">SUM(K4:K13)</f>
        <v>0</v>
      </c>
    </row>
    <row r="17" spans="2:11" x14ac:dyDescent="0.25">
      <c r="D17" s="38" t="s">
        <v>18668</v>
      </c>
      <c r="E17" s="37">
        <f>SUM(F4:F13)</f>
        <v>70</v>
      </c>
      <c r="I17" s="136" t="s">
        <v>18669</v>
      </c>
      <c r="J17" s="9">
        <f>E19-E17</f>
        <v>265</v>
      </c>
    </row>
    <row r="18" spans="2:11" ht="15.75" thickBot="1" x14ac:dyDescent="0.3">
      <c r="D18" s="134" t="s">
        <v>18670</v>
      </c>
      <c r="E18" s="135">
        <f>SUM(G4:G13)</f>
        <v>149</v>
      </c>
      <c r="H18" s="122"/>
      <c r="I18" s="136" t="s">
        <v>18671</v>
      </c>
      <c r="J18" s="9">
        <f>J14+K14</f>
        <v>149</v>
      </c>
    </row>
    <row r="19" spans="2:11" ht="15.75" thickTop="1" x14ac:dyDescent="0.25">
      <c r="D19" s="132" t="s">
        <v>18672</v>
      </c>
      <c r="E19" s="133">
        <f>SUM(E4:E13)</f>
        <v>335</v>
      </c>
      <c r="H19" s="122"/>
      <c r="I19" s="137" t="s">
        <v>18673</v>
      </c>
      <c r="J19" s="138">
        <f>J18/J17</f>
        <v>0.56226415094339621</v>
      </c>
    </row>
    <row r="21" spans="2:11" x14ac:dyDescent="0.25">
      <c r="B21" s="17" t="s">
        <v>22</v>
      </c>
      <c r="D21" s="17" t="s">
        <v>23</v>
      </c>
      <c r="I21" s="17" t="s">
        <v>24</v>
      </c>
      <c r="J21" s="17"/>
      <c r="K21" s="17"/>
    </row>
    <row r="22" spans="2:11" x14ac:dyDescent="0.25">
      <c r="B22" s="16" t="s">
        <v>26</v>
      </c>
      <c r="D22" s="16" t="s">
        <v>27</v>
      </c>
      <c r="I22" s="16" t="s">
        <v>28</v>
      </c>
    </row>
    <row r="23" spans="2:11" x14ac:dyDescent="0.25">
      <c r="B23" s="16" t="s">
        <v>29</v>
      </c>
      <c r="D23" s="16" t="s">
        <v>30</v>
      </c>
      <c r="I23" s="16" t="s">
        <v>26</v>
      </c>
    </row>
    <row r="24" spans="2:11" x14ac:dyDescent="0.25">
      <c r="B24" s="16" t="s">
        <v>31</v>
      </c>
      <c r="D24" s="16" t="s">
        <v>32</v>
      </c>
      <c r="I24" s="16" t="s">
        <v>33</v>
      </c>
    </row>
    <row r="25" spans="2:11" x14ac:dyDescent="0.25">
      <c r="B25" s="16" t="s">
        <v>35</v>
      </c>
      <c r="D25" s="16" t="s">
        <v>36</v>
      </c>
      <c r="I25" s="16" t="s">
        <v>37</v>
      </c>
    </row>
    <row r="26" spans="2:11" x14ac:dyDescent="0.25">
      <c r="B26" s="16" t="s">
        <v>39</v>
      </c>
      <c r="D26" s="16" t="s">
        <v>40</v>
      </c>
      <c r="I26" s="16" t="s">
        <v>41</v>
      </c>
    </row>
    <row r="27" spans="2:11" x14ac:dyDescent="0.25">
      <c r="B27" s="16" t="s">
        <v>43</v>
      </c>
      <c r="D27" s="16" t="s">
        <v>44</v>
      </c>
      <c r="I27" s="16" t="s">
        <v>45</v>
      </c>
    </row>
    <row r="28" spans="2:11" x14ac:dyDescent="0.25">
      <c r="D28" s="16" t="s">
        <v>47</v>
      </c>
      <c r="I28" s="16" t="s">
        <v>48</v>
      </c>
    </row>
    <row r="29" spans="2:11" x14ac:dyDescent="0.25">
      <c r="D29" s="16" t="s">
        <v>50</v>
      </c>
    </row>
  </sheetData>
  <mergeCells count="7">
    <mergeCell ref="H2:K2"/>
    <mergeCell ref="B4:B13"/>
    <mergeCell ref="C4:C5"/>
    <mergeCell ref="C6:C7"/>
    <mergeCell ref="C8:C9"/>
    <mergeCell ref="C10:C11"/>
    <mergeCell ref="C12:C13"/>
  </mergeCells>
  <hyperlinks>
    <hyperlink ref="B20" location="ManagePayments!A1" display="Manage Payment &amp; Wallet" xr:uid="{47BBD5F0-2A2D-46BC-8BAB-2711F167744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E92F7-88F4-4635-8801-50FCF5BF6790}">
  <dimension ref="A1:BD55"/>
  <sheetViews>
    <sheetView showGridLines="0" workbookViewId="0">
      <pane xSplit="4" ySplit="3" topLeftCell="E34" activePane="bottomRight" state="frozen"/>
      <selection pane="topRight" activeCell="E1" sqref="E1"/>
      <selection pane="bottomLeft" activeCell="A4" sqref="A4"/>
      <selection pane="bottomRight" activeCell="D28" sqref="D28:D30"/>
    </sheetView>
  </sheetViews>
  <sheetFormatPr baseColWidth="10" defaultColWidth="8.85546875" defaultRowHeight="15" outlineLevelRow="1" x14ac:dyDescent="0.25"/>
  <cols>
    <col min="1" max="1" width="105.28515625" style="12" customWidth="1"/>
    <col min="2" max="2" width="14.85546875" style="12" bestFit="1" customWidth="1"/>
    <col min="3" max="3" width="13" style="12" customWidth="1"/>
    <col min="4" max="4" width="20.85546875" style="12" bestFit="1" customWidth="1"/>
    <col min="5" max="56" width="3.5703125" style="18" customWidth="1"/>
    <col min="57" max="16384" width="8.85546875" style="12"/>
  </cols>
  <sheetData>
    <row r="1" spans="1:56" x14ac:dyDescent="0.25">
      <c r="A1" s="31"/>
      <c r="B1" s="31"/>
      <c r="C1" s="31"/>
      <c r="D1" s="33"/>
      <c r="E1" s="149"/>
      <c r="F1" s="149"/>
      <c r="G1" s="149"/>
      <c r="H1" s="149"/>
      <c r="I1" s="149"/>
      <c r="J1" s="149"/>
      <c r="K1" s="149"/>
      <c r="L1" s="149"/>
      <c r="M1" s="149"/>
      <c r="N1" s="149"/>
      <c r="O1" s="150" t="s">
        <v>18615</v>
      </c>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49" t="s">
        <v>18616</v>
      </c>
      <c r="AT1" s="149"/>
      <c r="AU1" s="149"/>
      <c r="AV1" s="149"/>
      <c r="AW1" s="149"/>
      <c r="AX1" s="149"/>
      <c r="AY1" s="149"/>
      <c r="AZ1" s="149"/>
      <c r="BA1" s="149"/>
      <c r="BB1" s="149"/>
      <c r="BC1" s="149"/>
      <c r="BD1" s="149"/>
    </row>
    <row r="2" spans="1:56" x14ac:dyDescent="0.25">
      <c r="A2" s="31" t="s">
        <v>151</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row>
    <row r="3" spans="1:56" x14ac:dyDescent="0.25">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row>
    <row r="4" spans="1:56" x14ac:dyDescent="0.25">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row>
    <row r="5" spans="1:56" x14ac:dyDescent="0.25">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row>
    <row r="6" spans="1:56" s="115" customFormat="1" x14ac:dyDescent="0.25">
      <c r="A6" s="110" t="s">
        <v>18639</v>
      </c>
      <c r="B6" s="111"/>
      <c r="C6" s="112"/>
      <c r="D6" s="116"/>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row>
    <row r="7" spans="1:56" s="48" customFormat="1" outlineLevel="1" x14ac:dyDescent="0.25">
      <c r="A7" s="99" t="s">
        <v>5831</v>
      </c>
      <c r="B7" s="100" t="s">
        <v>18677</v>
      </c>
      <c r="C7" s="143" t="s">
        <v>80</v>
      </c>
      <c r="D7" s="103" t="s">
        <v>18631</v>
      </c>
      <c r="E7" s="12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row>
    <row r="8" spans="1:56" s="48" customFormat="1" outlineLevel="1" x14ac:dyDescent="0.25">
      <c r="A8" s="99" t="s">
        <v>5833</v>
      </c>
      <c r="B8" s="100" t="s">
        <v>18678</v>
      </c>
      <c r="C8" s="143" t="s">
        <v>80</v>
      </c>
      <c r="D8" s="103" t="s">
        <v>18631</v>
      </c>
      <c r="E8" s="51"/>
      <c r="F8" s="50"/>
      <c r="G8" s="50"/>
      <c r="H8" s="12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row>
    <row r="9" spans="1:56" s="48" customFormat="1" outlineLevel="1" x14ac:dyDescent="0.25">
      <c r="A9" s="99" t="s">
        <v>5827</v>
      </c>
      <c r="B9" s="100" t="s">
        <v>18679</v>
      </c>
      <c r="C9" s="143" t="s">
        <v>80</v>
      </c>
      <c r="D9" s="103" t="s">
        <v>18631</v>
      </c>
      <c r="E9" s="51"/>
      <c r="F9" s="50"/>
      <c r="G9" s="50"/>
      <c r="H9" s="12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row>
    <row r="10" spans="1:56" s="48" customFormat="1" outlineLevel="1" x14ac:dyDescent="0.25">
      <c r="A10" s="99" t="s">
        <v>5829</v>
      </c>
      <c r="B10" s="100" t="s">
        <v>18680</v>
      </c>
      <c r="C10" s="143" t="s">
        <v>80</v>
      </c>
      <c r="D10" s="103" t="s">
        <v>18631</v>
      </c>
      <c r="E10" s="51"/>
      <c r="F10" s="50"/>
      <c r="G10" s="50"/>
      <c r="H10" s="12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row>
    <row r="11" spans="1:56" s="48" customFormat="1" outlineLevel="1" x14ac:dyDescent="0.25">
      <c r="A11" s="99" t="s">
        <v>5817</v>
      </c>
      <c r="B11" s="100" t="s">
        <v>18681</v>
      </c>
      <c r="C11" s="143" t="s">
        <v>80</v>
      </c>
      <c r="D11" s="103" t="s">
        <v>18631</v>
      </c>
      <c r="E11" s="51"/>
      <c r="F11" s="50"/>
      <c r="G11" s="50"/>
      <c r="H11" s="51"/>
      <c r="I11" s="12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row>
    <row r="12" spans="1:56" s="48" customFormat="1" outlineLevel="1" x14ac:dyDescent="0.25">
      <c r="A12" s="99" t="s">
        <v>5815</v>
      </c>
      <c r="B12" s="100" t="s">
        <v>18682</v>
      </c>
      <c r="C12" s="143" t="s">
        <v>80</v>
      </c>
      <c r="D12" s="103" t="s">
        <v>18631</v>
      </c>
      <c r="E12" s="51"/>
      <c r="F12" s="50"/>
      <c r="G12" s="50"/>
      <c r="H12" s="51"/>
      <c r="I12" s="12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row>
    <row r="13" spans="1:56" s="48" customFormat="1" outlineLevel="1" x14ac:dyDescent="0.25">
      <c r="A13" s="99" t="s">
        <v>5800</v>
      </c>
      <c r="B13" s="100" t="s">
        <v>18683</v>
      </c>
      <c r="C13" s="143" t="s">
        <v>80</v>
      </c>
      <c r="D13" s="103" t="s">
        <v>18631</v>
      </c>
      <c r="E13" s="51"/>
      <c r="F13" s="50"/>
      <c r="G13" s="50"/>
      <c r="H13" s="51"/>
      <c r="I13" s="12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row>
    <row r="14" spans="1:56" s="48" customFormat="1" outlineLevel="1" x14ac:dyDescent="0.25">
      <c r="A14" s="99" t="s">
        <v>5798</v>
      </c>
      <c r="B14" s="100" t="s">
        <v>18684</v>
      </c>
      <c r="C14" s="143" t="s">
        <v>80</v>
      </c>
      <c r="D14" s="103" t="s">
        <v>312</v>
      </c>
      <c r="E14" s="51"/>
      <c r="F14" s="50"/>
      <c r="G14" s="50"/>
      <c r="H14" s="51"/>
      <c r="I14" s="12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row>
    <row r="15" spans="1:56" s="48" customFormat="1" outlineLevel="1" x14ac:dyDescent="0.25">
      <c r="A15" s="99" t="s">
        <v>5796</v>
      </c>
      <c r="B15" s="100" t="s">
        <v>18685</v>
      </c>
      <c r="C15" s="143" t="s">
        <v>80</v>
      </c>
      <c r="D15" s="103" t="s">
        <v>312</v>
      </c>
      <c r="E15" s="51"/>
      <c r="F15" s="50"/>
      <c r="G15" s="50"/>
      <c r="H15" s="51"/>
      <c r="I15" s="121"/>
      <c r="J15" s="51"/>
      <c r="K15" s="51"/>
      <c r="L15" s="51"/>
      <c r="M15" s="50"/>
      <c r="N15" s="50"/>
      <c r="O15" s="51"/>
      <c r="P15" s="51"/>
      <c r="Q15" s="51"/>
      <c r="R15" s="51"/>
      <c r="S15" s="51"/>
      <c r="T15" s="50"/>
      <c r="U15" s="50"/>
      <c r="V15" s="51"/>
      <c r="W15" s="51"/>
      <c r="X15" s="51"/>
      <c r="Y15" s="51"/>
      <c r="Z15" s="51"/>
      <c r="AA15" s="50"/>
      <c r="AB15" s="50"/>
      <c r="AC15" s="51"/>
      <c r="AD15" s="51"/>
      <c r="AE15" s="51"/>
      <c r="AF15" s="51"/>
      <c r="AG15" s="51"/>
      <c r="AH15" s="50"/>
      <c r="AI15" s="50"/>
      <c r="AJ15" s="51"/>
      <c r="AK15" s="51"/>
      <c r="AL15" s="51"/>
      <c r="AM15" s="51"/>
      <c r="AN15" s="51"/>
      <c r="AO15" s="50"/>
      <c r="AP15" s="50"/>
      <c r="AQ15" s="51"/>
      <c r="AR15" s="51"/>
      <c r="AS15" s="51"/>
      <c r="AT15" s="51"/>
      <c r="AU15" s="51"/>
      <c r="AV15" s="50"/>
      <c r="AW15" s="50"/>
      <c r="AX15" s="51"/>
      <c r="AY15" s="51"/>
      <c r="AZ15" s="51"/>
      <c r="BA15" s="51"/>
      <c r="BB15" s="51"/>
      <c r="BC15" s="50"/>
      <c r="BD15" s="50"/>
    </row>
    <row r="16" spans="1:56" s="48" customFormat="1" outlineLevel="1" x14ac:dyDescent="0.25">
      <c r="A16" s="99" t="s">
        <v>5802</v>
      </c>
      <c r="B16" s="100" t="s">
        <v>18686</v>
      </c>
      <c r="C16" s="143" t="s">
        <v>80</v>
      </c>
      <c r="D16" s="103" t="s">
        <v>312</v>
      </c>
      <c r="E16" s="51"/>
      <c r="F16" s="50"/>
      <c r="G16" s="50"/>
      <c r="H16" s="51"/>
      <c r="I16" s="12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row>
    <row r="17" spans="1:56" s="48" customFormat="1" outlineLevel="1" x14ac:dyDescent="0.25">
      <c r="A17" s="99" t="s">
        <v>5813</v>
      </c>
      <c r="B17" s="100" t="s">
        <v>18687</v>
      </c>
      <c r="C17" s="143" t="s">
        <v>80</v>
      </c>
      <c r="D17" s="103" t="s">
        <v>18631</v>
      </c>
      <c r="E17" s="51"/>
      <c r="F17" s="50"/>
      <c r="G17" s="50"/>
      <c r="H17" s="51"/>
      <c r="I17" s="51"/>
      <c r="J17" s="12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row>
    <row r="18" spans="1:56" s="48" customFormat="1" outlineLevel="1" x14ac:dyDescent="0.25">
      <c r="A18" s="99" t="s">
        <v>5736</v>
      </c>
      <c r="B18" s="100" t="s">
        <v>18688</v>
      </c>
      <c r="C18" s="143" t="s">
        <v>80</v>
      </c>
      <c r="D18" s="103" t="s">
        <v>312</v>
      </c>
      <c r="E18" s="51"/>
      <c r="F18" s="50"/>
      <c r="G18" s="50"/>
      <c r="H18" s="51"/>
      <c r="I18" s="12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row>
    <row r="19" spans="1:56" s="48" customFormat="1" outlineLevel="1" x14ac:dyDescent="0.25">
      <c r="A19" s="99" t="s">
        <v>5742</v>
      </c>
      <c r="B19" s="100" t="s">
        <v>18689</v>
      </c>
      <c r="C19" s="143" t="s">
        <v>80</v>
      </c>
      <c r="D19" s="103" t="s">
        <v>18631</v>
      </c>
      <c r="E19" s="51"/>
      <c r="F19" s="50"/>
      <c r="G19" s="50"/>
      <c r="H19" s="51"/>
      <c r="I19" s="51"/>
      <c r="J19" s="12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row>
    <row r="20" spans="1:56" s="48" customFormat="1" outlineLevel="1" x14ac:dyDescent="0.25">
      <c r="A20" s="99" t="s">
        <v>5730</v>
      </c>
      <c r="B20" s="100" t="s">
        <v>18690</v>
      </c>
      <c r="C20" s="143" t="s">
        <v>80</v>
      </c>
      <c r="D20" s="103" t="s">
        <v>312</v>
      </c>
      <c r="E20" s="51"/>
      <c r="F20" s="50"/>
      <c r="G20" s="50"/>
      <c r="H20" s="51"/>
      <c r="I20" s="12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row>
    <row r="21" spans="1:56" s="48" customFormat="1" outlineLevel="1" x14ac:dyDescent="0.25">
      <c r="A21" s="99" t="s">
        <v>5732</v>
      </c>
      <c r="B21" s="100" t="s">
        <v>18691</v>
      </c>
      <c r="C21" s="143" t="s">
        <v>80</v>
      </c>
      <c r="D21" s="103" t="s">
        <v>18631</v>
      </c>
      <c r="E21" s="51"/>
      <c r="F21" s="50"/>
      <c r="G21" s="50"/>
      <c r="H21" s="51"/>
      <c r="I21" s="51"/>
      <c r="J21" s="12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row>
    <row r="22" spans="1:56" s="48" customFormat="1" outlineLevel="1" x14ac:dyDescent="0.25">
      <c r="A22" s="99" t="s">
        <v>5738</v>
      </c>
      <c r="B22" s="100" t="s">
        <v>18692</v>
      </c>
      <c r="C22" s="143" t="s">
        <v>80</v>
      </c>
      <c r="D22" s="103" t="s">
        <v>312</v>
      </c>
      <c r="E22" s="51"/>
      <c r="F22" s="50"/>
      <c r="G22" s="50"/>
      <c r="H22" s="51"/>
      <c r="I22" s="51"/>
      <c r="J22" s="12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row>
    <row r="23" spans="1:56" s="48" customFormat="1" outlineLevel="1" x14ac:dyDescent="0.25">
      <c r="A23" s="99" t="s">
        <v>5740</v>
      </c>
      <c r="B23" s="100" t="s">
        <v>18693</v>
      </c>
      <c r="C23" s="143" t="s">
        <v>80</v>
      </c>
      <c r="D23" s="103" t="s">
        <v>18631</v>
      </c>
      <c r="E23" s="51"/>
      <c r="F23" s="50"/>
      <c r="G23" s="50"/>
      <c r="H23" s="51"/>
      <c r="I23" s="51"/>
      <c r="J23" s="12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row>
    <row r="24" spans="1:56" s="48" customFormat="1" outlineLevel="1" x14ac:dyDescent="0.25">
      <c r="A24" s="99" t="s">
        <v>5713</v>
      </c>
      <c r="B24" s="100" t="s">
        <v>18694</v>
      </c>
      <c r="C24" s="143" t="s">
        <v>80</v>
      </c>
      <c r="D24" s="103" t="s">
        <v>18631</v>
      </c>
      <c r="E24" s="51"/>
      <c r="F24" s="50"/>
      <c r="G24" s="50"/>
      <c r="H24" s="51"/>
      <c r="I24" s="51"/>
      <c r="J24" s="51"/>
      <c r="K24" s="121"/>
      <c r="L24" s="51"/>
      <c r="M24" s="50"/>
      <c r="N24" s="50"/>
      <c r="O24" s="51"/>
      <c r="P24" s="51"/>
      <c r="Q24" s="51"/>
      <c r="R24" s="51"/>
      <c r="S24" s="51"/>
      <c r="T24" s="50"/>
      <c r="U24" s="50"/>
      <c r="V24" s="51"/>
      <c r="W24" s="51"/>
      <c r="X24" s="51"/>
      <c r="Y24" s="51"/>
      <c r="Z24" s="51"/>
      <c r="AA24" s="50"/>
      <c r="AB24" s="50"/>
      <c r="AC24" s="51"/>
      <c r="AD24" s="51"/>
      <c r="AE24" s="51"/>
      <c r="AF24" s="51"/>
      <c r="AG24" s="51"/>
      <c r="AH24" s="50"/>
      <c r="AI24" s="50"/>
      <c r="AJ24" s="51"/>
      <c r="AK24" s="51"/>
      <c r="AL24" s="51"/>
      <c r="AM24" s="51"/>
      <c r="AN24" s="51"/>
      <c r="AO24" s="50"/>
      <c r="AP24" s="50"/>
      <c r="AQ24" s="51"/>
      <c r="AR24" s="51"/>
      <c r="AS24" s="51"/>
      <c r="AT24" s="51"/>
      <c r="AU24" s="51"/>
      <c r="AV24" s="50"/>
      <c r="AW24" s="50"/>
      <c r="AX24" s="51"/>
      <c r="AY24" s="51"/>
      <c r="AZ24" s="51"/>
      <c r="BA24" s="51"/>
      <c r="BB24" s="51"/>
      <c r="BC24" s="50"/>
      <c r="BD24" s="50"/>
    </row>
    <row r="25" spans="1:56" s="48" customFormat="1" outlineLevel="1" x14ac:dyDescent="0.25">
      <c r="A25" s="99" t="s">
        <v>5708</v>
      </c>
      <c r="B25" s="100" t="s">
        <v>18695</v>
      </c>
      <c r="C25" s="143" t="s">
        <v>80</v>
      </c>
      <c r="D25" s="103" t="s">
        <v>18631</v>
      </c>
      <c r="E25" s="51"/>
      <c r="F25" s="50"/>
      <c r="G25" s="50"/>
      <c r="H25" s="51"/>
      <c r="I25" s="51"/>
      <c r="J25" s="51"/>
      <c r="K25" s="121"/>
      <c r="L25" s="51"/>
      <c r="M25" s="50"/>
      <c r="N25" s="50"/>
      <c r="O25" s="51"/>
      <c r="P25" s="51"/>
      <c r="Q25" s="51"/>
      <c r="R25" s="51"/>
      <c r="S25" s="51"/>
      <c r="T25" s="50"/>
      <c r="U25" s="50"/>
      <c r="V25" s="51"/>
      <c r="W25" s="51"/>
      <c r="X25" s="51"/>
      <c r="Y25" s="51"/>
      <c r="Z25" s="51"/>
      <c r="AA25" s="50"/>
      <c r="AB25" s="50"/>
      <c r="AC25" s="51"/>
      <c r="AD25" s="51"/>
      <c r="AE25" s="51"/>
      <c r="AF25" s="51"/>
      <c r="AG25" s="51"/>
      <c r="AH25" s="50"/>
      <c r="AI25" s="50"/>
      <c r="AJ25" s="51"/>
      <c r="AK25" s="51"/>
      <c r="AL25" s="51"/>
      <c r="AM25" s="51"/>
      <c r="AN25" s="51"/>
      <c r="AO25" s="50"/>
      <c r="AP25" s="50"/>
      <c r="AQ25" s="51"/>
      <c r="AR25" s="51"/>
      <c r="AS25" s="51"/>
      <c r="AT25" s="51"/>
      <c r="AU25" s="51"/>
      <c r="AV25" s="50"/>
      <c r="AW25" s="50"/>
      <c r="AX25" s="51"/>
      <c r="AY25" s="51"/>
      <c r="AZ25" s="51"/>
      <c r="BA25" s="51"/>
      <c r="BB25" s="51"/>
      <c r="BC25" s="50"/>
      <c r="BD25" s="50"/>
    </row>
    <row r="26" spans="1:56" s="48" customFormat="1" outlineLevel="1" x14ac:dyDescent="0.25">
      <c r="A26" s="99" t="s">
        <v>5711</v>
      </c>
      <c r="B26" s="100" t="s">
        <v>18696</v>
      </c>
      <c r="C26" s="143" t="s">
        <v>80</v>
      </c>
      <c r="D26" s="103" t="s">
        <v>18631</v>
      </c>
      <c r="E26" s="51"/>
      <c r="F26" s="50"/>
      <c r="G26" s="50"/>
      <c r="H26" s="51"/>
      <c r="I26" s="51"/>
      <c r="J26" s="51"/>
      <c r="K26" s="121"/>
      <c r="L26" s="51"/>
      <c r="M26" s="50"/>
      <c r="N26" s="50"/>
      <c r="O26" s="51"/>
      <c r="P26" s="51"/>
      <c r="Q26" s="51"/>
      <c r="R26" s="51"/>
      <c r="S26" s="51"/>
      <c r="T26" s="50"/>
      <c r="U26" s="50"/>
      <c r="V26" s="51"/>
      <c r="W26" s="51"/>
      <c r="X26" s="51"/>
      <c r="Y26" s="51"/>
      <c r="Z26" s="51"/>
      <c r="AA26" s="50"/>
      <c r="AB26" s="50"/>
      <c r="AC26" s="51"/>
      <c r="AD26" s="51"/>
      <c r="AE26" s="51"/>
      <c r="AF26" s="51"/>
      <c r="AG26" s="51"/>
      <c r="AH26" s="50"/>
      <c r="AI26" s="50"/>
      <c r="AJ26" s="51"/>
      <c r="AK26" s="51"/>
      <c r="AL26" s="51"/>
      <c r="AM26" s="51"/>
      <c r="AN26" s="51"/>
      <c r="AO26" s="50"/>
      <c r="AP26" s="50"/>
      <c r="AQ26" s="51"/>
      <c r="AR26" s="51"/>
      <c r="AS26" s="51"/>
      <c r="AT26" s="51"/>
      <c r="AU26" s="51"/>
      <c r="AV26" s="50"/>
      <c r="AW26" s="50"/>
      <c r="AX26" s="51"/>
      <c r="AY26" s="51"/>
      <c r="AZ26" s="51"/>
      <c r="BA26" s="51"/>
      <c r="BB26" s="51"/>
      <c r="BC26" s="50"/>
      <c r="BD26" s="50"/>
    </row>
    <row r="27" spans="1:56" s="48" customFormat="1" outlineLevel="1" x14ac:dyDescent="0.25">
      <c r="A27" s="99" t="s">
        <v>5705</v>
      </c>
      <c r="B27" s="100" t="s">
        <v>18697</v>
      </c>
      <c r="C27" s="143" t="s">
        <v>80</v>
      </c>
      <c r="D27" s="103" t="s">
        <v>312</v>
      </c>
      <c r="E27" s="51"/>
      <c r="F27" s="50"/>
      <c r="G27" s="50"/>
      <c r="H27" s="51"/>
      <c r="I27" s="51"/>
      <c r="J27" s="51"/>
      <c r="K27" s="51"/>
      <c r="L27" s="51"/>
      <c r="M27" s="50"/>
      <c r="N27" s="50"/>
      <c r="O27" s="51"/>
      <c r="P27" s="51"/>
      <c r="Q27" s="51"/>
      <c r="R27" s="51"/>
      <c r="S27" s="51"/>
      <c r="T27" s="50"/>
      <c r="U27" s="50"/>
      <c r="V27" s="51"/>
      <c r="W27" s="51"/>
      <c r="X27" s="51"/>
      <c r="Y27" s="51"/>
      <c r="Z27" s="51"/>
      <c r="AA27" s="50"/>
      <c r="AB27" s="50"/>
      <c r="AC27" s="51"/>
      <c r="AD27" s="51"/>
      <c r="AE27" s="51"/>
      <c r="AF27" s="51"/>
      <c r="AG27" s="51"/>
      <c r="AH27" s="50"/>
      <c r="AI27" s="50"/>
      <c r="AJ27" s="51"/>
      <c r="AK27" s="51"/>
      <c r="AL27" s="51"/>
      <c r="AM27" s="51"/>
      <c r="AN27" s="51"/>
      <c r="AO27" s="50"/>
      <c r="AP27" s="50"/>
      <c r="AQ27" s="51"/>
      <c r="AR27" s="51"/>
      <c r="AS27" s="51"/>
      <c r="AT27" s="51"/>
      <c r="AU27" s="51"/>
      <c r="AV27" s="50"/>
      <c r="AW27" s="50"/>
      <c r="AX27" s="51"/>
      <c r="AY27" s="51"/>
      <c r="AZ27" s="51"/>
      <c r="BA27" s="51"/>
      <c r="BB27" s="51"/>
      <c r="BC27" s="50"/>
      <c r="BD27" s="50"/>
    </row>
    <row r="28" spans="1:56" s="48" customFormat="1" outlineLevel="1" x14ac:dyDescent="0.25">
      <c r="A28" s="99" t="s">
        <v>5715</v>
      </c>
      <c r="B28" s="100" t="s">
        <v>18698</v>
      </c>
      <c r="C28" s="143" t="s">
        <v>80</v>
      </c>
      <c r="D28" s="103" t="s">
        <v>18631</v>
      </c>
      <c r="E28" s="51"/>
      <c r="F28" s="50"/>
      <c r="G28" s="50"/>
      <c r="H28" s="51"/>
      <c r="I28" s="51"/>
      <c r="J28" s="51"/>
      <c r="K28" s="121"/>
      <c r="L28" s="51"/>
      <c r="M28" s="50"/>
      <c r="N28" s="50"/>
      <c r="O28" s="51"/>
      <c r="P28" s="51"/>
      <c r="Q28" s="51"/>
      <c r="R28" s="51"/>
      <c r="S28" s="51"/>
      <c r="T28" s="50"/>
      <c r="U28" s="50"/>
      <c r="V28" s="51"/>
      <c r="W28" s="51"/>
      <c r="X28" s="51"/>
      <c r="Y28" s="51"/>
      <c r="Z28" s="51"/>
      <c r="AA28" s="50"/>
      <c r="AB28" s="50"/>
      <c r="AC28" s="51"/>
      <c r="AD28" s="51"/>
      <c r="AE28" s="51"/>
      <c r="AF28" s="51"/>
      <c r="AG28" s="51"/>
      <c r="AH28" s="50"/>
      <c r="AI28" s="50"/>
      <c r="AJ28" s="51"/>
      <c r="AK28" s="51"/>
      <c r="AL28" s="51"/>
      <c r="AM28" s="51"/>
      <c r="AN28" s="51"/>
      <c r="AO28" s="50"/>
      <c r="AP28" s="50"/>
      <c r="AQ28" s="51"/>
      <c r="AR28" s="51"/>
      <c r="AS28" s="51"/>
      <c r="AT28" s="51"/>
      <c r="AU28" s="51"/>
      <c r="AV28" s="50"/>
      <c r="AW28" s="50"/>
      <c r="AX28" s="51"/>
      <c r="AY28" s="51"/>
      <c r="AZ28" s="51"/>
      <c r="BA28" s="51"/>
      <c r="BB28" s="51"/>
      <c r="BC28" s="50"/>
      <c r="BD28" s="50"/>
    </row>
    <row r="29" spans="1:56" s="48" customFormat="1" outlineLevel="1" x14ac:dyDescent="0.25">
      <c r="A29" s="99" t="s">
        <v>5721</v>
      </c>
      <c r="B29" s="100" t="s">
        <v>18699</v>
      </c>
      <c r="C29" s="143" t="s">
        <v>80</v>
      </c>
      <c r="D29" s="103" t="s">
        <v>18631</v>
      </c>
      <c r="E29" s="51"/>
      <c r="F29" s="50"/>
      <c r="G29" s="50"/>
      <c r="H29" s="51"/>
      <c r="I29" s="51"/>
      <c r="J29" s="51"/>
      <c r="K29" s="121"/>
      <c r="L29" s="51"/>
      <c r="M29" s="50"/>
      <c r="N29" s="50"/>
      <c r="O29" s="51"/>
      <c r="P29" s="51"/>
      <c r="Q29" s="51"/>
      <c r="R29" s="51"/>
      <c r="S29" s="51"/>
      <c r="T29" s="50"/>
      <c r="U29" s="50"/>
      <c r="V29" s="51"/>
      <c r="W29" s="51"/>
      <c r="X29" s="51"/>
      <c r="Y29" s="51"/>
      <c r="Z29" s="51"/>
      <c r="AA29" s="50"/>
      <c r="AB29" s="50"/>
      <c r="AC29" s="51"/>
      <c r="AD29" s="51"/>
      <c r="AE29" s="51"/>
      <c r="AF29" s="51"/>
      <c r="AG29" s="51"/>
      <c r="AH29" s="50"/>
      <c r="AI29" s="50"/>
      <c r="AJ29" s="51"/>
      <c r="AK29" s="51"/>
      <c r="AL29" s="51"/>
      <c r="AM29" s="51"/>
      <c r="AN29" s="51"/>
      <c r="AO29" s="50"/>
      <c r="AP29" s="50"/>
      <c r="AQ29" s="51"/>
      <c r="AR29" s="51"/>
      <c r="AS29" s="51"/>
      <c r="AT29" s="51"/>
      <c r="AU29" s="51"/>
      <c r="AV29" s="50"/>
      <c r="AW29" s="50"/>
      <c r="AX29" s="51"/>
      <c r="AY29" s="51"/>
      <c r="AZ29" s="51"/>
      <c r="BA29" s="51"/>
      <c r="BB29" s="51"/>
      <c r="BC29" s="50"/>
      <c r="BD29" s="50"/>
    </row>
    <row r="30" spans="1:56" s="48" customFormat="1" outlineLevel="1" x14ac:dyDescent="0.25">
      <c r="A30" s="99" t="s">
        <v>5718</v>
      </c>
      <c r="B30" s="100" t="s">
        <v>18700</v>
      </c>
      <c r="C30" s="143" t="s">
        <v>80</v>
      </c>
      <c r="D30" s="103" t="s">
        <v>18631</v>
      </c>
      <c r="E30" s="51"/>
      <c r="F30" s="50"/>
      <c r="G30" s="50"/>
      <c r="H30" s="51"/>
      <c r="I30" s="51"/>
      <c r="J30" s="51"/>
      <c r="K30" s="121"/>
      <c r="L30" s="51"/>
      <c r="M30" s="50"/>
      <c r="N30" s="50"/>
      <c r="O30" s="51"/>
      <c r="P30" s="51"/>
      <c r="Q30" s="51"/>
      <c r="R30" s="51"/>
      <c r="S30" s="51"/>
      <c r="T30" s="50"/>
      <c r="U30" s="50"/>
      <c r="V30" s="51"/>
      <c r="W30" s="51"/>
      <c r="X30" s="51"/>
      <c r="Y30" s="51"/>
      <c r="Z30" s="51"/>
      <c r="AA30" s="50"/>
      <c r="AB30" s="50"/>
      <c r="AC30" s="51"/>
      <c r="AD30" s="51"/>
      <c r="AE30" s="51"/>
      <c r="AF30" s="51"/>
      <c r="AG30" s="51"/>
      <c r="AH30" s="50"/>
      <c r="AI30" s="50"/>
      <c r="AJ30" s="51"/>
      <c r="AK30" s="51"/>
      <c r="AL30" s="51"/>
      <c r="AM30" s="51"/>
      <c r="AN30" s="51"/>
      <c r="AO30" s="50"/>
      <c r="AP30" s="50"/>
      <c r="AQ30" s="51"/>
      <c r="AR30" s="51"/>
      <c r="AS30" s="51"/>
      <c r="AT30" s="51"/>
      <c r="AU30" s="51"/>
      <c r="AV30" s="50"/>
      <c r="AW30" s="50"/>
      <c r="AX30" s="51"/>
      <c r="AY30" s="51"/>
      <c r="AZ30" s="51"/>
      <c r="BA30" s="51"/>
      <c r="BB30" s="51"/>
      <c r="BC30" s="50"/>
      <c r="BD30" s="50"/>
    </row>
    <row r="31" spans="1:56" s="115" customFormat="1" x14ac:dyDescent="0.25">
      <c r="A31" s="110" t="s">
        <v>18638</v>
      </c>
      <c r="B31" s="111"/>
      <c r="C31" s="112"/>
      <c r="D31" s="113"/>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4"/>
      <c r="BD31" s="114"/>
    </row>
    <row r="32" spans="1:56" s="48" customFormat="1" outlineLevel="1" x14ac:dyDescent="0.25">
      <c r="A32" s="99" t="s">
        <v>5823</v>
      </c>
      <c r="B32" s="100" t="s">
        <v>18701</v>
      </c>
      <c r="C32" s="144" t="s">
        <v>123</v>
      </c>
      <c r="D32" s="103" t="s">
        <v>18631</v>
      </c>
      <c r="E32" s="51"/>
      <c r="F32" s="50"/>
      <c r="G32" s="50"/>
      <c r="H32" s="51"/>
      <c r="I32" s="51"/>
      <c r="J32" s="51"/>
      <c r="K32" s="51"/>
      <c r="L32" s="51"/>
      <c r="M32" s="50"/>
      <c r="N32" s="50"/>
      <c r="O32" s="51"/>
      <c r="P32" s="51"/>
      <c r="Q32" s="51"/>
      <c r="R32" s="51"/>
      <c r="S32" s="51"/>
      <c r="T32" s="50"/>
      <c r="U32" s="50"/>
      <c r="V32" s="51"/>
      <c r="W32" s="51"/>
      <c r="X32" s="51"/>
      <c r="Y32" s="51"/>
      <c r="Z32" s="51"/>
      <c r="AA32" s="50"/>
      <c r="AB32" s="50"/>
      <c r="AC32" s="51"/>
      <c r="AD32" s="51"/>
      <c r="AE32" s="51"/>
      <c r="AF32" s="51"/>
      <c r="AG32" s="51"/>
      <c r="AH32" s="50"/>
      <c r="AI32" s="50"/>
      <c r="AJ32" s="51"/>
      <c r="AK32" s="51"/>
      <c r="AL32" s="51"/>
      <c r="AM32" s="51"/>
      <c r="AN32" s="51"/>
      <c r="AO32" s="50"/>
      <c r="AP32" s="50"/>
      <c r="AQ32" s="51"/>
      <c r="AR32" s="51"/>
      <c r="AS32" s="51"/>
      <c r="AT32" s="51"/>
      <c r="AU32" s="51"/>
      <c r="AV32" s="50"/>
      <c r="AW32" s="50"/>
      <c r="AX32" s="51"/>
      <c r="AY32" s="51"/>
      <c r="AZ32" s="51"/>
      <c r="BA32" s="51"/>
      <c r="BB32" s="51"/>
      <c r="BC32" s="50"/>
      <c r="BD32" s="50"/>
    </row>
    <row r="33" spans="1:56" s="48" customFormat="1" outlineLevel="1" x14ac:dyDescent="0.25">
      <c r="A33" s="99" t="s">
        <v>5825</v>
      </c>
      <c r="B33" s="100" t="s">
        <v>18702</v>
      </c>
      <c r="C33" s="144" t="s">
        <v>123</v>
      </c>
      <c r="D33" s="103" t="s">
        <v>18631</v>
      </c>
      <c r="E33" s="51"/>
      <c r="F33" s="50"/>
      <c r="G33" s="50"/>
      <c r="H33" s="51"/>
      <c r="I33" s="51"/>
      <c r="J33" s="51"/>
      <c r="K33" s="51"/>
      <c r="L33" s="51"/>
      <c r="M33" s="50"/>
      <c r="N33" s="50"/>
      <c r="O33" s="51"/>
      <c r="P33" s="51"/>
      <c r="Q33" s="51"/>
      <c r="R33" s="51"/>
      <c r="S33" s="51"/>
      <c r="T33" s="50"/>
      <c r="U33" s="50"/>
      <c r="V33" s="51"/>
      <c r="W33" s="51"/>
      <c r="X33" s="51"/>
      <c r="Y33" s="51"/>
      <c r="Z33" s="51"/>
      <c r="AA33" s="50"/>
      <c r="AB33" s="50"/>
      <c r="AC33" s="51"/>
      <c r="AD33" s="51"/>
      <c r="AE33" s="51"/>
      <c r="AF33" s="51"/>
      <c r="AG33" s="51"/>
      <c r="AH33" s="50"/>
      <c r="AI33" s="50"/>
      <c r="AJ33" s="51"/>
      <c r="AK33" s="51"/>
      <c r="AL33" s="51"/>
      <c r="AM33" s="51"/>
      <c r="AN33" s="51"/>
      <c r="AO33" s="50"/>
      <c r="AP33" s="50"/>
      <c r="AQ33" s="51"/>
      <c r="AR33" s="51"/>
      <c r="AS33" s="51"/>
      <c r="AT33" s="51"/>
      <c r="AU33" s="51"/>
      <c r="AV33" s="50"/>
      <c r="AW33" s="50"/>
      <c r="AX33" s="51"/>
      <c r="AY33" s="51"/>
      <c r="AZ33" s="51"/>
      <c r="BA33" s="51"/>
      <c r="BB33" s="51"/>
      <c r="BC33" s="50"/>
      <c r="BD33" s="50"/>
    </row>
    <row r="34" spans="1:56" s="48" customFormat="1" outlineLevel="1" x14ac:dyDescent="0.25">
      <c r="A34" s="99" t="s">
        <v>5819</v>
      </c>
      <c r="B34" s="100" t="s">
        <v>18703</v>
      </c>
      <c r="C34" s="144" t="s">
        <v>123</v>
      </c>
      <c r="D34" s="103" t="s">
        <v>312</v>
      </c>
      <c r="E34" s="51"/>
      <c r="F34" s="50"/>
      <c r="G34" s="50"/>
      <c r="H34" s="51"/>
      <c r="I34" s="51"/>
      <c r="J34" s="51"/>
      <c r="K34" s="51"/>
      <c r="L34" s="51"/>
      <c r="M34" s="50"/>
      <c r="N34" s="50"/>
      <c r="O34" s="51"/>
      <c r="P34" s="51"/>
      <c r="Q34" s="51"/>
      <c r="R34" s="51"/>
      <c r="S34" s="51"/>
      <c r="T34" s="50"/>
      <c r="U34" s="50"/>
      <c r="V34" s="51"/>
      <c r="W34" s="51"/>
      <c r="X34" s="51"/>
      <c r="Y34" s="51"/>
      <c r="Z34" s="51"/>
      <c r="AA34" s="50"/>
      <c r="AB34" s="50"/>
      <c r="AC34" s="51"/>
      <c r="AD34" s="51"/>
      <c r="AE34" s="51"/>
      <c r="AF34" s="51"/>
      <c r="AG34" s="51"/>
      <c r="AH34" s="50"/>
      <c r="AI34" s="50"/>
      <c r="AJ34" s="51"/>
      <c r="AK34" s="51"/>
      <c r="AL34" s="51"/>
      <c r="AM34" s="51"/>
      <c r="AN34" s="51"/>
      <c r="AO34" s="50"/>
      <c r="AP34" s="50"/>
      <c r="AQ34" s="51"/>
      <c r="AR34" s="51"/>
      <c r="AS34" s="51"/>
      <c r="AT34" s="51"/>
      <c r="AU34" s="51"/>
      <c r="AV34" s="50"/>
      <c r="AW34" s="50"/>
      <c r="AX34" s="51"/>
      <c r="AY34" s="51"/>
      <c r="AZ34" s="51"/>
      <c r="BA34" s="51"/>
      <c r="BB34" s="51"/>
      <c r="BC34" s="50"/>
      <c r="BD34" s="50"/>
    </row>
    <row r="35" spans="1:56" s="48" customFormat="1" outlineLevel="1" x14ac:dyDescent="0.25">
      <c r="A35" s="99" t="s">
        <v>5821</v>
      </c>
      <c r="B35" s="100" t="s">
        <v>18704</v>
      </c>
      <c r="C35" s="144" t="s">
        <v>123</v>
      </c>
      <c r="D35" s="102" t="s">
        <v>18631</v>
      </c>
      <c r="E35" s="51"/>
      <c r="F35" s="50"/>
      <c r="G35" s="50"/>
      <c r="H35" s="51"/>
      <c r="I35" s="51"/>
      <c r="J35" s="51"/>
      <c r="K35" s="51"/>
      <c r="L35" s="51"/>
      <c r="M35" s="50"/>
      <c r="N35" s="50"/>
      <c r="O35" s="51"/>
      <c r="P35" s="51"/>
      <c r="Q35" s="51"/>
      <c r="R35" s="51"/>
      <c r="S35" s="51"/>
      <c r="T35" s="50"/>
      <c r="U35" s="50"/>
      <c r="V35" s="51"/>
      <c r="W35" s="51"/>
      <c r="X35" s="51"/>
      <c r="Y35" s="51"/>
      <c r="Z35" s="51"/>
      <c r="AA35" s="50"/>
      <c r="AB35" s="50"/>
      <c r="AC35" s="51"/>
      <c r="AD35" s="51"/>
      <c r="AE35" s="51"/>
      <c r="AF35" s="51"/>
      <c r="AG35" s="51"/>
      <c r="AH35" s="50"/>
      <c r="AI35" s="50"/>
      <c r="AJ35" s="51"/>
      <c r="AK35" s="51"/>
      <c r="AL35" s="51"/>
      <c r="AM35" s="51"/>
      <c r="AN35" s="51"/>
      <c r="AO35" s="50"/>
      <c r="AP35" s="50"/>
      <c r="AQ35" s="51"/>
      <c r="AR35" s="51"/>
      <c r="AS35" s="51"/>
      <c r="AT35" s="51"/>
      <c r="AU35" s="51"/>
      <c r="AV35" s="50"/>
      <c r="AW35" s="50"/>
      <c r="AX35" s="51"/>
      <c r="AY35" s="51"/>
      <c r="AZ35" s="51"/>
      <c r="BA35" s="51"/>
      <c r="BB35" s="51"/>
      <c r="BC35" s="50"/>
      <c r="BD35" s="50"/>
    </row>
    <row r="36" spans="1:56" s="48" customFormat="1" outlineLevel="1" x14ac:dyDescent="0.25">
      <c r="A36" s="99" t="s">
        <v>5794</v>
      </c>
      <c r="B36" s="100" t="s">
        <v>18705</v>
      </c>
      <c r="C36" s="144" t="s">
        <v>123</v>
      </c>
      <c r="D36" s="103" t="s">
        <v>18631</v>
      </c>
      <c r="E36" s="51"/>
      <c r="F36" s="50"/>
      <c r="G36" s="50"/>
      <c r="H36" s="51"/>
      <c r="I36" s="51"/>
      <c r="J36" s="51"/>
      <c r="K36" s="51"/>
      <c r="L36" s="51"/>
      <c r="M36" s="50"/>
      <c r="N36" s="50"/>
      <c r="O36" s="51"/>
      <c r="P36" s="51"/>
      <c r="Q36" s="51"/>
      <c r="R36" s="51"/>
      <c r="S36" s="51"/>
      <c r="T36" s="50"/>
      <c r="U36" s="50"/>
      <c r="V36" s="51"/>
      <c r="W36" s="51"/>
      <c r="X36" s="51"/>
      <c r="Y36" s="51"/>
      <c r="Z36" s="51"/>
      <c r="AA36" s="50"/>
      <c r="AB36" s="50"/>
      <c r="AC36" s="51"/>
      <c r="AD36" s="51"/>
      <c r="AE36" s="51"/>
      <c r="AF36" s="51"/>
      <c r="AG36" s="51"/>
      <c r="AH36" s="50"/>
      <c r="AI36" s="50"/>
      <c r="AJ36" s="51"/>
      <c r="AK36" s="51"/>
      <c r="AL36" s="51"/>
      <c r="AM36" s="51"/>
      <c r="AN36" s="51"/>
      <c r="AO36" s="50"/>
      <c r="AP36" s="50"/>
      <c r="AQ36" s="51"/>
      <c r="AR36" s="51"/>
      <c r="AS36" s="51"/>
      <c r="AT36" s="51"/>
      <c r="AU36" s="51"/>
      <c r="AV36" s="50"/>
      <c r="AW36" s="50"/>
      <c r="AX36" s="51"/>
      <c r="AY36" s="51"/>
      <c r="AZ36" s="51"/>
      <c r="BA36" s="51"/>
      <c r="BB36" s="51"/>
      <c r="BC36" s="50"/>
      <c r="BD36" s="50"/>
    </row>
    <row r="37" spans="1:56" s="48" customFormat="1" outlineLevel="1" x14ac:dyDescent="0.25">
      <c r="A37" s="99" t="s">
        <v>5792</v>
      </c>
      <c r="B37" s="100" t="s">
        <v>18706</v>
      </c>
      <c r="C37" s="144" t="s">
        <v>123</v>
      </c>
      <c r="D37" s="103" t="s">
        <v>18631</v>
      </c>
      <c r="E37" s="51"/>
      <c r="F37" s="50"/>
      <c r="G37" s="50"/>
      <c r="H37" s="51"/>
      <c r="I37" s="51"/>
      <c r="J37" s="51"/>
      <c r="K37" s="51"/>
      <c r="L37" s="51"/>
      <c r="M37" s="50"/>
      <c r="N37" s="50"/>
      <c r="O37" s="51"/>
      <c r="P37" s="51"/>
      <c r="Q37" s="51"/>
      <c r="R37" s="51"/>
      <c r="S37" s="51"/>
      <c r="T37" s="50"/>
      <c r="U37" s="50"/>
      <c r="V37" s="51"/>
      <c r="W37" s="51"/>
      <c r="X37" s="51"/>
      <c r="Y37" s="51"/>
      <c r="Z37" s="51"/>
      <c r="AA37" s="50"/>
      <c r="AB37" s="50"/>
      <c r="AC37" s="51"/>
      <c r="AD37" s="51"/>
      <c r="AE37" s="51"/>
      <c r="AF37" s="51"/>
      <c r="AG37" s="51"/>
      <c r="AH37" s="50"/>
      <c r="AI37" s="50"/>
      <c r="AJ37" s="51"/>
      <c r="AK37" s="51"/>
      <c r="AL37" s="51"/>
      <c r="AM37" s="51"/>
      <c r="AN37" s="51"/>
      <c r="AO37" s="50"/>
      <c r="AP37" s="50"/>
      <c r="AQ37" s="51"/>
      <c r="AR37" s="51"/>
      <c r="AS37" s="51"/>
      <c r="AT37" s="51"/>
      <c r="AU37" s="51"/>
      <c r="AV37" s="50"/>
      <c r="AW37" s="50"/>
      <c r="AX37" s="51"/>
      <c r="AY37" s="51"/>
      <c r="AZ37" s="51"/>
      <c r="BA37" s="51"/>
      <c r="BB37" s="51"/>
      <c r="BC37" s="50"/>
      <c r="BD37" s="50"/>
    </row>
    <row r="38" spans="1:56" s="48" customFormat="1" outlineLevel="1" x14ac:dyDescent="0.25">
      <c r="A38" s="99" t="s">
        <v>5780</v>
      </c>
      <c r="B38" s="100" t="s">
        <v>18707</v>
      </c>
      <c r="C38" s="144" t="s">
        <v>123</v>
      </c>
      <c r="D38" s="102" t="s">
        <v>18631</v>
      </c>
      <c r="E38" s="51"/>
      <c r="F38" s="50"/>
      <c r="G38" s="50"/>
      <c r="H38" s="51"/>
      <c r="I38" s="51"/>
      <c r="J38" s="51"/>
      <c r="K38" s="51"/>
      <c r="L38" s="51"/>
      <c r="M38" s="50"/>
      <c r="N38" s="50"/>
      <c r="O38" s="51"/>
      <c r="P38" s="51"/>
      <c r="Q38" s="51"/>
      <c r="R38" s="51"/>
      <c r="S38" s="51"/>
      <c r="T38" s="50"/>
      <c r="U38" s="50"/>
      <c r="V38" s="51"/>
      <c r="W38" s="51"/>
      <c r="X38" s="51"/>
      <c r="Y38" s="51"/>
      <c r="Z38" s="51"/>
      <c r="AA38" s="50"/>
      <c r="AB38" s="50"/>
      <c r="AC38" s="51"/>
      <c r="AD38" s="51"/>
      <c r="AE38" s="51"/>
      <c r="AF38" s="51"/>
      <c r="AG38" s="51"/>
      <c r="AH38" s="50"/>
      <c r="AI38" s="50"/>
      <c r="AJ38" s="51"/>
      <c r="AK38" s="51"/>
      <c r="AL38" s="51"/>
      <c r="AM38" s="51"/>
      <c r="AN38" s="51"/>
      <c r="AO38" s="50"/>
      <c r="AP38" s="50"/>
      <c r="AQ38" s="51"/>
      <c r="AR38" s="51"/>
      <c r="AS38" s="51"/>
      <c r="AT38" s="51"/>
      <c r="AU38" s="51"/>
      <c r="AV38" s="50"/>
      <c r="AW38" s="50"/>
      <c r="AX38" s="51"/>
      <c r="AY38" s="51"/>
      <c r="AZ38" s="51"/>
      <c r="BA38" s="51"/>
      <c r="BB38" s="51"/>
      <c r="BC38" s="50"/>
      <c r="BD38" s="50"/>
    </row>
    <row r="39" spans="1:56" s="48" customFormat="1" outlineLevel="1" x14ac:dyDescent="0.25">
      <c r="A39" s="99" t="s">
        <v>5777</v>
      </c>
      <c r="B39" s="100" t="s">
        <v>18708</v>
      </c>
      <c r="C39" s="144" t="s">
        <v>123</v>
      </c>
      <c r="D39" s="103" t="s">
        <v>18631</v>
      </c>
      <c r="E39" s="51"/>
      <c r="F39" s="50"/>
      <c r="G39" s="50"/>
      <c r="H39" s="51"/>
      <c r="I39" s="51"/>
      <c r="J39" s="51"/>
      <c r="K39" s="51"/>
      <c r="L39" s="51"/>
      <c r="M39" s="50"/>
      <c r="N39" s="50"/>
      <c r="O39" s="51"/>
      <c r="P39" s="51"/>
      <c r="Q39" s="51"/>
      <c r="R39" s="51"/>
      <c r="S39" s="51"/>
      <c r="T39" s="50"/>
      <c r="U39" s="50"/>
      <c r="V39" s="51"/>
      <c r="W39" s="51"/>
      <c r="X39" s="51"/>
      <c r="Y39" s="51"/>
      <c r="Z39" s="51"/>
      <c r="AA39" s="50"/>
      <c r="AB39" s="50"/>
      <c r="AC39" s="51"/>
      <c r="AD39" s="51"/>
      <c r="AE39" s="51"/>
      <c r="AF39" s="51"/>
      <c r="AG39" s="51"/>
      <c r="AH39" s="50"/>
      <c r="AI39" s="50"/>
      <c r="AJ39" s="51"/>
      <c r="AK39" s="51"/>
      <c r="AL39" s="51"/>
      <c r="AM39" s="51"/>
      <c r="AN39" s="51"/>
      <c r="AO39" s="50"/>
      <c r="AP39" s="50"/>
      <c r="AQ39" s="51"/>
      <c r="AR39" s="51"/>
      <c r="AS39" s="51"/>
      <c r="AT39" s="51"/>
      <c r="AU39" s="51"/>
      <c r="AV39" s="50"/>
      <c r="AW39" s="50"/>
      <c r="AX39" s="51"/>
      <c r="AY39" s="51"/>
      <c r="AZ39" s="51"/>
      <c r="BA39" s="51"/>
      <c r="BB39" s="51"/>
      <c r="BC39" s="50"/>
      <c r="BD39" s="50"/>
    </row>
    <row r="40" spans="1:56" s="48" customFormat="1" outlineLevel="1" x14ac:dyDescent="0.25">
      <c r="A40" s="99" t="s">
        <v>5774</v>
      </c>
      <c r="B40" s="100" t="s">
        <v>18709</v>
      </c>
      <c r="C40" s="144" t="s">
        <v>123</v>
      </c>
      <c r="D40" s="102" t="s">
        <v>18631</v>
      </c>
      <c r="E40" s="51"/>
      <c r="F40" s="50"/>
      <c r="G40" s="50"/>
      <c r="H40" s="51"/>
      <c r="I40" s="51"/>
      <c r="J40" s="51"/>
      <c r="K40" s="51"/>
      <c r="L40" s="51"/>
      <c r="M40" s="50"/>
      <c r="N40" s="50"/>
      <c r="O40" s="51"/>
      <c r="P40" s="51"/>
      <c r="Q40" s="51"/>
      <c r="R40" s="51"/>
      <c r="S40" s="51"/>
      <c r="T40" s="50"/>
      <c r="U40" s="50"/>
      <c r="V40" s="51"/>
      <c r="W40" s="51"/>
      <c r="X40" s="51"/>
      <c r="Y40" s="51"/>
      <c r="Z40" s="51"/>
      <c r="AA40" s="50"/>
      <c r="AB40" s="50"/>
      <c r="AC40" s="51"/>
      <c r="AD40" s="51"/>
      <c r="AE40" s="51"/>
      <c r="AF40" s="51"/>
      <c r="AG40" s="51"/>
      <c r="AH40" s="50"/>
      <c r="AI40" s="50"/>
      <c r="AJ40" s="51"/>
      <c r="AK40" s="51"/>
      <c r="AL40" s="51"/>
      <c r="AM40" s="51"/>
      <c r="AN40" s="51"/>
      <c r="AO40" s="50"/>
      <c r="AP40" s="50"/>
      <c r="AQ40" s="51"/>
      <c r="AR40" s="51"/>
      <c r="AS40" s="51"/>
      <c r="AT40" s="51"/>
      <c r="AU40" s="51"/>
      <c r="AV40" s="50"/>
      <c r="AW40" s="50"/>
      <c r="AX40" s="51"/>
      <c r="AY40" s="51"/>
      <c r="AZ40" s="51"/>
      <c r="BA40" s="51"/>
      <c r="BB40" s="51"/>
      <c r="BC40" s="50"/>
      <c r="BD40" s="50"/>
    </row>
    <row r="41" spans="1:56" s="48" customFormat="1" outlineLevel="1" x14ac:dyDescent="0.25">
      <c r="A41" s="99" t="s">
        <v>18710</v>
      </c>
      <c r="B41" s="100" t="s">
        <v>18711</v>
      </c>
      <c r="C41" s="144" t="s">
        <v>123</v>
      </c>
      <c r="D41" s="102" t="s">
        <v>18631</v>
      </c>
      <c r="E41" s="51"/>
      <c r="F41" s="50"/>
      <c r="G41" s="50"/>
      <c r="H41" s="51"/>
      <c r="I41" s="51"/>
      <c r="J41" s="51"/>
      <c r="K41" s="51"/>
      <c r="L41" s="51"/>
      <c r="M41" s="50"/>
      <c r="N41" s="50"/>
      <c r="O41" s="51"/>
      <c r="P41" s="51"/>
      <c r="Q41" s="51"/>
      <c r="R41" s="51"/>
      <c r="S41" s="51"/>
      <c r="T41" s="50"/>
      <c r="U41" s="50"/>
      <c r="V41" s="51"/>
      <c r="W41" s="51"/>
      <c r="X41" s="51"/>
      <c r="Y41" s="51"/>
      <c r="Z41" s="51"/>
      <c r="AA41" s="50"/>
      <c r="AB41" s="50"/>
      <c r="AC41" s="51"/>
      <c r="AD41" s="51"/>
      <c r="AE41" s="51"/>
      <c r="AF41" s="51"/>
      <c r="AG41" s="51"/>
      <c r="AH41" s="50"/>
      <c r="AI41" s="50"/>
      <c r="AJ41" s="51"/>
      <c r="AK41" s="51"/>
      <c r="AL41" s="51"/>
      <c r="AM41" s="51"/>
      <c r="AN41" s="51"/>
      <c r="AO41" s="50"/>
      <c r="AP41" s="50"/>
      <c r="AQ41" s="51"/>
      <c r="AR41" s="51"/>
      <c r="AS41" s="51"/>
      <c r="AT41" s="51"/>
      <c r="AU41" s="51"/>
      <c r="AV41" s="50"/>
      <c r="AW41" s="50"/>
      <c r="AX41" s="51"/>
      <c r="AY41" s="51"/>
      <c r="AZ41" s="51"/>
      <c r="BA41" s="51"/>
      <c r="BB41" s="51"/>
      <c r="BC41" s="50"/>
      <c r="BD41" s="50"/>
    </row>
    <row r="42" spans="1:56" s="48" customFormat="1" outlineLevel="1" x14ac:dyDescent="0.25">
      <c r="A42" s="99" t="s">
        <v>5790</v>
      </c>
      <c r="B42" s="100" t="s">
        <v>18712</v>
      </c>
      <c r="C42" s="144" t="s">
        <v>123</v>
      </c>
      <c r="D42" s="103" t="s">
        <v>18631</v>
      </c>
      <c r="E42" s="51"/>
      <c r="F42" s="50"/>
      <c r="G42" s="50"/>
      <c r="H42" s="51"/>
      <c r="I42" s="51"/>
      <c r="J42" s="51"/>
      <c r="K42" s="51"/>
      <c r="L42" s="51"/>
      <c r="M42" s="50"/>
      <c r="N42" s="50"/>
      <c r="O42" s="51"/>
      <c r="P42" s="51"/>
      <c r="Q42" s="51"/>
      <c r="R42" s="51"/>
      <c r="S42" s="51"/>
      <c r="T42" s="50"/>
      <c r="U42" s="50"/>
      <c r="V42" s="51"/>
      <c r="W42" s="51"/>
      <c r="X42" s="51"/>
      <c r="Y42" s="51"/>
      <c r="Z42" s="51"/>
      <c r="AA42" s="50"/>
      <c r="AB42" s="50"/>
      <c r="AC42" s="51"/>
      <c r="AD42" s="51"/>
      <c r="AE42" s="51"/>
      <c r="AF42" s="51"/>
      <c r="AG42" s="51"/>
      <c r="AH42" s="50"/>
      <c r="AI42" s="50"/>
      <c r="AJ42" s="51"/>
      <c r="AK42" s="51"/>
      <c r="AL42" s="51"/>
      <c r="AM42" s="51"/>
      <c r="AN42" s="51"/>
      <c r="AO42" s="50"/>
      <c r="AP42" s="50"/>
      <c r="AQ42" s="51"/>
      <c r="AR42" s="51"/>
      <c r="AS42" s="51"/>
      <c r="AT42" s="51"/>
      <c r="AU42" s="51"/>
      <c r="AV42" s="50"/>
      <c r="AW42" s="50"/>
      <c r="AX42" s="51"/>
      <c r="AY42" s="51"/>
      <c r="AZ42" s="51"/>
      <c r="BA42" s="51"/>
      <c r="BB42" s="51"/>
      <c r="BC42" s="50"/>
      <c r="BD42" s="50"/>
    </row>
    <row r="43" spans="1:56" s="48" customFormat="1" outlineLevel="1" x14ac:dyDescent="0.25">
      <c r="A43" s="99" t="s">
        <v>5758</v>
      </c>
      <c r="B43" s="100" t="s">
        <v>18713</v>
      </c>
      <c r="C43" s="144" t="s">
        <v>123</v>
      </c>
      <c r="D43" s="103" t="s">
        <v>312</v>
      </c>
      <c r="E43" s="51"/>
      <c r="F43" s="50"/>
      <c r="G43" s="50"/>
      <c r="H43" s="51"/>
      <c r="I43" s="51"/>
      <c r="J43" s="51"/>
      <c r="K43" s="51"/>
      <c r="L43" s="51"/>
      <c r="M43" s="50"/>
      <c r="N43" s="50"/>
      <c r="O43" s="51"/>
      <c r="P43" s="51"/>
      <c r="Q43" s="51"/>
      <c r="R43" s="51"/>
      <c r="S43" s="51"/>
      <c r="T43" s="50"/>
      <c r="U43" s="50"/>
      <c r="V43" s="51"/>
      <c r="W43" s="51"/>
      <c r="X43" s="51"/>
      <c r="Y43" s="51"/>
      <c r="Z43" s="51"/>
      <c r="AA43" s="50"/>
      <c r="AB43" s="50"/>
      <c r="AC43" s="51"/>
      <c r="AD43" s="51"/>
      <c r="AE43" s="51"/>
      <c r="AF43" s="51"/>
      <c r="AG43" s="51"/>
      <c r="AH43" s="50"/>
      <c r="AI43" s="50"/>
      <c r="AJ43" s="51"/>
      <c r="AK43" s="51"/>
      <c r="AL43" s="51"/>
      <c r="AM43" s="51"/>
      <c r="AN43" s="51"/>
      <c r="AO43" s="50"/>
      <c r="AP43" s="50"/>
      <c r="AQ43" s="51"/>
      <c r="AR43" s="51"/>
      <c r="AS43" s="51"/>
      <c r="AT43" s="51"/>
      <c r="AU43" s="51"/>
      <c r="AV43" s="50"/>
      <c r="AW43" s="50"/>
      <c r="AX43" s="51"/>
      <c r="AY43" s="51"/>
      <c r="AZ43" s="51"/>
      <c r="BA43" s="51"/>
      <c r="BB43" s="51"/>
      <c r="BC43" s="50"/>
      <c r="BD43" s="50"/>
    </row>
    <row r="44" spans="1:56" s="48" customFormat="1" outlineLevel="1" x14ac:dyDescent="0.25">
      <c r="A44" s="99" t="s">
        <v>5764</v>
      </c>
      <c r="B44" s="100" t="s">
        <v>18714</v>
      </c>
      <c r="C44" s="144" t="s">
        <v>123</v>
      </c>
      <c r="D44" s="103" t="s">
        <v>18631</v>
      </c>
      <c r="E44" s="51"/>
      <c r="F44" s="50"/>
      <c r="G44" s="50"/>
      <c r="H44" s="51"/>
      <c r="I44" s="51"/>
      <c r="J44" s="51"/>
      <c r="K44" s="51"/>
      <c r="L44" s="51"/>
      <c r="M44" s="50"/>
      <c r="N44" s="50"/>
      <c r="O44" s="51"/>
      <c r="P44" s="51"/>
      <c r="Q44" s="51"/>
      <c r="R44" s="51"/>
      <c r="S44" s="51"/>
      <c r="T44" s="50"/>
      <c r="U44" s="50"/>
      <c r="V44" s="51"/>
      <c r="W44" s="51"/>
      <c r="X44" s="51"/>
      <c r="Y44" s="51"/>
      <c r="Z44" s="51"/>
      <c r="AA44" s="50"/>
      <c r="AB44" s="50"/>
      <c r="AC44" s="51"/>
      <c r="AD44" s="51"/>
      <c r="AE44" s="51"/>
      <c r="AF44" s="51"/>
      <c r="AG44" s="51"/>
      <c r="AH44" s="50"/>
      <c r="AI44" s="50"/>
      <c r="AJ44" s="51"/>
      <c r="AK44" s="51"/>
      <c r="AL44" s="51"/>
      <c r="AM44" s="51"/>
      <c r="AN44" s="51"/>
      <c r="AO44" s="50"/>
      <c r="AP44" s="50"/>
      <c r="AQ44" s="51"/>
      <c r="AR44" s="51"/>
      <c r="AS44" s="51"/>
      <c r="AT44" s="51"/>
      <c r="AU44" s="51"/>
      <c r="AV44" s="50"/>
      <c r="AW44" s="50"/>
      <c r="AX44" s="51"/>
      <c r="AY44" s="51"/>
      <c r="AZ44" s="51"/>
      <c r="BA44" s="51"/>
      <c r="BB44" s="51"/>
      <c r="BC44" s="50"/>
      <c r="BD44" s="50"/>
    </row>
    <row r="45" spans="1:56" s="48" customFormat="1" outlineLevel="1" x14ac:dyDescent="0.25">
      <c r="A45" s="99" t="s">
        <v>5754</v>
      </c>
      <c r="B45" s="100" t="s">
        <v>18715</v>
      </c>
      <c r="C45" s="144" t="s">
        <v>123</v>
      </c>
      <c r="D45" s="103" t="s">
        <v>312</v>
      </c>
      <c r="E45" s="51"/>
      <c r="F45" s="50"/>
      <c r="G45" s="50"/>
      <c r="H45" s="51"/>
      <c r="I45" s="51"/>
      <c r="J45" s="51"/>
      <c r="K45" s="51"/>
      <c r="L45" s="51"/>
      <c r="M45" s="50"/>
      <c r="N45" s="50"/>
      <c r="O45" s="51"/>
      <c r="P45" s="51"/>
      <c r="Q45" s="51"/>
      <c r="R45" s="51"/>
      <c r="S45" s="51"/>
      <c r="T45" s="50"/>
      <c r="U45" s="50"/>
      <c r="V45" s="51"/>
      <c r="W45" s="51"/>
      <c r="X45" s="51"/>
      <c r="Y45" s="51"/>
      <c r="Z45" s="51"/>
      <c r="AA45" s="50"/>
      <c r="AB45" s="50"/>
      <c r="AC45" s="51"/>
      <c r="AD45" s="51"/>
      <c r="AE45" s="51"/>
      <c r="AF45" s="51"/>
      <c r="AG45" s="51"/>
      <c r="AH45" s="50"/>
      <c r="AI45" s="50"/>
      <c r="AJ45" s="51"/>
      <c r="AK45" s="51"/>
      <c r="AL45" s="51"/>
      <c r="AM45" s="51"/>
      <c r="AN45" s="51"/>
      <c r="AO45" s="50"/>
      <c r="AP45" s="50"/>
      <c r="AQ45" s="51"/>
      <c r="AR45" s="51"/>
      <c r="AS45" s="51"/>
      <c r="AT45" s="51"/>
      <c r="AU45" s="51"/>
      <c r="AV45" s="50"/>
      <c r="AW45" s="50"/>
      <c r="AX45" s="51"/>
      <c r="AY45" s="51"/>
      <c r="AZ45" s="51"/>
      <c r="BA45" s="51"/>
      <c r="BB45" s="51"/>
      <c r="BC45" s="50"/>
      <c r="BD45" s="50"/>
    </row>
    <row r="46" spans="1:56" s="48" customFormat="1" outlineLevel="1" x14ac:dyDescent="0.25">
      <c r="A46" s="99" t="s">
        <v>5756</v>
      </c>
      <c r="B46" s="100" t="s">
        <v>18716</v>
      </c>
      <c r="C46" s="144" t="s">
        <v>123</v>
      </c>
      <c r="D46" s="103" t="s">
        <v>18631</v>
      </c>
      <c r="E46" s="51"/>
      <c r="F46" s="50"/>
      <c r="G46" s="50"/>
      <c r="H46" s="51"/>
      <c r="I46" s="51"/>
      <c r="J46" s="51"/>
      <c r="K46" s="51"/>
      <c r="L46" s="51"/>
      <c r="M46" s="50"/>
      <c r="N46" s="50"/>
      <c r="O46" s="51"/>
      <c r="P46" s="51"/>
      <c r="Q46" s="51"/>
      <c r="R46" s="51"/>
      <c r="S46" s="51"/>
      <c r="T46" s="50"/>
      <c r="U46" s="50"/>
      <c r="V46" s="51"/>
      <c r="W46" s="51"/>
      <c r="X46" s="51"/>
      <c r="Y46" s="51"/>
      <c r="Z46" s="51"/>
      <c r="AA46" s="50"/>
      <c r="AB46" s="50"/>
      <c r="AC46" s="51"/>
      <c r="AD46" s="51"/>
      <c r="AE46" s="51"/>
      <c r="AF46" s="51"/>
      <c r="AG46" s="51"/>
      <c r="AH46" s="50"/>
      <c r="AI46" s="50"/>
      <c r="AJ46" s="51"/>
      <c r="AK46" s="51"/>
      <c r="AL46" s="51"/>
      <c r="AM46" s="51"/>
      <c r="AN46" s="51"/>
      <c r="AO46" s="50"/>
      <c r="AP46" s="50"/>
      <c r="AQ46" s="51"/>
      <c r="AR46" s="51"/>
      <c r="AS46" s="51"/>
      <c r="AT46" s="51"/>
      <c r="AU46" s="51"/>
      <c r="AV46" s="50"/>
      <c r="AW46" s="50"/>
      <c r="AX46" s="51"/>
      <c r="AY46" s="51"/>
      <c r="AZ46" s="51"/>
      <c r="BA46" s="51"/>
      <c r="BB46" s="51"/>
      <c r="BC46" s="50"/>
      <c r="BD46" s="50"/>
    </row>
    <row r="47" spans="1:56" s="48" customFormat="1" outlineLevel="1" x14ac:dyDescent="0.25">
      <c r="A47" s="99" t="s">
        <v>5760</v>
      </c>
      <c r="B47" s="100" t="s">
        <v>18717</v>
      </c>
      <c r="C47" s="144" t="s">
        <v>123</v>
      </c>
      <c r="D47" s="102" t="s">
        <v>18631</v>
      </c>
      <c r="E47" s="51"/>
      <c r="F47" s="50"/>
      <c r="G47" s="50"/>
      <c r="H47" s="51"/>
      <c r="I47" s="51"/>
      <c r="J47" s="51"/>
      <c r="K47" s="51"/>
      <c r="L47" s="51"/>
      <c r="M47" s="50"/>
      <c r="N47" s="50"/>
      <c r="O47" s="51"/>
      <c r="P47" s="51"/>
      <c r="Q47" s="51"/>
      <c r="R47" s="51"/>
      <c r="S47" s="51"/>
      <c r="T47" s="50"/>
      <c r="U47" s="50"/>
      <c r="V47" s="51"/>
      <c r="W47" s="51"/>
      <c r="X47" s="51"/>
      <c r="Y47" s="51"/>
      <c r="Z47" s="51"/>
      <c r="AA47" s="50"/>
      <c r="AB47" s="50"/>
      <c r="AC47" s="51"/>
      <c r="AD47" s="51"/>
      <c r="AE47" s="51"/>
      <c r="AF47" s="51"/>
      <c r="AG47" s="51"/>
      <c r="AH47" s="50"/>
      <c r="AI47" s="50"/>
      <c r="AJ47" s="51"/>
      <c r="AK47" s="51"/>
      <c r="AL47" s="51"/>
      <c r="AM47" s="51"/>
      <c r="AN47" s="51"/>
      <c r="AO47" s="50"/>
      <c r="AP47" s="50"/>
      <c r="AQ47" s="51"/>
      <c r="AR47" s="51"/>
      <c r="AS47" s="51"/>
      <c r="AT47" s="51"/>
      <c r="AU47" s="51"/>
      <c r="AV47" s="50"/>
      <c r="AW47" s="50"/>
      <c r="AX47" s="51"/>
      <c r="AY47" s="51"/>
      <c r="AZ47" s="51"/>
      <c r="BA47" s="51"/>
      <c r="BB47" s="51"/>
      <c r="BC47" s="50"/>
      <c r="BD47" s="50"/>
    </row>
    <row r="48" spans="1:56" s="48" customFormat="1" outlineLevel="1" x14ac:dyDescent="0.25">
      <c r="A48" s="99" t="s">
        <v>5762</v>
      </c>
      <c r="B48" s="100" t="s">
        <v>18718</v>
      </c>
      <c r="C48" s="144" t="s">
        <v>123</v>
      </c>
      <c r="D48" s="102" t="s">
        <v>18631</v>
      </c>
      <c r="E48" s="51"/>
      <c r="F48" s="50"/>
      <c r="G48" s="50"/>
      <c r="H48" s="51"/>
      <c r="I48" s="51"/>
      <c r="J48" s="51"/>
      <c r="K48" s="51"/>
      <c r="L48" s="51"/>
      <c r="M48" s="50"/>
      <c r="N48" s="50"/>
      <c r="O48" s="51"/>
      <c r="P48" s="51"/>
      <c r="Q48" s="51"/>
      <c r="R48" s="51"/>
      <c r="S48" s="51"/>
      <c r="T48" s="50"/>
      <c r="U48" s="50"/>
      <c r="V48" s="51"/>
      <c r="W48" s="51"/>
      <c r="X48" s="51"/>
      <c r="Y48" s="51"/>
      <c r="Z48" s="51"/>
      <c r="AA48" s="50"/>
      <c r="AB48" s="50"/>
      <c r="AC48" s="51"/>
      <c r="AD48" s="51"/>
      <c r="AE48" s="51"/>
      <c r="AF48" s="51"/>
      <c r="AG48" s="51"/>
      <c r="AH48" s="50"/>
      <c r="AI48" s="50"/>
      <c r="AJ48" s="51"/>
      <c r="AK48" s="51"/>
      <c r="AL48" s="51"/>
      <c r="AM48" s="51"/>
      <c r="AN48" s="51"/>
      <c r="AO48" s="50"/>
      <c r="AP48" s="50"/>
      <c r="AQ48" s="51"/>
      <c r="AR48" s="51"/>
      <c r="AS48" s="51"/>
      <c r="AT48" s="51"/>
      <c r="AU48" s="51"/>
      <c r="AV48" s="50"/>
      <c r="AW48" s="50"/>
      <c r="AX48" s="51"/>
      <c r="AY48" s="51"/>
      <c r="AZ48" s="51"/>
      <c r="BA48" s="51"/>
      <c r="BB48" s="51"/>
      <c r="BC48" s="50"/>
      <c r="BD48" s="50"/>
    </row>
    <row r="49" spans="1:56" s="48" customFormat="1" outlineLevel="1" x14ac:dyDescent="0.25">
      <c r="A49" s="99" t="s">
        <v>5752</v>
      </c>
      <c r="B49" s="100" t="s">
        <v>18719</v>
      </c>
      <c r="C49" s="144" t="s">
        <v>123</v>
      </c>
      <c r="D49" s="103" t="s">
        <v>18631</v>
      </c>
      <c r="E49" s="51"/>
      <c r="F49" s="50"/>
      <c r="G49" s="50"/>
      <c r="H49" s="51"/>
      <c r="I49" s="51"/>
      <c r="J49" s="51"/>
      <c r="K49" s="51"/>
      <c r="L49" s="51"/>
      <c r="M49" s="50"/>
      <c r="N49" s="50"/>
      <c r="O49" s="51"/>
      <c r="P49" s="51"/>
      <c r="Q49" s="51"/>
      <c r="R49" s="51"/>
      <c r="S49" s="51"/>
      <c r="T49" s="50"/>
      <c r="U49" s="50"/>
      <c r="V49" s="51"/>
      <c r="W49" s="51"/>
      <c r="X49" s="51"/>
      <c r="Y49" s="51"/>
      <c r="Z49" s="51"/>
      <c r="AA49" s="50"/>
      <c r="AB49" s="50"/>
      <c r="AC49" s="51"/>
      <c r="AD49" s="51"/>
      <c r="AE49" s="51"/>
      <c r="AF49" s="51"/>
      <c r="AG49" s="51"/>
      <c r="AH49" s="50"/>
      <c r="AI49" s="50"/>
      <c r="AJ49" s="51"/>
      <c r="AK49" s="51"/>
      <c r="AL49" s="51"/>
      <c r="AM49" s="51"/>
      <c r="AN49" s="51"/>
      <c r="AO49" s="50"/>
      <c r="AP49" s="50"/>
      <c r="AQ49" s="51"/>
      <c r="AR49" s="51"/>
      <c r="AS49" s="51"/>
      <c r="AT49" s="51"/>
      <c r="AU49" s="51"/>
      <c r="AV49" s="50"/>
      <c r="AW49" s="50"/>
      <c r="AX49" s="51"/>
      <c r="AY49" s="51"/>
      <c r="AZ49" s="51"/>
      <c r="BA49" s="51"/>
      <c r="BB49" s="51"/>
      <c r="BC49" s="50"/>
      <c r="BD49" s="50"/>
    </row>
    <row r="50" spans="1:56" s="48" customFormat="1" outlineLevel="1" x14ac:dyDescent="0.25">
      <c r="A50" s="99" t="s">
        <v>5748</v>
      </c>
      <c r="B50" s="100" t="s">
        <v>18720</v>
      </c>
      <c r="C50" s="144" t="s">
        <v>123</v>
      </c>
      <c r="D50" s="103" t="s">
        <v>18631</v>
      </c>
      <c r="E50" s="51"/>
      <c r="F50" s="50"/>
      <c r="G50" s="50"/>
      <c r="H50" s="51"/>
      <c r="I50" s="51"/>
      <c r="J50" s="51"/>
      <c r="K50" s="51"/>
      <c r="L50" s="51"/>
      <c r="M50" s="50"/>
      <c r="N50" s="50"/>
      <c r="O50" s="51"/>
      <c r="P50" s="51"/>
      <c r="Q50" s="51"/>
      <c r="R50" s="51"/>
      <c r="S50" s="51"/>
      <c r="T50" s="50"/>
      <c r="U50" s="50"/>
      <c r="V50" s="51"/>
      <c r="W50" s="51"/>
      <c r="X50" s="51"/>
      <c r="Y50" s="51"/>
      <c r="Z50" s="51"/>
      <c r="AA50" s="50"/>
      <c r="AB50" s="50"/>
      <c r="AC50" s="51"/>
      <c r="AD50" s="51"/>
      <c r="AE50" s="51"/>
      <c r="AF50" s="51"/>
      <c r="AG50" s="51"/>
      <c r="AH50" s="50"/>
      <c r="AI50" s="50"/>
      <c r="AJ50" s="51"/>
      <c r="AK50" s="51"/>
      <c r="AL50" s="51"/>
      <c r="AM50" s="51"/>
      <c r="AN50" s="51"/>
      <c r="AO50" s="50"/>
      <c r="AP50" s="50"/>
      <c r="AQ50" s="51"/>
      <c r="AR50" s="51"/>
      <c r="AS50" s="51"/>
      <c r="AT50" s="51"/>
      <c r="AU50" s="51"/>
      <c r="AV50" s="50"/>
      <c r="AW50" s="50"/>
      <c r="AX50" s="51"/>
      <c r="AY50" s="51"/>
      <c r="AZ50" s="51"/>
      <c r="BA50" s="51"/>
      <c r="BB50" s="51"/>
      <c r="BC50" s="50"/>
      <c r="BD50" s="50"/>
    </row>
    <row r="51" spans="1:56" s="48" customFormat="1" outlineLevel="1" x14ac:dyDescent="0.25">
      <c r="A51" s="99" t="s">
        <v>5750</v>
      </c>
      <c r="B51" s="100" t="s">
        <v>18721</v>
      </c>
      <c r="C51" s="144" t="s">
        <v>123</v>
      </c>
      <c r="D51" s="103" t="s">
        <v>18631</v>
      </c>
      <c r="E51" s="51"/>
      <c r="F51" s="50"/>
      <c r="G51" s="50"/>
      <c r="H51" s="51"/>
      <c r="I51" s="51"/>
      <c r="J51" s="51"/>
      <c r="K51" s="51"/>
      <c r="L51" s="51"/>
      <c r="M51" s="50"/>
      <c r="N51" s="50"/>
      <c r="O51" s="51"/>
      <c r="P51" s="51"/>
      <c r="Q51" s="51"/>
      <c r="R51" s="51"/>
      <c r="S51" s="51"/>
      <c r="T51" s="50"/>
      <c r="U51" s="50"/>
      <c r="V51" s="51"/>
      <c r="W51" s="51"/>
      <c r="X51" s="51"/>
      <c r="Y51" s="51"/>
      <c r="Z51" s="51"/>
      <c r="AA51" s="50"/>
      <c r="AB51" s="50"/>
      <c r="AC51" s="51"/>
      <c r="AD51" s="51"/>
      <c r="AE51" s="51"/>
      <c r="AF51" s="51"/>
      <c r="AG51" s="51"/>
      <c r="AH51" s="50"/>
      <c r="AI51" s="50"/>
      <c r="AJ51" s="51"/>
      <c r="AK51" s="51"/>
      <c r="AL51" s="51"/>
      <c r="AM51" s="51"/>
      <c r="AN51" s="51"/>
      <c r="AO51" s="50"/>
      <c r="AP51" s="50"/>
      <c r="AQ51" s="51"/>
      <c r="AR51" s="51"/>
      <c r="AS51" s="51"/>
      <c r="AT51" s="51"/>
      <c r="AU51" s="51"/>
      <c r="AV51" s="50"/>
      <c r="AW51" s="50"/>
      <c r="AX51" s="51"/>
      <c r="AY51" s="51"/>
      <c r="AZ51" s="51"/>
      <c r="BA51" s="51"/>
      <c r="BB51" s="51"/>
      <c r="BC51" s="50"/>
      <c r="BD51" s="50"/>
    </row>
    <row r="52" spans="1:56" s="48" customFormat="1" outlineLevel="1" x14ac:dyDescent="0.25">
      <c r="A52" s="99" t="s">
        <v>5746</v>
      </c>
      <c r="B52" s="100" t="s">
        <v>18722</v>
      </c>
      <c r="C52" s="144" t="s">
        <v>123</v>
      </c>
      <c r="D52" s="103" t="s">
        <v>312</v>
      </c>
      <c r="E52" s="51"/>
      <c r="F52" s="50"/>
      <c r="G52" s="50"/>
      <c r="H52" s="51"/>
      <c r="I52" s="51"/>
      <c r="J52" s="51"/>
      <c r="K52" s="51"/>
      <c r="L52" s="51"/>
      <c r="M52" s="50"/>
      <c r="N52" s="50"/>
      <c r="O52" s="51"/>
      <c r="P52" s="51"/>
      <c r="Q52" s="51"/>
      <c r="R52" s="51"/>
      <c r="S52" s="51"/>
      <c r="T52" s="50"/>
      <c r="U52" s="50"/>
      <c r="V52" s="51"/>
      <c r="W52" s="51"/>
      <c r="X52" s="51"/>
      <c r="Y52" s="51"/>
      <c r="Z52" s="51"/>
      <c r="AA52" s="50"/>
      <c r="AB52" s="50"/>
      <c r="AC52" s="51"/>
      <c r="AD52" s="51"/>
      <c r="AE52" s="51"/>
      <c r="AF52" s="51"/>
      <c r="AG52" s="51"/>
      <c r="AH52" s="50"/>
      <c r="AI52" s="50"/>
      <c r="AJ52" s="51"/>
      <c r="AK52" s="51"/>
      <c r="AL52" s="51"/>
      <c r="AM52" s="51"/>
      <c r="AN52" s="51"/>
      <c r="AO52" s="50"/>
      <c r="AP52" s="50"/>
      <c r="AQ52" s="51"/>
      <c r="AR52" s="51"/>
      <c r="AS52" s="51"/>
      <c r="AT52" s="51"/>
      <c r="AU52" s="51"/>
      <c r="AV52" s="50"/>
      <c r="AW52" s="50"/>
      <c r="AX52" s="51"/>
      <c r="AY52" s="51"/>
      <c r="AZ52" s="51"/>
      <c r="BA52" s="51"/>
      <c r="BB52" s="51"/>
      <c r="BC52" s="50"/>
      <c r="BD52" s="50"/>
    </row>
    <row r="53" spans="1:56" s="48" customFormat="1" outlineLevel="1" x14ac:dyDescent="0.25">
      <c r="A53" s="99" t="s">
        <v>5723</v>
      </c>
      <c r="B53" s="100" t="s">
        <v>18723</v>
      </c>
      <c r="C53" s="144" t="s">
        <v>123</v>
      </c>
      <c r="D53" s="103" t="s">
        <v>18631</v>
      </c>
      <c r="E53" s="51"/>
      <c r="F53" s="50"/>
      <c r="G53" s="50"/>
      <c r="H53" s="51"/>
      <c r="I53" s="51"/>
      <c r="J53" s="51"/>
      <c r="K53" s="51"/>
      <c r="L53" s="51"/>
      <c r="M53" s="50"/>
      <c r="N53" s="50"/>
      <c r="O53" s="51"/>
      <c r="P53" s="51"/>
      <c r="Q53" s="51"/>
      <c r="R53" s="51"/>
      <c r="S53" s="51"/>
      <c r="T53" s="50"/>
      <c r="U53" s="50"/>
      <c r="V53" s="51"/>
      <c r="W53" s="51"/>
      <c r="X53" s="51"/>
      <c r="Y53" s="51"/>
      <c r="Z53" s="51"/>
      <c r="AA53" s="50"/>
      <c r="AB53" s="50"/>
      <c r="AC53" s="51"/>
      <c r="AD53" s="51"/>
      <c r="AE53" s="51"/>
      <c r="AF53" s="51"/>
      <c r="AG53" s="51"/>
      <c r="AH53" s="50"/>
      <c r="AI53" s="50"/>
      <c r="AJ53" s="51"/>
      <c r="AK53" s="51"/>
      <c r="AL53" s="51"/>
      <c r="AM53" s="51"/>
      <c r="AN53" s="51"/>
      <c r="AO53" s="50"/>
      <c r="AP53" s="50"/>
      <c r="AQ53" s="51"/>
      <c r="AR53" s="51"/>
      <c r="AS53" s="51"/>
      <c r="AT53" s="51"/>
      <c r="AU53" s="51"/>
      <c r="AV53" s="50"/>
      <c r="AW53" s="50"/>
      <c r="AX53" s="51"/>
      <c r="AY53" s="51"/>
      <c r="AZ53" s="51"/>
      <c r="BA53" s="51"/>
      <c r="BB53" s="51"/>
      <c r="BC53" s="50"/>
      <c r="BD53" s="50"/>
    </row>
    <row r="54" spans="1:56" s="48" customFormat="1" outlineLevel="1" x14ac:dyDescent="0.25">
      <c r="A54" s="99" t="s">
        <v>5728</v>
      </c>
      <c r="B54" s="100" t="s">
        <v>18724</v>
      </c>
      <c r="C54" s="144" t="s">
        <v>123</v>
      </c>
      <c r="D54" s="103" t="s">
        <v>18631</v>
      </c>
      <c r="E54" s="51"/>
      <c r="F54" s="50"/>
      <c r="G54" s="50"/>
      <c r="H54" s="51"/>
      <c r="I54" s="51"/>
      <c r="J54" s="51"/>
      <c r="K54" s="51"/>
      <c r="L54" s="51"/>
      <c r="M54" s="50"/>
      <c r="N54" s="50"/>
      <c r="O54" s="51"/>
      <c r="P54" s="51"/>
      <c r="Q54" s="51"/>
      <c r="R54" s="51"/>
      <c r="S54" s="51"/>
      <c r="T54" s="50"/>
      <c r="U54" s="50"/>
      <c r="V54" s="51"/>
      <c r="W54" s="51"/>
      <c r="X54" s="51"/>
      <c r="Y54" s="51"/>
      <c r="Z54" s="51"/>
      <c r="AA54" s="50"/>
      <c r="AB54" s="50"/>
      <c r="AC54" s="51"/>
      <c r="AD54" s="51"/>
      <c r="AE54" s="51"/>
      <c r="AF54" s="51"/>
      <c r="AG54" s="51"/>
      <c r="AH54" s="50"/>
      <c r="AI54" s="50"/>
      <c r="AJ54" s="51"/>
      <c r="AK54" s="51"/>
      <c r="AL54" s="51"/>
      <c r="AM54" s="51"/>
      <c r="AN54" s="51"/>
      <c r="AO54" s="50"/>
      <c r="AP54" s="50"/>
      <c r="AQ54" s="51"/>
      <c r="AR54" s="51"/>
      <c r="AS54" s="51"/>
      <c r="AT54" s="51"/>
      <c r="AU54" s="51"/>
      <c r="AV54" s="50"/>
      <c r="AW54" s="50"/>
      <c r="AX54" s="51"/>
      <c r="AY54" s="51"/>
      <c r="AZ54" s="51"/>
      <c r="BA54" s="51"/>
      <c r="BB54" s="51"/>
      <c r="BC54" s="50"/>
      <c r="BD54" s="50"/>
    </row>
    <row r="55" spans="1:56" s="48" customFormat="1" outlineLevel="1" x14ac:dyDescent="0.25">
      <c r="A55" s="99" t="s">
        <v>5726</v>
      </c>
      <c r="B55" s="100" t="s">
        <v>18725</v>
      </c>
      <c r="C55" s="144" t="s">
        <v>123</v>
      </c>
      <c r="D55" s="103" t="s">
        <v>18631</v>
      </c>
      <c r="E55" s="51"/>
      <c r="F55" s="50"/>
      <c r="G55" s="50"/>
      <c r="H55" s="51"/>
      <c r="I55" s="51"/>
      <c r="J55" s="51"/>
      <c r="K55" s="51"/>
      <c r="L55" s="51"/>
      <c r="M55" s="50"/>
      <c r="N55" s="50"/>
      <c r="O55" s="51"/>
      <c r="P55" s="51"/>
      <c r="Q55" s="51"/>
      <c r="R55" s="51"/>
      <c r="S55" s="51"/>
      <c r="T55" s="50"/>
      <c r="U55" s="50"/>
      <c r="V55" s="51"/>
      <c r="W55" s="51"/>
      <c r="X55" s="51"/>
      <c r="Y55" s="51"/>
      <c r="Z55" s="51"/>
      <c r="AA55" s="50"/>
      <c r="AB55" s="50"/>
      <c r="AC55" s="51"/>
      <c r="AD55" s="51"/>
      <c r="AE55" s="51"/>
      <c r="AF55" s="51"/>
      <c r="AG55" s="51"/>
      <c r="AH55" s="50"/>
      <c r="AI55" s="50"/>
      <c r="AJ55" s="51"/>
      <c r="AK55" s="51"/>
      <c r="AL55" s="51"/>
      <c r="AM55" s="51"/>
      <c r="AN55" s="51"/>
      <c r="AO55" s="50"/>
      <c r="AP55" s="50"/>
      <c r="AQ55" s="51"/>
      <c r="AR55" s="51"/>
      <c r="AS55" s="51"/>
      <c r="AT55" s="51"/>
      <c r="AU55" s="51"/>
      <c r="AV55" s="50"/>
      <c r="AW55" s="50"/>
      <c r="AX55" s="51"/>
      <c r="AY55" s="51"/>
      <c r="AZ55" s="51"/>
      <c r="BA55" s="51"/>
      <c r="BB55" s="51"/>
      <c r="BC55" s="50"/>
      <c r="BD55" s="50"/>
    </row>
  </sheetData>
  <mergeCells count="3">
    <mergeCell ref="AS1:BD1"/>
    <mergeCell ref="E1:N1"/>
    <mergeCell ref="O1:AR1"/>
  </mergeCells>
  <phoneticPr fontId="5" type="noConversion"/>
  <conditionalFormatting sqref="D6:D55">
    <cfRule type="containsText" dxfId="120" priority="13" operator="containsText" text="Regression Ready">
      <formula>NOT(ISERROR(SEARCH("Regression Ready",D6)))</formula>
    </cfRule>
    <cfRule type="containsText" dxfId="119" priority="14" operator="containsText" text="QA Validation">
      <formula>NOT(ISERROR(SEARCH("QA Validation",D6)))</formula>
    </cfRule>
    <cfRule type="containsText" dxfId="118" priority="16" operator="containsText" text="Blocked">
      <formula>NOT(ISERROR(SEARCH("Blocked",D6)))</formula>
    </cfRule>
    <cfRule type="containsText" dxfId="117" priority="17" operator="containsText" text="In Progress">
      <formula>NOT(ISERROR(SEARCH("In Progress",D6)))</formula>
    </cfRule>
    <cfRule type="containsText" dxfId="116" priority="18" operator="containsText" text="No Auto">
      <formula>NOT(ISERROR(SEARCH("No Auto",D6)))</formula>
    </cfRule>
  </conditionalFormatting>
  <dataValidations count="2">
    <dataValidation type="list" allowBlank="1" showInputMessage="1" showErrorMessage="1" sqref="C7:C30 C32:C55" xr:uid="{7CEB6491-3AE0-4B55-A6F7-47732BD23AD4}">
      <formula1>"Jimmy, Kevin, Vinod"</formula1>
    </dataValidation>
    <dataValidation type="list" allowBlank="1" showInputMessage="1" showErrorMessage="1" sqref="D6:D55" xr:uid="{8E9F89ED-5140-4F61-B7F2-8D1C6D95927A}">
      <formula1>"No Auto, In Progress, Blocked, QA Validation, Regression Ready"</formula1>
    </dataValidation>
  </dataValidations>
  <pageMargins left="0.7" right="0.7" top="0.75" bottom="0.75" header="0.3" footer="0.3"/>
  <pageSetup orientation="portrait" r:id="rId1"/>
  <headerFooter>
    <oddFooter>&amp;C_x000D_&amp;1#&amp;"Calibri"&amp;12&amp;K0000FF Internal Use</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7B25-B68A-4CB9-82FF-0181D0192656}">
  <dimension ref="A1:BD109"/>
  <sheetViews>
    <sheetView showGridLines="0" workbookViewId="0">
      <pane xSplit="4" ySplit="3" topLeftCell="AN4" activePane="bottomRight" state="frozen"/>
      <selection pane="topRight"/>
      <selection pane="bottomLeft"/>
      <selection pane="bottomRight" activeCell="D109" sqref="D109"/>
    </sheetView>
  </sheetViews>
  <sheetFormatPr baseColWidth="10" defaultColWidth="8.85546875" defaultRowHeight="15" outlineLevelRow="1" x14ac:dyDescent="0.25"/>
  <cols>
    <col min="1" max="1" width="93.85546875" style="12" customWidth="1"/>
    <col min="2" max="2" width="15.5703125" style="12" bestFit="1" customWidth="1"/>
    <col min="3" max="3" width="13" style="12" customWidth="1"/>
    <col min="4" max="4" width="20.85546875" style="12" bestFit="1" customWidth="1"/>
    <col min="5" max="56" width="3.5703125" style="18" customWidth="1"/>
    <col min="57" max="16384" width="8.85546875" style="12"/>
  </cols>
  <sheetData>
    <row r="1" spans="1:56" x14ac:dyDescent="0.25">
      <c r="A1" s="31"/>
      <c r="B1" s="31"/>
      <c r="C1" s="31"/>
      <c r="D1" s="33"/>
      <c r="E1" s="149"/>
      <c r="F1" s="149"/>
      <c r="G1" s="149"/>
      <c r="H1" s="149"/>
      <c r="I1" s="149"/>
      <c r="J1" s="149"/>
      <c r="K1" s="149"/>
      <c r="L1" s="149"/>
      <c r="M1" s="149"/>
      <c r="N1" s="149"/>
      <c r="O1" s="150" t="s">
        <v>18615</v>
      </c>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49" t="s">
        <v>18616</v>
      </c>
      <c r="AT1" s="149"/>
      <c r="AU1" s="149"/>
      <c r="AV1" s="149"/>
      <c r="AW1" s="149"/>
      <c r="AX1" s="149"/>
      <c r="AY1" s="149"/>
      <c r="AZ1" s="149"/>
      <c r="BA1" s="149"/>
      <c r="BB1" s="149"/>
      <c r="BC1" s="149"/>
      <c r="BD1" s="149"/>
    </row>
    <row r="2" spans="1:56" x14ac:dyDescent="0.25">
      <c r="A2" s="31" t="s">
        <v>12</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row>
    <row r="3" spans="1:56" x14ac:dyDescent="0.25">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row>
    <row r="4" spans="1:56" x14ac:dyDescent="0.25">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row>
    <row r="5" spans="1:56" x14ac:dyDescent="0.25">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row>
    <row r="6" spans="1:56" s="115" customFormat="1" ht="14.25" customHeight="1" x14ac:dyDescent="0.25">
      <c r="A6" s="110" t="s">
        <v>18639</v>
      </c>
      <c r="B6" s="117"/>
      <c r="C6" s="112"/>
      <c r="D6" s="113"/>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row>
    <row r="7" spans="1:56" s="48" customFormat="1" outlineLevel="1" x14ac:dyDescent="0.25">
      <c r="A7" s="99" t="s">
        <v>7824</v>
      </c>
      <c r="B7" s="120" t="s">
        <v>18726</v>
      </c>
      <c r="C7" s="143"/>
      <c r="D7" s="103"/>
      <c r="E7" s="5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row>
    <row r="8" spans="1:56" s="48" customFormat="1" outlineLevel="1" x14ac:dyDescent="0.25">
      <c r="A8" s="99" t="s">
        <v>7830</v>
      </c>
      <c r="B8" s="120" t="s">
        <v>18727</v>
      </c>
      <c r="C8" s="143"/>
      <c r="D8" s="103"/>
      <c r="E8" s="51"/>
      <c r="F8" s="50"/>
      <c r="G8" s="50"/>
      <c r="H8" s="5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row>
    <row r="9" spans="1:56" s="48" customFormat="1" outlineLevel="1" x14ac:dyDescent="0.25">
      <c r="A9" s="99" t="s">
        <v>7818</v>
      </c>
      <c r="B9" s="120" t="s">
        <v>18728</v>
      </c>
      <c r="C9" s="143"/>
      <c r="D9" s="103"/>
      <c r="E9" s="51"/>
      <c r="F9" s="50"/>
      <c r="G9" s="50"/>
      <c r="H9" s="5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row>
    <row r="10" spans="1:56" s="48" customFormat="1" outlineLevel="1" x14ac:dyDescent="0.25">
      <c r="A10" s="99" t="s">
        <v>18729</v>
      </c>
      <c r="B10" s="120" t="s">
        <v>18730</v>
      </c>
      <c r="C10" s="143"/>
      <c r="D10" s="103"/>
      <c r="E10" s="51"/>
      <c r="F10" s="50"/>
      <c r="G10" s="50"/>
      <c r="H10" s="5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row>
    <row r="11" spans="1:56" s="48" customFormat="1" outlineLevel="1" x14ac:dyDescent="0.25">
      <c r="A11" s="99" t="s">
        <v>7854</v>
      </c>
      <c r="B11" s="120" t="s">
        <v>18731</v>
      </c>
      <c r="C11" s="143"/>
      <c r="D11" s="103"/>
      <c r="E11" s="51"/>
      <c r="F11" s="50"/>
      <c r="G11" s="50"/>
      <c r="H11" s="51"/>
      <c r="I11" s="5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row>
    <row r="12" spans="1:56" s="48" customFormat="1" outlineLevel="1" x14ac:dyDescent="0.25">
      <c r="A12" s="99" t="s">
        <v>7918</v>
      </c>
      <c r="B12" s="120" t="s">
        <v>18732</v>
      </c>
      <c r="C12" s="143"/>
      <c r="D12" s="103"/>
      <c r="E12" s="51"/>
      <c r="F12" s="50"/>
      <c r="G12" s="50"/>
      <c r="H12" s="51"/>
      <c r="I12" s="5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row>
    <row r="13" spans="1:56" s="48" customFormat="1" outlineLevel="1" x14ac:dyDescent="0.25">
      <c r="A13" s="99" t="s">
        <v>7936</v>
      </c>
      <c r="B13" s="120" t="s">
        <v>18733</v>
      </c>
      <c r="C13" s="143"/>
      <c r="D13" s="103"/>
      <c r="E13" s="51"/>
      <c r="F13" s="50"/>
      <c r="G13" s="50"/>
      <c r="H13" s="51"/>
      <c r="I13" s="5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row>
    <row r="14" spans="1:56" s="48" customFormat="1" outlineLevel="1" x14ac:dyDescent="0.25">
      <c r="A14" s="99" t="s">
        <v>7930</v>
      </c>
      <c r="B14" s="120" t="s">
        <v>18734</v>
      </c>
      <c r="C14" s="143"/>
      <c r="D14" s="103"/>
      <c r="E14" s="51"/>
      <c r="F14" s="50"/>
      <c r="G14" s="50"/>
      <c r="H14" s="51"/>
      <c r="I14" s="5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row>
    <row r="15" spans="1:56" s="48" customFormat="1" outlineLevel="1" x14ac:dyDescent="0.25">
      <c r="A15" s="99" t="s">
        <v>7924</v>
      </c>
      <c r="B15" s="120" t="s">
        <v>18735</v>
      </c>
      <c r="C15" s="143"/>
      <c r="D15" s="103"/>
      <c r="E15" s="51"/>
      <c r="F15" s="50"/>
      <c r="G15" s="50"/>
      <c r="H15" s="51"/>
      <c r="I15" s="51"/>
      <c r="J15" s="51"/>
      <c r="K15" s="51"/>
      <c r="L15" s="51"/>
      <c r="M15" s="50"/>
      <c r="N15" s="50"/>
      <c r="O15" s="51"/>
      <c r="P15" s="51"/>
      <c r="Q15" s="51"/>
      <c r="R15" s="51"/>
      <c r="S15" s="51"/>
      <c r="T15" s="50"/>
      <c r="U15" s="50"/>
      <c r="V15" s="51"/>
      <c r="W15" s="51"/>
      <c r="X15" s="51"/>
      <c r="Y15" s="51"/>
      <c r="Z15" s="51"/>
      <c r="AA15" s="50"/>
      <c r="AB15" s="50"/>
      <c r="AC15" s="51"/>
      <c r="AD15" s="51"/>
      <c r="AE15" s="51"/>
      <c r="AF15" s="51"/>
      <c r="AG15" s="51"/>
      <c r="AH15" s="50"/>
      <c r="AI15" s="50"/>
      <c r="AJ15" s="51"/>
      <c r="AK15" s="51"/>
      <c r="AL15" s="51"/>
      <c r="AM15" s="51"/>
      <c r="AN15" s="51"/>
      <c r="AO15" s="50"/>
      <c r="AP15" s="50"/>
      <c r="AQ15" s="51"/>
      <c r="AR15" s="51"/>
      <c r="AS15" s="51"/>
      <c r="AT15" s="51"/>
      <c r="AU15" s="51"/>
      <c r="AV15" s="50"/>
      <c r="AW15" s="50"/>
      <c r="AX15" s="51"/>
      <c r="AY15" s="51"/>
      <c r="AZ15" s="51"/>
      <c r="BA15" s="51"/>
      <c r="BB15" s="51"/>
      <c r="BC15" s="50"/>
      <c r="BD15" s="50"/>
    </row>
    <row r="16" spans="1:56" s="48" customFormat="1" outlineLevel="1" x14ac:dyDescent="0.25">
      <c r="A16" s="99" t="s">
        <v>7948</v>
      </c>
      <c r="B16" s="120" t="s">
        <v>18736</v>
      </c>
      <c r="C16" s="143"/>
      <c r="D16" s="103"/>
      <c r="E16" s="51"/>
      <c r="F16" s="50"/>
      <c r="G16" s="50"/>
      <c r="H16" s="51"/>
      <c r="I16" s="5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row>
    <row r="17" spans="1:56" s="48" customFormat="1" outlineLevel="1" x14ac:dyDescent="0.25">
      <c r="A17" s="99" t="s">
        <v>7960</v>
      </c>
      <c r="B17" s="120" t="s">
        <v>18737</v>
      </c>
      <c r="C17" s="143"/>
      <c r="D17" s="103"/>
      <c r="E17" s="51"/>
      <c r="F17" s="50"/>
      <c r="G17" s="50"/>
      <c r="H17" s="51"/>
      <c r="I17" s="51"/>
      <c r="J17" s="5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row>
    <row r="18" spans="1:56" s="48" customFormat="1" outlineLevel="1" x14ac:dyDescent="0.25">
      <c r="A18" s="99" t="s">
        <v>7954</v>
      </c>
      <c r="B18" s="120" t="s">
        <v>18738</v>
      </c>
      <c r="C18" s="143"/>
      <c r="D18" s="103"/>
      <c r="E18" s="51"/>
      <c r="F18" s="50"/>
      <c r="G18" s="50"/>
      <c r="H18" s="51"/>
      <c r="I18" s="5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row>
    <row r="19" spans="1:56" s="48" customFormat="1" outlineLevel="1" x14ac:dyDescent="0.25">
      <c r="A19" s="99" t="s">
        <v>7870</v>
      </c>
      <c r="B19" s="120" t="s">
        <v>18739</v>
      </c>
      <c r="C19" s="143"/>
      <c r="D19" s="103"/>
      <c r="E19" s="51"/>
      <c r="F19" s="50"/>
      <c r="G19" s="50"/>
      <c r="H19" s="51"/>
      <c r="I19" s="51"/>
      <c r="J19" s="5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row>
    <row r="20" spans="1:56" s="48" customFormat="1" outlineLevel="1" x14ac:dyDescent="0.25">
      <c r="A20" s="99" t="s">
        <v>7876</v>
      </c>
      <c r="B20" s="120" t="s">
        <v>18740</v>
      </c>
      <c r="C20" s="143"/>
      <c r="D20" s="103"/>
      <c r="E20" s="51"/>
      <c r="F20" s="50"/>
      <c r="G20" s="50"/>
      <c r="H20" s="51"/>
      <c r="I20" s="5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row>
    <row r="21" spans="1:56" s="48" customFormat="1" outlineLevel="1" x14ac:dyDescent="0.25">
      <c r="A21" s="99" t="s">
        <v>7912</v>
      </c>
      <c r="B21" s="120" t="s">
        <v>18741</v>
      </c>
      <c r="C21" s="143"/>
      <c r="D21" s="103"/>
      <c r="E21" s="51"/>
      <c r="F21" s="50"/>
      <c r="G21" s="50"/>
      <c r="H21" s="51"/>
      <c r="I21" s="51"/>
      <c r="J21" s="5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row>
    <row r="22" spans="1:56" s="48" customFormat="1" outlineLevel="1" x14ac:dyDescent="0.25">
      <c r="A22" s="99" t="s">
        <v>7860</v>
      </c>
      <c r="B22" s="120" t="s">
        <v>18742</v>
      </c>
      <c r="C22" s="143"/>
      <c r="D22" s="103"/>
      <c r="E22" s="51"/>
      <c r="F22" s="50"/>
      <c r="G22" s="50"/>
      <c r="H22" s="51"/>
      <c r="I22" s="51"/>
      <c r="J22" s="5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row>
    <row r="23" spans="1:56" s="48" customFormat="1" outlineLevel="1" x14ac:dyDescent="0.25">
      <c r="A23" s="99" t="s">
        <v>7864</v>
      </c>
      <c r="B23" s="120" t="s">
        <v>18743</v>
      </c>
      <c r="C23" s="143"/>
      <c r="D23" s="103"/>
      <c r="E23" s="51"/>
      <c r="F23" s="50"/>
      <c r="G23" s="50"/>
      <c r="H23" s="51"/>
      <c r="I23" s="51"/>
      <c r="J23" s="5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row>
    <row r="24" spans="1:56" s="48" customFormat="1" outlineLevel="1" x14ac:dyDescent="0.25">
      <c r="A24" s="99" t="s">
        <v>18744</v>
      </c>
      <c r="B24" s="120" t="s">
        <v>18745</v>
      </c>
      <c r="C24" s="143"/>
      <c r="D24" s="103"/>
      <c r="E24" s="51"/>
      <c r="F24" s="50"/>
      <c r="G24" s="50"/>
      <c r="H24" s="51"/>
      <c r="I24" s="51"/>
      <c r="J24" s="51"/>
      <c r="K24" s="51"/>
      <c r="L24" s="51"/>
      <c r="M24" s="50"/>
      <c r="N24" s="50"/>
      <c r="O24" s="51"/>
      <c r="P24" s="51"/>
      <c r="Q24" s="51"/>
      <c r="R24" s="51"/>
      <c r="S24" s="51"/>
      <c r="T24" s="50"/>
      <c r="U24" s="50"/>
      <c r="V24" s="51"/>
      <c r="W24" s="51"/>
      <c r="X24" s="51"/>
      <c r="Y24" s="51"/>
      <c r="Z24" s="51"/>
      <c r="AA24" s="50"/>
      <c r="AB24" s="50"/>
      <c r="AC24" s="51"/>
      <c r="AD24" s="51"/>
      <c r="AE24" s="51"/>
      <c r="AF24" s="51"/>
      <c r="AG24" s="51"/>
      <c r="AH24" s="50"/>
      <c r="AI24" s="50"/>
      <c r="AJ24" s="51"/>
      <c r="AK24" s="51"/>
      <c r="AL24" s="51"/>
      <c r="AM24" s="51"/>
      <c r="AN24" s="51"/>
      <c r="AO24" s="50"/>
      <c r="AP24" s="50"/>
      <c r="AQ24" s="51"/>
      <c r="AR24" s="51"/>
      <c r="AS24" s="51"/>
      <c r="AT24" s="51"/>
      <c r="AU24" s="51"/>
      <c r="AV24" s="50"/>
      <c r="AW24" s="50"/>
      <c r="AX24" s="51"/>
      <c r="AY24" s="51"/>
      <c r="AZ24" s="51"/>
      <c r="BA24" s="51"/>
      <c r="BB24" s="51"/>
      <c r="BC24" s="50"/>
      <c r="BD24" s="50"/>
    </row>
    <row r="25" spans="1:56" s="48" customFormat="1" outlineLevel="1" x14ac:dyDescent="0.25">
      <c r="A25" s="99" t="s">
        <v>18746</v>
      </c>
      <c r="B25" s="120" t="s">
        <v>18747</v>
      </c>
      <c r="C25" s="143"/>
      <c r="D25" s="103"/>
      <c r="E25" s="51"/>
      <c r="F25" s="50"/>
      <c r="G25" s="50"/>
      <c r="H25" s="51"/>
      <c r="I25" s="51"/>
      <c r="J25" s="51"/>
      <c r="K25" s="51"/>
      <c r="L25" s="51"/>
      <c r="M25" s="50"/>
      <c r="N25" s="50"/>
      <c r="O25" s="51"/>
      <c r="P25" s="51"/>
      <c r="Q25" s="51"/>
      <c r="R25" s="51"/>
      <c r="S25" s="51"/>
      <c r="T25" s="50"/>
      <c r="U25" s="50"/>
      <c r="V25" s="51"/>
      <c r="W25" s="51"/>
      <c r="X25" s="51"/>
      <c r="Y25" s="51"/>
      <c r="Z25" s="51"/>
      <c r="AA25" s="50"/>
      <c r="AB25" s="50"/>
      <c r="AC25" s="51"/>
      <c r="AD25" s="51"/>
      <c r="AE25" s="51"/>
      <c r="AF25" s="51"/>
      <c r="AG25" s="51"/>
      <c r="AH25" s="50"/>
      <c r="AI25" s="50"/>
      <c r="AJ25" s="51"/>
      <c r="AK25" s="51"/>
      <c r="AL25" s="51"/>
      <c r="AM25" s="51"/>
      <c r="AN25" s="51"/>
      <c r="AO25" s="50"/>
      <c r="AP25" s="50"/>
      <c r="AQ25" s="51"/>
      <c r="AR25" s="51"/>
      <c r="AS25" s="51"/>
      <c r="AT25" s="51"/>
      <c r="AU25" s="51"/>
      <c r="AV25" s="50"/>
      <c r="AW25" s="50"/>
      <c r="AX25" s="51"/>
      <c r="AY25" s="51"/>
      <c r="AZ25" s="51"/>
      <c r="BA25" s="51"/>
      <c r="BB25" s="51"/>
      <c r="BC25" s="50"/>
      <c r="BD25" s="50"/>
    </row>
    <row r="26" spans="1:56" s="48" customFormat="1" outlineLevel="1" x14ac:dyDescent="0.25">
      <c r="A26" s="99" t="s">
        <v>7836</v>
      </c>
      <c r="B26" s="120" t="s">
        <v>18748</v>
      </c>
      <c r="C26" s="143"/>
      <c r="D26" s="103"/>
      <c r="E26" s="51"/>
      <c r="F26" s="50"/>
      <c r="G26" s="50"/>
      <c r="H26" s="51"/>
      <c r="I26" s="51"/>
      <c r="J26" s="51"/>
      <c r="K26" s="51"/>
      <c r="L26" s="51"/>
      <c r="M26" s="50"/>
      <c r="N26" s="50"/>
      <c r="O26" s="51"/>
      <c r="P26" s="51"/>
      <c r="Q26" s="51"/>
      <c r="R26" s="51"/>
      <c r="S26" s="51"/>
      <c r="T26" s="50"/>
      <c r="U26" s="50"/>
      <c r="V26" s="51"/>
      <c r="W26" s="51"/>
      <c r="X26" s="51"/>
      <c r="Y26" s="51"/>
      <c r="Z26" s="51"/>
      <c r="AA26" s="50"/>
      <c r="AB26" s="50"/>
      <c r="AC26" s="51"/>
      <c r="AD26" s="51"/>
      <c r="AE26" s="51"/>
      <c r="AF26" s="51"/>
      <c r="AG26" s="51"/>
      <c r="AH26" s="50"/>
      <c r="AI26" s="50"/>
      <c r="AJ26" s="51"/>
      <c r="AK26" s="51"/>
      <c r="AL26" s="51"/>
      <c r="AM26" s="51"/>
      <c r="AN26" s="51"/>
      <c r="AO26" s="50"/>
      <c r="AP26" s="50"/>
      <c r="AQ26" s="51"/>
      <c r="AR26" s="51"/>
      <c r="AS26" s="51"/>
      <c r="AT26" s="51"/>
      <c r="AU26" s="51"/>
      <c r="AV26" s="50"/>
      <c r="AW26" s="50"/>
      <c r="AX26" s="51"/>
      <c r="AY26" s="51"/>
      <c r="AZ26" s="51"/>
      <c r="BA26" s="51"/>
      <c r="BB26" s="51"/>
      <c r="BC26" s="50"/>
      <c r="BD26" s="50"/>
    </row>
    <row r="27" spans="1:56" s="48" customFormat="1" outlineLevel="1" x14ac:dyDescent="0.25">
      <c r="A27" s="99" t="s">
        <v>7888</v>
      </c>
      <c r="B27" s="120" t="s">
        <v>18749</v>
      </c>
      <c r="C27" s="143"/>
      <c r="D27" s="103"/>
      <c r="E27" s="51"/>
      <c r="F27" s="50"/>
      <c r="G27" s="50"/>
      <c r="H27" s="51"/>
      <c r="I27" s="51"/>
      <c r="J27" s="51"/>
      <c r="K27" s="51"/>
      <c r="L27" s="51"/>
      <c r="M27" s="50"/>
      <c r="N27" s="50"/>
      <c r="O27" s="51"/>
      <c r="P27" s="51"/>
      <c r="Q27" s="51"/>
      <c r="R27" s="51"/>
      <c r="S27" s="51"/>
      <c r="T27" s="50"/>
      <c r="U27" s="50"/>
      <c r="V27" s="51"/>
      <c r="W27" s="51"/>
      <c r="X27" s="51"/>
      <c r="Y27" s="51"/>
      <c r="Z27" s="51"/>
      <c r="AA27" s="50"/>
      <c r="AB27" s="50"/>
      <c r="AC27" s="51"/>
      <c r="AD27" s="51"/>
      <c r="AE27" s="51"/>
      <c r="AF27" s="51"/>
      <c r="AG27" s="51"/>
      <c r="AH27" s="50"/>
      <c r="AI27" s="50"/>
      <c r="AJ27" s="51"/>
      <c r="AK27" s="51"/>
      <c r="AL27" s="51"/>
      <c r="AM27" s="51"/>
      <c r="AN27" s="51"/>
      <c r="AO27" s="50"/>
      <c r="AP27" s="50"/>
      <c r="AQ27" s="51"/>
      <c r="AR27" s="51"/>
      <c r="AS27" s="51"/>
      <c r="AT27" s="51"/>
      <c r="AU27" s="51"/>
      <c r="AV27" s="50"/>
      <c r="AW27" s="50"/>
      <c r="AX27" s="51"/>
      <c r="AY27" s="51"/>
      <c r="AZ27" s="51"/>
      <c r="BA27" s="51"/>
      <c r="BB27" s="51"/>
      <c r="BC27" s="50"/>
      <c r="BD27" s="50"/>
    </row>
    <row r="28" spans="1:56" s="48" customFormat="1" outlineLevel="1" x14ac:dyDescent="0.25">
      <c r="A28" s="99" t="s">
        <v>7984</v>
      </c>
      <c r="B28" s="120" t="s">
        <v>18750</v>
      </c>
      <c r="C28" s="143"/>
      <c r="D28" s="103"/>
      <c r="E28" s="51"/>
      <c r="F28" s="50"/>
      <c r="G28" s="50"/>
      <c r="H28" s="51"/>
      <c r="I28" s="51"/>
      <c r="J28" s="51"/>
      <c r="K28" s="51"/>
      <c r="L28" s="51"/>
      <c r="M28" s="50"/>
      <c r="N28" s="50"/>
      <c r="O28" s="51"/>
      <c r="P28" s="51"/>
      <c r="Q28" s="51"/>
      <c r="R28" s="51"/>
      <c r="S28" s="51"/>
      <c r="T28" s="50"/>
      <c r="U28" s="50"/>
      <c r="V28" s="51"/>
      <c r="W28" s="51"/>
      <c r="X28" s="51"/>
      <c r="Y28" s="51"/>
      <c r="Z28" s="51"/>
      <c r="AA28" s="50"/>
      <c r="AB28" s="50"/>
      <c r="AC28" s="51"/>
      <c r="AD28" s="51"/>
      <c r="AE28" s="51"/>
      <c r="AF28" s="51"/>
      <c r="AG28" s="51"/>
      <c r="AH28" s="50"/>
      <c r="AI28" s="50"/>
      <c r="AJ28" s="51"/>
      <c r="AK28" s="51"/>
      <c r="AL28" s="51"/>
      <c r="AM28" s="51"/>
      <c r="AN28" s="51"/>
      <c r="AO28" s="50"/>
      <c r="AP28" s="50"/>
      <c r="AQ28" s="51"/>
      <c r="AR28" s="51"/>
      <c r="AS28" s="51"/>
      <c r="AT28" s="51"/>
      <c r="AU28" s="51"/>
      <c r="AV28" s="50"/>
      <c r="AW28" s="50"/>
      <c r="AX28" s="51"/>
      <c r="AY28" s="51"/>
      <c r="AZ28" s="51"/>
      <c r="BA28" s="51"/>
      <c r="BB28" s="51"/>
      <c r="BC28" s="50"/>
      <c r="BD28" s="50"/>
    </row>
    <row r="29" spans="1:56" s="48" customFormat="1" outlineLevel="1" x14ac:dyDescent="0.25">
      <c r="A29" s="99" t="s">
        <v>7972</v>
      </c>
      <c r="B29" s="120" t="s">
        <v>18751</v>
      </c>
      <c r="C29" s="143"/>
      <c r="D29" s="103"/>
      <c r="E29" s="51"/>
      <c r="F29" s="50"/>
      <c r="G29" s="50"/>
      <c r="H29" s="51"/>
      <c r="I29" s="51"/>
      <c r="J29" s="51"/>
      <c r="K29" s="51"/>
      <c r="L29" s="51"/>
      <c r="M29" s="50"/>
      <c r="N29" s="50"/>
      <c r="O29" s="51"/>
      <c r="P29" s="51"/>
      <c r="Q29" s="51"/>
      <c r="R29" s="51"/>
      <c r="S29" s="51"/>
      <c r="T29" s="50"/>
      <c r="U29" s="50"/>
      <c r="V29" s="51"/>
      <c r="W29" s="51"/>
      <c r="X29" s="51"/>
      <c r="Y29" s="51"/>
      <c r="Z29" s="51"/>
      <c r="AA29" s="50"/>
      <c r="AB29" s="50"/>
      <c r="AC29" s="51"/>
      <c r="AD29" s="51"/>
      <c r="AE29" s="51"/>
      <c r="AF29" s="51"/>
      <c r="AG29" s="51"/>
      <c r="AH29" s="50"/>
      <c r="AI29" s="50"/>
      <c r="AJ29" s="51"/>
      <c r="AK29" s="51"/>
      <c r="AL29" s="51"/>
      <c r="AM29" s="51"/>
      <c r="AN29" s="51"/>
      <c r="AO29" s="50"/>
      <c r="AP29" s="50"/>
      <c r="AQ29" s="51"/>
      <c r="AR29" s="51"/>
      <c r="AS29" s="51"/>
      <c r="AT29" s="51"/>
      <c r="AU29" s="51"/>
      <c r="AV29" s="50"/>
      <c r="AW29" s="50"/>
      <c r="AX29" s="51"/>
      <c r="AY29" s="51"/>
      <c r="AZ29" s="51"/>
      <c r="BA29" s="51"/>
      <c r="BB29" s="51"/>
      <c r="BC29" s="50"/>
      <c r="BD29" s="50"/>
    </row>
    <row r="30" spans="1:56" s="48" customFormat="1" outlineLevel="1" x14ac:dyDescent="0.25">
      <c r="A30" s="99" t="s">
        <v>7966</v>
      </c>
      <c r="B30" s="120" t="s">
        <v>18752</v>
      </c>
      <c r="C30" s="143"/>
      <c r="D30" s="103"/>
      <c r="E30" s="51"/>
      <c r="F30" s="50"/>
      <c r="G30" s="50"/>
      <c r="H30" s="51"/>
      <c r="I30" s="51"/>
      <c r="J30" s="51"/>
      <c r="K30" s="51"/>
      <c r="L30" s="51"/>
      <c r="M30" s="50"/>
      <c r="N30" s="50"/>
      <c r="O30" s="51"/>
      <c r="P30" s="51"/>
      <c r="Q30" s="51"/>
      <c r="R30" s="51"/>
      <c r="S30" s="51"/>
      <c r="T30" s="50"/>
      <c r="U30" s="50"/>
      <c r="V30" s="51"/>
      <c r="W30" s="51"/>
      <c r="X30" s="51"/>
      <c r="Y30" s="51"/>
      <c r="Z30" s="51"/>
      <c r="AA30" s="50"/>
      <c r="AB30" s="50"/>
      <c r="AC30" s="51"/>
      <c r="AD30" s="51"/>
      <c r="AE30" s="51"/>
      <c r="AF30" s="51"/>
      <c r="AG30" s="51"/>
      <c r="AH30" s="50"/>
      <c r="AI30" s="50"/>
      <c r="AJ30" s="51"/>
      <c r="AK30" s="51"/>
      <c r="AL30" s="51"/>
      <c r="AM30" s="51"/>
      <c r="AN30" s="51"/>
      <c r="AO30" s="50"/>
      <c r="AP30" s="50"/>
      <c r="AQ30" s="51"/>
      <c r="AR30" s="51"/>
      <c r="AS30" s="51"/>
      <c r="AT30" s="51"/>
      <c r="AU30" s="51"/>
      <c r="AV30" s="50"/>
      <c r="AW30" s="50"/>
      <c r="AX30" s="51"/>
      <c r="AY30" s="51"/>
      <c r="AZ30" s="51"/>
      <c r="BA30" s="51"/>
      <c r="BB30" s="51"/>
      <c r="BC30" s="50"/>
      <c r="BD30" s="50"/>
    </row>
    <row r="31" spans="1:56" s="48" customFormat="1" outlineLevel="1" x14ac:dyDescent="0.25">
      <c r="A31" s="99" t="s">
        <v>7978</v>
      </c>
      <c r="B31" s="120" t="s">
        <v>18753</v>
      </c>
      <c r="C31" s="143"/>
      <c r="D31" s="103"/>
      <c r="E31" s="51"/>
      <c r="F31" s="50"/>
      <c r="G31" s="50"/>
      <c r="H31" s="51"/>
      <c r="I31" s="51"/>
      <c r="J31" s="51"/>
      <c r="K31" s="51"/>
      <c r="L31" s="51"/>
      <c r="M31" s="50"/>
      <c r="N31" s="50"/>
      <c r="O31" s="51"/>
      <c r="P31" s="51"/>
      <c r="Q31" s="51"/>
      <c r="R31" s="51"/>
      <c r="S31" s="51"/>
      <c r="T31" s="50"/>
      <c r="U31" s="50"/>
      <c r="V31" s="51"/>
      <c r="W31" s="51"/>
      <c r="X31" s="51"/>
      <c r="Y31" s="51"/>
      <c r="Z31" s="51"/>
      <c r="AA31" s="50"/>
      <c r="AB31" s="50"/>
      <c r="AC31" s="51"/>
      <c r="AD31" s="51"/>
      <c r="AE31" s="51"/>
      <c r="AF31" s="51"/>
      <c r="AG31" s="51"/>
      <c r="AH31" s="50"/>
      <c r="AI31" s="50"/>
      <c r="AJ31" s="51"/>
      <c r="AK31" s="51"/>
      <c r="AL31" s="51"/>
      <c r="AM31" s="51"/>
      <c r="AN31" s="51"/>
      <c r="AO31" s="50"/>
      <c r="AP31" s="50"/>
      <c r="AQ31" s="51"/>
      <c r="AR31" s="51"/>
      <c r="AS31" s="51"/>
      <c r="AT31" s="51"/>
      <c r="AU31" s="51"/>
      <c r="AV31" s="50"/>
      <c r="AW31" s="50"/>
      <c r="AX31" s="51"/>
      <c r="AY31" s="51"/>
      <c r="AZ31" s="51"/>
      <c r="BA31" s="51"/>
      <c r="BB31" s="51"/>
      <c r="BC31" s="50"/>
      <c r="BD31" s="50"/>
    </row>
    <row r="32" spans="1:56" s="48" customFormat="1" outlineLevel="1" x14ac:dyDescent="0.25">
      <c r="A32" s="99" t="s">
        <v>7882</v>
      </c>
      <c r="B32" s="120" t="s">
        <v>18754</v>
      </c>
      <c r="C32" s="143"/>
      <c r="D32" s="103"/>
      <c r="E32" s="51"/>
      <c r="F32" s="50"/>
      <c r="G32" s="50"/>
      <c r="H32" s="51"/>
      <c r="I32" s="51"/>
      <c r="J32" s="51"/>
      <c r="K32" s="51"/>
      <c r="L32" s="51"/>
      <c r="M32" s="50"/>
      <c r="N32" s="50"/>
      <c r="O32" s="51"/>
      <c r="P32" s="51"/>
      <c r="Q32" s="51"/>
      <c r="R32" s="51"/>
      <c r="S32" s="51"/>
      <c r="T32" s="50"/>
      <c r="U32" s="50"/>
      <c r="V32" s="51"/>
      <c r="W32" s="51"/>
      <c r="X32" s="51"/>
      <c r="Y32" s="51"/>
      <c r="Z32" s="51"/>
      <c r="AA32" s="50"/>
      <c r="AB32" s="50"/>
      <c r="AC32" s="51"/>
      <c r="AD32" s="51"/>
      <c r="AE32" s="51"/>
      <c r="AF32" s="51"/>
      <c r="AG32" s="51"/>
      <c r="AH32" s="50"/>
      <c r="AI32" s="50"/>
      <c r="AJ32" s="51"/>
      <c r="AK32" s="51"/>
      <c r="AL32" s="51"/>
      <c r="AM32" s="51"/>
      <c r="AN32" s="51"/>
      <c r="AO32" s="50"/>
      <c r="AP32" s="50"/>
      <c r="AQ32" s="51"/>
      <c r="AR32" s="51"/>
      <c r="AS32" s="51"/>
      <c r="AT32" s="51"/>
      <c r="AU32" s="51"/>
      <c r="AV32" s="50"/>
      <c r="AW32" s="50"/>
      <c r="AX32" s="51"/>
      <c r="AY32" s="51"/>
      <c r="AZ32" s="51"/>
      <c r="BA32" s="51"/>
      <c r="BB32" s="51"/>
      <c r="BC32" s="50"/>
      <c r="BD32" s="50"/>
    </row>
    <row r="33" spans="1:56" s="48" customFormat="1" outlineLevel="1" x14ac:dyDescent="0.25">
      <c r="A33" s="99" t="s">
        <v>18755</v>
      </c>
      <c r="B33" s="120" t="s">
        <v>18756</v>
      </c>
      <c r="C33" s="143"/>
      <c r="D33" s="103"/>
      <c r="E33" s="51"/>
      <c r="F33" s="50"/>
      <c r="G33" s="50"/>
      <c r="H33" s="51"/>
      <c r="I33" s="51"/>
      <c r="J33" s="51"/>
      <c r="K33" s="51"/>
      <c r="L33" s="51"/>
      <c r="M33" s="50"/>
      <c r="N33" s="50"/>
      <c r="O33" s="51"/>
      <c r="P33" s="51"/>
      <c r="Q33" s="51"/>
      <c r="R33" s="51"/>
      <c r="S33" s="51"/>
      <c r="T33" s="50"/>
      <c r="U33" s="50"/>
      <c r="V33" s="51"/>
      <c r="W33" s="51"/>
      <c r="X33" s="51"/>
      <c r="Y33" s="51"/>
      <c r="Z33" s="51"/>
      <c r="AA33" s="50"/>
      <c r="AB33" s="50"/>
      <c r="AC33" s="51"/>
      <c r="AD33" s="51"/>
      <c r="AE33" s="51"/>
      <c r="AF33" s="51"/>
      <c r="AG33" s="51"/>
      <c r="AH33" s="50"/>
      <c r="AI33" s="50"/>
      <c r="AJ33" s="51"/>
      <c r="AK33" s="51"/>
      <c r="AL33" s="51"/>
      <c r="AM33" s="51"/>
      <c r="AN33" s="51"/>
      <c r="AO33" s="50"/>
      <c r="AP33" s="50"/>
      <c r="AQ33" s="51"/>
      <c r="AR33" s="51"/>
      <c r="AS33" s="51"/>
      <c r="AT33" s="51"/>
      <c r="AU33" s="51"/>
      <c r="AV33" s="50"/>
      <c r="AW33" s="50"/>
      <c r="AX33" s="51"/>
      <c r="AY33" s="51"/>
      <c r="AZ33" s="51"/>
      <c r="BA33" s="51"/>
      <c r="BB33" s="51"/>
      <c r="BC33" s="50"/>
      <c r="BD33" s="50"/>
    </row>
    <row r="34" spans="1:56" s="48" customFormat="1" outlineLevel="1" x14ac:dyDescent="0.25">
      <c r="A34" s="99" t="s">
        <v>7848</v>
      </c>
      <c r="B34" s="120" t="s">
        <v>18757</v>
      </c>
      <c r="C34" s="143"/>
      <c r="D34" s="103"/>
      <c r="E34" s="51"/>
      <c r="F34" s="50"/>
      <c r="G34" s="50"/>
      <c r="H34" s="51"/>
      <c r="I34" s="51"/>
      <c r="J34" s="51"/>
      <c r="K34" s="51"/>
      <c r="L34" s="51"/>
      <c r="M34" s="50"/>
      <c r="N34" s="50"/>
      <c r="O34" s="51"/>
      <c r="P34" s="51"/>
      <c r="Q34" s="51"/>
      <c r="R34" s="51"/>
      <c r="S34" s="51"/>
      <c r="T34" s="50"/>
      <c r="U34" s="50"/>
      <c r="V34" s="51"/>
      <c r="W34" s="51"/>
      <c r="X34" s="51"/>
      <c r="Y34" s="51"/>
      <c r="Z34" s="51"/>
      <c r="AA34" s="50"/>
      <c r="AB34" s="50"/>
      <c r="AC34" s="51"/>
      <c r="AD34" s="51"/>
      <c r="AE34" s="51"/>
      <c r="AF34" s="51"/>
      <c r="AG34" s="51"/>
      <c r="AH34" s="50"/>
      <c r="AI34" s="50"/>
      <c r="AJ34" s="51"/>
      <c r="AK34" s="51"/>
      <c r="AL34" s="51"/>
      <c r="AM34" s="51"/>
      <c r="AN34" s="51"/>
      <c r="AO34" s="50"/>
      <c r="AP34" s="50"/>
      <c r="AQ34" s="51"/>
      <c r="AR34" s="51"/>
      <c r="AS34" s="51"/>
      <c r="AT34" s="51"/>
      <c r="AU34" s="51"/>
      <c r="AV34" s="50"/>
      <c r="AW34" s="50"/>
      <c r="AX34" s="51"/>
      <c r="AY34" s="51"/>
      <c r="AZ34" s="51"/>
      <c r="BA34" s="51"/>
      <c r="BB34" s="51"/>
      <c r="BC34" s="50"/>
      <c r="BD34" s="50"/>
    </row>
    <row r="35" spans="1:56" s="48" customFormat="1" outlineLevel="1" x14ac:dyDescent="0.25">
      <c r="A35" s="99" t="s">
        <v>18758</v>
      </c>
      <c r="B35" s="120" t="s">
        <v>18759</v>
      </c>
      <c r="C35" s="143"/>
      <c r="D35" s="103"/>
      <c r="E35" s="51"/>
      <c r="F35" s="50"/>
      <c r="G35" s="50"/>
      <c r="H35" s="51"/>
      <c r="I35" s="51"/>
      <c r="J35" s="51"/>
      <c r="K35" s="51"/>
      <c r="L35" s="51"/>
      <c r="M35" s="50"/>
      <c r="N35" s="50"/>
      <c r="O35" s="51"/>
      <c r="P35" s="51"/>
      <c r="Q35" s="51"/>
      <c r="R35" s="51"/>
      <c r="S35" s="51"/>
      <c r="T35" s="50"/>
      <c r="U35" s="50"/>
      <c r="V35" s="51"/>
      <c r="W35" s="51"/>
      <c r="X35" s="51"/>
      <c r="Y35" s="51"/>
      <c r="Z35" s="51"/>
      <c r="AA35" s="50"/>
      <c r="AB35" s="50"/>
      <c r="AC35" s="51"/>
      <c r="AD35" s="51"/>
      <c r="AE35" s="51"/>
      <c r="AF35" s="51"/>
      <c r="AG35" s="51"/>
      <c r="AH35" s="50"/>
      <c r="AI35" s="50"/>
      <c r="AJ35" s="51"/>
      <c r="AK35" s="51"/>
      <c r="AL35" s="51"/>
      <c r="AM35" s="51"/>
      <c r="AN35" s="51"/>
      <c r="AO35" s="50"/>
      <c r="AP35" s="50"/>
      <c r="AQ35" s="51"/>
      <c r="AR35" s="51"/>
      <c r="AS35" s="51"/>
      <c r="AT35" s="51"/>
      <c r="AU35" s="51"/>
      <c r="AV35" s="50"/>
      <c r="AW35" s="50"/>
      <c r="AX35" s="51"/>
      <c r="AY35" s="51"/>
      <c r="AZ35" s="51"/>
      <c r="BA35" s="51"/>
      <c r="BB35" s="51"/>
      <c r="BC35" s="50"/>
      <c r="BD35" s="50"/>
    </row>
    <row r="36" spans="1:56" s="48" customFormat="1" outlineLevel="1" x14ac:dyDescent="0.25">
      <c r="A36" s="99" t="s">
        <v>7996</v>
      </c>
      <c r="B36" s="120" t="s">
        <v>18760</v>
      </c>
      <c r="C36" s="143"/>
      <c r="D36" s="103"/>
      <c r="E36" s="51"/>
      <c r="F36" s="50"/>
      <c r="G36" s="50"/>
      <c r="H36" s="51"/>
      <c r="I36" s="51"/>
      <c r="J36" s="51"/>
      <c r="K36" s="51"/>
      <c r="L36" s="51"/>
      <c r="M36" s="50"/>
      <c r="N36" s="50"/>
      <c r="O36" s="51"/>
      <c r="P36" s="51"/>
      <c r="Q36" s="51"/>
      <c r="R36" s="51"/>
      <c r="S36" s="51"/>
      <c r="T36" s="50"/>
      <c r="U36" s="50"/>
      <c r="V36" s="51"/>
      <c r="W36" s="51"/>
      <c r="X36" s="51"/>
      <c r="Y36" s="51"/>
      <c r="Z36" s="51"/>
      <c r="AA36" s="50"/>
      <c r="AB36" s="50"/>
      <c r="AC36" s="51"/>
      <c r="AD36" s="51"/>
      <c r="AE36" s="51"/>
      <c r="AF36" s="51"/>
      <c r="AG36" s="51"/>
      <c r="AH36" s="50"/>
      <c r="AI36" s="50"/>
      <c r="AJ36" s="51"/>
      <c r="AK36" s="51"/>
      <c r="AL36" s="51"/>
      <c r="AM36" s="51"/>
      <c r="AN36" s="51"/>
      <c r="AO36" s="50"/>
      <c r="AP36" s="50"/>
      <c r="AQ36" s="51"/>
      <c r="AR36" s="51"/>
      <c r="AS36" s="51"/>
      <c r="AT36" s="51"/>
      <c r="AU36" s="51"/>
      <c r="AV36" s="50"/>
      <c r="AW36" s="50"/>
      <c r="AX36" s="51"/>
      <c r="AY36" s="51"/>
      <c r="AZ36" s="51"/>
      <c r="BA36" s="51"/>
      <c r="BB36" s="51"/>
      <c r="BC36" s="50"/>
      <c r="BD36" s="50"/>
    </row>
    <row r="37" spans="1:56" s="48" customFormat="1" outlineLevel="1" x14ac:dyDescent="0.25">
      <c r="A37" s="99" t="s">
        <v>8002</v>
      </c>
      <c r="B37" s="120" t="s">
        <v>18761</v>
      </c>
      <c r="C37" s="143"/>
      <c r="D37" s="103"/>
      <c r="E37" s="51"/>
      <c r="F37" s="50"/>
      <c r="G37" s="50"/>
      <c r="H37" s="51"/>
      <c r="I37" s="51"/>
      <c r="J37" s="51"/>
      <c r="K37" s="51"/>
      <c r="L37" s="51"/>
      <c r="M37" s="50"/>
      <c r="N37" s="50"/>
      <c r="O37" s="51"/>
      <c r="P37" s="51"/>
      <c r="Q37" s="51"/>
      <c r="R37" s="51"/>
      <c r="S37" s="51"/>
      <c r="T37" s="50"/>
      <c r="U37" s="50"/>
      <c r="V37" s="51"/>
      <c r="W37" s="51"/>
      <c r="X37" s="51"/>
      <c r="Y37" s="51"/>
      <c r="Z37" s="51"/>
      <c r="AA37" s="50"/>
      <c r="AB37" s="50"/>
      <c r="AC37" s="51"/>
      <c r="AD37" s="51"/>
      <c r="AE37" s="51"/>
      <c r="AF37" s="51"/>
      <c r="AG37" s="51"/>
      <c r="AH37" s="50"/>
      <c r="AI37" s="50"/>
      <c r="AJ37" s="51"/>
      <c r="AK37" s="51"/>
      <c r="AL37" s="51"/>
      <c r="AM37" s="51"/>
      <c r="AN37" s="51"/>
      <c r="AO37" s="50"/>
      <c r="AP37" s="50"/>
      <c r="AQ37" s="51"/>
      <c r="AR37" s="51"/>
      <c r="AS37" s="51"/>
      <c r="AT37" s="51"/>
      <c r="AU37" s="51"/>
      <c r="AV37" s="50"/>
      <c r="AW37" s="50"/>
      <c r="AX37" s="51"/>
      <c r="AY37" s="51"/>
      <c r="AZ37" s="51"/>
      <c r="BA37" s="51"/>
      <c r="BB37" s="51"/>
      <c r="BC37" s="50"/>
      <c r="BD37" s="50"/>
    </row>
    <row r="38" spans="1:56" s="48" customFormat="1" outlineLevel="1" x14ac:dyDescent="0.25">
      <c r="A38" s="99" t="s">
        <v>7990</v>
      </c>
      <c r="B38" s="120" t="s">
        <v>18762</v>
      </c>
      <c r="C38" s="143"/>
      <c r="D38" s="103"/>
      <c r="E38" s="51"/>
      <c r="F38" s="50"/>
      <c r="G38" s="50"/>
      <c r="H38" s="51"/>
      <c r="I38" s="51"/>
      <c r="J38" s="51"/>
      <c r="K38" s="51"/>
      <c r="L38" s="51"/>
      <c r="M38" s="50"/>
      <c r="N38" s="50"/>
      <c r="O38" s="51"/>
      <c r="P38" s="51"/>
      <c r="Q38" s="51"/>
      <c r="R38" s="51"/>
      <c r="S38" s="51"/>
      <c r="T38" s="50"/>
      <c r="U38" s="50"/>
      <c r="V38" s="51"/>
      <c r="W38" s="51"/>
      <c r="X38" s="51"/>
      <c r="Y38" s="51"/>
      <c r="Z38" s="51"/>
      <c r="AA38" s="50"/>
      <c r="AB38" s="50"/>
      <c r="AC38" s="51"/>
      <c r="AD38" s="51"/>
      <c r="AE38" s="51"/>
      <c r="AF38" s="51"/>
      <c r="AG38" s="51"/>
      <c r="AH38" s="50"/>
      <c r="AI38" s="50"/>
      <c r="AJ38" s="51"/>
      <c r="AK38" s="51"/>
      <c r="AL38" s="51"/>
      <c r="AM38" s="51"/>
      <c r="AN38" s="51"/>
      <c r="AO38" s="50"/>
      <c r="AP38" s="50"/>
      <c r="AQ38" s="51"/>
      <c r="AR38" s="51"/>
      <c r="AS38" s="51"/>
      <c r="AT38" s="51"/>
      <c r="AU38" s="51"/>
      <c r="AV38" s="50"/>
      <c r="AW38" s="50"/>
      <c r="AX38" s="51"/>
      <c r="AY38" s="51"/>
      <c r="AZ38" s="51"/>
      <c r="BA38" s="51"/>
      <c r="BB38" s="51"/>
      <c r="BC38" s="50"/>
      <c r="BD38" s="50"/>
    </row>
    <row r="39" spans="1:56" s="48" customFormat="1" outlineLevel="1" x14ac:dyDescent="0.25">
      <c r="A39" s="99" t="s">
        <v>7942</v>
      </c>
      <c r="B39" s="120" t="s">
        <v>18763</v>
      </c>
      <c r="C39" s="143"/>
      <c r="D39" s="103"/>
      <c r="E39" s="51"/>
      <c r="F39" s="50"/>
      <c r="G39" s="50"/>
      <c r="H39" s="51"/>
      <c r="I39" s="51"/>
      <c r="J39" s="51"/>
      <c r="K39" s="51"/>
      <c r="L39" s="51"/>
      <c r="M39" s="50"/>
      <c r="N39" s="50"/>
      <c r="O39" s="51"/>
      <c r="P39" s="51"/>
      <c r="Q39" s="51"/>
      <c r="R39" s="51"/>
      <c r="S39" s="51"/>
      <c r="T39" s="50"/>
      <c r="U39" s="50"/>
      <c r="V39" s="51"/>
      <c r="W39" s="51"/>
      <c r="X39" s="51"/>
      <c r="Y39" s="51"/>
      <c r="Z39" s="51"/>
      <c r="AA39" s="50"/>
      <c r="AB39" s="50"/>
      <c r="AC39" s="51"/>
      <c r="AD39" s="51"/>
      <c r="AE39" s="51"/>
      <c r="AF39" s="51"/>
      <c r="AG39" s="51"/>
      <c r="AH39" s="50"/>
      <c r="AI39" s="50"/>
      <c r="AJ39" s="51"/>
      <c r="AK39" s="51"/>
      <c r="AL39" s="51"/>
      <c r="AM39" s="51"/>
      <c r="AN39" s="51"/>
      <c r="AO39" s="50"/>
      <c r="AP39" s="50"/>
      <c r="AQ39" s="51"/>
      <c r="AR39" s="51"/>
      <c r="AS39" s="51"/>
      <c r="AT39" s="51"/>
      <c r="AU39" s="51"/>
      <c r="AV39" s="50"/>
      <c r="AW39" s="50"/>
      <c r="AX39" s="51"/>
      <c r="AY39" s="51"/>
      <c r="AZ39" s="51"/>
      <c r="BA39" s="51"/>
      <c r="BB39" s="51"/>
      <c r="BC39" s="50"/>
      <c r="BD39" s="50"/>
    </row>
    <row r="40" spans="1:56" s="48" customFormat="1" outlineLevel="1" x14ac:dyDescent="0.25">
      <c r="A40" s="99" t="s">
        <v>18764</v>
      </c>
      <c r="B40" s="120" t="s">
        <v>18765</v>
      </c>
      <c r="C40" s="143"/>
      <c r="D40" s="103"/>
      <c r="E40" s="51"/>
      <c r="F40" s="50"/>
      <c r="G40" s="50"/>
      <c r="H40" s="51"/>
      <c r="I40" s="51"/>
      <c r="J40" s="51"/>
      <c r="K40" s="51"/>
      <c r="L40" s="51"/>
      <c r="M40" s="50"/>
      <c r="N40" s="50"/>
      <c r="O40" s="51"/>
      <c r="P40" s="51"/>
      <c r="Q40" s="51"/>
      <c r="R40" s="51"/>
      <c r="S40" s="51"/>
      <c r="T40" s="50"/>
      <c r="U40" s="50"/>
      <c r="V40" s="51"/>
      <c r="W40" s="51"/>
      <c r="X40" s="51"/>
      <c r="Y40" s="51"/>
      <c r="Z40" s="51"/>
      <c r="AA40" s="50"/>
      <c r="AB40" s="50"/>
      <c r="AC40" s="51"/>
      <c r="AD40" s="51"/>
      <c r="AE40" s="51"/>
      <c r="AF40" s="51"/>
      <c r="AG40" s="51"/>
      <c r="AH40" s="50"/>
      <c r="AI40" s="50"/>
      <c r="AJ40" s="51"/>
      <c r="AK40" s="51"/>
      <c r="AL40" s="51"/>
      <c r="AM40" s="51"/>
      <c r="AN40" s="51"/>
      <c r="AO40" s="50"/>
      <c r="AP40" s="50"/>
      <c r="AQ40" s="51"/>
      <c r="AR40" s="51"/>
      <c r="AS40" s="51"/>
      <c r="AT40" s="51"/>
      <c r="AU40" s="51"/>
      <c r="AV40" s="50"/>
      <c r="AW40" s="50"/>
      <c r="AX40" s="51"/>
      <c r="AY40" s="51"/>
      <c r="AZ40" s="51"/>
      <c r="BA40" s="51"/>
      <c r="BB40" s="51"/>
      <c r="BC40" s="50"/>
      <c r="BD40" s="50"/>
    </row>
    <row r="41" spans="1:56" s="48" customFormat="1" outlineLevel="1" x14ac:dyDescent="0.25">
      <c r="A41" s="99" t="s">
        <v>7900</v>
      </c>
      <c r="B41" s="120" t="s">
        <v>18766</v>
      </c>
      <c r="C41" s="143"/>
      <c r="D41" s="103"/>
      <c r="E41" s="51"/>
      <c r="F41" s="50"/>
      <c r="G41" s="50"/>
      <c r="H41" s="51"/>
      <c r="I41" s="51"/>
      <c r="J41" s="51"/>
      <c r="K41" s="51"/>
      <c r="L41" s="51"/>
      <c r="M41" s="50"/>
      <c r="N41" s="50"/>
      <c r="O41" s="51"/>
      <c r="P41" s="51"/>
      <c r="Q41" s="51"/>
      <c r="R41" s="51"/>
      <c r="S41" s="51"/>
      <c r="T41" s="50"/>
      <c r="U41" s="50"/>
      <c r="V41" s="51"/>
      <c r="W41" s="51"/>
      <c r="X41" s="51"/>
      <c r="Y41" s="51"/>
      <c r="Z41" s="51"/>
      <c r="AA41" s="50"/>
      <c r="AB41" s="50"/>
      <c r="AC41" s="51"/>
      <c r="AD41" s="51"/>
      <c r="AE41" s="51"/>
      <c r="AF41" s="51"/>
      <c r="AG41" s="51"/>
      <c r="AH41" s="50"/>
      <c r="AI41" s="50"/>
      <c r="AJ41" s="51"/>
      <c r="AK41" s="51"/>
      <c r="AL41" s="51"/>
      <c r="AM41" s="51"/>
      <c r="AN41" s="51"/>
      <c r="AO41" s="50"/>
      <c r="AP41" s="50"/>
      <c r="AQ41" s="51"/>
      <c r="AR41" s="51"/>
      <c r="AS41" s="51"/>
      <c r="AT41" s="51"/>
      <c r="AU41" s="51"/>
      <c r="AV41" s="50"/>
      <c r="AW41" s="50"/>
      <c r="AX41" s="51"/>
      <c r="AY41" s="51"/>
      <c r="AZ41" s="51"/>
      <c r="BA41" s="51"/>
      <c r="BB41" s="51"/>
      <c r="BC41" s="50"/>
      <c r="BD41" s="50"/>
    </row>
    <row r="42" spans="1:56" s="48" customFormat="1" outlineLevel="1" x14ac:dyDescent="0.25">
      <c r="A42" s="99" t="s">
        <v>18767</v>
      </c>
      <c r="B42" s="120" t="s">
        <v>18768</v>
      </c>
      <c r="C42" s="143"/>
      <c r="D42" s="103"/>
      <c r="E42" s="51"/>
      <c r="F42" s="50"/>
      <c r="G42" s="50"/>
      <c r="H42" s="51"/>
      <c r="I42" s="51"/>
      <c r="J42" s="51"/>
      <c r="K42" s="51"/>
      <c r="L42" s="51"/>
      <c r="M42" s="50"/>
      <c r="N42" s="50"/>
      <c r="O42" s="51"/>
      <c r="P42" s="51"/>
      <c r="Q42" s="51"/>
      <c r="R42" s="51"/>
      <c r="S42" s="51"/>
      <c r="T42" s="50"/>
      <c r="U42" s="50"/>
      <c r="V42" s="51"/>
      <c r="W42" s="51"/>
      <c r="X42" s="51"/>
      <c r="Y42" s="51"/>
      <c r="Z42" s="51"/>
      <c r="AA42" s="50"/>
      <c r="AB42" s="50"/>
      <c r="AC42" s="51"/>
      <c r="AD42" s="51"/>
      <c r="AE42" s="51"/>
      <c r="AF42" s="51"/>
      <c r="AG42" s="51"/>
      <c r="AH42" s="50"/>
      <c r="AI42" s="50"/>
      <c r="AJ42" s="51"/>
      <c r="AK42" s="51"/>
      <c r="AL42" s="51"/>
      <c r="AM42" s="51"/>
      <c r="AN42" s="51"/>
      <c r="AO42" s="50"/>
      <c r="AP42" s="50"/>
      <c r="AQ42" s="51"/>
      <c r="AR42" s="51"/>
      <c r="AS42" s="51"/>
      <c r="AT42" s="51"/>
      <c r="AU42" s="51"/>
      <c r="AV42" s="50"/>
      <c r="AW42" s="50"/>
      <c r="AX42" s="51"/>
      <c r="AY42" s="51"/>
      <c r="AZ42" s="51"/>
      <c r="BA42" s="51"/>
      <c r="BB42" s="51"/>
      <c r="BC42" s="50"/>
      <c r="BD42" s="50"/>
    </row>
    <row r="43" spans="1:56" s="48" customFormat="1" outlineLevel="1" x14ac:dyDescent="0.25">
      <c r="A43" s="99" t="s">
        <v>18769</v>
      </c>
      <c r="B43" s="120" t="s">
        <v>18770</v>
      </c>
      <c r="C43" s="143"/>
      <c r="D43" s="103"/>
      <c r="E43" s="51"/>
      <c r="F43" s="50"/>
      <c r="G43" s="50"/>
      <c r="H43" s="51"/>
      <c r="I43" s="51"/>
      <c r="J43" s="51"/>
      <c r="K43" s="51"/>
      <c r="L43" s="51"/>
      <c r="M43" s="50"/>
      <c r="N43" s="50"/>
      <c r="O43" s="51"/>
      <c r="P43" s="51"/>
      <c r="Q43" s="51"/>
      <c r="R43" s="51"/>
      <c r="S43" s="51"/>
      <c r="T43" s="50"/>
      <c r="U43" s="50"/>
      <c r="V43" s="51"/>
      <c r="W43" s="51"/>
      <c r="X43" s="51"/>
      <c r="Y43" s="51"/>
      <c r="Z43" s="51"/>
      <c r="AA43" s="50"/>
      <c r="AB43" s="50"/>
      <c r="AC43" s="51"/>
      <c r="AD43" s="51"/>
      <c r="AE43" s="51"/>
      <c r="AF43" s="51"/>
      <c r="AG43" s="51"/>
      <c r="AH43" s="50"/>
      <c r="AI43" s="50"/>
      <c r="AJ43" s="51"/>
      <c r="AK43" s="51"/>
      <c r="AL43" s="51"/>
      <c r="AM43" s="51"/>
      <c r="AN43" s="51"/>
      <c r="AO43" s="50"/>
      <c r="AP43" s="50"/>
      <c r="AQ43" s="51"/>
      <c r="AR43" s="51"/>
      <c r="AS43" s="51"/>
      <c r="AT43" s="51"/>
      <c r="AU43" s="51"/>
      <c r="AV43" s="50"/>
      <c r="AW43" s="50"/>
      <c r="AX43" s="51"/>
      <c r="AY43" s="51"/>
      <c r="AZ43" s="51"/>
      <c r="BA43" s="51"/>
      <c r="BB43" s="51"/>
      <c r="BC43" s="50"/>
      <c r="BD43" s="50"/>
    </row>
    <row r="44" spans="1:56" s="48" customFormat="1" outlineLevel="1" x14ac:dyDescent="0.25">
      <c r="A44" s="99" t="s">
        <v>18771</v>
      </c>
      <c r="B44" s="120" t="s">
        <v>18772</v>
      </c>
      <c r="C44" s="143"/>
      <c r="D44" s="103"/>
      <c r="E44" s="51"/>
      <c r="F44" s="50"/>
      <c r="G44" s="50"/>
      <c r="H44" s="51"/>
      <c r="I44" s="51"/>
      <c r="J44" s="51"/>
      <c r="K44" s="51"/>
      <c r="L44" s="51"/>
      <c r="M44" s="50"/>
      <c r="N44" s="50"/>
      <c r="O44" s="51"/>
      <c r="P44" s="51"/>
      <c r="Q44" s="51"/>
      <c r="R44" s="51"/>
      <c r="S44" s="51"/>
      <c r="T44" s="50"/>
      <c r="U44" s="50"/>
      <c r="V44" s="51"/>
      <c r="W44" s="51"/>
      <c r="X44" s="51"/>
      <c r="Y44" s="51"/>
      <c r="Z44" s="51"/>
      <c r="AA44" s="50"/>
      <c r="AB44" s="50"/>
      <c r="AC44" s="51"/>
      <c r="AD44" s="51"/>
      <c r="AE44" s="51"/>
      <c r="AF44" s="51"/>
      <c r="AG44" s="51"/>
      <c r="AH44" s="50"/>
      <c r="AI44" s="50"/>
      <c r="AJ44" s="51"/>
      <c r="AK44" s="51"/>
      <c r="AL44" s="51"/>
      <c r="AM44" s="51"/>
      <c r="AN44" s="51"/>
      <c r="AO44" s="50"/>
      <c r="AP44" s="50"/>
      <c r="AQ44" s="51"/>
      <c r="AR44" s="51"/>
      <c r="AS44" s="51"/>
      <c r="AT44" s="51"/>
      <c r="AU44" s="51"/>
      <c r="AV44" s="50"/>
      <c r="AW44" s="50"/>
      <c r="AX44" s="51"/>
      <c r="AY44" s="51"/>
      <c r="AZ44" s="51"/>
      <c r="BA44" s="51"/>
      <c r="BB44" s="51"/>
      <c r="BC44" s="50"/>
      <c r="BD44" s="50"/>
    </row>
    <row r="45" spans="1:56" s="48" customFormat="1" outlineLevel="1" x14ac:dyDescent="0.25">
      <c r="A45" s="99" t="s">
        <v>18773</v>
      </c>
      <c r="B45" s="120" t="s">
        <v>18774</v>
      </c>
      <c r="C45" s="143"/>
      <c r="D45" s="103"/>
      <c r="E45" s="51"/>
      <c r="F45" s="50"/>
      <c r="G45" s="50"/>
      <c r="H45" s="51"/>
      <c r="I45" s="51"/>
      <c r="J45" s="51"/>
      <c r="K45" s="51"/>
      <c r="L45" s="51"/>
      <c r="M45" s="50"/>
      <c r="N45" s="50"/>
      <c r="O45" s="51"/>
      <c r="P45" s="51"/>
      <c r="Q45" s="51"/>
      <c r="R45" s="51"/>
      <c r="S45" s="51"/>
      <c r="T45" s="50"/>
      <c r="U45" s="50"/>
      <c r="V45" s="51"/>
      <c r="W45" s="51"/>
      <c r="X45" s="51"/>
      <c r="Y45" s="51"/>
      <c r="Z45" s="51"/>
      <c r="AA45" s="50"/>
      <c r="AB45" s="50"/>
      <c r="AC45" s="51"/>
      <c r="AD45" s="51"/>
      <c r="AE45" s="51"/>
      <c r="AF45" s="51"/>
      <c r="AG45" s="51"/>
      <c r="AH45" s="50"/>
      <c r="AI45" s="50"/>
      <c r="AJ45" s="51"/>
      <c r="AK45" s="51"/>
      <c r="AL45" s="51"/>
      <c r="AM45" s="51"/>
      <c r="AN45" s="51"/>
      <c r="AO45" s="50"/>
      <c r="AP45" s="50"/>
      <c r="AQ45" s="51"/>
      <c r="AR45" s="51"/>
      <c r="AS45" s="51"/>
      <c r="AT45" s="51"/>
      <c r="AU45" s="51"/>
      <c r="AV45" s="50"/>
      <c r="AW45" s="50"/>
      <c r="AX45" s="51"/>
      <c r="AY45" s="51"/>
      <c r="AZ45" s="51"/>
      <c r="BA45" s="51"/>
      <c r="BB45" s="51"/>
      <c r="BC45" s="50"/>
      <c r="BD45" s="50"/>
    </row>
    <row r="46" spans="1:56" s="48" customFormat="1" outlineLevel="1" x14ac:dyDescent="0.25">
      <c r="A46" s="99" t="s">
        <v>18775</v>
      </c>
      <c r="B46" s="120" t="s">
        <v>18776</v>
      </c>
      <c r="C46" s="143"/>
      <c r="D46" s="103"/>
      <c r="E46" s="51"/>
      <c r="F46" s="50"/>
      <c r="G46" s="50"/>
      <c r="H46" s="51"/>
      <c r="I46" s="51"/>
      <c r="J46" s="51"/>
      <c r="K46" s="51"/>
      <c r="L46" s="51"/>
      <c r="M46" s="50"/>
      <c r="N46" s="50"/>
      <c r="O46" s="51"/>
      <c r="P46" s="51"/>
      <c r="Q46" s="51"/>
      <c r="R46" s="51"/>
      <c r="S46" s="51"/>
      <c r="T46" s="50"/>
      <c r="U46" s="50"/>
      <c r="V46" s="51"/>
      <c r="W46" s="51"/>
      <c r="X46" s="51"/>
      <c r="Y46" s="51"/>
      <c r="Z46" s="51"/>
      <c r="AA46" s="50"/>
      <c r="AB46" s="50"/>
      <c r="AC46" s="51"/>
      <c r="AD46" s="51"/>
      <c r="AE46" s="51"/>
      <c r="AF46" s="51"/>
      <c r="AG46" s="51"/>
      <c r="AH46" s="50"/>
      <c r="AI46" s="50"/>
      <c r="AJ46" s="51"/>
      <c r="AK46" s="51"/>
      <c r="AL46" s="51"/>
      <c r="AM46" s="51"/>
      <c r="AN46" s="51"/>
      <c r="AO46" s="50"/>
      <c r="AP46" s="50"/>
      <c r="AQ46" s="51"/>
      <c r="AR46" s="51"/>
      <c r="AS46" s="51"/>
      <c r="AT46" s="51"/>
      <c r="AU46" s="51"/>
      <c r="AV46" s="50"/>
      <c r="AW46" s="50"/>
      <c r="AX46" s="51"/>
      <c r="AY46" s="51"/>
      <c r="AZ46" s="51"/>
      <c r="BA46" s="51"/>
      <c r="BB46" s="51"/>
      <c r="BC46" s="50"/>
      <c r="BD46" s="50"/>
    </row>
    <row r="47" spans="1:56" s="48" customFormat="1" outlineLevel="1" x14ac:dyDescent="0.25">
      <c r="A47" s="99" t="s">
        <v>18777</v>
      </c>
      <c r="B47" s="120" t="s">
        <v>18778</v>
      </c>
      <c r="C47" s="143"/>
      <c r="D47" s="103"/>
      <c r="E47" s="51"/>
      <c r="F47" s="50"/>
      <c r="G47" s="50"/>
      <c r="H47" s="51"/>
      <c r="I47" s="51"/>
      <c r="J47" s="51"/>
      <c r="K47" s="51"/>
      <c r="L47" s="51"/>
      <c r="M47" s="50"/>
      <c r="N47" s="50"/>
      <c r="O47" s="51"/>
      <c r="P47" s="51"/>
      <c r="Q47" s="51"/>
      <c r="R47" s="51"/>
      <c r="S47" s="51"/>
      <c r="T47" s="50"/>
      <c r="U47" s="50"/>
      <c r="V47" s="51"/>
      <c r="W47" s="51"/>
      <c r="X47" s="51"/>
      <c r="Y47" s="51"/>
      <c r="Z47" s="51"/>
      <c r="AA47" s="50"/>
      <c r="AB47" s="50"/>
      <c r="AC47" s="51"/>
      <c r="AD47" s="51"/>
      <c r="AE47" s="51"/>
      <c r="AF47" s="51"/>
      <c r="AG47" s="51"/>
      <c r="AH47" s="50"/>
      <c r="AI47" s="50"/>
      <c r="AJ47" s="51"/>
      <c r="AK47" s="51"/>
      <c r="AL47" s="51"/>
      <c r="AM47" s="51"/>
      <c r="AN47" s="51"/>
      <c r="AO47" s="50"/>
      <c r="AP47" s="50"/>
      <c r="AQ47" s="51"/>
      <c r="AR47" s="51"/>
      <c r="AS47" s="51"/>
      <c r="AT47" s="51"/>
      <c r="AU47" s="51"/>
      <c r="AV47" s="50"/>
      <c r="AW47" s="50"/>
      <c r="AX47" s="51"/>
      <c r="AY47" s="51"/>
      <c r="AZ47" s="51"/>
      <c r="BA47" s="51"/>
      <c r="BB47" s="51"/>
      <c r="BC47" s="50"/>
      <c r="BD47" s="50"/>
    </row>
    <row r="48" spans="1:56" s="48" customFormat="1" outlineLevel="1" x14ac:dyDescent="0.25">
      <c r="A48" s="99" t="s">
        <v>18779</v>
      </c>
      <c r="B48" s="120" t="s">
        <v>18780</v>
      </c>
      <c r="C48" s="143"/>
      <c r="D48" s="103"/>
      <c r="E48" s="51"/>
      <c r="F48" s="50"/>
      <c r="G48" s="50"/>
      <c r="H48" s="51"/>
      <c r="I48" s="51"/>
      <c r="J48" s="51"/>
      <c r="K48" s="51"/>
      <c r="L48" s="51"/>
      <c r="M48" s="50"/>
      <c r="N48" s="50"/>
      <c r="O48" s="51"/>
      <c r="P48" s="51"/>
      <c r="Q48" s="51"/>
      <c r="R48" s="51"/>
      <c r="S48" s="51"/>
      <c r="T48" s="50"/>
      <c r="U48" s="50"/>
      <c r="V48" s="51"/>
      <c r="W48" s="51"/>
      <c r="X48" s="51"/>
      <c r="Y48" s="51"/>
      <c r="Z48" s="51"/>
      <c r="AA48" s="50"/>
      <c r="AB48" s="50"/>
      <c r="AC48" s="51"/>
      <c r="AD48" s="51"/>
      <c r="AE48" s="51"/>
      <c r="AF48" s="51"/>
      <c r="AG48" s="51"/>
      <c r="AH48" s="50"/>
      <c r="AI48" s="50"/>
      <c r="AJ48" s="51"/>
      <c r="AK48" s="51"/>
      <c r="AL48" s="51"/>
      <c r="AM48" s="51"/>
      <c r="AN48" s="51"/>
      <c r="AO48" s="50"/>
      <c r="AP48" s="50"/>
      <c r="AQ48" s="51"/>
      <c r="AR48" s="51"/>
      <c r="AS48" s="51"/>
      <c r="AT48" s="51"/>
      <c r="AU48" s="51"/>
      <c r="AV48" s="50"/>
      <c r="AW48" s="50"/>
      <c r="AX48" s="51"/>
      <c r="AY48" s="51"/>
      <c r="AZ48" s="51"/>
      <c r="BA48" s="51"/>
      <c r="BB48" s="51"/>
      <c r="BC48" s="50"/>
      <c r="BD48" s="50"/>
    </row>
    <row r="49" spans="1:56" s="48" customFormat="1" outlineLevel="1" x14ac:dyDescent="0.25">
      <c r="A49" s="99" t="s">
        <v>18781</v>
      </c>
      <c r="B49" s="120" t="s">
        <v>18782</v>
      </c>
      <c r="C49" s="143"/>
      <c r="D49" s="103"/>
      <c r="E49" s="51"/>
      <c r="F49" s="50"/>
      <c r="G49" s="50"/>
      <c r="H49" s="51"/>
      <c r="I49" s="51"/>
      <c r="J49" s="51"/>
      <c r="K49" s="51"/>
      <c r="L49" s="51"/>
      <c r="M49" s="50"/>
      <c r="N49" s="50"/>
      <c r="O49" s="51"/>
      <c r="P49" s="51"/>
      <c r="Q49" s="51"/>
      <c r="R49" s="51"/>
      <c r="S49" s="51"/>
      <c r="T49" s="50"/>
      <c r="U49" s="50"/>
      <c r="V49" s="51"/>
      <c r="W49" s="51"/>
      <c r="X49" s="51"/>
      <c r="Y49" s="51"/>
      <c r="Z49" s="51"/>
      <c r="AA49" s="50"/>
      <c r="AB49" s="50"/>
      <c r="AC49" s="51"/>
      <c r="AD49" s="51"/>
      <c r="AE49" s="51"/>
      <c r="AF49" s="51"/>
      <c r="AG49" s="51"/>
      <c r="AH49" s="50"/>
      <c r="AI49" s="50"/>
      <c r="AJ49" s="51"/>
      <c r="AK49" s="51"/>
      <c r="AL49" s="51"/>
      <c r="AM49" s="51"/>
      <c r="AN49" s="51"/>
      <c r="AO49" s="50"/>
      <c r="AP49" s="50"/>
      <c r="AQ49" s="51"/>
      <c r="AR49" s="51"/>
      <c r="AS49" s="51"/>
      <c r="AT49" s="51"/>
      <c r="AU49" s="51"/>
      <c r="AV49" s="50"/>
      <c r="AW49" s="50"/>
      <c r="AX49" s="51"/>
      <c r="AY49" s="51"/>
      <c r="AZ49" s="51"/>
      <c r="BA49" s="51"/>
      <c r="BB49" s="51"/>
      <c r="BC49" s="50"/>
      <c r="BD49" s="50"/>
    </row>
    <row r="50" spans="1:56" s="48" customFormat="1" outlineLevel="1" x14ac:dyDescent="0.25">
      <c r="A50" s="99" t="s">
        <v>6820</v>
      </c>
      <c r="B50" s="120" t="s">
        <v>18783</v>
      </c>
      <c r="C50" s="143"/>
      <c r="D50" s="103" t="s">
        <v>312</v>
      </c>
      <c r="E50" s="51"/>
      <c r="F50" s="50"/>
      <c r="G50" s="50"/>
      <c r="H50" s="51"/>
      <c r="I50" s="51"/>
      <c r="J50" s="51"/>
      <c r="K50" s="51"/>
      <c r="L50" s="51"/>
      <c r="M50" s="50"/>
      <c r="N50" s="50"/>
      <c r="O50" s="51"/>
      <c r="P50" s="51"/>
      <c r="Q50" s="51"/>
      <c r="R50" s="51"/>
      <c r="S50" s="51"/>
      <c r="T50" s="50"/>
      <c r="U50" s="50"/>
      <c r="V50" s="51"/>
      <c r="W50" s="51"/>
      <c r="X50" s="51"/>
      <c r="Y50" s="51"/>
      <c r="Z50" s="51"/>
      <c r="AA50" s="50"/>
      <c r="AB50" s="50"/>
      <c r="AC50" s="51"/>
      <c r="AD50" s="51"/>
      <c r="AE50" s="51"/>
      <c r="AF50" s="51"/>
      <c r="AG50" s="51"/>
      <c r="AH50" s="50"/>
      <c r="AI50" s="50"/>
      <c r="AJ50" s="51"/>
      <c r="AK50" s="51"/>
      <c r="AL50" s="51"/>
      <c r="AM50" s="51"/>
      <c r="AN50" s="51"/>
      <c r="AO50" s="50"/>
      <c r="AP50" s="50"/>
      <c r="AQ50" s="51"/>
      <c r="AR50" s="51"/>
      <c r="AS50" s="51"/>
      <c r="AT50" s="51"/>
      <c r="AU50" s="51"/>
      <c r="AV50" s="50"/>
      <c r="AW50" s="50"/>
      <c r="AX50" s="51"/>
      <c r="AY50" s="51"/>
      <c r="AZ50" s="51"/>
      <c r="BA50" s="51"/>
      <c r="BB50" s="51"/>
      <c r="BC50" s="50"/>
      <c r="BD50" s="50"/>
    </row>
    <row r="51" spans="1:56" s="48" customFormat="1" outlineLevel="1" x14ac:dyDescent="0.25">
      <c r="A51" s="99" t="s">
        <v>6816</v>
      </c>
      <c r="B51" s="120" t="s">
        <v>18784</v>
      </c>
      <c r="C51" s="143"/>
      <c r="D51" s="103"/>
      <c r="E51" s="51"/>
      <c r="F51" s="50"/>
      <c r="G51" s="50"/>
      <c r="H51" s="51"/>
      <c r="I51" s="51"/>
      <c r="J51" s="51"/>
      <c r="K51" s="51"/>
      <c r="L51" s="51"/>
      <c r="M51" s="50"/>
      <c r="N51" s="50"/>
      <c r="O51" s="51"/>
      <c r="P51" s="51"/>
      <c r="Q51" s="51"/>
      <c r="R51" s="51"/>
      <c r="S51" s="51"/>
      <c r="T51" s="50"/>
      <c r="U51" s="50"/>
      <c r="V51" s="51"/>
      <c r="W51" s="51"/>
      <c r="X51" s="51"/>
      <c r="Y51" s="51"/>
      <c r="Z51" s="51"/>
      <c r="AA51" s="50"/>
      <c r="AB51" s="50"/>
      <c r="AC51" s="51"/>
      <c r="AD51" s="51"/>
      <c r="AE51" s="51"/>
      <c r="AF51" s="51"/>
      <c r="AG51" s="51"/>
      <c r="AH51" s="50"/>
      <c r="AI51" s="50"/>
      <c r="AJ51" s="51"/>
      <c r="AK51" s="51"/>
      <c r="AL51" s="51"/>
      <c r="AM51" s="51"/>
      <c r="AN51" s="51"/>
      <c r="AO51" s="50"/>
      <c r="AP51" s="50"/>
      <c r="AQ51" s="51"/>
      <c r="AR51" s="51"/>
      <c r="AS51" s="51"/>
      <c r="AT51" s="51"/>
      <c r="AU51" s="51"/>
      <c r="AV51" s="50"/>
      <c r="AW51" s="50"/>
      <c r="AX51" s="51"/>
      <c r="AY51" s="51"/>
      <c r="AZ51" s="51"/>
      <c r="BA51" s="51"/>
      <c r="BB51" s="51"/>
      <c r="BC51" s="50"/>
      <c r="BD51" s="50"/>
    </row>
    <row r="52" spans="1:56" s="48" customFormat="1" outlineLevel="1" x14ac:dyDescent="0.25">
      <c r="A52" s="99" t="s">
        <v>6822</v>
      </c>
      <c r="B52" s="120" t="s">
        <v>18785</v>
      </c>
      <c r="C52" s="143"/>
      <c r="D52" s="119" t="s">
        <v>312</v>
      </c>
      <c r="E52" s="51"/>
      <c r="F52" s="50"/>
      <c r="G52" s="50"/>
      <c r="H52" s="51"/>
      <c r="I52" s="51"/>
      <c r="J52" s="51"/>
      <c r="K52" s="51"/>
      <c r="L52" s="51"/>
      <c r="M52" s="50"/>
      <c r="N52" s="50"/>
      <c r="O52" s="51"/>
      <c r="P52" s="51"/>
      <c r="Q52" s="51"/>
      <c r="R52" s="51"/>
      <c r="S52" s="51"/>
      <c r="T52" s="50"/>
      <c r="U52" s="50"/>
      <c r="V52" s="51"/>
      <c r="W52" s="51"/>
      <c r="X52" s="51"/>
      <c r="Y52" s="51"/>
      <c r="Z52" s="51"/>
      <c r="AA52" s="50"/>
      <c r="AB52" s="50"/>
      <c r="AC52" s="51"/>
      <c r="AD52" s="51"/>
      <c r="AE52" s="51"/>
      <c r="AF52" s="51"/>
      <c r="AG52" s="51"/>
      <c r="AH52" s="50"/>
      <c r="AI52" s="50"/>
      <c r="AJ52" s="51"/>
      <c r="AK52" s="51"/>
      <c r="AL52" s="51"/>
      <c r="AM52" s="51"/>
      <c r="AN52" s="51"/>
      <c r="AO52" s="50"/>
      <c r="AP52" s="50"/>
      <c r="AQ52" s="51"/>
      <c r="AR52" s="51"/>
      <c r="AS52" s="51"/>
      <c r="AT52" s="51"/>
      <c r="AU52" s="51"/>
      <c r="AV52" s="50"/>
      <c r="AW52" s="50"/>
      <c r="AX52" s="51"/>
      <c r="AY52" s="51"/>
      <c r="AZ52" s="51"/>
      <c r="BA52" s="51"/>
      <c r="BB52" s="51"/>
      <c r="BC52" s="50"/>
      <c r="BD52" s="50"/>
    </row>
    <row r="53" spans="1:56" s="48" customFormat="1" outlineLevel="1" x14ac:dyDescent="0.25">
      <c r="A53" s="99" t="s">
        <v>6818</v>
      </c>
      <c r="B53" s="120" t="s">
        <v>18786</v>
      </c>
      <c r="C53" s="143"/>
      <c r="D53" s="103"/>
      <c r="E53" s="51"/>
      <c r="F53" s="50"/>
      <c r="G53" s="50"/>
      <c r="H53" s="51"/>
      <c r="I53" s="51"/>
      <c r="J53" s="51"/>
      <c r="K53" s="51"/>
      <c r="L53" s="51"/>
      <c r="M53" s="50"/>
      <c r="N53" s="50"/>
      <c r="O53" s="51"/>
      <c r="P53" s="51"/>
      <c r="Q53" s="51"/>
      <c r="R53" s="51"/>
      <c r="S53" s="51"/>
      <c r="T53" s="50"/>
      <c r="U53" s="50"/>
      <c r="V53" s="51"/>
      <c r="W53" s="51"/>
      <c r="X53" s="51"/>
      <c r="Y53" s="51"/>
      <c r="Z53" s="51"/>
      <c r="AA53" s="50"/>
      <c r="AB53" s="50"/>
      <c r="AC53" s="51"/>
      <c r="AD53" s="51"/>
      <c r="AE53" s="51"/>
      <c r="AF53" s="51"/>
      <c r="AG53" s="51"/>
      <c r="AH53" s="50"/>
      <c r="AI53" s="50"/>
      <c r="AJ53" s="51"/>
      <c r="AK53" s="51"/>
      <c r="AL53" s="51"/>
      <c r="AM53" s="51"/>
      <c r="AN53" s="51"/>
      <c r="AO53" s="50"/>
      <c r="AP53" s="50"/>
      <c r="AQ53" s="51"/>
      <c r="AR53" s="51"/>
      <c r="AS53" s="51"/>
      <c r="AT53" s="51"/>
      <c r="AU53" s="51"/>
      <c r="AV53" s="50"/>
      <c r="AW53" s="50"/>
      <c r="AX53" s="51"/>
      <c r="AY53" s="51"/>
      <c r="AZ53" s="51"/>
      <c r="BA53" s="51"/>
      <c r="BB53" s="51"/>
      <c r="BC53" s="50"/>
      <c r="BD53" s="50"/>
    </row>
    <row r="54" spans="1:56" s="48" customFormat="1" outlineLevel="1" x14ac:dyDescent="0.25">
      <c r="A54" s="99" t="s">
        <v>6805</v>
      </c>
      <c r="B54" s="120" t="s">
        <v>18787</v>
      </c>
      <c r="C54" s="143"/>
      <c r="D54" s="103" t="s">
        <v>312</v>
      </c>
      <c r="E54" s="51"/>
      <c r="F54" s="50"/>
      <c r="G54" s="50"/>
      <c r="H54" s="51"/>
      <c r="I54" s="51"/>
      <c r="J54" s="51"/>
      <c r="K54" s="51"/>
      <c r="L54" s="51"/>
      <c r="M54" s="50"/>
      <c r="N54" s="50"/>
      <c r="O54" s="51"/>
      <c r="P54" s="51"/>
      <c r="Q54" s="51"/>
      <c r="R54" s="51"/>
      <c r="S54" s="51"/>
      <c r="T54" s="50"/>
      <c r="U54" s="50"/>
      <c r="V54" s="51"/>
      <c r="W54" s="51"/>
      <c r="X54" s="51"/>
      <c r="Y54" s="51"/>
      <c r="Z54" s="51"/>
      <c r="AA54" s="50"/>
      <c r="AB54" s="50"/>
      <c r="AC54" s="51"/>
      <c r="AD54" s="51"/>
      <c r="AE54" s="51"/>
      <c r="AF54" s="51"/>
      <c r="AG54" s="51"/>
      <c r="AH54" s="50"/>
      <c r="AI54" s="50"/>
      <c r="AJ54" s="51"/>
      <c r="AK54" s="51"/>
      <c r="AL54" s="51"/>
      <c r="AM54" s="51"/>
      <c r="AN54" s="51"/>
      <c r="AO54" s="50"/>
      <c r="AP54" s="50"/>
      <c r="AQ54" s="51"/>
      <c r="AR54" s="51"/>
      <c r="AS54" s="51"/>
      <c r="AT54" s="51"/>
      <c r="AU54" s="51"/>
      <c r="AV54" s="50"/>
      <c r="AW54" s="50"/>
      <c r="AX54" s="51"/>
      <c r="AY54" s="51"/>
      <c r="AZ54" s="51"/>
      <c r="BA54" s="51"/>
      <c r="BB54" s="51"/>
      <c r="BC54" s="50"/>
      <c r="BD54" s="50"/>
    </row>
    <row r="55" spans="1:56" s="48" customFormat="1" outlineLevel="1" x14ac:dyDescent="0.25">
      <c r="A55" s="99" t="s">
        <v>6811</v>
      </c>
      <c r="B55" s="120" t="s">
        <v>18788</v>
      </c>
      <c r="C55" s="143"/>
      <c r="D55" s="103"/>
      <c r="E55" s="51"/>
      <c r="F55" s="50"/>
      <c r="G55" s="50"/>
      <c r="H55" s="51"/>
      <c r="I55" s="51"/>
      <c r="J55" s="51"/>
      <c r="K55" s="51"/>
      <c r="L55" s="51"/>
      <c r="M55" s="50"/>
      <c r="N55" s="50"/>
      <c r="O55" s="51"/>
      <c r="P55" s="51"/>
      <c r="Q55" s="51"/>
      <c r="R55" s="51"/>
      <c r="S55" s="51"/>
      <c r="T55" s="50"/>
      <c r="U55" s="50"/>
      <c r="V55" s="51"/>
      <c r="W55" s="51"/>
      <c r="X55" s="51"/>
      <c r="Y55" s="51"/>
      <c r="Z55" s="51"/>
      <c r="AA55" s="50"/>
      <c r="AB55" s="50"/>
      <c r="AC55" s="51"/>
      <c r="AD55" s="51"/>
      <c r="AE55" s="51"/>
      <c r="AF55" s="51"/>
      <c r="AG55" s="51"/>
      <c r="AH55" s="50"/>
      <c r="AI55" s="50"/>
      <c r="AJ55" s="51"/>
      <c r="AK55" s="51"/>
      <c r="AL55" s="51"/>
      <c r="AM55" s="51"/>
      <c r="AN55" s="51"/>
      <c r="AO55" s="50"/>
      <c r="AP55" s="50"/>
      <c r="AQ55" s="51"/>
      <c r="AR55" s="51"/>
      <c r="AS55" s="51"/>
      <c r="AT55" s="51"/>
      <c r="AU55" s="51"/>
      <c r="AV55" s="50"/>
      <c r="AW55" s="50"/>
      <c r="AX55" s="51"/>
      <c r="AY55" s="51"/>
      <c r="AZ55" s="51"/>
      <c r="BA55" s="51"/>
      <c r="BB55" s="51"/>
      <c r="BC55" s="50"/>
      <c r="BD55" s="50"/>
    </row>
    <row r="56" spans="1:56" s="48" customFormat="1" outlineLevel="1" x14ac:dyDescent="0.25">
      <c r="A56" s="99" t="s">
        <v>6808</v>
      </c>
      <c r="B56" s="120" t="s">
        <v>18789</v>
      </c>
      <c r="C56" s="143"/>
      <c r="D56" s="103" t="s">
        <v>312</v>
      </c>
      <c r="E56" s="51"/>
      <c r="F56" s="50"/>
      <c r="G56" s="50"/>
      <c r="H56" s="51"/>
      <c r="I56" s="51"/>
      <c r="J56" s="51"/>
      <c r="K56" s="51"/>
      <c r="L56" s="51"/>
      <c r="M56" s="50"/>
      <c r="N56" s="50"/>
      <c r="O56" s="51"/>
      <c r="P56" s="51"/>
      <c r="Q56" s="51"/>
      <c r="R56" s="51"/>
      <c r="S56" s="51"/>
      <c r="T56" s="50"/>
      <c r="U56" s="50"/>
      <c r="V56" s="51"/>
      <c r="W56" s="51"/>
      <c r="X56" s="51"/>
      <c r="Y56" s="51"/>
      <c r="Z56" s="51"/>
      <c r="AA56" s="50"/>
      <c r="AB56" s="50"/>
      <c r="AC56" s="51"/>
      <c r="AD56" s="51"/>
      <c r="AE56" s="51"/>
      <c r="AF56" s="51"/>
      <c r="AG56" s="51"/>
      <c r="AH56" s="50"/>
      <c r="AI56" s="50"/>
      <c r="AJ56" s="51"/>
      <c r="AK56" s="51"/>
      <c r="AL56" s="51"/>
      <c r="AM56" s="51"/>
      <c r="AN56" s="51"/>
      <c r="AO56" s="50"/>
      <c r="AP56" s="50"/>
      <c r="AQ56" s="51"/>
      <c r="AR56" s="51"/>
      <c r="AS56" s="51"/>
      <c r="AT56" s="51"/>
      <c r="AU56" s="51"/>
      <c r="AV56" s="50"/>
      <c r="AW56" s="50"/>
      <c r="AX56" s="51"/>
      <c r="AY56" s="51"/>
      <c r="AZ56" s="51"/>
      <c r="BA56" s="51"/>
      <c r="BB56" s="51"/>
      <c r="BC56" s="50"/>
      <c r="BD56" s="50"/>
    </row>
    <row r="57" spans="1:56" s="48" customFormat="1" outlineLevel="1" x14ac:dyDescent="0.25">
      <c r="A57" s="99" t="s">
        <v>6814</v>
      </c>
      <c r="B57" s="120" t="s">
        <v>18790</v>
      </c>
      <c r="C57" s="143"/>
      <c r="D57" s="103"/>
      <c r="E57" s="51"/>
      <c r="F57" s="50"/>
      <c r="G57" s="50"/>
      <c r="H57" s="51"/>
      <c r="I57" s="51"/>
      <c r="J57" s="51"/>
      <c r="K57" s="51"/>
      <c r="L57" s="51"/>
      <c r="M57" s="50"/>
      <c r="N57" s="50"/>
      <c r="O57" s="51"/>
      <c r="P57" s="51"/>
      <c r="Q57" s="51"/>
      <c r="R57" s="51"/>
      <c r="S57" s="51"/>
      <c r="T57" s="50"/>
      <c r="U57" s="50"/>
      <c r="V57" s="51"/>
      <c r="W57" s="51"/>
      <c r="X57" s="51"/>
      <c r="Y57" s="51"/>
      <c r="Z57" s="51"/>
      <c r="AA57" s="50"/>
      <c r="AB57" s="50"/>
      <c r="AC57" s="51"/>
      <c r="AD57" s="51"/>
      <c r="AE57" s="51"/>
      <c r="AF57" s="51"/>
      <c r="AG57" s="51"/>
      <c r="AH57" s="50"/>
      <c r="AI57" s="50"/>
      <c r="AJ57" s="51"/>
      <c r="AK57" s="51"/>
      <c r="AL57" s="51"/>
      <c r="AM57" s="51"/>
      <c r="AN57" s="51"/>
      <c r="AO57" s="50"/>
      <c r="AP57" s="50"/>
      <c r="AQ57" s="51"/>
      <c r="AR57" s="51"/>
      <c r="AS57" s="51"/>
      <c r="AT57" s="51"/>
      <c r="AU57" s="51"/>
      <c r="AV57" s="50"/>
      <c r="AW57" s="50"/>
      <c r="AX57" s="51"/>
      <c r="AY57" s="51"/>
      <c r="AZ57" s="51"/>
      <c r="BA57" s="51"/>
      <c r="BB57" s="51"/>
      <c r="BC57" s="50"/>
      <c r="BD57" s="50"/>
    </row>
    <row r="58" spans="1:56" s="115" customFormat="1" x14ac:dyDescent="0.25">
      <c r="A58" s="110" t="s">
        <v>18638</v>
      </c>
      <c r="B58" s="117"/>
      <c r="C58" s="112"/>
      <c r="D58" s="118"/>
      <c r="E58" s="114"/>
      <c r="F58" s="114"/>
      <c r="G58" s="114"/>
      <c r="H58" s="114"/>
      <c r="I58" s="114"/>
      <c r="J58" s="114"/>
      <c r="K58" s="114"/>
      <c r="L58" s="114"/>
      <c r="M58" s="114"/>
      <c r="N58" s="114"/>
      <c r="O58" s="114"/>
      <c r="P58" s="114"/>
      <c r="Q58" s="114"/>
      <c r="R58" s="114"/>
      <c r="S58" s="114"/>
      <c r="T58" s="114"/>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4"/>
      <c r="AY58" s="114"/>
      <c r="AZ58" s="114"/>
      <c r="BA58" s="114"/>
      <c r="BB58" s="114"/>
      <c r="BC58" s="114"/>
      <c r="BD58" s="114"/>
    </row>
    <row r="59" spans="1:56" s="48" customFormat="1" outlineLevel="1" x14ac:dyDescent="0.25">
      <c r="A59" s="99" t="s">
        <v>18791</v>
      </c>
      <c r="B59" s="100" t="s">
        <v>18792</v>
      </c>
      <c r="C59" s="145" t="s">
        <v>18793</v>
      </c>
      <c r="D59" s="52" t="s">
        <v>18631</v>
      </c>
      <c r="E59" s="51"/>
      <c r="F59" s="50"/>
      <c r="G59" s="50"/>
      <c r="H59" s="51"/>
      <c r="I59" s="51"/>
      <c r="J59" s="51"/>
      <c r="K59" s="51"/>
      <c r="L59" s="51"/>
      <c r="M59" s="50"/>
      <c r="N59" s="50"/>
      <c r="O59" s="51"/>
      <c r="P59" s="51"/>
      <c r="Q59" s="51"/>
      <c r="R59" s="51"/>
      <c r="S59" s="51"/>
      <c r="T59" s="50"/>
      <c r="U59" s="50"/>
      <c r="V59" s="51"/>
      <c r="W59" s="51"/>
      <c r="X59" s="51"/>
      <c r="Y59" s="51"/>
      <c r="Z59" s="51"/>
      <c r="AA59" s="50"/>
      <c r="AB59" s="50"/>
      <c r="AC59" s="51"/>
      <c r="AD59" s="51"/>
      <c r="AE59" s="51"/>
      <c r="AF59" s="51"/>
      <c r="AG59" s="51"/>
      <c r="AH59" s="50"/>
      <c r="AI59" s="50"/>
      <c r="AJ59" s="51"/>
      <c r="AK59" s="51"/>
      <c r="AL59" s="51"/>
      <c r="AM59" s="51"/>
      <c r="AN59" s="51"/>
      <c r="AO59" s="50"/>
      <c r="AP59" s="50"/>
      <c r="AQ59" s="51"/>
      <c r="AR59" s="51"/>
      <c r="AS59" s="51"/>
      <c r="AT59" s="51"/>
      <c r="AU59" s="51"/>
      <c r="AV59" s="50"/>
      <c r="AW59" s="50"/>
      <c r="AX59" s="51"/>
      <c r="AY59" s="51"/>
      <c r="AZ59" s="51"/>
      <c r="BA59" s="51"/>
      <c r="BB59" s="51"/>
      <c r="BC59" s="50"/>
      <c r="BD59" s="50"/>
    </row>
    <row r="60" spans="1:56" s="48" customFormat="1" outlineLevel="1" x14ac:dyDescent="0.25">
      <c r="A60" s="99" t="s">
        <v>18794</v>
      </c>
      <c r="B60" s="100" t="s">
        <v>18795</v>
      </c>
      <c r="C60" s="145" t="s">
        <v>18793</v>
      </c>
      <c r="D60" s="52" t="s">
        <v>18631</v>
      </c>
      <c r="E60" s="51"/>
      <c r="F60" s="50"/>
      <c r="G60" s="50"/>
      <c r="H60" s="51"/>
      <c r="I60" s="51"/>
      <c r="J60" s="51"/>
      <c r="K60" s="51"/>
      <c r="L60" s="51"/>
      <c r="M60" s="50"/>
      <c r="N60" s="50"/>
      <c r="O60" s="51"/>
      <c r="P60" s="51"/>
      <c r="Q60" s="51"/>
      <c r="R60" s="51"/>
      <c r="S60" s="51"/>
      <c r="T60" s="50"/>
      <c r="U60" s="50"/>
      <c r="V60" s="51"/>
      <c r="W60" s="51"/>
      <c r="X60" s="51"/>
      <c r="Y60" s="51"/>
      <c r="Z60" s="51"/>
      <c r="AA60" s="50"/>
      <c r="AB60" s="50"/>
      <c r="AC60" s="51"/>
      <c r="AD60" s="51"/>
      <c r="AE60" s="51"/>
      <c r="AF60" s="51"/>
      <c r="AG60" s="51"/>
      <c r="AH60" s="50"/>
      <c r="AI60" s="50"/>
      <c r="AJ60" s="51"/>
      <c r="AK60" s="51"/>
      <c r="AL60" s="51"/>
      <c r="AM60" s="51"/>
      <c r="AN60" s="51"/>
      <c r="AO60" s="50"/>
      <c r="AP60" s="50"/>
      <c r="AQ60" s="51"/>
      <c r="AR60" s="51"/>
      <c r="AS60" s="51"/>
      <c r="AT60" s="51"/>
      <c r="AU60" s="51"/>
      <c r="AV60" s="50"/>
      <c r="AW60" s="50"/>
      <c r="AX60" s="51"/>
      <c r="AY60" s="51"/>
      <c r="AZ60" s="51"/>
      <c r="BA60" s="51"/>
      <c r="BB60" s="51"/>
      <c r="BC60" s="50"/>
      <c r="BD60" s="50"/>
    </row>
    <row r="61" spans="1:56" s="48" customFormat="1" outlineLevel="1" x14ac:dyDescent="0.25">
      <c r="A61" s="99" t="s">
        <v>18796</v>
      </c>
      <c r="B61" s="100" t="s">
        <v>18797</v>
      </c>
      <c r="C61" s="145" t="s">
        <v>18793</v>
      </c>
      <c r="D61" s="52" t="s">
        <v>18631</v>
      </c>
      <c r="E61" s="51"/>
      <c r="F61" s="50"/>
      <c r="G61" s="50"/>
      <c r="H61" s="51"/>
      <c r="I61" s="51"/>
      <c r="J61" s="51"/>
      <c r="K61" s="51"/>
      <c r="L61" s="51"/>
      <c r="M61" s="50"/>
      <c r="N61" s="50"/>
      <c r="O61" s="51"/>
      <c r="P61" s="51"/>
      <c r="Q61" s="51"/>
      <c r="R61" s="51"/>
      <c r="S61" s="51"/>
      <c r="T61" s="50"/>
      <c r="U61" s="50"/>
      <c r="V61" s="51"/>
      <c r="W61" s="51"/>
      <c r="X61" s="51"/>
      <c r="Y61" s="51"/>
      <c r="Z61" s="51"/>
      <c r="AA61" s="50"/>
      <c r="AB61" s="50"/>
      <c r="AC61" s="51"/>
      <c r="AD61" s="51"/>
      <c r="AE61" s="51"/>
      <c r="AF61" s="51"/>
      <c r="AG61" s="51"/>
      <c r="AH61" s="50"/>
      <c r="AI61" s="50"/>
      <c r="AJ61" s="51"/>
      <c r="AK61" s="51"/>
      <c r="AL61" s="51"/>
      <c r="AM61" s="51"/>
      <c r="AN61" s="51"/>
      <c r="AO61" s="50"/>
      <c r="AP61" s="50"/>
      <c r="AQ61" s="51"/>
      <c r="AR61" s="51"/>
      <c r="AS61" s="51"/>
      <c r="AT61" s="51"/>
      <c r="AU61" s="51"/>
      <c r="AV61" s="50"/>
      <c r="AW61" s="50"/>
      <c r="AX61" s="51"/>
      <c r="AY61" s="51"/>
      <c r="AZ61" s="51"/>
      <c r="BA61" s="51"/>
      <c r="BB61" s="51"/>
      <c r="BC61" s="50"/>
      <c r="BD61" s="50"/>
    </row>
    <row r="62" spans="1:56" s="48" customFormat="1" outlineLevel="1" x14ac:dyDescent="0.25">
      <c r="A62" s="99" t="s">
        <v>18798</v>
      </c>
      <c r="B62" s="100" t="s">
        <v>18799</v>
      </c>
      <c r="C62" s="145" t="s">
        <v>18793</v>
      </c>
      <c r="D62" s="52" t="s">
        <v>18631</v>
      </c>
      <c r="E62" s="51"/>
      <c r="F62" s="50"/>
      <c r="G62" s="50"/>
      <c r="H62" s="51"/>
      <c r="I62" s="51"/>
      <c r="J62" s="51"/>
      <c r="K62" s="51"/>
      <c r="L62" s="51"/>
      <c r="M62" s="50"/>
      <c r="N62" s="50"/>
      <c r="O62" s="51"/>
      <c r="P62" s="51"/>
      <c r="Q62" s="51"/>
      <c r="R62" s="51"/>
      <c r="S62" s="51"/>
      <c r="T62" s="50"/>
      <c r="U62" s="50"/>
      <c r="V62" s="51"/>
      <c r="W62" s="51"/>
      <c r="X62" s="51"/>
      <c r="Y62" s="51"/>
      <c r="Z62" s="51"/>
      <c r="AA62" s="50"/>
      <c r="AB62" s="50"/>
      <c r="AC62" s="51"/>
      <c r="AD62" s="51"/>
      <c r="AE62" s="123"/>
      <c r="AG62" s="51"/>
      <c r="AH62" s="50"/>
      <c r="AI62" s="50"/>
      <c r="AJ62" s="121"/>
      <c r="AK62" s="51"/>
      <c r="AL62" s="51"/>
      <c r="AM62" s="51"/>
      <c r="AN62" s="51"/>
      <c r="AO62" s="50"/>
      <c r="AP62" s="50"/>
      <c r="AQ62" s="51"/>
      <c r="AR62" s="51"/>
      <c r="AS62" s="51"/>
      <c r="AT62" s="51"/>
      <c r="AU62" s="51"/>
      <c r="AV62" s="50"/>
      <c r="AW62" s="50"/>
      <c r="AX62" s="51"/>
      <c r="AY62" s="51"/>
      <c r="AZ62" s="51"/>
      <c r="BA62" s="51"/>
      <c r="BB62" s="51"/>
      <c r="BC62" s="50"/>
      <c r="BD62" s="50"/>
    </row>
    <row r="63" spans="1:56" s="48" customFormat="1" outlineLevel="1" x14ac:dyDescent="0.25">
      <c r="A63" s="99" t="s">
        <v>18800</v>
      </c>
      <c r="B63" s="100" t="s">
        <v>18801</v>
      </c>
      <c r="C63" s="145" t="s">
        <v>18793</v>
      </c>
      <c r="D63" s="52" t="s">
        <v>18631</v>
      </c>
      <c r="E63" s="51"/>
      <c r="F63" s="50"/>
      <c r="G63" s="50"/>
      <c r="H63" s="51"/>
      <c r="I63" s="51"/>
      <c r="J63" s="51"/>
      <c r="K63" s="51"/>
      <c r="L63" s="51"/>
      <c r="M63" s="50"/>
      <c r="N63" s="50"/>
      <c r="O63" s="51"/>
      <c r="P63" s="51"/>
      <c r="Q63" s="51"/>
      <c r="R63" s="51"/>
      <c r="S63" s="51"/>
      <c r="T63" s="50"/>
      <c r="U63" s="50"/>
      <c r="V63" s="51"/>
      <c r="W63" s="51"/>
      <c r="X63" s="51"/>
      <c r="Y63" s="51"/>
      <c r="Z63" s="51"/>
      <c r="AA63" s="50"/>
      <c r="AB63" s="50"/>
      <c r="AC63" s="51"/>
      <c r="AD63" s="51"/>
      <c r="AE63" s="51"/>
      <c r="AF63" s="51"/>
      <c r="AG63" s="51"/>
      <c r="AH63" s="50"/>
      <c r="AI63" s="50"/>
      <c r="AJ63" s="51"/>
      <c r="AK63" s="51"/>
      <c r="AL63" s="51"/>
      <c r="AM63" s="51"/>
      <c r="AN63" s="51"/>
      <c r="AO63" s="50"/>
      <c r="AP63" s="50"/>
      <c r="AQ63" s="51"/>
      <c r="AR63" s="51"/>
      <c r="AS63" s="51"/>
      <c r="AT63" s="51"/>
      <c r="AU63" s="51"/>
      <c r="AV63" s="50"/>
      <c r="AW63" s="50"/>
      <c r="AX63" s="51"/>
      <c r="AY63" s="51"/>
      <c r="AZ63" s="51"/>
      <c r="BA63" s="51"/>
      <c r="BB63" s="51"/>
      <c r="BC63" s="50"/>
      <c r="BD63" s="50"/>
    </row>
    <row r="64" spans="1:56" s="48" customFormat="1" outlineLevel="1" x14ac:dyDescent="0.25">
      <c r="A64" s="99" t="s">
        <v>18802</v>
      </c>
      <c r="B64" s="100" t="s">
        <v>18803</v>
      </c>
      <c r="C64" s="145" t="s">
        <v>18793</v>
      </c>
      <c r="D64" s="52" t="s">
        <v>18631</v>
      </c>
      <c r="E64" s="51"/>
      <c r="F64" s="50"/>
      <c r="G64" s="50"/>
      <c r="H64" s="51"/>
      <c r="I64" s="51"/>
      <c r="J64" s="51"/>
      <c r="K64" s="51"/>
      <c r="L64" s="51"/>
      <c r="M64" s="50"/>
      <c r="N64" s="50"/>
      <c r="O64" s="51"/>
      <c r="P64" s="51"/>
      <c r="Q64" s="51"/>
      <c r="R64" s="51"/>
      <c r="S64" s="51"/>
      <c r="T64" s="50"/>
      <c r="U64" s="50"/>
      <c r="V64" s="51"/>
      <c r="W64" s="51"/>
      <c r="X64" s="51"/>
      <c r="Y64" s="51"/>
      <c r="Z64" s="51"/>
      <c r="AA64" s="50"/>
      <c r="AB64" s="50"/>
      <c r="AC64" s="51"/>
      <c r="AD64" s="51"/>
      <c r="AE64" s="51"/>
      <c r="AF64" s="121"/>
      <c r="AG64" s="51"/>
      <c r="AH64" s="50"/>
      <c r="AI64" s="50"/>
      <c r="AJ64" s="51"/>
      <c r="AK64" s="51"/>
      <c r="AL64" s="51"/>
      <c r="AM64" s="51"/>
      <c r="AN64" s="51"/>
      <c r="AO64" s="50"/>
      <c r="AP64" s="50"/>
      <c r="AQ64" s="51"/>
      <c r="AR64" s="51"/>
      <c r="AS64" s="51"/>
      <c r="AT64" s="51"/>
      <c r="AU64" s="51"/>
      <c r="AV64" s="50"/>
      <c r="AW64" s="50"/>
      <c r="AX64" s="51"/>
      <c r="AY64" s="51"/>
      <c r="AZ64" s="51"/>
      <c r="BA64" s="51"/>
      <c r="BB64" s="51"/>
      <c r="BC64" s="50"/>
      <c r="BD64" s="50"/>
    </row>
    <row r="65" spans="1:56" s="48" customFormat="1" outlineLevel="1" x14ac:dyDescent="0.25">
      <c r="A65" s="99" t="s">
        <v>18804</v>
      </c>
      <c r="B65" s="100" t="s">
        <v>18805</v>
      </c>
      <c r="C65" s="145" t="s">
        <v>18793</v>
      </c>
      <c r="D65" s="52" t="s">
        <v>18631</v>
      </c>
      <c r="E65" s="51"/>
      <c r="F65" s="50"/>
      <c r="G65" s="50"/>
      <c r="H65" s="51"/>
      <c r="I65" s="51"/>
      <c r="J65" s="51"/>
      <c r="K65" s="51"/>
      <c r="L65" s="51"/>
      <c r="M65" s="50"/>
      <c r="N65" s="50"/>
      <c r="O65" s="51"/>
      <c r="P65" s="51"/>
      <c r="Q65" s="51"/>
      <c r="R65" s="51"/>
      <c r="S65" s="51"/>
      <c r="T65" s="50"/>
      <c r="U65" s="50"/>
      <c r="V65" s="51"/>
      <c r="W65" s="51"/>
      <c r="X65" s="51"/>
      <c r="Y65" s="51"/>
      <c r="Z65" s="51"/>
      <c r="AA65" s="50"/>
      <c r="AB65" s="50"/>
      <c r="AC65" s="51"/>
      <c r="AD65" s="51"/>
      <c r="AE65" s="51"/>
      <c r="AF65" s="51"/>
      <c r="AG65" s="51"/>
      <c r="AH65" s="50"/>
      <c r="AI65" s="50"/>
      <c r="AJ65" s="51"/>
      <c r="AK65" s="51"/>
      <c r="AL65" s="51"/>
      <c r="AM65" s="51"/>
      <c r="AN65" s="51"/>
      <c r="AO65" s="50"/>
      <c r="AP65" s="50"/>
      <c r="AQ65" s="51"/>
      <c r="AR65" s="51"/>
      <c r="AS65" s="51"/>
      <c r="AT65" s="51"/>
      <c r="AU65" s="51"/>
      <c r="AV65" s="50"/>
      <c r="AW65" s="50"/>
      <c r="AX65" s="51"/>
      <c r="AY65" s="51"/>
      <c r="AZ65" s="51"/>
      <c r="BA65" s="51"/>
      <c r="BB65" s="51"/>
      <c r="BC65" s="50"/>
      <c r="BD65" s="50"/>
    </row>
    <row r="66" spans="1:56" s="48" customFormat="1" outlineLevel="1" x14ac:dyDescent="0.25">
      <c r="A66" s="99" t="s">
        <v>18806</v>
      </c>
      <c r="B66" s="100" t="s">
        <v>18807</v>
      </c>
      <c r="C66" s="145" t="s">
        <v>18793</v>
      </c>
      <c r="D66" s="52" t="s">
        <v>312</v>
      </c>
      <c r="E66" s="51"/>
      <c r="F66" s="50"/>
      <c r="G66" s="50"/>
      <c r="H66" s="51"/>
      <c r="I66" s="51"/>
      <c r="J66" s="51"/>
      <c r="K66" s="51"/>
      <c r="L66" s="51"/>
      <c r="M66" s="50"/>
      <c r="N66" s="50"/>
      <c r="O66" s="51"/>
      <c r="P66" s="51"/>
      <c r="Q66" s="51"/>
      <c r="R66" s="51"/>
      <c r="S66" s="51"/>
      <c r="T66" s="50"/>
      <c r="U66" s="50"/>
      <c r="V66" s="51"/>
      <c r="W66" s="51"/>
      <c r="X66" s="51"/>
      <c r="Y66" s="51"/>
      <c r="Z66" s="51"/>
      <c r="AA66" s="50"/>
      <c r="AB66" s="50"/>
      <c r="AC66" s="51"/>
      <c r="AD66" s="51"/>
      <c r="AE66" s="51"/>
      <c r="AF66" s="121"/>
      <c r="AG66" s="51"/>
      <c r="AH66" s="50"/>
      <c r="AI66" s="50"/>
      <c r="AJ66" s="51"/>
      <c r="AK66" s="51"/>
      <c r="AL66" s="51"/>
      <c r="AM66" s="51"/>
      <c r="AN66" s="51"/>
      <c r="AO66" s="50"/>
      <c r="AP66" s="50"/>
      <c r="AQ66" s="51"/>
      <c r="AR66" s="51"/>
      <c r="AS66" s="51"/>
      <c r="AT66" s="51"/>
      <c r="AU66" s="51"/>
      <c r="AV66" s="50"/>
      <c r="AW66" s="50"/>
      <c r="AX66" s="51"/>
      <c r="AY66" s="51"/>
      <c r="AZ66" s="51"/>
      <c r="BA66" s="51"/>
      <c r="BB66" s="51"/>
      <c r="BC66" s="50"/>
      <c r="BD66" s="50"/>
    </row>
    <row r="67" spans="1:56" s="48" customFormat="1" outlineLevel="1" x14ac:dyDescent="0.25">
      <c r="A67" s="99" t="s">
        <v>18808</v>
      </c>
      <c r="B67" s="100" t="s">
        <v>18809</v>
      </c>
      <c r="C67" s="145" t="s">
        <v>18793</v>
      </c>
      <c r="D67" s="52" t="s">
        <v>312</v>
      </c>
      <c r="E67" s="51"/>
      <c r="F67" s="50"/>
      <c r="G67" s="50"/>
      <c r="H67" s="51"/>
      <c r="I67" s="51"/>
      <c r="J67" s="51"/>
      <c r="K67" s="51"/>
      <c r="L67" s="51"/>
      <c r="M67" s="50"/>
      <c r="N67" s="50"/>
      <c r="O67" s="51"/>
      <c r="P67" s="51"/>
      <c r="Q67" s="51"/>
      <c r="R67" s="51"/>
      <c r="S67" s="51"/>
      <c r="T67" s="50"/>
      <c r="U67" s="50"/>
      <c r="V67" s="51"/>
      <c r="W67" s="51"/>
      <c r="X67" s="51"/>
      <c r="Y67" s="51"/>
      <c r="Z67" s="51"/>
      <c r="AA67" s="50"/>
      <c r="AB67" s="50"/>
      <c r="AC67" s="51"/>
      <c r="AD67" s="51"/>
      <c r="AE67" s="51"/>
      <c r="AF67" s="121"/>
      <c r="AG67" s="51"/>
      <c r="AH67" s="50"/>
      <c r="AI67" s="50"/>
      <c r="AJ67" s="51"/>
      <c r="AK67" s="51"/>
      <c r="AL67" s="51"/>
      <c r="AM67" s="51"/>
      <c r="AN67" s="51"/>
      <c r="AO67" s="50"/>
      <c r="AP67" s="50"/>
      <c r="AQ67" s="51"/>
      <c r="AR67" s="51"/>
      <c r="AS67" s="51"/>
      <c r="AT67" s="51"/>
      <c r="AU67" s="51"/>
      <c r="AV67" s="50"/>
      <c r="AW67" s="50"/>
      <c r="AX67" s="51"/>
      <c r="AY67" s="51"/>
      <c r="AZ67" s="51"/>
      <c r="BA67" s="51"/>
      <c r="BB67" s="51"/>
      <c r="BC67" s="50"/>
      <c r="BD67" s="50"/>
    </row>
    <row r="68" spans="1:56" s="48" customFormat="1" outlineLevel="1" x14ac:dyDescent="0.25">
      <c r="A68" s="99" t="s">
        <v>18810</v>
      </c>
      <c r="B68" s="100" t="s">
        <v>18811</v>
      </c>
      <c r="C68" s="145" t="s">
        <v>18793</v>
      </c>
      <c r="D68" s="52" t="s">
        <v>312</v>
      </c>
      <c r="E68" s="51"/>
      <c r="F68" s="50"/>
      <c r="G68" s="50"/>
      <c r="H68" s="51"/>
      <c r="I68" s="51"/>
      <c r="J68" s="51"/>
      <c r="K68" s="51"/>
      <c r="L68" s="51"/>
      <c r="M68" s="50"/>
      <c r="N68" s="50"/>
      <c r="O68" s="51"/>
      <c r="P68" s="51"/>
      <c r="Q68" s="51"/>
      <c r="R68" s="51"/>
      <c r="S68" s="51"/>
      <c r="T68" s="50"/>
      <c r="U68" s="50"/>
      <c r="V68" s="51"/>
      <c r="W68" s="51"/>
      <c r="X68" s="51"/>
      <c r="Y68" s="51"/>
      <c r="Z68" s="51"/>
      <c r="AA68" s="50"/>
      <c r="AB68" s="50"/>
      <c r="AC68" s="51"/>
      <c r="AD68" s="51"/>
      <c r="AE68" s="51"/>
      <c r="AF68" s="121"/>
      <c r="AG68" s="51"/>
      <c r="AH68" s="50"/>
      <c r="AI68" s="50"/>
      <c r="AJ68" s="51"/>
      <c r="AK68" s="51"/>
      <c r="AL68" s="51"/>
      <c r="AM68" s="51"/>
      <c r="AN68" s="51"/>
      <c r="AO68" s="50"/>
      <c r="AP68" s="50"/>
      <c r="AQ68" s="51"/>
      <c r="AR68" s="51"/>
      <c r="AS68" s="51"/>
      <c r="AT68" s="51"/>
      <c r="AU68" s="51"/>
      <c r="AV68" s="50"/>
      <c r="AW68" s="50"/>
      <c r="AX68" s="51"/>
      <c r="AY68" s="51"/>
      <c r="AZ68" s="51"/>
      <c r="BA68" s="51"/>
      <c r="BB68" s="51"/>
      <c r="BC68" s="50"/>
      <c r="BD68" s="50"/>
    </row>
    <row r="69" spans="1:56" s="48" customFormat="1" outlineLevel="1" x14ac:dyDescent="0.25">
      <c r="A69" s="99" t="s">
        <v>18812</v>
      </c>
      <c r="B69" s="100" t="s">
        <v>18813</v>
      </c>
      <c r="C69" s="145" t="s">
        <v>18793</v>
      </c>
      <c r="D69" s="52" t="s">
        <v>18631</v>
      </c>
      <c r="E69" s="51"/>
      <c r="F69" s="50"/>
      <c r="G69" s="50"/>
      <c r="H69" s="51"/>
      <c r="I69" s="51"/>
      <c r="J69" s="51"/>
      <c r="K69" s="51"/>
      <c r="L69" s="51"/>
      <c r="M69" s="50"/>
      <c r="N69" s="50"/>
      <c r="O69" s="51"/>
      <c r="P69" s="51"/>
      <c r="Q69" s="51"/>
      <c r="R69" s="51"/>
      <c r="S69" s="51"/>
      <c r="T69" s="50"/>
      <c r="U69" s="50"/>
      <c r="V69" s="51"/>
      <c r="W69" s="51"/>
      <c r="X69" s="51"/>
      <c r="Y69" s="51"/>
      <c r="Z69" s="51"/>
      <c r="AA69" s="50"/>
      <c r="AB69" s="50"/>
      <c r="AC69" s="51"/>
      <c r="AD69" s="51"/>
      <c r="AE69" s="51"/>
      <c r="AF69" s="121"/>
      <c r="AG69" s="51"/>
      <c r="AH69" s="50"/>
      <c r="AI69" s="50"/>
      <c r="AJ69" s="51"/>
      <c r="AK69" s="51"/>
      <c r="AL69" s="51"/>
      <c r="AM69" s="51"/>
      <c r="AN69" s="51"/>
      <c r="AO69" s="50"/>
      <c r="AP69" s="50"/>
      <c r="AQ69" s="51"/>
      <c r="AR69" s="51"/>
      <c r="AS69" s="51"/>
      <c r="AT69" s="51"/>
      <c r="AU69" s="51"/>
      <c r="AV69" s="50"/>
      <c r="AW69" s="50"/>
      <c r="AX69" s="51"/>
      <c r="AY69" s="51"/>
      <c r="AZ69" s="51"/>
      <c r="BA69" s="51"/>
      <c r="BB69" s="51"/>
      <c r="BC69" s="50"/>
      <c r="BD69" s="50"/>
    </row>
    <row r="70" spans="1:56" s="48" customFormat="1" outlineLevel="1" x14ac:dyDescent="0.25">
      <c r="A70" s="99" t="s">
        <v>18814</v>
      </c>
      <c r="B70" s="100" t="s">
        <v>18815</v>
      </c>
      <c r="C70" s="145" t="s">
        <v>18793</v>
      </c>
      <c r="D70" s="52" t="s">
        <v>312</v>
      </c>
      <c r="E70" s="51"/>
      <c r="F70" s="50"/>
      <c r="G70" s="50"/>
      <c r="H70" s="51"/>
      <c r="I70" s="51"/>
      <c r="J70" s="51"/>
      <c r="K70" s="51"/>
      <c r="L70" s="51"/>
      <c r="M70" s="50"/>
      <c r="N70" s="50"/>
      <c r="O70" s="51"/>
      <c r="P70" s="51"/>
      <c r="Q70" s="51"/>
      <c r="R70" s="51"/>
      <c r="S70" s="51"/>
      <c r="T70" s="50"/>
      <c r="U70" s="50"/>
      <c r="V70" s="51"/>
      <c r="W70" s="51"/>
      <c r="X70" s="51"/>
      <c r="Y70" s="51"/>
      <c r="Z70" s="51"/>
      <c r="AA70" s="50"/>
      <c r="AB70" s="50"/>
      <c r="AC70" s="51"/>
      <c r="AD70" s="51"/>
      <c r="AE70" s="51"/>
      <c r="AF70" s="121"/>
      <c r="AG70" s="51"/>
      <c r="AH70" s="50"/>
      <c r="AI70" s="50"/>
      <c r="AJ70" s="51"/>
      <c r="AK70" s="51"/>
      <c r="AL70" s="51"/>
      <c r="AM70" s="51"/>
      <c r="AN70" s="51"/>
      <c r="AO70" s="50"/>
      <c r="AP70" s="50"/>
      <c r="AQ70" s="51"/>
      <c r="AR70" s="51"/>
      <c r="AS70" s="51"/>
      <c r="AT70" s="51"/>
      <c r="AU70" s="51"/>
      <c r="AV70" s="50"/>
      <c r="AW70" s="50"/>
      <c r="AX70" s="51"/>
      <c r="AY70" s="51"/>
      <c r="AZ70" s="51"/>
      <c r="BA70" s="51"/>
      <c r="BB70" s="51"/>
      <c r="BC70" s="50"/>
      <c r="BD70" s="50"/>
    </row>
    <row r="71" spans="1:56" s="48" customFormat="1" outlineLevel="1" x14ac:dyDescent="0.25">
      <c r="A71" s="99" t="s">
        <v>18816</v>
      </c>
      <c r="B71" s="100" t="s">
        <v>18817</v>
      </c>
      <c r="C71" s="145" t="s">
        <v>18793</v>
      </c>
      <c r="D71" s="52" t="s">
        <v>312</v>
      </c>
      <c r="E71" s="51"/>
      <c r="F71" s="50"/>
      <c r="G71" s="50"/>
      <c r="H71" s="51"/>
      <c r="I71" s="51"/>
      <c r="J71" s="51"/>
      <c r="K71" s="51"/>
      <c r="L71" s="51"/>
      <c r="M71" s="50"/>
      <c r="N71" s="50"/>
      <c r="O71" s="51"/>
      <c r="P71" s="51"/>
      <c r="Q71" s="51"/>
      <c r="R71" s="51"/>
      <c r="S71" s="51"/>
      <c r="T71" s="50"/>
      <c r="U71" s="50"/>
      <c r="V71" s="51"/>
      <c r="W71" s="51"/>
      <c r="X71" s="51"/>
      <c r="Y71" s="51"/>
      <c r="Z71" s="51"/>
      <c r="AA71" s="50"/>
      <c r="AB71" s="50"/>
      <c r="AC71" s="51"/>
      <c r="AD71" s="51"/>
      <c r="AE71" s="51"/>
      <c r="AF71" s="51"/>
      <c r="AG71" s="51"/>
      <c r="AH71" s="50"/>
      <c r="AI71" s="50"/>
      <c r="AJ71" s="51"/>
      <c r="AK71" s="51"/>
      <c r="AL71" s="51"/>
      <c r="AM71" s="51"/>
      <c r="AN71" s="51"/>
      <c r="AO71" s="50"/>
      <c r="AP71" s="50"/>
      <c r="AQ71" s="51"/>
      <c r="AR71" s="51"/>
      <c r="AS71" s="51"/>
      <c r="AT71" s="51"/>
      <c r="AU71" s="51"/>
      <c r="AV71" s="50"/>
      <c r="AW71" s="50"/>
      <c r="AX71" s="51"/>
      <c r="AY71" s="51"/>
      <c r="AZ71" s="51"/>
      <c r="BA71" s="51"/>
      <c r="BB71" s="51"/>
      <c r="BC71" s="50"/>
      <c r="BD71" s="50"/>
    </row>
    <row r="72" spans="1:56" s="48" customFormat="1" outlineLevel="1" x14ac:dyDescent="0.25">
      <c r="A72" s="99" t="s">
        <v>18818</v>
      </c>
      <c r="B72" s="100" t="s">
        <v>18819</v>
      </c>
      <c r="C72" s="145" t="s">
        <v>18793</v>
      </c>
      <c r="D72" s="52" t="s">
        <v>18631</v>
      </c>
      <c r="E72" s="51"/>
      <c r="F72" s="50"/>
      <c r="G72" s="50"/>
      <c r="H72" s="51"/>
      <c r="I72" s="51"/>
      <c r="J72" s="51"/>
      <c r="K72" s="51"/>
      <c r="L72" s="51"/>
      <c r="M72" s="50"/>
      <c r="N72" s="50"/>
      <c r="O72" s="51"/>
      <c r="P72" s="51"/>
      <c r="Q72" s="51"/>
      <c r="R72" s="51"/>
      <c r="S72" s="51"/>
      <c r="T72" s="50"/>
      <c r="U72" s="50"/>
      <c r="V72" s="51"/>
      <c r="W72" s="51"/>
      <c r="X72" s="51"/>
      <c r="Y72" s="51"/>
      <c r="Z72" s="51"/>
      <c r="AA72" s="50"/>
      <c r="AB72" s="50"/>
      <c r="AC72" s="51"/>
      <c r="AD72" s="51"/>
      <c r="AE72" s="51"/>
      <c r="AF72" s="121"/>
      <c r="AG72" s="51"/>
      <c r="AH72" s="50"/>
      <c r="AI72" s="50"/>
      <c r="AJ72" s="51"/>
      <c r="AK72" s="51"/>
      <c r="AL72" s="51"/>
      <c r="AM72" s="51"/>
      <c r="AN72" s="51"/>
      <c r="AO72" s="50"/>
      <c r="AP72" s="50"/>
      <c r="AQ72" s="51"/>
      <c r="AR72" s="51"/>
      <c r="AS72" s="51"/>
      <c r="AT72" s="51"/>
      <c r="AU72" s="51"/>
      <c r="AV72" s="50"/>
      <c r="AW72" s="50"/>
      <c r="AX72" s="51"/>
      <c r="AY72" s="51"/>
      <c r="AZ72" s="51"/>
      <c r="BA72" s="51"/>
      <c r="BB72" s="51"/>
      <c r="BC72" s="50"/>
      <c r="BD72" s="50"/>
    </row>
    <row r="73" spans="1:56" s="48" customFormat="1" outlineLevel="1" x14ac:dyDescent="0.25">
      <c r="A73" s="99" t="s">
        <v>18820</v>
      </c>
      <c r="B73" s="100" t="s">
        <v>18821</v>
      </c>
      <c r="C73" s="145" t="s">
        <v>18793</v>
      </c>
      <c r="D73" s="52" t="s">
        <v>18631</v>
      </c>
      <c r="E73" s="51"/>
      <c r="F73" s="50"/>
      <c r="G73" s="50"/>
      <c r="H73" s="51"/>
      <c r="I73" s="51"/>
      <c r="J73" s="51"/>
      <c r="K73" s="51"/>
      <c r="L73" s="51"/>
      <c r="M73" s="50"/>
      <c r="N73" s="50"/>
      <c r="O73" s="51"/>
      <c r="P73" s="51"/>
      <c r="Q73" s="51"/>
      <c r="R73" s="51"/>
      <c r="S73" s="51"/>
      <c r="T73" s="50"/>
      <c r="U73" s="50"/>
      <c r="V73" s="51"/>
      <c r="W73" s="51"/>
      <c r="X73" s="51"/>
      <c r="Y73" s="51"/>
      <c r="Z73" s="51"/>
      <c r="AA73" s="50"/>
      <c r="AB73" s="50"/>
      <c r="AC73" s="51"/>
      <c r="AD73" s="51"/>
      <c r="AE73" s="51"/>
      <c r="AF73" s="121"/>
      <c r="AG73" s="51"/>
      <c r="AH73" s="50"/>
      <c r="AI73" s="50"/>
      <c r="AJ73" s="51"/>
      <c r="AK73" s="51"/>
      <c r="AL73" s="51"/>
      <c r="AM73" s="51"/>
      <c r="AN73" s="51"/>
      <c r="AO73" s="50"/>
      <c r="AP73" s="50"/>
      <c r="AQ73" s="51"/>
      <c r="AR73" s="51"/>
      <c r="AS73" s="51"/>
      <c r="AT73" s="51"/>
      <c r="AU73" s="51"/>
      <c r="AV73" s="50"/>
      <c r="AW73" s="50"/>
      <c r="AX73" s="51"/>
      <c r="AY73" s="51"/>
      <c r="AZ73" s="51"/>
      <c r="BA73" s="51"/>
      <c r="BB73" s="51"/>
      <c r="BC73" s="50"/>
      <c r="BD73" s="50"/>
    </row>
    <row r="74" spans="1:56" s="48" customFormat="1" outlineLevel="1" x14ac:dyDescent="0.25">
      <c r="A74" s="99" t="s">
        <v>18822</v>
      </c>
      <c r="B74" s="100" t="s">
        <v>18823</v>
      </c>
      <c r="C74" s="145" t="s">
        <v>18793</v>
      </c>
      <c r="D74" s="52" t="s">
        <v>18631</v>
      </c>
      <c r="E74" s="51"/>
      <c r="F74" s="50"/>
      <c r="G74" s="50"/>
      <c r="H74" s="51"/>
      <c r="I74" s="51"/>
      <c r="J74" s="51"/>
      <c r="K74" s="51"/>
      <c r="L74" s="51"/>
      <c r="M74" s="50"/>
      <c r="N74" s="50"/>
      <c r="O74" s="51"/>
      <c r="P74" s="51"/>
      <c r="Q74" s="51"/>
      <c r="R74" s="51"/>
      <c r="S74" s="51"/>
      <c r="T74" s="50"/>
      <c r="U74" s="50"/>
      <c r="V74" s="51"/>
      <c r="W74" s="51"/>
      <c r="X74" s="51"/>
      <c r="Y74" s="51"/>
      <c r="Z74" s="51"/>
      <c r="AA74" s="50"/>
      <c r="AB74" s="50"/>
      <c r="AC74" s="51"/>
      <c r="AD74" s="51"/>
      <c r="AE74" s="51"/>
      <c r="AF74" s="121"/>
      <c r="AG74" s="51"/>
      <c r="AH74" s="50"/>
      <c r="AI74" s="50"/>
      <c r="AJ74" s="51"/>
      <c r="AK74" s="51"/>
      <c r="AL74" s="51"/>
      <c r="AM74" s="51"/>
      <c r="AN74" s="51"/>
      <c r="AO74" s="50"/>
      <c r="AP74" s="50"/>
      <c r="AQ74" s="51"/>
      <c r="AR74" s="51"/>
      <c r="AS74" s="51"/>
      <c r="AT74" s="51"/>
      <c r="AU74" s="51"/>
      <c r="AV74" s="50"/>
      <c r="AW74" s="50"/>
      <c r="AX74" s="51"/>
      <c r="AY74" s="51"/>
      <c r="AZ74" s="51"/>
      <c r="BA74" s="51"/>
      <c r="BB74" s="51"/>
      <c r="BC74" s="50"/>
      <c r="BD74" s="50"/>
    </row>
    <row r="75" spans="1:56" s="48" customFormat="1" outlineLevel="1" x14ac:dyDescent="0.25">
      <c r="A75" s="99" t="s">
        <v>18824</v>
      </c>
      <c r="B75" s="100" t="s">
        <v>18825</v>
      </c>
      <c r="C75" s="145" t="s">
        <v>18793</v>
      </c>
      <c r="D75" s="52" t="s">
        <v>18631</v>
      </c>
      <c r="E75" s="51"/>
      <c r="F75" s="50"/>
      <c r="G75" s="50"/>
      <c r="H75" s="51"/>
      <c r="I75" s="51"/>
      <c r="J75" s="51"/>
      <c r="K75" s="51"/>
      <c r="L75" s="51"/>
      <c r="M75" s="50"/>
      <c r="N75" s="50"/>
      <c r="O75" s="51"/>
      <c r="P75" s="51"/>
      <c r="Q75" s="51"/>
      <c r="R75" s="51"/>
      <c r="S75" s="51"/>
      <c r="T75" s="50"/>
      <c r="U75" s="50"/>
      <c r="V75" s="51"/>
      <c r="W75" s="51"/>
      <c r="X75" s="51"/>
      <c r="Y75" s="51"/>
      <c r="Z75" s="51"/>
      <c r="AA75" s="50"/>
      <c r="AB75" s="50"/>
      <c r="AC75" s="51"/>
      <c r="AD75" s="146"/>
      <c r="AE75" s="51"/>
      <c r="AF75" s="121"/>
      <c r="AG75" s="51"/>
      <c r="AH75" s="50"/>
      <c r="AI75" s="50"/>
      <c r="AJ75" s="51"/>
      <c r="AK75" s="51"/>
      <c r="AL75" s="51"/>
      <c r="AM75" s="51"/>
      <c r="AN75" s="51"/>
      <c r="AO75" s="50"/>
      <c r="AP75" s="50"/>
      <c r="AQ75" s="51"/>
      <c r="AR75" s="51"/>
      <c r="AS75" s="51"/>
      <c r="AT75" s="51"/>
      <c r="AU75" s="51"/>
      <c r="AV75" s="50"/>
      <c r="AW75" s="50"/>
      <c r="AX75" s="51"/>
      <c r="AY75" s="51"/>
      <c r="AZ75" s="51"/>
      <c r="BA75" s="51"/>
      <c r="BB75" s="51"/>
      <c r="BC75" s="50"/>
      <c r="BD75" s="50"/>
    </row>
    <row r="76" spans="1:56" s="48" customFormat="1" outlineLevel="1" x14ac:dyDescent="0.25">
      <c r="A76" s="99" t="s">
        <v>18826</v>
      </c>
      <c r="B76" s="100" t="s">
        <v>18827</v>
      </c>
      <c r="C76" s="145" t="s">
        <v>18793</v>
      </c>
      <c r="D76" s="52" t="s">
        <v>18631</v>
      </c>
      <c r="E76" s="51"/>
      <c r="F76" s="50"/>
      <c r="G76" s="50"/>
      <c r="H76" s="51"/>
      <c r="I76" s="51"/>
      <c r="J76" s="51"/>
      <c r="K76" s="51"/>
      <c r="L76" s="51"/>
      <c r="M76" s="50"/>
      <c r="N76" s="50"/>
      <c r="O76" s="51"/>
      <c r="P76" s="51"/>
      <c r="Q76" s="51"/>
      <c r="R76" s="51"/>
      <c r="S76" s="51"/>
      <c r="T76" s="50"/>
      <c r="U76" s="50"/>
      <c r="V76" s="51"/>
      <c r="W76" s="51"/>
      <c r="X76" s="51"/>
      <c r="Y76" s="51"/>
      <c r="Z76" s="51"/>
      <c r="AA76" s="50"/>
      <c r="AB76" s="50"/>
      <c r="AC76" s="51"/>
      <c r="AD76" s="51"/>
      <c r="AE76" s="51"/>
      <c r="AF76" s="123"/>
      <c r="AG76" s="121"/>
      <c r="AH76" s="50"/>
      <c r="AI76" s="50"/>
      <c r="AJ76" s="51"/>
      <c r="AK76" s="51"/>
      <c r="AL76" s="51"/>
      <c r="AM76" s="51"/>
      <c r="AN76" s="51"/>
      <c r="AO76" s="50"/>
      <c r="AP76" s="50"/>
      <c r="AQ76" s="51"/>
      <c r="AR76" s="51"/>
      <c r="AS76" s="51"/>
      <c r="AT76" s="51"/>
      <c r="AU76" s="51"/>
      <c r="AV76" s="50"/>
      <c r="AW76" s="50"/>
      <c r="AX76" s="51"/>
      <c r="AY76" s="51"/>
      <c r="AZ76" s="51"/>
      <c r="BA76" s="51"/>
      <c r="BB76" s="51"/>
      <c r="BC76" s="50"/>
      <c r="BD76" s="50"/>
    </row>
    <row r="77" spans="1:56" s="48" customFormat="1" outlineLevel="1" x14ac:dyDescent="0.25">
      <c r="A77" s="99" t="s">
        <v>18828</v>
      </c>
      <c r="B77" s="100" t="s">
        <v>18829</v>
      </c>
      <c r="C77" s="145" t="s">
        <v>18793</v>
      </c>
      <c r="D77" s="52" t="s">
        <v>18631</v>
      </c>
      <c r="E77" s="51"/>
      <c r="F77" s="50"/>
      <c r="G77" s="50"/>
      <c r="H77" s="51"/>
      <c r="I77" s="51"/>
      <c r="J77" s="51"/>
      <c r="K77" s="51"/>
      <c r="L77" s="51"/>
      <c r="M77" s="50"/>
      <c r="N77" s="50"/>
      <c r="O77" s="51"/>
      <c r="P77" s="51"/>
      <c r="Q77" s="51"/>
      <c r="R77" s="51"/>
      <c r="S77" s="51"/>
      <c r="T77" s="50"/>
      <c r="U77" s="50"/>
      <c r="V77" s="51"/>
      <c r="W77" s="51"/>
      <c r="X77" s="51"/>
      <c r="Y77" s="51"/>
      <c r="Z77" s="51"/>
      <c r="AA77" s="50"/>
      <c r="AB77" s="50"/>
      <c r="AC77" s="51"/>
      <c r="AD77" s="51"/>
      <c r="AE77" s="51"/>
      <c r="AF77" s="51"/>
      <c r="AG77" s="121"/>
      <c r="AH77" s="50"/>
      <c r="AI77" s="50"/>
      <c r="AJ77" s="51"/>
      <c r="AK77" s="51"/>
      <c r="AL77" s="51"/>
      <c r="AM77" s="51"/>
      <c r="AN77" s="51"/>
      <c r="AO77" s="50"/>
      <c r="AP77" s="50"/>
      <c r="AQ77" s="51"/>
      <c r="AR77" s="51"/>
      <c r="AS77" s="51"/>
      <c r="AT77" s="51"/>
      <c r="AU77" s="51"/>
      <c r="AV77" s="50"/>
      <c r="AW77" s="50"/>
      <c r="AX77" s="51"/>
      <c r="AY77" s="51"/>
      <c r="AZ77" s="51"/>
      <c r="BA77" s="51"/>
      <c r="BB77" s="51"/>
      <c r="BC77" s="50"/>
      <c r="BD77" s="50"/>
    </row>
    <row r="78" spans="1:56" s="48" customFormat="1" outlineLevel="1" x14ac:dyDescent="0.25">
      <c r="A78" s="99" t="s">
        <v>18830</v>
      </c>
      <c r="B78" s="100" t="s">
        <v>18831</v>
      </c>
      <c r="C78" s="145" t="s">
        <v>18793</v>
      </c>
      <c r="D78" s="52" t="s">
        <v>18631</v>
      </c>
      <c r="E78" s="51"/>
      <c r="F78" s="50"/>
      <c r="G78" s="50"/>
      <c r="H78" s="51"/>
      <c r="I78" s="51"/>
      <c r="J78" s="51"/>
      <c r="K78" s="51"/>
      <c r="L78" s="51"/>
      <c r="M78" s="50"/>
      <c r="N78" s="50"/>
      <c r="O78" s="51"/>
      <c r="P78" s="51"/>
      <c r="Q78" s="51"/>
      <c r="R78" s="51"/>
      <c r="S78" s="51"/>
      <c r="T78" s="50"/>
      <c r="U78" s="50"/>
      <c r="V78" s="51"/>
      <c r="W78" s="51"/>
      <c r="X78" s="51"/>
      <c r="Y78" s="51"/>
      <c r="Z78" s="51"/>
      <c r="AA78" s="50"/>
      <c r="AB78" s="50"/>
      <c r="AC78" s="51"/>
      <c r="AD78" s="51"/>
      <c r="AE78" s="51"/>
      <c r="AF78" s="51"/>
      <c r="AG78" s="121"/>
      <c r="AH78" s="50"/>
      <c r="AI78" s="50"/>
      <c r="AJ78" s="51"/>
      <c r="AK78" s="51"/>
      <c r="AL78" s="51"/>
      <c r="AM78" s="51"/>
      <c r="AN78" s="51"/>
      <c r="AO78" s="50"/>
      <c r="AP78" s="50"/>
      <c r="AQ78" s="51"/>
      <c r="AR78" s="51"/>
      <c r="AS78" s="51"/>
      <c r="AT78" s="51"/>
      <c r="AU78" s="51"/>
      <c r="AV78" s="50"/>
      <c r="AW78" s="50"/>
      <c r="AX78" s="51"/>
      <c r="AY78" s="51"/>
      <c r="AZ78" s="51"/>
      <c r="BA78" s="51"/>
      <c r="BB78" s="51"/>
      <c r="BC78" s="50"/>
      <c r="BD78" s="50"/>
    </row>
    <row r="79" spans="1:56" s="48" customFormat="1" outlineLevel="1" x14ac:dyDescent="0.25">
      <c r="A79" s="99" t="s">
        <v>18832</v>
      </c>
      <c r="B79" s="100" t="s">
        <v>18833</v>
      </c>
      <c r="C79" s="145" t="s">
        <v>18793</v>
      </c>
      <c r="D79" s="52" t="s">
        <v>18631</v>
      </c>
      <c r="E79" s="51"/>
      <c r="F79" s="50"/>
      <c r="G79" s="50"/>
      <c r="H79" s="51"/>
      <c r="I79" s="51"/>
      <c r="J79" s="51"/>
      <c r="K79" s="51"/>
      <c r="L79" s="51"/>
      <c r="M79" s="50"/>
      <c r="N79" s="50"/>
      <c r="O79" s="51"/>
      <c r="P79" s="51"/>
      <c r="Q79" s="51"/>
      <c r="R79" s="51"/>
      <c r="S79" s="51"/>
      <c r="T79" s="50"/>
      <c r="U79" s="50"/>
      <c r="V79" s="51"/>
      <c r="W79" s="51"/>
      <c r="X79" s="51"/>
      <c r="Y79" s="51"/>
      <c r="Z79" s="51"/>
      <c r="AA79" s="50"/>
      <c r="AB79" s="50"/>
      <c r="AC79" s="51"/>
      <c r="AD79" s="51"/>
      <c r="AE79" s="51"/>
      <c r="AF79" s="51"/>
      <c r="AG79" s="121"/>
      <c r="AH79" s="50"/>
      <c r="AI79" s="50"/>
      <c r="AJ79" s="51"/>
      <c r="AK79" s="51"/>
      <c r="AL79" s="51"/>
      <c r="AM79" s="51"/>
      <c r="AN79" s="51"/>
      <c r="AO79" s="50"/>
      <c r="AP79" s="50"/>
      <c r="AQ79" s="51"/>
      <c r="AR79" s="51"/>
      <c r="AS79" s="51"/>
      <c r="AT79" s="51"/>
      <c r="AU79" s="51"/>
      <c r="AV79" s="50"/>
      <c r="AW79" s="50"/>
      <c r="AX79" s="51"/>
      <c r="AY79" s="51"/>
      <c r="AZ79" s="51"/>
      <c r="BA79" s="51"/>
      <c r="BB79" s="51"/>
      <c r="BC79" s="50"/>
      <c r="BD79" s="50"/>
    </row>
    <row r="80" spans="1:56" s="48" customFormat="1" outlineLevel="1" x14ac:dyDescent="0.25">
      <c r="A80" s="99" t="s">
        <v>18834</v>
      </c>
      <c r="B80" s="100" t="s">
        <v>18835</v>
      </c>
      <c r="C80" s="145" t="s">
        <v>18793</v>
      </c>
      <c r="D80" s="52" t="s">
        <v>312</v>
      </c>
      <c r="E80" s="51"/>
      <c r="F80" s="50"/>
      <c r="G80" s="50"/>
      <c r="H80" s="51"/>
      <c r="I80" s="51"/>
      <c r="J80" s="51"/>
      <c r="K80" s="51"/>
      <c r="L80" s="51"/>
      <c r="M80" s="50"/>
      <c r="N80" s="50"/>
      <c r="O80" s="51"/>
      <c r="P80" s="51"/>
      <c r="Q80" s="51"/>
      <c r="R80" s="51"/>
      <c r="S80" s="51"/>
      <c r="T80" s="50"/>
      <c r="U80" s="50"/>
      <c r="V80" s="51"/>
      <c r="W80" s="51"/>
      <c r="X80" s="51"/>
      <c r="Y80" s="51"/>
      <c r="Z80" s="51"/>
      <c r="AA80" s="50"/>
      <c r="AB80" s="50"/>
      <c r="AC80" s="51"/>
      <c r="AD80" s="51"/>
      <c r="AE80" s="51"/>
      <c r="AF80" s="51"/>
      <c r="AG80" s="51"/>
      <c r="AH80" s="50"/>
      <c r="AI80" s="50"/>
      <c r="AJ80" s="51"/>
      <c r="AK80" s="121"/>
      <c r="AL80" s="51"/>
      <c r="AM80" s="51"/>
      <c r="AN80" s="51"/>
      <c r="AO80" s="50"/>
      <c r="AP80" s="50"/>
      <c r="AQ80" s="51"/>
      <c r="AR80" s="51"/>
      <c r="AS80" s="51"/>
      <c r="AT80" s="51"/>
      <c r="AU80" s="51"/>
      <c r="AV80" s="50"/>
      <c r="AW80" s="50"/>
      <c r="AX80" s="51"/>
      <c r="AY80" s="51"/>
      <c r="AZ80" s="51"/>
      <c r="BA80" s="51"/>
      <c r="BB80" s="51"/>
      <c r="BC80" s="50"/>
      <c r="BD80" s="50"/>
    </row>
    <row r="81" spans="1:56" s="48" customFormat="1" outlineLevel="1" x14ac:dyDescent="0.25">
      <c r="A81" s="99" t="s">
        <v>18836</v>
      </c>
      <c r="B81" s="100" t="s">
        <v>18837</v>
      </c>
      <c r="C81" s="145" t="s">
        <v>18793</v>
      </c>
      <c r="D81" s="52" t="s">
        <v>18631</v>
      </c>
      <c r="E81" s="51"/>
      <c r="F81" s="50"/>
      <c r="G81" s="50"/>
      <c r="H81" s="51"/>
      <c r="I81" s="51"/>
      <c r="J81" s="51"/>
      <c r="K81" s="51"/>
      <c r="L81" s="51"/>
      <c r="M81" s="50"/>
      <c r="N81" s="50"/>
      <c r="O81" s="51"/>
      <c r="P81" s="51"/>
      <c r="Q81" s="51"/>
      <c r="R81" s="51"/>
      <c r="S81" s="51"/>
      <c r="T81" s="50"/>
      <c r="U81" s="50"/>
      <c r="V81" s="51"/>
      <c r="W81" s="51"/>
      <c r="X81" s="51"/>
      <c r="Y81" s="51"/>
      <c r="Z81" s="51"/>
      <c r="AA81" s="50"/>
      <c r="AB81" s="50"/>
      <c r="AC81" s="51"/>
      <c r="AD81" s="51"/>
      <c r="AE81" s="51"/>
      <c r="AF81" s="51"/>
      <c r="AG81" s="51"/>
      <c r="AH81" s="50"/>
      <c r="AI81" s="50"/>
      <c r="AJ81" s="51"/>
      <c r="AK81" s="124"/>
      <c r="AL81" s="125"/>
      <c r="AM81" s="121"/>
      <c r="AN81" s="51"/>
      <c r="AO81" s="50"/>
      <c r="AP81" s="50"/>
      <c r="AQ81" s="51"/>
      <c r="AR81" s="51"/>
      <c r="AS81" s="51"/>
      <c r="AT81" s="51"/>
      <c r="AU81" s="51"/>
      <c r="AV81" s="50"/>
      <c r="AW81" s="50"/>
      <c r="AX81" s="51"/>
      <c r="AY81" s="51"/>
      <c r="AZ81" s="51"/>
      <c r="BA81" s="51"/>
      <c r="BB81" s="51"/>
      <c r="BC81" s="50"/>
      <c r="BD81" s="50"/>
    </row>
    <row r="82" spans="1:56" s="48" customFormat="1" outlineLevel="1" x14ac:dyDescent="0.25">
      <c r="A82" s="99" t="s">
        <v>18838</v>
      </c>
      <c r="B82" s="100" t="s">
        <v>18839</v>
      </c>
      <c r="C82" s="145" t="s">
        <v>18793</v>
      </c>
      <c r="D82" s="52" t="s">
        <v>18631</v>
      </c>
      <c r="E82" s="51"/>
      <c r="F82" s="50"/>
      <c r="G82" s="50"/>
      <c r="H82" s="51"/>
      <c r="I82" s="51"/>
      <c r="J82" s="51"/>
      <c r="K82" s="51"/>
      <c r="L82" s="51"/>
      <c r="M82" s="50"/>
      <c r="N82" s="50"/>
      <c r="O82" s="51"/>
      <c r="P82" s="51"/>
      <c r="Q82" s="51"/>
      <c r="R82" s="51"/>
      <c r="S82" s="51"/>
      <c r="T82" s="50"/>
      <c r="U82" s="50"/>
      <c r="V82" s="51"/>
      <c r="W82" s="51"/>
      <c r="X82" s="51"/>
      <c r="Y82" s="51"/>
      <c r="Z82" s="51"/>
      <c r="AA82" s="50"/>
      <c r="AB82" s="50"/>
      <c r="AC82" s="51"/>
      <c r="AD82" s="51"/>
      <c r="AE82" s="51"/>
      <c r="AF82" s="51"/>
      <c r="AG82" s="51"/>
      <c r="AH82" s="50"/>
      <c r="AI82" s="50"/>
      <c r="AJ82" s="51"/>
      <c r="AK82" s="124"/>
      <c r="AL82" s="125"/>
      <c r="AM82" s="121"/>
      <c r="AN82" s="51"/>
      <c r="AO82" s="50"/>
      <c r="AP82" s="50"/>
      <c r="AQ82" s="51"/>
      <c r="AR82" s="51"/>
      <c r="AS82" s="51"/>
      <c r="AT82" s="51"/>
      <c r="AU82" s="51"/>
      <c r="AV82" s="50"/>
      <c r="AW82" s="50"/>
      <c r="AX82" s="51"/>
      <c r="AY82" s="51"/>
      <c r="AZ82" s="51"/>
      <c r="BA82" s="51"/>
      <c r="BB82" s="51"/>
      <c r="BC82" s="50"/>
      <c r="BD82" s="50"/>
    </row>
    <row r="83" spans="1:56" s="48" customFormat="1" outlineLevel="1" x14ac:dyDescent="0.25">
      <c r="A83" s="99" t="s">
        <v>18840</v>
      </c>
      <c r="B83" s="100" t="s">
        <v>18841</v>
      </c>
      <c r="C83" s="145" t="s">
        <v>18793</v>
      </c>
      <c r="D83" s="52" t="s">
        <v>312</v>
      </c>
      <c r="E83" s="51"/>
      <c r="F83" s="50"/>
      <c r="G83" s="50"/>
      <c r="H83" s="51"/>
      <c r="I83" s="51"/>
      <c r="J83" s="51"/>
      <c r="K83" s="51"/>
      <c r="L83" s="51"/>
      <c r="M83" s="50"/>
      <c r="N83" s="50"/>
      <c r="O83" s="51"/>
      <c r="P83" s="51"/>
      <c r="Q83" s="51"/>
      <c r="R83" s="51"/>
      <c r="S83" s="51"/>
      <c r="T83" s="50"/>
      <c r="U83" s="50"/>
      <c r="V83" s="51"/>
      <c r="W83" s="51"/>
      <c r="X83" s="51"/>
      <c r="Y83" s="51"/>
      <c r="Z83" s="51"/>
      <c r="AA83" s="50"/>
      <c r="AB83" s="50"/>
      <c r="AC83" s="51"/>
      <c r="AD83" s="51"/>
      <c r="AE83" s="51"/>
      <c r="AF83" s="51"/>
      <c r="AG83" s="51"/>
      <c r="AH83" s="50"/>
      <c r="AI83" s="50"/>
      <c r="AJ83" s="51"/>
      <c r="AK83" s="124"/>
      <c r="AL83" s="51"/>
      <c r="AM83" s="121"/>
      <c r="AN83" s="51"/>
      <c r="AO83" s="50"/>
      <c r="AP83" s="50"/>
      <c r="AQ83" s="51"/>
      <c r="AR83" s="51"/>
      <c r="AS83" s="51"/>
      <c r="AT83" s="51"/>
      <c r="AU83" s="51"/>
      <c r="AV83" s="50"/>
      <c r="AW83" s="50"/>
      <c r="AX83" s="51"/>
      <c r="AY83" s="51"/>
      <c r="AZ83" s="51"/>
      <c r="BA83" s="51"/>
      <c r="BB83" s="51"/>
      <c r="BC83" s="50"/>
      <c r="BD83" s="50"/>
    </row>
    <row r="84" spans="1:56" s="48" customFormat="1" outlineLevel="1" x14ac:dyDescent="0.25">
      <c r="A84" s="99" t="s">
        <v>18842</v>
      </c>
      <c r="B84" s="100" t="s">
        <v>18843</v>
      </c>
      <c r="C84" s="145" t="s">
        <v>18793</v>
      </c>
      <c r="D84" s="52" t="s">
        <v>18631</v>
      </c>
      <c r="E84" s="51"/>
      <c r="F84" s="50"/>
      <c r="G84" s="50"/>
      <c r="H84" s="51"/>
      <c r="I84" s="51"/>
      <c r="J84" s="51"/>
      <c r="K84" s="51"/>
      <c r="L84" s="51"/>
      <c r="M84" s="50"/>
      <c r="N84" s="50"/>
      <c r="O84" s="51"/>
      <c r="P84" s="51"/>
      <c r="Q84" s="51"/>
      <c r="R84" s="51"/>
      <c r="S84" s="51"/>
      <c r="T84" s="50"/>
      <c r="U84" s="50"/>
      <c r="V84" s="51"/>
      <c r="W84" s="51"/>
      <c r="X84" s="51"/>
      <c r="Y84" s="51"/>
      <c r="Z84" s="51"/>
      <c r="AA84" s="50"/>
      <c r="AB84" s="50"/>
      <c r="AC84" s="51"/>
      <c r="AD84" s="51"/>
      <c r="AE84" s="51"/>
      <c r="AF84" s="51"/>
      <c r="AG84" s="51"/>
      <c r="AH84" s="50"/>
      <c r="AI84" s="50"/>
      <c r="AJ84" s="51"/>
      <c r="AK84" s="121"/>
      <c r="AL84" s="51"/>
      <c r="AM84" s="51"/>
      <c r="AN84" s="51"/>
      <c r="AO84" s="50"/>
      <c r="AP84" s="50"/>
      <c r="AQ84" s="51"/>
      <c r="AR84" s="51"/>
      <c r="AS84" s="51"/>
      <c r="AT84" s="51"/>
      <c r="AU84" s="51"/>
      <c r="AV84" s="50"/>
      <c r="AW84" s="50"/>
      <c r="AX84" s="51"/>
      <c r="AY84" s="51"/>
      <c r="AZ84" s="51"/>
      <c r="BA84" s="51"/>
      <c r="BB84" s="51"/>
      <c r="BC84" s="50"/>
      <c r="BD84" s="50"/>
    </row>
    <row r="85" spans="1:56" s="48" customFormat="1" outlineLevel="1" x14ac:dyDescent="0.25">
      <c r="A85" s="99" t="s">
        <v>18844</v>
      </c>
      <c r="B85" s="100" t="s">
        <v>18845</v>
      </c>
      <c r="C85" s="145" t="s">
        <v>18793</v>
      </c>
      <c r="D85" s="52" t="s">
        <v>18631</v>
      </c>
      <c r="E85" s="51"/>
      <c r="F85" s="50"/>
      <c r="G85" s="50"/>
      <c r="H85" s="51"/>
      <c r="I85" s="51"/>
      <c r="J85" s="51"/>
      <c r="K85" s="51"/>
      <c r="L85" s="51"/>
      <c r="M85" s="50"/>
      <c r="N85" s="50"/>
      <c r="O85" s="51"/>
      <c r="P85" s="51"/>
      <c r="Q85" s="51"/>
      <c r="R85" s="51"/>
      <c r="S85" s="51"/>
      <c r="T85" s="50"/>
      <c r="U85" s="50"/>
      <c r="V85" s="51"/>
      <c r="W85" s="51"/>
      <c r="X85" s="51"/>
      <c r="Y85" s="51"/>
      <c r="Z85" s="51"/>
      <c r="AA85" s="50"/>
      <c r="AB85" s="50"/>
      <c r="AC85" s="51"/>
      <c r="AD85" s="51"/>
      <c r="AE85" s="51"/>
      <c r="AF85" s="51"/>
      <c r="AG85" s="51"/>
      <c r="AH85" s="50"/>
      <c r="AI85" s="50"/>
      <c r="AJ85" s="51"/>
      <c r="AK85" s="121"/>
      <c r="AL85" s="51"/>
      <c r="AM85" s="51"/>
      <c r="AN85" s="51"/>
      <c r="AO85" s="50"/>
      <c r="AP85" s="50"/>
      <c r="AQ85" s="51"/>
      <c r="AR85" s="51"/>
      <c r="AS85" s="51"/>
      <c r="AT85" s="51"/>
      <c r="AU85" s="51"/>
      <c r="AV85" s="50"/>
      <c r="AW85" s="50"/>
      <c r="AX85" s="51"/>
      <c r="AY85" s="51"/>
      <c r="AZ85" s="51"/>
      <c r="BA85" s="51"/>
      <c r="BB85" s="51"/>
      <c r="BC85" s="50"/>
      <c r="BD85" s="50"/>
    </row>
    <row r="86" spans="1:56" s="48" customFormat="1" outlineLevel="1" x14ac:dyDescent="0.25">
      <c r="A86" s="99" t="s">
        <v>18846</v>
      </c>
      <c r="B86" s="100" t="s">
        <v>18847</v>
      </c>
      <c r="C86" s="145" t="s">
        <v>18793</v>
      </c>
      <c r="D86" s="52" t="s">
        <v>18631</v>
      </c>
      <c r="E86" s="51"/>
      <c r="F86" s="50"/>
      <c r="G86" s="50"/>
      <c r="H86" s="51"/>
      <c r="I86" s="51"/>
      <c r="J86" s="51"/>
      <c r="K86" s="51"/>
      <c r="L86" s="51"/>
      <c r="M86" s="50"/>
      <c r="N86" s="50"/>
      <c r="O86" s="51"/>
      <c r="P86" s="51"/>
      <c r="Q86" s="51"/>
      <c r="R86" s="51"/>
      <c r="S86" s="51"/>
      <c r="T86" s="50"/>
      <c r="U86" s="50"/>
      <c r="V86" s="51"/>
      <c r="W86" s="51"/>
      <c r="X86" s="51"/>
      <c r="Y86" s="51"/>
      <c r="Z86" s="51"/>
      <c r="AA86" s="50"/>
      <c r="AB86" s="50"/>
      <c r="AC86" s="51"/>
      <c r="AD86" s="51"/>
      <c r="AE86" s="51"/>
      <c r="AF86" s="51"/>
      <c r="AG86" s="51"/>
      <c r="AH86" s="50"/>
      <c r="AI86" s="50"/>
      <c r="AJ86" s="51"/>
      <c r="AK86" s="51"/>
      <c r="AL86" s="51"/>
      <c r="AM86" s="121"/>
      <c r="AN86" s="51"/>
      <c r="AO86" s="50"/>
      <c r="AP86" s="50"/>
      <c r="AQ86" s="51"/>
      <c r="AR86" s="51"/>
      <c r="AS86" s="51"/>
      <c r="AT86" s="51"/>
      <c r="AU86" s="51"/>
      <c r="AV86" s="50"/>
      <c r="AW86" s="50"/>
      <c r="AX86" s="51"/>
      <c r="AY86" s="51"/>
      <c r="AZ86" s="51"/>
      <c r="BA86" s="51"/>
      <c r="BB86" s="51"/>
      <c r="BC86" s="50"/>
      <c r="BD86" s="50"/>
    </row>
    <row r="87" spans="1:56" s="48" customFormat="1" outlineLevel="1" x14ac:dyDescent="0.25">
      <c r="A87" s="99" t="s">
        <v>18848</v>
      </c>
      <c r="B87" s="100" t="s">
        <v>18849</v>
      </c>
      <c r="C87" s="145" t="s">
        <v>18793</v>
      </c>
      <c r="D87" s="52" t="s">
        <v>18631</v>
      </c>
      <c r="E87" s="51"/>
      <c r="F87" s="50"/>
      <c r="G87" s="50"/>
      <c r="H87" s="51"/>
      <c r="I87" s="51"/>
      <c r="J87" s="51"/>
      <c r="K87" s="51"/>
      <c r="L87" s="51"/>
      <c r="M87" s="50"/>
      <c r="N87" s="50"/>
      <c r="O87" s="51"/>
      <c r="P87" s="51"/>
      <c r="Q87" s="51"/>
      <c r="R87" s="51"/>
      <c r="S87" s="51"/>
      <c r="T87" s="50"/>
      <c r="U87" s="50"/>
      <c r="V87" s="51"/>
      <c r="W87" s="51"/>
      <c r="X87" s="51"/>
      <c r="Y87" s="51"/>
      <c r="Z87" s="51"/>
      <c r="AA87" s="50"/>
      <c r="AB87" s="50"/>
      <c r="AC87" s="51"/>
      <c r="AD87" s="51"/>
      <c r="AE87" s="51"/>
      <c r="AF87" s="51"/>
      <c r="AG87" s="51"/>
      <c r="AH87" s="50"/>
      <c r="AI87" s="50"/>
      <c r="AJ87" s="51"/>
      <c r="AK87" s="51"/>
      <c r="AL87" s="51"/>
      <c r="AM87" s="147"/>
      <c r="AN87" s="51"/>
      <c r="AO87" s="50"/>
      <c r="AP87" s="50"/>
      <c r="AQ87" s="51"/>
      <c r="AR87" s="51"/>
      <c r="AS87" s="51"/>
      <c r="AT87" s="51"/>
      <c r="AU87" s="51"/>
      <c r="AV87" s="50"/>
      <c r="AW87" s="50"/>
      <c r="AX87" s="51"/>
      <c r="AY87" s="51"/>
      <c r="AZ87" s="51"/>
      <c r="BA87" s="51"/>
      <c r="BB87" s="51"/>
      <c r="BC87" s="50"/>
      <c r="BD87" s="50"/>
    </row>
    <row r="88" spans="1:56" s="48" customFormat="1" outlineLevel="1" x14ac:dyDescent="0.25">
      <c r="A88" s="99" t="s">
        <v>18850</v>
      </c>
      <c r="B88" s="100" t="s">
        <v>18851</v>
      </c>
      <c r="C88" s="145" t="s">
        <v>18793</v>
      </c>
      <c r="D88" s="52" t="s">
        <v>312</v>
      </c>
      <c r="E88" s="51"/>
      <c r="F88" s="50"/>
      <c r="G88" s="50"/>
      <c r="H88" s="51"/>
      <c r="I88" s="51"/>
      <c r="J88" s="51"/>
      <c r="K88" s="51"/>
      <c r="L88" s="51"/>
      <c r="M88" s="50"/>
      <c r="N88" s="50"/>
      <c r="O88" s="51"/>
      <c r="P88" s="51"/>
      <c r="Q88" s="51"/>
      <c r="R88" s="51"/>
      <c r="S88" s="51"/>
      <c r="T88" s="50"/>
      <c r="U88" s="50"/>
      <c r="V88" s="51"/>
      <c r="W88" s="51"/>
      <c r="X88" s="51"/>
      <c r="Y88" s="51"/>
      <c r="Z88" s="51"/>
      <c r="AA88" s="50"/>
      <c r="AB88" s="50"/>
      <c r="AC88" s="51"/>
      <c r="AD88" s="51"/>
      <c r="AE88" s="51"/>
      <c r="AF88" s="51"/>
      <c r="AG88" s="51"/>
      <c r="AH88" s="50"/>
      <c r="AI88" s="50"/>
      <c r="AJ88" s="51"/>
      <c r="AK88" s="51"/>
      <c r="AL88" s="51"/>
      <c r="AM88" s="121"/>
      <c r="AN88" s="51"/>
      <c r="AO88" s="50"/>
      <c r="AP88" s="50"/>
      <c r="AQ88" s="51"/>
      <c r="AR88" s="51"/>
      <c r="AS88" s="51"/>
      <c r="AT88" s="51"/>
      <c r="AU88" s="51"/>
      <c r="AV88" s="50"/>
      <c r="AW88" s="50"/>
      <c r="AX88" s="51"/>
      <c r="AY88" s="51"/>
      <c r="AZ88" s="51"/>
      <c r="BA88" s="51"/>
      <c r="BB88" s="51"/>
      <c r="BC88" s="50"/>
      <c r="BD88" s="50"/>
    </row>
    <row r="89" spans="1:56" s="48" customFormat="1" outlineLevel="1" x14ac:dyDescent="0.25">
      <c r="A89" s="99" t="s">
        <v>18852</v>
      </c>
      <c r="B89" s="100" t="s">
        <v>18853</v>
      </c>
      <c r="C89" s="145" t="s">
        <v>18793</v>
      </c>
      <c r="D89" s="52" t="s">
        <v>18631</v>
      </c>
      <c r="E89" s="51"/>
      <c r="F89" s="50"/>
      <c r="G89" s="50"/>
      <c r="H89" s="51"/>
      <c r="I89" s="51"/>
      <c r="J89" s="51"/>
      <c r="K89" s="51"/>
      <c r="L89" s="51"/>
      <c r="M89" s="50"/>
      <c r="N89" s="50"/>
      <c r="O89" s="51"/>
      <c r="P89" s="51"/>
      <c r="Q89" s="51"/>
      <c r="R89" s="51"/>
      <c r="S89" s="51"/>
      <c r="T89" s="50"/>
      <c r="U89" s="50"/>
      <c r="V89" s="51"/>
      <c r="W89" s="51"/>
      <c r="X89" s="51"/>
      <c r="Y89" s="51"/>
      <c r="Z89" s="51"/>
      <c r="AA89" s="50"/>
      <c r="AB89" s="50"/>
      <c r="AC89" s="51"/>
      <c r="AD89" s="51"/>
      <c r="AE89" s="51"/>
      <c r="AF89" s="51"/>
      <c r="AG89" s="51"/>
      <c r="AH89" s="50"/>
      <c r="AI89" s="50"/>
      <c r="AJ89" s="51"/>
      <c r="AK89" s="51"/>
      <c r="AL89" s="51"/>
      <c r="AM89" s="121"/>
      <c r="AN89" s="51"/>
      <c r="AO89" s="50"/>
      <c r="AP89" s="50"/>
      <c r="AQ89" s="51"/>
      <c r="AR89" s="51"/>
      <c r="AS89" s="51"/>
      <c r="AT89" s="51"/>
      <c r="AU89" s="51"/>
      <c r="AV89" s="50"/>
      <c r="AW89" s="50"/>
      <c r="AX89" s="51"/>
      <c r="AY89" s="51"/>
      <c r="AZ89" s="51"/>
      <c r="BA89" s="51"/>
      <c r="BB89" s="51"/>
      <c r="BC89" s="50"/>
      <c r="BD89" s="50"/>
    </row>
    <row r="90" spans="1:56" s="48" customFormat="1" outlineLevel="1" x14ac:dyDescent="0.25">
      <c r="A90" s="99" t="s">
        <v>18854</v>
      </c>
      <c r="B90" s="100" t="s">
        <v>18855</v>
      </c>
      <c r="C90" s="145" t="s">
        <v>18793</v>
      </c>
      <c r="D90" s="52" t="s">
        <v>18631</v>
      </c>
      <c r="E90" s="51"/>
      <c r="F90" s="50"/>
      <c r="G90" s="50"/>
      <c r="H90" s="51"/>
      <c r="I90" s="51"/>
      <c r="J90" s="51"/>
      <c r="K90" s="51"/>
      <c r="L90" s="51"/>
      <c r="M90" s="50"/>
      <c r="N90" s="50"/>
      <c r="O90" s="51"/>
      <c r="P90" s="51"/>
      <c r="Q90" s="51"/>
      <c r="R90" s="51"/>
      <c r="S90" s="51"/>
      <c r="T90" s="50"/>
      <c r="U90" s="50"/>
      <c r="V90" s="51"/>
      <c r="W90" s="51"/>
      <c r="X90" s="51"/>
      <c r="Y90" s="51"/>
      <c r="Z90" s="51"/>
      <c r="AA90" s="50"/>
      <c r="AB90" s="50"/>
      <c r="AC90" s="51"/>
      <c r="AD90" s="51"/>
      <c r="AE90" s="51"/>
      <c r="AF90" s="51"/>
      <c r="AG90" s="51"/>
      <c r="AH90" s="50"/>
      <c r="AI90" s="50"/>
      <c r="AJ90" s="51"/>
      <c r="AK90" s="51"/>
      <c r="AL90" s="51"/>
      <c r="AM90" s="130"/>
      <c r="AN90" s="51"/>
      <c r="AO90" s="50"/>
      <c r="AP90" s="50"/>
      <c r="AQ90" s="51"/>
      <c r="AR90" s="51"/>
      <c r="AS90" s="51"/>
      <c r="AT90" s="51"/>
      <c r="AU90" s="51"/>
      <c r="AV90" s="50"/>
      <c r="AW90" s="50"/>
      <c r="AX90" s="51"/>
      <c r="AY90" s="51"/>
      <c r="AZ90" s="51"/>
      <c r="BA90" s="51"/>
      <c r="BB90" s="51"/>
      <c r="BC90" s="50"/>
      <c r="BD90" s="50"/>
    </row>
    <row r="91" spans="1:56" s="48" customFormat="1" outlineLevel="1" x14ac:dyDescent="0.25">
      <c r="A91" s="99" t="s">
        <v>18856</v>
      </c>
      <c r="B91" s="100" t="s">
        <v>18857</v>
      </c>
      <c r="C91" s="145" t="s">
        <v>18793</v>
      </c>
      <c r="D91" s="52" t="s">
        <v>18631</v>
      </c>
      <c r="E91" s="51"/>
      <c r="F91" s="50"/>
      <c r="G91" s="50"/>
      <c r="H91" s="51"/>
      <c r="I91" s="51"/>
      <c r="J91" s="51"/>
      <c r="K91" s="51"/>
      <c r="L91" s="51"/>
      <c r="M91" s="50"/>
      <c r="N91" s="50"/>
      <c r="O91" s="51"/>
      <c r="P91" s="51"/>
      <c r="Q91" s="51"/>
      <c r="R91" s="51"/>
      <c r="S91" s="51"/>
      <c r="T91" s="50"/>
      <c r="U91" s="50"/>
      <c r="V91" s="51"/>
      <c r="W91" s="51"/>
      <c r="X91" s="51"/>
      <c r="Y91" s="51"/>
      <c r="Z91" s="51"/>
      <c r="AA91" s="50"/>
      <c r="AB91" s="50"/>
      <c r="AC91" s="51"/>
      <c r="AD91" s="51"/>
      <c r="AE91" s="51"/>
      <c r="AF91" s="51"/>
      <c r="AG91" s="51"/>
      <c r="AH91" s="50"/>
      <c r="AI91" s="50"/>
      <c r="AJ91" s="51"/>
      <c r="AK91" s="128"/>
      <c r="AL91" s="126"/>
      <c r="AM91" s="123"/>
      <c r="AN91" s="127"/>
      <c r="AO91" s="50"/>
      <c r="AP91" s="50"/>
      <c r="AQ91" s="51"/>
      <c r="AR91" s="51"/>
      <c r="AS91" s="51"/>
      <c r="AT91" s="51"/>
      <c r="AU91" s="51"/>
      <c r="AV91" s="50"/>
      <c r="AW91" s="50"/>
      <c r="AX91" s="51"/>
      <c r="AY91" s="51"/>
      <c r="AZ91" s="51"/>
      <c r="BA91" s="51"/>
      <c r="BB91" s="51"/>
      <c r="BC91" s="50"/>
      <c r="BD91" s="50"/>
    </row>
    <row r="92" spans="1:56" s="48" customFormat="1" outlineLevel="1" x14ac:dyDescent="0.25">
      <c r="A92" s="99" t="s">
        <v>18858</v>
      </c>
      <c r="B92" s="100" t="s">
        <v>18859</v>
      </c>
      <c r="C92" s="145" t="s">
        <v>18793</v>
      </c>
      <c r="D92" s="52" t="s">
        <v>312</v>
      </c>
      <c r="E92" s="51"/>
      <c r="F92" s="50"/>
      <c r="G92" s="50"/>
      <c r="H92" s="51"/>
      <c r="I92" s="51"/>
      <c r="J92" s="51"/>
      <c r="K92" s="51"/>
      <c r="L92" s="51"/>
      <c r="M92" s="50"/>
      <c r="N92" s="50"/>
      <c r="O92" s="51"/>
      <c r="P92" s="51"/>
      <c r="Q92" s="51"/>
      <c r="R92" s="51"/>
      <c r="S92" s="51"/>
      <c r="T92" s="50"/>
      <c r="U92" s="50"/>
      <c r="V92" s="51"/>
      <c r="W92" s="51"/>
      <c r="X92" s="51"/>
      <c r="Y92" s="51"/>
      <c r="Z92" s="51"/>
      <c r="AA92" s="50"/>
      <c r="AB92" s="50"/>
      <c r="AC92" s="51"/>
      <c r="AD92" s="51"/>
      <c r="AE92" s="51"/>
      <c r="AF92" s="51"/>
      <c r="AG92" s="121"/>
      <c r="AH92" s="50"/>
      <c r="AI92" s="50"/>
      <c r="AJ92" s="126"/>
      <c r="AK92" s="125"/>
      <c r="AL92" s="127"/>
      <c r="AM92" s="129"/>
      <c r="AN92" s="51"/>
      <c r="AO92" s="50"/>
      <c r="AP92" s="50"/>
      <c r="AQ92" s="51"/>
      <c r="AR92" s="51"/>
      <c r="AS92" s="51"/>
      <c r="AT92" s="51"/>
      <c r="AU92" s="51"/>
      <c r="AV92" s="50"/>
      <c r="AW92" s="50"/>
      <c r="AX92" s="51"/>
      <c r="AY92" s="51"/>
      <c r="AZ92" s="51"/>
      <c r="BA92" s="51"/>
      <c r="BB92" s="51"/>
      <c r="BC92" s="50"/>
      <c r="BD92" s="50"/>
    </row>
    <row r="93" spans="1:56" s="48" customFormat="1" outlineLevel="1" x14ac:dyDescent="0.25">
      <c r="A93" s="99" t="s">
        <v>18860</v>
      </c>
      <c r="B93" s="100" t="s">
        <v>18861</v>
      </c>
      <c r="C93" s="145" t="s">
        <v>18793</v>
      </c>
      <c r="D93" s="52" t="s">
        <v>312</v>
      </c>
      <c r="E93" s="51"/>
      <c r="F93" s="50"/>
      <c r="G93" s="50"/>
      <c r="H93" s="51"/>
      <c r="I93" s="51"/>
      <c r="J93" s="51"/>
      <c r="K93" s="51"/>
      <c r="L93" s="51"/>
      <c r="M93" s="50"/>
      <c r="N93" s="50"/>
      <c r="O93" s="51"/>
      <c r="P93" s="51"/>
      <c r="Q93" s="51"/>
      <c r="R93" s="51"/>
      <c r="S93" s="51"/>
      <c r="T93" s="50"/>
      <c r="U93" s="50"/>
      <c r="V93" s="51"/>
      <c r="W93" s="51"/>
      <c r="X93" s="51"/>
      <c r="Y93" s="51"/>
      <c r="Z93" s="51"/>
      <c r="AA93" s="50"/>
      <c r="AB93" s="50"/>
      <c r="AC93" s="51"/>
      <c r="AD93" s="51"/>
      <c r="AE93" s="51"/>
      <c r="AF93" s="51"/>
      <c r="AG93" s="121"/>
      <c r="AH93" s="50"/>
      <c r="AI93" s="50"/>
      <c r="AJ93" s="126"/>
      <c r="AK93" s="125"/>
      <c r="AL93" s="127"/>
      <c r="AM93" s="51"/>
      <c r="AN93" s="51"/>
      <c r="AO93" s="50"/>
      <c r="AP93" s="50"/>
      <c r="AQ93" s="51"/>
      <c r="AR93" s="51"/>
      <c r="AS93" s="51"/>
      <c r="AT93" s="51"/>
      <c r="AU93" s="51"/>
      <c r="AV93" s="50"/>
      <c r="AW93" s="50"/>
      <c r="AX93" s="51"/>
      <c r="AY93" s="51"/>
      <c r="AZ93" s="51"/>
      <c r="BA93" s="51"/>
      <c r="BB93" s="51"/>
      <c r="BC93" s="50"/>
      <c r="BD93" s="50"/>
    </row>
    <row r="94" spans="1:56" s="48" customFormat="1" outlineLevel="1" x14ac:dyDescent="0.25">
      <c r="A94" s="99" t="s">
        <v>18862</v>
      </c>
      <c r="B94" s="100" t="s">
        <v>18863</v>
      </c>
      <c r="C94" s="145" t="s">
        <v>18793</v>
      </c>
      <c r="D94" s="52" t="s">
        <v>312</v>
      </c>
      <c r="E94" s="51"/>
      <c r="F94" s="50"/>
      <c r="G94" s="50"/>
      <c r="H94" s="51"/>
      <c r="I94" s="51"/>
      <c r="J94" s="51"/>
      <c r="K94" s="51"/>
      <c r="L94" s="51"/>
      <c r="M94" s="50"/>
      <c r="N94" s="50"/>
      <c r="O94" s="51"/>
      <c r="P94" s="51"/>
      <c r="Q94" s="51"/>
      <c r="R94" s="51"/>
      <c r="S94" s="51"/>
      <c r="T94" s="50"/>
      <c r="U94" s="50"/>
      <c r="V94" s="51"/>
      <c r="W94" s="51"/>
      <c r="X94" s="51"/>
      <c r="Y94" s="51"/>
      <c r="Z94" s="51"/>
      <c r="AA94" s="50"/>
      <c r="AB94" s="50"/>
      <c r="AC94" s="51"/>
      <c r="AD94" s="51"/>
      <c r="AE94" s="51"/>
      <c r="AF94" s="51"/>
      <c r="AG94" s="51"/>
      <c r="AH94" s="50"/>
      <c r="AI94" s="50"/>
      <c r="AJ94" s="126"/>
      <c r="AK94" s="125"/>
      <c r="AL94" s="127"/>
      <c r="AM94" s="51"/>
      <c r="AN94" s="51"/>
      <c r="AO94" s="50"/>
      <c r="AP94" s="50"/>
      <c r="AQ94" s="51"/>
      <c r="AR94" s="51"/>
      <c r="AS94" s="51"/>
      <c r="AT94" s="51"/>
      <c r="AU94" s="51"/>
      <c r="AV94" s="50"/>
      <c r="AW94" s="50"/>
      <c r="AX94" s="51"/>
      <c r="AY94" s="51"/>
      <c r="AZ94" s="51"/>
      <c r="BA94" s="51"/>
      <c r="BB94" s="51"/>
      <c r="BC94" s="50"/>
      <c r="BD94" s="50"/>
    </row>
    <row r="95" spans="1:56" s="48" customFormat="1" outlineLevel="1" x14ac:dyDescent="0.25">
      <c r="A95" s="99" t="s">
        <v>18864</v>
      </c>
      <c r="B95" s="100" t="s">
        <v>18865</v>
      </c>
      <c r="C95" s="145" t="s">
        <v>18793</v>
      </c>
      <c r="D95" s="52" t="s">
        <v>312</v>
      </c>
      <c r="E95" s="51"/>
      <c r="F95" s="50"/>
      <c r="G95" s="50"/>
      <c r="H95" s="51"/>
      <c r="I95" s="51"/>
      <c r="J95" s="51"/>
      <c r="K95" s="51"/>
      <c r="L95" s="51"/>
      <c r="M95" s="50"/>
      <c r="N95" s="50"/>
      <c r="O95" s="51"/>
      <c r="P95" s="51"/>
      <c r="Q95" s="51"/>
      <c r="R95" s="51"/>
      <c r="S95" s="51"/>
      <c r="T95" s="50"/>
      <c r="U95" s="50"/>
      <c r="V95" s="51"/>
      <c r="W95" s="51"/>
      <c r="X95" s="51"/>
      <c r="Y95" s="51"/>
      <c r="Z95" s="51"/>
      <c r="AA95" s="50"/>
      <c r="AB95" s="50"/>
      <c r="AC95" s="51"/>
      <c r="AD95" s="51"/>
      <c r="AE95" s="51"/>
      <c r="AF95" s="51"/>
      <c r="AG95" s="51"/>
      <c r="AH95" s="50"/>
      <c r="AI95" s="50"/>
      <c r="AJ95" s="126"/>
      <c r="AK95" s="125"/>
      <c r="AL95" s="127"/>
      <c r="AM95" s="51"/>
      <c r="AN95" s="51"/>
      <c r="AO95" s="50"/>
      <c r="AP95" s="50"/>
      <c r="AQ95" s="51"/>
      <c r="AR95" s="51"/>
      <c r="AS95" s="51"/>
      <c r="AT95" s="51"/>
      <c r="AU95" s="51"/>
      <c r="AV95" s="50"/>
      <c r="AW95" s="50"/>
      <c r="AX95" s="51"/>
      <c r="AY95" s="51"/>
      <c r="AZ95" s="51"/>
      <c r="BA95" s="51"/>
      <c r="BB95" s="51"/>
      <c r="BC95" s="50"/>
      <c r="BD95" s="50"/>
    </row>
    <row r="96" spans="1:56" s="48" customFormat="1" outlineLevel="1" x14ac:dyDescent="0.25">
      <c r="A96" s="99" t="s">
        <v>18866</v>
      </c>
      <c r="B96" s="100" t="s">
        <v>18867</v>
      </c>
      <c r="C96" s="145" t="s">
        <v>18793</v>
      </c>
      <c r="D96" s="52" t="s">
        <v>312</v>
      </c>
      <c r="E96" s="51"/>
      <c r="F96" s="50"/>
      <c r="G96" s="50"/>
      <c r="H96" s="51"/>
      <c r="I96" s="51"/>
      <c r="J96" s="51"/>
      <c r="K96" s="51"/>
      <c r="L96" s="51"/>
      <c r="M96" s="50"/>
      <c r="N96" s="50"/>
      <c r="O96" s="51"/>
      <c r="P96" s="51"/>
      <c r="Q96" s="51"/>
      <c r="R96" s="51"/>
      <c r="S96" s="51"/>
      <c r="T96" s="50"/>
      <c r="U96" s="50"/>
      <c r="V96" s="51"/>
      <c r="W96" s="51"/>
      <c r="X96" s="51"/>
      <c r="Y96" s="51"/>
      <c r="Z96" s="51"/>
      <c r="AA96" s="50"/>
      <c r="AB96" s="50"/>
      <c r="AC96" s="51"/>
      <c r="AD96" s="51"/>
      <c r="AE96" s="51"/>
      <c r="AF96" s="51"/>
      <c r="AG96" s="51"/>
      <c r="AH96" s="50"/>
      <c r="AI96" s="50"/>
      <c r="AJ96" s="126"/>
      <c r="AK96" s="125"/>
      <c r="AL96" s="127"/>
      <c r="AM96" s="51"/>
      <c r="AN96" s="51"/>
      <c r="AO96" s="50"/>
      <c r="AP96" s="50"/>
      <c r="AQ96" s="51"/>
      <c r="AR96" s="51"/>
      <c r="AS96" s="51"/>
      <c r="AT96" s="51"/>
      <c r="AU96" s="51"/>
      <c r="AV96" s="50"/>
      <c r="AW96" s="50"/>
      <c r="AX96" s="51"/>
      <c r="AY96" s="51"/>
      <c r="AZ96" s="51"/>
      <c r="BA96" s="51"/>
      <c r="BB96" s="51"/>
      <c r="BC96" s="50"/>
      <c r="BD96" s="50"/>
    </row>
    <row r="97" spans="1:56" s="48" customFormat="1" outlineLevel="1" x14ac:dyDescent="0.25">
      <c r="A97" s="99" t="s">
        <v>18868</v>
      </c>
      <c r="B97" s="100" t="s">
        <v>18869</v>
      </c>
      <c r="C97" s="145" t="s">
        <v>18793</v>
      </c>
      <c r="D97" s="52" t="s">
        <v>312</v>
      </c>
      <c r="E97" s="51"/>
      <c r="F97" s="50"/>
      <c r="G97" s="50"/>
      <c r="H97" s="51"/>
      <c r="I97" s="51"/>
      <c r="J97" s="51"/>
      <c r="K97" s="51"/>
      <c r="L97" s="51"/>
      <c r="M97" s="50"/>
      <c r="N97" s="50"/>
      <c r="O97" s="51"/>
      <c r="P97" s="51"/>
      <c r="Q97" s="51"/>
      <c r="R97" s="51"/>
      <c r="S97" s="51"/>
      <c r="T97" s="50"/>
      <c r="U97" s="50"/>
      <c r="V97" s="51"/>
      <c r="W97" s="51"/>
      <c r="X97" s="51"/>
      <c r="Y97" s="51"/>
      <c r="Z97" s="51"/>
      <c r="AA97" s="50"/>
      <c r="AB97" s="50"/>
      <c r="AC97" s="51"/>
      <c r="AD97" s="51"/>
      <c r="AE97" s="51"/>
      <c r="AF97" s="51"/>
      <c r="AG97" s="51"/>
      <c r="AH97" s="50"/>
      <c r="AI97" s="50"/>
      <c r="AJ97" s="126"/>
      <c r="AK97" s="125"/>
      <c r="AL97" s="127"/>
      <c r="AM97" s="51"/>
      <c r="AN97" s="51"/>
      <c r="AO97" s="50"/>
      <c r="AP97" s="50"/>
      <c r="AQ97" s="51"/>
      <c r="AR97" s="51"/>
      <c r="AS97" s="51"/>
      <c r="AT97" s="51"/>
      <c r="AU97" s="51"/>
      <c r="AV97" s="50"/>
      <c r="AW97" s="50"/>
      <c r="AX97" s="51"/>
      <c r="AY97" s="51"/>
      <c r="AZ97" s="51"/>
      <c r="BA97" s="51"/>
      <c r="BB97" s="51"/>
      <c r="BC97" s="50"/>
      <c r="BD97" s="50"/>
    </row>
    <row r="98" spans="1:56" s="48" customFormat="1" outlineLevel="1" x14ac:dyDescent="0.25">
      <c r="A98" s="99" t="s">
        <v>18870</v>
      </c>
      <c r="B98" s="100" t="s">
        <v>18871</v>
      </c>
      <c r="C98" s="145" t="s">
        <v>18793</v>
      </c>
      <c r="D98" s="52" t="s">
        <v>18631</v>
      </c>
      <c r="E98" s="51"/>
      <c r="F98" s="50"/>
      <c r="G98" s="50"/>
      <c r="H98" s="51"/>
      <c r="I98" s="51"/>
      <c r="J98" s="51"/>
      <c r="K98" s="51"/>
      <c r="L98" s="51"/>
      <c r="M98" s="50"/>
      <c r="N98" s="50"/>
      <c r="O98" s="51"/>
      <c r="P98" s="51"/>
      <c r="Q98" s="51"/>
      <c r="R98" s="51"/>
      <c r="S98" s="51"/>
      <c r="T98" s="50"/>
      <c r="U98" s="50"/>
      <c r="V98" s="51"/>
      <c r="W98" s="51"/>
      <c r="X98" s="51"/>
      <c r="Y98" s="51"/>
      <c r="Z98" s="51"/>
      <c r="AA98" s="50"/>
      <c r="AB98" s="50"/>
      <c r="AC98" s="51"/>
      <c r="AD98" s="51"/>
      <c r="AE98" s="51"/>
      <c r="AF98" s="51"/>
      <c r="AG98" s="51"/>
      <c r="AH98" s="50"/>
      <c r="AI98" s="50"/>
      <c r="AJ98" s="51"/>
      <c r="AK98" s="129"/>
      <c r="AL98" s="51"/>
      <c r="AM98" s="51"/>
      <c r="AN98" s="131"/>
      <c r="AO98" s="50"/>
      <c r="AP98" s="50"/>
      <c r="AQ98" s="51"/>
      <c r="AR98" s="51"/>
      <c r="AS98" s="51"/>
      <c r="AT98" s="51"/>
      <c r="AU98" s="51"/>
      <c r="AV98" s="50"/>
      <c r="AW98" s="50"/>
      <c r="AX98" s="51"/>
      <c r="AY98" s="51"/>
      <c r="AZ98" s="51"/>
      <c r="BA98" s="51"/>
      <c r="BB98" s="51"/>
      <c r="BC98" s="50"/>
      <c r="BD98" s="50"/>
    </row>
    <row r="99" spans="1:56" s="48" customFormat="1" outlineLevel="1" x14ac:dyDescent="0.25">
      <c r="A99" s="99" t="s">
        <v>18872</v>
      </c>
      <c r="B99" s="100" t="s">
        <v>18873</v>
      </c>
      <c r="C99" s="145" t="s">
        <v>18793</v>
      </c>
      <c r="D99" s="52" t="s">
        <v>312</v>
      </c>
      <c r="E99" s="51"/>
      <c r="F99" s="50"/>
      <c r="G99" s="50"/>
      <c r="H99" s="51"/>
      <c r="I99" s="51"/>
      <c r="J99" s="51"/>
      <c r="K99" s="51"/>
      <c r="L99" s="51"/>
      <c r="M99" s="50"/>
      <c r="N99" s="50"/>
      <c r="O99" s="51"/>
      <c r="P99" s="51"/>
      <c r="Q99" s="51"/>
      <c r="R99" s="51"/>
      <c r="S99" s="51"/>
      <c r="T99" s="50"/>
      <c r="U99" s="50"/>
      <c r="V99" s="51"/>
      <c r="W99" s="51"/>
      <c r="X99" s="51"/>
      <c r="Y99" s="51"/>
      <c r="Z99" s="51"/>
      <c r="AA99" s="50"/>
      <c r="AB99" s="50"/>
      <c r="AC99" s="51"/>
      <c r="AD99" s="51"/>
      <c r="AE99" s="51"/>
      <c r="AF99" s="51"/>
      <c r="AG99" s="51"/>
      <c r="AH99" s="50"/>
      <c r="AI99" s="50"/>
      <c r="AJ99" s="51"/>
      <c r="AK99" s="51"/>
      <c r="AL99" s="51"/>
      <c r="AM99" s="51"/>
      <c r="AN99" s="131"/>
      <c r="AO99" s="50"/>
      <c r="AP99" s="50"/>
      <c r="AQ99" s="51"/>
      <c r="AR99" s="51"/>
      <c r="AS99" s="51"/>
      <c r="AT99" s="51"/>
      <c r="AU99" s="51"/>
      <c r="AV99" s="50"/>
      <c r="AW99" s="50"/>
      <c r="AX99" s="51"/>
      <c r="AY99" s="51"/>
      <c r="AZ99" s="51"/>
      <c r="BA99" s="51"/>
      <c r="BB99" s="51"/>
      <c r="BC99" s="50"/>
      <c r="BD99" s="50"/>
    </row>
    <row r="100" spans="1:56" s="48" customFormat="1" outlineLevel="1" x14ac:dyDescent="0.25">
      <c r="A100" s="99" t="s">
        <v>18874</v>
      </c>
      <c r="B100" s="100" t="s">
        <v>18875</v>
      </c>
      <c r="C100" s="145" t="s">
        <v>18793</v>
      </c>
      <c r="D100" s="52" t="s">
        <v>312</v>
      </c>
      <c r="E100" s="51"/>
      <c r="F100" s="50"/>
      <c r="G100" s="50"/>
      <c r="H100" s="51"/>
      <c r="I100" s="51"/>
      <c r="J100" s="51"/>
      <c r="K100" s="51"/>
      <c r="L100" s="51"/>
      <c r="M100" s="50"/>
      <c r="N100" s="50"/>
      <c r="O100" s="51"/>
      <c r="P100" s="51"/>
      <c r="Q100" s="51"/>
      <c r="R100" s="51"/>
      <c r="S100" s="51"/>
      <c r="T100" s="50"/>
      <c r="U100" s="50"/>
      <c r="V100" s="51"/>
      <c r="W100" s="51"/>
      <c r="X100" s="51"/>
      <c r="Y100" s="51"/>
      <c r="Z100" s="51"/>
      <c r="AA100" s="50"/>
      <c r="AB100" s="50"/>
      <c r="AC100" s="51"/>
      <c r="AD100" s="51"/>
      <c r="AE100" s="51"/>
      <c r="AF100" s="51"/>
      <c r="AG100" s="51"/>
      <c r="AH100" s="50"/>
      <c r="AI100" s="50"/>
      <c r="AJ100" s="51"/>
      <c r="AK100" s="51"/>
      <c r="AL100" s="51"/>
      <c r="AM100" s="51"/>
      <c r="AN100" s="131"/>
      <c r="AO100" s="50"/>
      <c r="AP100" s="50"/>
      <c r="AQ100" s="51"/>
      <c r="AR100" s="51"/>
      <c r="AS100" s="51"/>
      <c r="AT100" s="51"/>
      <c r="AU100" s="51"/>
      <c r="AV100" s="50"/>
      <c r="AW100" s="50"/>
      <c r="AX100" s="51"/>
      <c r="AY100" s="51"/>
      <c r="AZ100" s="51"/>
      <c r="BA100" s="51"/>
      <c r="BB100" s="51"/>
      <c r="BC100" s="50"/>
      <c r="BD100" s="50"/>
    </row>
    <row r="101" spans="1:56" s="48" customFormat="1" outlineLevel="1" x14ac:dyDescent="0.25">
      <c r="A101" s="99" t="s">
        <v>18876</v>
      </c>
      <c r="B101" s="100" t="s">
        <v>18877</v>
      </c>
      <c r="C101" s="145" t="s">
        <v>18793</v>
      </c>
      <c r="D101" s="52" t="s">
        <v>312</v>
      </c>
      <c r="E101" s="51"/>
      <c r="F101" s="50"/>
      <c r="G101" s="50"/>
      <c r="H101" s="51"/>
      <c r="I101" s="51"/>
      <c r="J101" s="51"/>
      <c r="K101" s="51"/>
      <c r="L101" s="51"/>
      <c r="M101" s="50"/>
      <c r="N101" s="50"/>
      <c r="O101" s="51"/>
      <c r="P101" s="51"/>
      <c r="Q101" s="51"/>
      <c r="R101" s="51"/>
      <c r="S101" s="51"/>
      <c r="T101" s="50"/>
      <c r="U101" s="50"/>
      <c r="V101" s="51"/>
      <c r="W101" s="51"/>
      <c r="X101" s="51"/>
      <c r="Y101" s="51"/>
      <c r="Z101" s="51"/>
      <c r="AA101" s="50"/>
      <c r="AB101" s="50"/>
      <c r="AC101" s="51"/>
      <c r="AD101" s="51"/>
      <c r="AE101" s="51"/>
      <c r="AF101" s="51"/>
      <c r="AG101" s="51"/>
      <c r="AH101" s="50"/>
      <c r="AI101" s="50"/>
      <c r="AJ101" s="51"/>
      <c r="AK101" s="51"/>
      <c r="AL101" s="51"/>
      <c r="AM101" s="51"/>
      <c r="AN101" s="123"/>
      <c r="AO101" s="50"/>
      <c r="AP101" s="50"/>
      <c r="AQ101" s="121"/>
      <c r="AR101" s="51"/>
      <c r="AS101" s="51"/>
      <c r="AT101" s="51"/>
      <c r="AU101" s="51"/>
      <c r="AV101" s="50"/>
      <c r="AW101" s="50"/>
      <c r="AX101" s="51"/>
      <c r="AY101" s="51"/>
      <c r="AZ101" s="51"/>
      <c r="BA101" s="51"/>
      <c r="BB101" s="51"/>
      <c r="BC101" s="50"/>
      <c r="BD101" s="50"/>
    </row>
    <row r="102" spans="1:56" s="48" customFormat="1" outlineLevel="1" x14ac:dyDescent="0.25">
      <c r="A102" s="99" t="s">
        <v>6846</v>
      </c>
      <c r="B102" s="100" t="s">
        <v>18878</v>
      </c>
      <c r="C102" s="145" t="s">
        <v>18793</v>
      </c>
      <c r="D102" s="52" t="s">
        <v>312</v>
      </c>
      <c r="E102" s="51"/>
      <c r="F102" s="50"/>
      <c r="G102" s="50"/>
      <c r="H102" s="51"/>
      <c r="I102" s="51"/>
      <c r="J102" s="51"/>
      <c r="K102" s="51"/>
      <c r="L102" s="51"/>
      <c r="M102" s="50"/>
      <c r="N102" s="50"/>
      <c r="O102" s="51"/>
      <c r="P102" s="51"/>
      <c r="Q102" s="51"/>
      <c r="R102" s="51"/>
      <c r="S102" s="51"/>
      <c r="T102" s="50"/>
      <c r="U102" s="50"/>
      <c r="V102" s="51"/>
      <c r="W102" s="51"/>
      <c r="X102" s="51"/>
      <c r="Y102" s="51"/>
      <c r="Z102" s="51"/>
      <c r="AA102" s="50"/>
      <c r="AB102" s="50"/>
      <c r="AC102" s="51"/>
      <c r="AD102" s="51"/>
      <c r="AE102" s="51"/>
      <c r="AF102" s="51"/>
      <c r="AG102" s="51"/>
      <c r="AH102" s="50"/>
      <c r="AI102" s="50"/>
      <c r="AJ102" s="51"/>
      <c r="AK102" s="51"/>
      <c r="AL102" s="51"/>
      <c r="AM102" s="51"/>
      <c r="AN102" s="123"/>
      <c r="AO102" s="50"/>
      <c r="AP102" s="50"/>
      <c r="AQ102" s="51"/>
      <c r="AR102" s="51"/>
      <c r="AS102" s="51"/>
      <c r="AT102" s="51"/>
      <c r="AU102" s="51"/>
      <c r="AV102" s="50"/>
      <c r="AW102" s="50"/>
      <c r="AX102" s="51"/>
      <c r="AY102" s="51"/>
      <c r="AZ102" s="51"/>
      <c r="BA102" s="51"/>
      <c r="BB102" s="51"/>
      <c r="BC102" s="50"/>
      <c r="BD102" s="50"/>
    </row>
    <row r="103" spans="1:56" s="48" customFormat="1" outlineLevel="1" x14ac:dyDescent="0.25">
      <c r="A103" s="99" t="s">
        <v>6842</v>
      </c>
      <c r="B103" s="100" t="s">
        <v>18879</v>
      </c>
      <c r="C103" s="145" t="s">
        <v>18793</v>
      </c>
      <c r="D103" s="52" t="s">
        <v>18631</v>
      </c>
      <c r="E103" s="51"/>
      <c r="F103" s="50"/>
      <c r="G103" s="50"/>
      <c r="H103" s="51"/>
      <c r="I103" s="51"/>
      <c r="J103" s="51"/>
      <c r="K103" s="51"/>
      <c r="L103" s="51"/>
      <c r="M103" s="50"/>
      <c r="N103" s="50"/>
      <c r="O103" s="51"/>
      <c r="P103" s="51"/>
      <c r="Q103" s="51"/>
      <c r="R103" s="51"/>
      <c r="S103" s="51"/>
      <c r="T103" s="50"/>
      <c r="U103" s="50"/>
      <c r="V103" s="51"/>
      <c r="W103" s="51"/>
      <c r="X103" s="51"/>
      <c r="Y103" s="51"/>
      <c r="Z103" s="51"/>
      <c r="AA103" s="50"/>
      <c r="AB103" s="50"/>
      <c r="AC103" s="51"/>
      <c r="AD103" s="51"/>
      <c r="AE103" s="51"/>
      <c r="AF103" s="51"/>
      <c r="AG103" s="51"/>
      <c r="AH103" s="50"/>
      <c r="AI103" s="50"/>
      <c r="AJ103" s="121"/>
      <c r="AK103" s="51"/>
      <c r="AL103" s="51"/>
      <c r="AM103" s="51"/>
      <c r="AN103" s="51"/>
      <c r="AO103" s="50"/>
      <c r="AP103" s="50"/>
      <c r="AQ103" s="51"/>
      <c r="AR103" s="51"/>
      <c r="AS103" s="51"/>
      <c r="AT103" s="51"/>
      <c r="AU103" s="51"/>
      <c r="AV103" s="50"/>
      <c r="AW103" s="50"/>
      <c r="AX103" s="51"/>
      <c r="AY103" s="51"/>
      <c r="AZ103" s="51"/>
      <c r="BA103" s="51"/>
      <c r="BB103" s="51"/>
      <c r="BC103" s="50"/>
      <c r="BD103" s="50"/>
    </row>
    <row r="104" spans="1:56" s="48" customFormat="1" outlineLevel="1" x14ac:dyDescent="0.25">
      <c r="A104" s="99" t="s">
        <v>6848</v>
      </c>
      <c r="B104" s="100" t="s">
        <v>18880</v>
      </c>
      <c r="C104" s="145" t="s">
        <v>18793</v>
      </c>
      <c r="D104" s="52" t="s">
        <v>312</v>
      </c>
      <c r="E104" s="51"/>
      <c r="F104" s="50"/>
      <c r="G104" s="50"/>
      <c r="H104" s="51"/>
      <c r="I104" s="51"/>
      <c r="J104" s="51"/>
      <c r="K104" s="51"/>
      <c r="L104" s="51"/>
      <c r="M104" s="50"/>
      <c r="N104" s="50"/>
      <c r="O104" s="51"/>
      <c r="P104" s="51"/>
      <c r="Q104" s="51"/>
      <c r="R104" s="51"/>
      <c r="S104" s="51"/>
      <c r="T104" s="50"/>
      <c r="U104" s="50"/>
      <c r="V104" s="51"/>
      <c r="W104" s="51"/>
      <c r="X104" s="51"/>
      <c r="Y104" s="51"/>
      <c r="Z104" s="51"/>
      <c r="AA104" s="50"/>
      <c r="AB104" s="50"/>
      <c r="AC104" s="51"/>
      <c r="AD104" s="51"/>
      <c r="AE104" s="51"/>
      <c r="AF104" s="51"/>
      <c r="AG104" s="51"/>
      <c r="AH104" s="50"/>
      <c r="AI104" s="50"/>
      <c r="AJ104" s="51"/>
      <c r="AK104" s="51"/>
      <c r="AL104" s="51"/>
      <c r="AM104" s="51"/>
      <c r="AN104" s="51"/>
      <c r="AO104" s="50"/>
      <c r="AP104" s="50"/>
      <c r="AQ104" s="51"/>
      <c r="AR104" s="51"/>
      <c r="AS104" s="51"/>
      <c r="AT104" s="51"/>
      <c r="AU104" s="51"/>
      <c r="AV104" s="50"/>
      <c r="AW104" s="50"/>
      <c r="AX104" s="51"/>
      <c r="AY104" s="51"/>
      <c r="AZ104" s="51"/>
      <c r="BA104" s="51"/>
      <c r="BB104" s="51"/>
      <c r="BC104" s="50"/>
      <c r="BD104" s="50"/>
    </row>
    <row r="105" spans="1:56" s="48" customFormat="1" outlineLevel="1" x14ac:dyDescent="0.25">
      <c r="A105" s="99" t="s">
        <v>6844</v>
      </c>
      <c r="B105" s="100" t="s">
        <v>18881</v>
      </c>
      <c r="C105" s="145" t="s">
        <v>18793</v>
      </c>
      <c r="D105" s="52" t="s">
        <v>18631</v>
      </c>
      <c r="E105" s="51"/>
      <c r="F105" s="50"/>
      <c r="G105" s="50"/>
      <c r="H105" s="51"/>
      <c r="I105" s="51"/>
      <c r="J105" s="51"/>
      <c r="K105" s="51"/>
      <c r="L105" s="51"/>
      <c r="M105" s="50"/>
      <c r="N105" s="50"/>
      <c r="O105" s="51"/>
      <c r="P105" s="51"/>
      <c r="Q105" s="51"/>
      <c r="R105" s="51"/>
      <c r="S105" s="51"/>
      <c r="T105" s="50"/>
      <c r="U105" s="50"/>
      <c r="V105" s="51"/>
      <c r="W105" s="51"/>
      <c r="X105" s="51"/>
      <c r="Y105" s="51"/>
      <c r="Z105" s="51"/>
      <c r="AA105" s="50"/>
      <c r="AB105" s="50"/>
      <c r="AC105" s="51"/>
      <c r="AD105" s="51"/>
      <c r="AE105" s="51"/>
      <c r="AF105" s="51"/>
      <c r="AG105" s="51"/>
      <c r="AH105" s="50"/>
      <c r="AI105" s="50"/>
      <c r="AJ105" s="121"/>
      <c r="AK105" s="51"/>
      <c r="AL105" s="51"/>
      <c r="AM105" s="51"/>
      <c r="AN105" s="51"/>
      <c r="AO105" s="50"/>
      <c r="AP105" s="50"/>
      <c r="AQ105" s="51"/>
      <c r="AR105" s="51"/>
      <c r="AS105" s="51"/>
      <c r="AT105" s="51"/>
      <c r="AU105" s="51"/>
      <c r="AV105" s="50"/>
      <c r="AW105" s="50"/>
      <c r="AX105" s="51"/>
      <c r="AY105" s="51"/>
      <c r="AZ105" s="51"/>
      <c r="BA105" s="51"/>
      <c r="BB105" s="51"/>
      <c r="BC105" s="50"/>
      <c r="BD105" s="50"/>
    </row>
    <row r="106" spans="1:56" s="48" customFormat="1" outlineLevel="1" x14ac:dyDescent="0.25">
      <c r="A106" s="99" t="s">
        <v>6834</v>
      </c>
      <c r="B106" s="100" t="s">
        <v>18882</v>
      </c>
      <c r="C106" s="145" t="s">
        <v>18793</v>
      </c>
      <c r="D106" s="52" t="s">
        <v>312</v>
      </c>
      <c r="E106" s="51"/>
      <c r="F106" s="50"/>
      <c r="G106" s="50"/>
      <c r="H106" s="51"/>
      <c r="I106" s="51"/>
      <c r="J106" s="51"/>
      <c r="K106" s="51"/>
      <c r="L106" s="51"/>
      <c r="M106" s="50"/>
      <c r="N106" s="50"/>
      <c r="O106" s="51"/>
      <c r="P106" s="51"/>
      <c r="Q106" s="51"/>
      <c r="R106" s="51"/>
      <c r="S106" s="51"/>
      <c r="T106" s="50"/>
      <c r="U106" s="50"/>
      <c r="V106" s="51"/>
      <c r="W106" s="51"/>
      <c r="X106" s="51"/>
      <c r="Y106" s="51"/>
      <c r="Z106" s="51"/>
      <c r="AA106" s="50"/>
      <c r="AB106" s="50"/>
      <c r="AC106" s="51"/>
      <c r="AD106" s="51"/>
      <c r="AE106" s="51"/>
      <c r="AF106" s="51"/>
      <c r="AG106" s="51"/>
      <c r="AH106" s="50"/>
      <c r="AI106" s="50"/>
      <c r="AJ106" s="51"/>
      <c r="AK106" s="51"/>
      <c r="AL106" s="51"/>
      <c r="AM106" s="51"/>
      <c r="AN106" s="51"/>
      <c r="AO106" s="50"/>
      <c r="AP106" s="50"/>
      <c r="AQ106" s="51"/>
      <c r="AR106" s="51"/>
      <c r="AS106" s="51"/>
      <c r="AT106" s="51"/>
      <c r="AU106" s="51"/>
      <c r="AV106" s="50"/>
      <c r="AW106" s="50"/>
      <c r="AX106" s="51"/>
      <c r="AY106" s="51"/>
      <c r="AZ106" s="51"/>
      <c r="BA106" s="51"/>
      <c r="BB106" s="51"/>
      <c r="BC106" s="50"/>
      <c r="BD106" s="50"/>
    </row>
    <row r="107" spans="1:56" s="48" customFormat="1" outlineLevel="1" x14ac:dyDescent="0.25">
      <c r="A107" s="99" t="s">
        <v>6838</v>
      </c>
      <c r="B107" s="100" t="s">
        <v>18883</v>
      </c>
      <c r="C107" s="145" t="s">
        <v>18793</v>
      </c>
      <c r="D107" s="52" t="s">
        <v>18631</v>
      </c>
      <c r="E107" s="51"/>
      <c r="F107" s="50"/>
      <c r="G107" s="50"/>
      <c r="H107" s="51"/>
      <c r="I107" s="51"/>
      <c r="J107" s="51"/>
      <c r="K107" s="51"/>
      <c r="L107" s="51"/>
      <c r="M107" s="50"/>
      <c r="N107" s="50"/>
      <c r="O107" s="51"/>
      <c r="P107" s="51"/>
      <c r="Q107" s="51"/>
      <c r="R107" s="51"/>
      <c r="S107" s="51"/>
      <c r="T107" s="50"/>
      <c r="U107" s="50"/>
      <c r="V107" s="51"/>
      <c r="W107" s="51"/>
      <c r="X107" s="51"/>
      <c r="Y107" s="51"/>
      <c r="Z107" s="51"/>
      <c r="AA107" s="50"/>
      <c r="AB107" s="50"/>
      <c r="AC107" s="51"/>
      <c r="AD107" s="51"/>
      <c r="AE107" s="51"/>
      <c r="AF107" s="51"/>
      <c r="AG107" s="51"/>
      <c r="AH107" s="50"/>
      <c r="AI107" s="50"/>
      <c r="AJ107" s="121"/>
      <c r="AK107" s="51"/>
      <c r="AL107" s="51"/>
      <c r="AM107" s="51"/>
      <c r="AN107" s="51"/>
      <c r="AO107" s="50"/>
      <c r="AP107" s="50"/>
      <c r="AQ107" s="51"/>
      <c r="AR107" s="51"/>
      <c r="AS107" s="51"/>
      <c r="AT107" s="51"/>
      <c r="AU107" s="51"/>
      <c r="AV107" s="50"/>
      <c r="AW107" s="50"/>
      <c r="AX107" s="51"/>
      <c r="AY107" s="51"/>
      <c r="AZ107" s="51"/>
      <c r="BA107" s="51"/>
      <c r="BB107" s="51"/>
      <c r="BC107" s="50"/>
      <c r="BD107" s="50"/>
    </row>
    <row r="108" spans="1:56" s="48" customFormat="1" outlineLevel="1" x14ac:dyDescent="0.25">
      <c r="A108" s="99" t="s">
        <v>6836</v>
      </c>
      <c r="B108" s="100" t="s">
        <v>18884</v>
      </c>
      <c r="C108" s="145" t="s">
        <v>18793</v>
      </c>
      <c r="D108" s="52" t="s">
        <v>312</v>
      </c>
      <c r="E108" s="51"/>
      <c r="F108" s="50"/>
      <c r="G108" s="50"/>
      <c r="H108" s="51"/>
      <c r="I108" s="51"/>
      <c r="J108" s="51"/>
      <c r="K108" s="51"/>
      <c r="L108" s="51"/>
      <c r="M108" s="50"/>
      <c r="N108" s="50"/>
      <c r="O108" s="51"/>
      <c r="P108" s="51"/>
      <c r="Q108" s="51"/>
      <c r="R108" s="51"/>
      <c r="S108" s="51"/>
      <c r="T108" s="50"/>
      <c r="U108" s="50"/>
      <c r="V108" s="51"/>
      <c r="W108" s="51"/>
      <c r="X108" s="51"/>
      <c r="Y108" s="51"/>
      <c r="Z108" s="51"/>
      <c r="AA108" s="50"/>
      <c r="AB108" s="50"/>
      <c r="AC108" s="51"/>
      <c r="AD108" s="51"/>
      <c r="AE108" s="51"/>
      <c r="AF108" s="51"/>
      <c r="AG108" s="51"/>
      <c r="AH108" s="50"/>
      <c r="AI108" s="50"/>
      <c r="AJ108" s="51"/>
      <c r="AK108" s="51"/>
      <c r="AL108" s="51"/>
      <c r="AM108" s="51"/>
      <c r="AN108" s="51"/>
      <c r="AO108" s="50"/>
      <c r="AP108" s="50"/>
      <c r="AQ108" s="51"/>
      <c r="AR108" s="51"/>
      <c r="AS108" s="51"/>
      <c r="AT108" s="51"/>
      <c r="AU108" s="51"/>
      <c r="AV108" s="50"/>
      <c r="AW108" s="50"/>
      <c r="AX108" s="51"/>
      <c r="AY108" s="51"/>
      <c r="AZ108" s="51"/>
      <c r="BA108" s="51"/>
      <c r="BB108" s="51"/>
      <c r="BC108" s="50"/>
      <c r="BD108" s="50"/>
    </row>
    <row r="109" spans="1:56" s="48" customFormat="1" outlineLevel="1" x14ac:dyDescent="0.25">
      <c r="A109" s="99" t="s">
        <v>6840</v>
      </c>
      <c r="B109" s="100" t="s">
        <v>18885</v>
      </c>
      <c r="C109" s="145" t="s">
        <v>18793</v>
      </c>
      <c r="D109" s="52" t="s">
        <v>18631</v>
      </c>
      <c r="E109" s="51"/>
      <c r="F109" s="50"/>
      <c r="G109" s="50"/>
      <c r="H109" s="51"/>
      <c r="I109" s="51"/>
      <c r="J109" s="51"/>
      <c r="K109" s="51"/>
      <c r="L109" s="51"/>
      <c r="M109" s="50"/>
      <c r="N109" s="50"/>
      <c r="O109" s="51"/>
      <c r="P109" s="51"/>
      <c r="Q109" s="51"/>
      <c r="R109" s="51"/>
      <c r="S109" s="51"/>
      <c r="T109" s="50"/>
      <c r="U109" s="50"/>
      <c r="V109" s="51"/>
      <c r="W109" s="51"/>
      <c r="X109" s="51"/>
      <c r="Y109" s="51"/>
      <c r="Z109" s="51"/>
      <c r="AA109" s="50"/>
      <c r="AB109" s="50"/>
      <c r="AC109" s="51"/>
      <c r="AD109" s="51"/>
      <c r="AE109" s="51"/>
      <c r="AF109" s="51"/>
      <c r="AG109" s="51"/>
      <c r="AH109" s="50"/>
      <c r="AI109" s="50"/>
      <c r="AJ109" s="121"/>
      <c r="AK109" s="51"/>
      <c r="AL109" s="51"/>
      <c r="AM109" s="51"/>
      <c r="AN109" s="51"/>
      <c r="AO109" s="50"/>
      <c r="AP109" s="50"/>
      <c r="AQ109" s="51"/>
      <c r="AR109" s="51"/>
      <c r="AS109" s="51"/>
      <c r="AT109" s="51"/>
      <c r="AU109" s="51"/>
      <c r="AV109" s="50"/>
      <c r="AW109" s="50"/>
      <c r="AX109" s="51"/>
      <c r="AY109" s="51"/>
      <c r="AZ109" s="51"/>
      <c r="BA109" s="51"/>
      <c r="BB109" s="51"/>
      <c r="BC109" s="50"/>
      <c r="BD109" s="50"/>
    </row>
  </sheetData>
  <mergeCells count="3">
    <mergeCell ref="E1:N1"/>
    <mergeCell ref="O1:AR1"/>
    <mergeCell ref="AS1:BD1"/>
  </mergeCells>
  <conditionalFormatting sqref="D6:D109">
    <cfRule type="containsText" dxfId="115" priority="137" operator="containsText" text="Regression Ready">
      <formula>NOT(ISERROR(SEARCH("Regression Ready",D6)))</formula>
    </cfRule>
    <cfRule type="containsText" dxfId="114" priority="138" operator="containsText" text="QA Validation">
      <formula>NOT(ISERROR(SEARCH("QA Validation",D6)))</formula>
    </cfRule>
    <cfRule type="containsText" dxfId="113" priority="139" operator="containsText" text="Blocked">
      <formula>NOT(ISERROR(SEARCH("Blocked",D6)))</formula>
    </cfRule>
    <cfRule type="containsText" dxfId="112" priority="140" operator="containsText" text="In Progress">
      <formula>NOT(ISERROR(SEARCH("In Progress",D6)))</formula>
    </cfRule>
    <cfRule type="containsText" dxfId="111" priority="141" operator="containsText" text="No Auto">
      <formula>NOT(ISERROR(SEARCH("No Auto",D6)))</formula>
    </cfRule>
  </conditionalFormatting>
  <conditionalFormatting sqref="D35 D44:D109">
    <cfRule type="containsText" dxfId="110" priority="134" operator="containsText" text="QA Validation">
      <formula>NOT(ISERROR(SEARCH("QA Validation",D35)))</formula>
    </cfRule>
    <cfRule type="containsText" dxfId="109" priority="135" operator="containsText" text="In Progress">
      <formula>NOT(ISERROR(SEARCH("In Progress",D35)))</formula>
    </cfRule>
    <cfRule type="containsText" dxfId="108" priority="136" operator="containsText" text="Backlog">
      <formula>NOT(ISERROR(SEARCH("Backlog",D35)))</formula>
    </cfRule>
  </conditionalFormatting>
  <conditionalFormatting sqref="D38">
    <cfRule type="containsText" dxfId="107" priority="129" operator="containsText" text="Done">
      <formula>NOT(ISERROR(SEARCH("Done",D38)))</formula>
    </cfRule>
    <cfRule type="containsText" dxfId="106" priority="130" operator="containsText" text="QA Validation">
      <formula>NOT(ISERROR(SEARCH("QA Validation",D38)))</formula>
    </cfRule>
    <cfRule type="containsText" dxfId="105" priority="131" operator="containsText" text="In Progress">
      <formula>NOT(ISERROR(SEARCH("In Progress",D38)))</formula>
    </cfRule>
    <cfRule type="containsText" dxfId="104" priority="132" operator="containsText" text="Backlog">
      <formula>NOT(ISERROR(SEARCH("Backlog",D38)))</formula>
    </cfRule>
  </conditionalFormatting>
  <conditionalFormatting sqref="D40">
    <cfRule type="containsText" dxfId="103" priority="125" operator="containsText" text="Done">
      <formula>NOT(ISERROR(SEARCH("Done",D40)))</formula>
    </cfRule>
    <cfRule type="containsText" dxfId="102" priority="126" operator="containsText" text="QA Validation">
      <formula>NOT(ISERROR(SEARCH("QA Validation",D40)))</formula>
    </cfRule>
    <cfRule type="containsText" dxfId="101" priority="127" operator="containsText" text="In Progress">
      <formula>NOT(ISERROR(SEARCH("In Progress",D40)))</formula>
    </cfRule>
    <cfRule type="containsText" dxfId="100" priority="128" operator="containsText" text="Backlog">
      <formula>NOT(ISERROR(SEARCH("Backlog",D40)))</formula>
    </cfRule>
  </conditionalFormatting>
  <conditionalFormatting sqref="D44:D109 D35">
    <cfRule type="containsText" dxfId="99" priority="133" operator="containsText" text="Done">
      <formula>NOT(ISERROR(SEARCH("Done",D35)))</formula>
    </cfRule>
  </conditionalFormatting>
  <conditionalFormatting sqref="D46">
    <cfRule type="containsText" dxfId="98" priority="121" operator="containsText" text="Done">
      <formula>NOT(ISERROR(SEARCH("Done",D46)))</formula>
    </cfRule>
    <cfRule type="containsText" dxfId="97" priority="122" operator="containsText" text="QA Validation">
      <formula>NOT(ISERROR(SEARCH("QA Validation",D46)))</formula>
    </cfRule>
    <cfRule type="containsText" dxfId="96" priority="123" operator="containsText" text="In Progress">
      <formula>NOT(ISERROR(SEARCH("In Progress",D46)))</formula>
    </cfRule>
    <cfRule type="containsText" dxfId="95" priority="124" operator="containsText" text="Backlog">
      <formula>NOT(ISERROR(SEARCH("Backlog",D46)))</formula>
    </cfRule>
  </conditionalFormatting>
  <conditionalFormatting sqref="D49:D51">
    <cfRule type="containsText" dxfId="94" priority="117" operator="containsText" text="Done">
      <formula>NOT(ISERROR(SEARCH("Done",D49)))</formula>
    </cfRule>
    <cfRule type="containsText" dxfId="93" priority="118" operator="containsText" text="QA Validation">
      <formula>NOT(ISERROR(SEARCH("QA Validation",D49)))</formula>
    </cfRule>
    <cfRule type="containsText" dxfId="92" priority="119" operator="containsText" text="In Progress">
      <formula>NOT(ISERROR(SEARCH("In Progress",D49)))</formula>
    </cfRule>
    <cfRule type="containsText" dxfId="91" priority="120" operator="containsText" text="Backlog">
      <formula>NOT(ISERROR(SEARCH("Backlog",D49)))</formula>
    </cfRule>
  </conditionalFormatting>
  <conditionalFormatting sqref="D53:D57">
    <cfRule type="containsText" dxfId="90" priority="97" operator="containsText" text="Done">
      <formula>NOT(ISERROR(SEARCH("Done",D53)))</formula>
    </cfRule>
    <cfRule type="containsText" dxfId="89" priority="98" operator="containsText" text="QA Validation">
      <formula>NOT(ISERROR(SEARCH("QA Validation",D53)))</formula>
    </cfRule>
    <cfRule type="containsText" dxfId="88" priority="99" operator="containsText" text="In Progress">
      <formula>NOT(ISERROR(SEARCH("In Progress",D53)))</formula>
    </cfRule>
    <cfRule type="containsText" dxfId="87" priority="100" operator="containsText" text="Backlog">
      <formula>NOT(ISERROR(SEARCH("Backlog",D53)))</formula>
    </cfRule>
  </conditionalFormatting>
  <dataValidations count="3">
    <dataValidation type="list" allowBlank="1" showInputMessage="1" showErrorMessage="1" sqref="C7:C57" xr:uid="{913CB06D-D039-4ADC-8A0F-FED06D6D5C05}">
      <formula1>"Jimmy, Kevin, Vinod"</formula1>
    </dataValidation>
    <dataValidation type="list" allowBlank="1" showInputMessage="1" showErrorMessage="1" sqref="C59:C109" xr:uid="{45FDBB07-8EA7-4CD9-9267-6D68AFC03E67}">
      <formula1>"Jimmy, Kevin, Nicolas, Vinod"</formula1>
    </dataValidation>
    <dataValidation type="list" allowBlank="1" showInputMessage="1" showErrorMessage="1" sqref="D6:D109" xr:uid="{085EAA90-3EA0-4DDA-8E6F-0F5D0B84D53A}">
      <formula1>"No Auto, In Progress, Blocked, QA Validation, Regression Ready"</formula1>
    </dataValidation>
  </dataValidations>
  <pageMargins left="0.7" right="0.7" top="0.75" bottom="0.75" header="0.3" footer="0.3"/>
  <pageSetup orientation="portrait" r:id="rId1"/>
  <headerFooter>
    <oddFooter>&amp;C_x000D_&amp;1#&amp;"Calibri"&amp;12&amp;K0000FF Internal Use</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7ED03-0BBB-49BE-8D38-EB35B41945FB}">
  <dimension ref="A1:BD23"/>
  <sheetViews>
    <sheetView showGridLines="0" workbookViewId="0">
      <pane xSplit="4" ySplit="3" topLeftCell="E4" activePane="bottomRight" state="frozen"/>
      <selection pane="topRight"/>
      <selection pane="bottomLeft"/>
      <selection pane="bottomRight" activeCell="D23" sqref="D23"/>
    </sheetView>
  </sheetViews>
  <sheetFormatPr baseColWidth="10" defaultColWidth="8.85546875" defaultRowHeight="15" outlineLevelRow="1" x14ac:dyDescent="0.25"/>
  <cols>
    <col min="1" max="1" width="93.85546875" style="12" customWidth="1"/>
    <col min="2" max="2" width="15.5703125" style="12" bestFit="1" customWidth="1"/>
    <col min="3" max="3" width="13" style="12" customWidth="1"/>
    <col min="4" max="4" width="20.85546875" style="12" bestFit="1" customWidth="1"/>
    <col min="5" max="56" width="3.5703125" style="18" customWidth="1"/>
    <col min="57" max="16384" width="8.85546875" style="12"/>
  </cols>
  <sheetData>
    <row r="1" spans="1:56" x14ac:dyDescent="0.25">
      <c r="A1" s="31"/>
      <c r="B1" s="31"/>
      <c r="C1" s="31"/>
      <c r="D1" s="33"/>
      <c r="E1" s="149"/>
      <c r="F1" s="149"/>
      <c r="G1" s="149"/>
      <c r="H1" s="149"/>
      <c r="I1" s="149"/>
      <c r="J1" s="149"/>
      <c r="K1" s="149"/>
      <c r="L1" s="149"/>
      <c r="M1" s="149"/>
      <c r="N1" s="149"/>
      <c r="O1" s="150" t="s">
        <v>18615</v>
      </c>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49" t="s">
        <v>18616</v>
      </c>
      <c r="AT1" s="149"/>
      <c r="AU1" s="149"/>
      <c r="AV1" s="149"/>
      <c r="AW1" s="149"/>
      <c r="AX1" s="149"/>
      <c r="AY1" s="149"/>
      <c r="AZ1" s="149"/>
      <c r="BA1" s="149"/>
      <c r="BB1" s="149"/>
      <c r="BC1" s="149"/>
      <c r="BD1" s="149"/>
    </row>
    <row r="2" spans="1:56" x14ac:dyDescent="0.25">
      <c r="A2" s="31" t="s">
        <v>84</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row>
    <row r="3" spans="1:56" x14ac:dyDescent="0.25">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row>
    <row r="4" spans="1:56" x14ac:dyDescent="0.25">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row>
    <row r="5" spans="1:56" x14ac:dyDescent="0.25">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row>
    <row r="6" spans="1:56" s="115" customFormat="1" ht="14.25" customHeight="1" x14ac:dyDescent="0.25">
      <c r="A6" s="110" t="s">
        <v>18639</v>
      </c>
      <c r="B6" s="117"/>
      <c r="C6" s="112"/>
      <c r="D6" s="113"/>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row>
    <row r="7" spans="1:56" s="48" customFormat="1" outlineLevel="1" x14ac:dyDescent="0.25">
      <c r="A7" s="99" t="s">
        <v>18886</v>
      </c>
      <c r="B7" s="100" t="s">
        <v>18887</v>
      </c>
      <c r="C7" s="143"/>
      <c r="D7" s="103" t="s">
        <v>312</v>
      </c>
      <c r="E7" s="5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row>
    <row r="8" spans="1:56" s="48" customFormat="1" outlineLevel="1" x14ac:dyDescent="0.25">
      <c r="A8" s="99" t="s">
        <v>18888</v>
      </c>
      <c r="B8" s="100" t="s">
        <v>18889</v>
      </c>
      <c r="C8" s="143"/>
      <c r="D8" s="103" t="s">
        <v>312</v>
      </c>
      <c r="E8" s="51"/>
      <c r="F8" s="50"/>
      <c r="G8" s="50"/>
      <c r="H8" s="5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row>
    <row r="9" spans="1:56" s="48" customFormat="1" outlineLevel="1" x14ac:dyDescent="0.25">
      <c r="A9" s="99" t="s">
        <v>18890</v>
      </c>
      <c r="B9" s="100" t="s">
        <v>18891</v>
      </c>
      <c r="C9" s="143"/>
      <c r="D9" s="103" t="s">
        <v>312</v>
      </c>
      <c r="E9" s="51"/>
      <c r="F9" s="50"/>
      <c r="G9" s="50"/>
      <c r="H9" s="5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row>
    <row r="10" spans="1:56" s="48" customFormat="1" outlineLevel="1" x14ac:dyDescent="0.25">
      <c r="A10" s="99" t="s">
        <v>18892</v>
      </c>
      <c r="B10" s="100" t="s">
        <v>18893</v>
      </c>
      <c r="C10" s="143"/>
      <c r="D10" s="103" t="s">
        <v>312</v>
      </c>
      <c r="E10" s="51"/>
      <c r="F10" s="50"/>
      <c r="G10" s="50"/>
      <c r="H10" s="5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row>
    <row r="11" spans="1:56" s="48" customFormat="1" outlineLevel="1" x14ac:dyDescent="0.25">
      <c r="A11" s="99" t="s">
        <v>18894</v>
      </c>
      <c r="B11" s="100" t="s">
        <v>18895</v>
      </c>
      <c r="C11" s="143"/>
      <c r="D11" s="103" t="s">
        <v>312</v>
      </c>
      <c r="E11" s="51"/>
      <c r="F11" s="50"/>
      <c r="G11" s="50"/>
      <c r="H11" s="51"/>
      <c r="I11" s="5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row>
    <row r="12" spans="1:56" s="48" customFormat="1" outlineLevel="1" x14ac:dyDescent="0.25">
      <c r="A12" s="99" t="s">
        <v>18896</v>
      </c>
      <c r="B12" s="100" t="s">
        <v>18897</v>
      </c>
      <c r="C12" s="143"/>
      <c r="D12" s="103" t="s">
        <v>312</v>
      </c>
      <c r="E12" s="51"/>
      <c r="F12" s="50"/>
      <c r="G12" s="50"/>
      <c r="H12" s="51"/>
      <c r="I12" s="5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row>
    <row r="13" spans="1:56" s="48" customFormat="1" outlineLevel="1" x14ac:dyDescent="0.25">
      <c r="A13" s="99" t="s">
        <v>18898</v>
      </c>
      <c r="B13" s="100" t="s">
        <v>18899</v>
      </c>
      <c r="C13" s="143"/>
      <c r="D13" s="103" t="s">
        <v>312</v>
      </c>
      <c r="E13" s="51"/>
      <c r="F13" s="50"/>
      <c r="G13" s="50"/>
      <c r="H13" s="51"/>
      <c r="I13" s="5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row>
    <row r="14" spans="1:56" s="48" customFormat="1" outlineLevel="1" x14ac:dyDescent="0.25">
      <c r="A14" s="99" t="s">
        <v>18900</v>
      </c>
      <c r="B14" s="100" t="s">
        <v>18901</v>
      </c>
      <c r="C14" s="143"/>
      <c r="D14" s="103" t="s">
        <v>312</v>
      </c>
      <c r="E14" s="51"/>
      <c r="F14" s="50"/>
      <c r="G14" s="50"/>
      <c r="H14" s="51"/>
      <c r="I14" s="5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row>
    <row r="15" spans="1:56" s="115" customFormat="1" x14ac:dyDescent="0.25">
      <c r="A15" s="110" t="s">
        <v>18638</v>
      </c>
      <c r="B15" s="117"/>
      <c r="C15" s="112"/>
      <c r="D15" s="118"/>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row>
    <row r="16" spans="1:56" s="48" customFormat="1" outlineLevel="1" x14ac:dyDescent="0.25">
      <c r="A16" s="99" t="s">
        <v>18886</v>
      </c>
      <c r="B16" s="100" t="s">
        <v>18887</v>
      </c>
      <c r="C16" s="98"/>
      <c r="D16" s="103" t="s">
        <v>312</v>
      </c>
      <c r="E16" s="51"/>
      <c r="F16" s="50"/>
      <c r="G16" s="50"/>
      <c r="H16" s="51"/>
      <c r="I16" s="5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row>
    <row r="17" spans="1:56" s="48" customFormat="1" outlineLevel="1" x14ac:dyDescent="0.25">
      <c r="A17" s="99" t="s">
        <v>18888</v>
      </c>
      <c r="B17" s="100" t="s">
        <v>18889</v>
      </c>
      <c r="C17" s="98"/>
      <c r="D17" s="103" t="s">
        <v>312</v>
      </c>
      <c r="E17" s="51"/>
      <c r="F17" s="50"/>
      <c r="G17" s="50"/>
      <c r="H17" s="51"/>
      <c r="I17" s="51"/>
      <c r="J17" s="5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row>
    <row r="18" spans="1:56" s="48" customFormat="1" outlineLevel="1" x14ac:dyDescent="0.25">
      <c r="A18" s="99" t="s">
        <v>18890</v>
      </c>
      <c r="B18" s="100" t="s">
        <v>18891</v>
      </c>
      <c r="C18" s="98"/>
      <c r="D18" s="103" t="s">
        <v>312</v>
      </c>
      <c r="E18" s="51"/>
      <c r="F18" s="50"/>
      <c r="G18" s="50"/>
      <c r="H18" s="51"/>
      <c r="I18" s="5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row>
    <row r="19" spans="1:56" s="48" customFormat="1" outlineLevel="1" x14ac:dyDescent="0.25">
      <c r="A19" s="99" t="s">
        <v>18892</v>
      </c>
      <c r="B19" s="100" t="s">
        <v>18893</v>
      </c>
      <c r="C19" s="98"/>
      <c r="D19" s="103" t="s">
        <v>312</v>
      </c>
      <c r="E19" s="51"/>
      <c r="F19" s="50"/>
      <c r="G19" s="50"/>
      <c r="H19" s="51"/>
      <c r="I19" s="51"/>
      <c r="J19" s="5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row>
    <row r="20" spans="1:56" s="48" customFormat="1" outlineLevel="1" x14ac:dyDescent="0.25">
      <c r="A20" s="99" t="s">
        <v>18894</v>
      </c>
      <c r="B20" s="100" t="s">
        <v>18895</v>
      </c>
      <c r="C20" s="98"/>
      <c r="D20" s="103" t="s">
        <v>312</v>
      </c>
      <c r="E20" s="51"/>
      <c r="F20" s="50"/>
      <c r="G20" s="50"/>
      <c r="H20" s="51"/>
      <c r="I20" s="5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row>
    <row r="21" spans="1:56" s="48" customFormat="1" outlineLevel="1" x14ac:dyDescent="0.25">
      <c r="A21" s="99" t="s">
        <v>18896</v>
      </c>
      <c r="B21" s="100" t="s">
        <v>18897</v>
      </c>
      <c r="C21" s="98"/>
      <c r="D21" s="103" t="s">
        <v>312</v>
      </c>
      <c r="E21" s="51"/>
      <c r="F21" s="50"/>
      <c r="G21" s="50"/>
      <c r="H21" s="51"/>
      <c r="I21" s="51"/>
      <c r="J21" s="5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row>
    <row r="22" spans="1:56" s="48" customFormat="1" outlineLevel="1" x14ac:dyDescent="0.25">
      <c r="A22" s="99" t="s">
        <v>18898</v>
      </c>
      <c r="B22" s="100" t="s">
        <v>18899</v>
      </c>
      <c r="C22" s="98"/>
      <c r="D22" s="103" t="s">
        <v>312</v>
      </c>
      <c r="E22" s="51"/>
      <c r="F22" s="50"/>
      <c r="G22" s="50"/>
      <c r="H22" s="51"/>
      <c r="I22" s="51"/>
      <c r="J22" s="5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row>
    <row r="23" spans="1:56" s="48" customFormat="1" outlineLevel="1" x14ac:dyDescent="0.25">
      <c r="A23" s="99" t="s">
        <v>18900</v>
      </c>
      <c r="B23" s="100" t="s">
        <v>18901</v>
      </c>
      <c r="C23" s="98"/>
      <c r="D23" s="103" t="s">
        <v>312</v>
      </c>
      <c r="E23" s="51"/>
      <c r="F23" s="50"/>
      <c r="G23" s="50"/>
      <c r="H23" s="51"/>
      <c r="I23" s="51"/>
      <c r="J23" s="5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row>
  </sheetData>
  <mergeCells count="3">
    <mergeCell ref="E1:N1"/>
    <mergeCell ref="O1:AR1"/>
    <mergeCell ref="AS1:BD1"/>
  </mergeCells>
  <conditionalFormatting sqref="D6:D23">
    <cfRule type="containsText" dxfId="86" priority="53" operator="containsText" text="Regression Ready">
      <formula>NOT(ISERROR(SEARCH("Regression Ready",D6)))</formula>
    </cfRule>
    <cfRule type="containsText" dxfId="85" priority="54" operator="containsText" text="QA Validation">
      <formula>NOT(ISERROR(SEARCH("QA Validation",D6)))</formula>
    </cfRule>
    <cfRule type="containsText" dxfId="84" priority="55" operator="containsText" text="Blocked">
      <formula>NOT(ISERROR(SEARCH("Blocked",D6)))</formula>
    </cfRule>
    <cfRule type="containsText" dxfId="83" priority="56" operator="containsText" text="In Progress">
      <formula>NOT(ISERROR(SEARCH("In Progress",D6)))</formula>
    </cfRule>
    <cfRule type="containsText" dxfId="82" priority="57" operator="containsText" text="No Auto">
      <formula>NOT(ISERROR(SEARCH("No Auto",D6)))</formula>
    </cfRule>
  </conditionalFormatting>
  <conditionalFormatting sqref="D15:D23">
    <cfRule type="containsText" dxfId="81" priority="49" operator="containsText" text="Done">
      <formula>NOT(ISERROR(SEARCH("Done",D15)))</formula>
    </cfRule>
    <cfRule type="containsText" dxfId="80" priority="50" operator="containsText" text="QA Validation">
      <formula>NOT(ISERROR(SEARCH("QA Validation",D15)))</formula>
    </cfRule>
    <cfRule type="containsText" dxfId="79" priority="51" operator="containsText" text="In Progress">
      <formula>NOT(ISERROR(SEARCH("In Progress",D15)))</formula>
    </cfRule>
    <cfRule type="containsText" dxfId="78" priority="52" operator="containsText" text="Backlog">
      <formula>NOT(ISERROR(SEARCH("Backlog",D15)))</formula>
    </cfRule>
  </conditionalFormatting>
  <dataValidations count="2">
    <dataValidation type="list" allowBlank="1" showInputMessage="1" showErrorMessage="1" sqref="C7:C14 C16:C23" xr:uid="{A304177E-E0D1-4CFE-BEA8-749F9B9D1A5A}">
      <formula1>"Jimmy, Kevin, Vinod"</formula1>
    </dataValidation>
    <dataValidation type="list" allowBlank="1" showInputMessage="1" showErrorMessage="1" sqref="D6:D23" xr:uid="{603F6384-5001-4BCA-930B-743329B8E7E2}">
      <formula1>"No Auto, In Progress, Blocked, QA Validation, Regression Ready"</formula1>
    </dataValidation>
  </dataValidations>
  <pageMargins left="0.7" right="0.7" top="0.75" bottom="0.75" header="0.3" footer="0.3"/>
  <pageSetup orientation="portrait" r:id="rId1"/>
  <headerFooter>
    <oddFooter>&amp;C_x000D_&amp;1#&amp;"Calibri"&amp;12&amp;K0000FF Internal Use</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0052-8650-46F9-BEC8-05EBA952ACA5}">
  <dimension ref="A1:BP55"/>
  <sheetViews>
    <sheetView showGridLines="0" workbookViewId="0">
      <pane xSplit="4" ySplit="3" topLeftCell="AV4" activePane="bottomRight" state="frozen"/>
      <selection pane="topRight"/>
      <selection pane="bottomLeft"/>
      <selection pane="bottomRight" activeCell="BG8" sqref="BG8:BG9"/>
    </sheetView>
  </sheetViews>
  <sheetFormatPr baseColWidth="10" defaultColWidth="8.85546875" defaultRowHeight="15" outlineLevelRow="1" x14ac:dyDescent="0.25"/>
  <cols>
    <col min="1" max="1" width="93.85546875" style="12" customWidth="1"/>
    <col min="2" max="2" width="15.5703125" style="12" bestFit="1" customWidth="1"/>
    <col min="3" max="3" width="13" style="12" customWidth="1"/>
    <col min="4" max="4" width="22.7109375" style="12" customWidth="1"/>
    <col min="5" max="56" width="3.5703125" style="18" customWidth="1"/>
    <col min="57" max="57" width="4.7109375" style="12" customWidth="1"/>
    <col min="58" max="58" width="4.5703125" style="12" customWidth="1"/>
    <col min="59" max="59" width="4" style="12" customWidth="1"/>
    <col min="60" max="60" width="4.28515625" style="12" customWidth="1"/>
    <col min="61" max="61" width="6.42578125" style="12" customWidth="1"/>
    <col min="62" max="62" width="4.7109375" style="12" customWidth="1"/>
    <col min="63" max="63" width="5.28515625" style="12" customWidth="1"/>
    <col min="64" max="16384" width="8.85546875" style="12"/>
  </cols>
  <sheetData>
    <row r="1" spans="1:68" x14ac:dyDescent="0.25">
      <c r="A1" s="31"/>
      <c r="B1" s="31"/>
      <c r="C1" s="31"/>
      <c r="D1" s="33"/>
      <c r="E1" s="149"/>
      <c r="F1" s="149"/>
      <c r="G1" s="149"/>
      <c r="H1" s="149"/>
      <c r="I1" s="149"/>
      <c r="J1" s="149"/>
      <c r="K1" s="149"/>
      <c r="L1" s="149"/>
      <c r="M1" s="149"/>
      <c r="N1" s="149"/>
      <c r="O1" s="150" t="s">
        <v>18615</v>
      </c>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49" t="s">
        <v>18616</v>
      </c>
      <c r="AT1" s="149"/>
      <c r="AU1" s="149"/>
      <c r="AV1" s="149"/>
      <c r="AW1" s="149"/>
      <c r="AX1" s="149"/>
      <c r="AY1" s="149"/>
      <c r="AZ1" s="149"/>
      <c r="BA1" s="149"/>
      <c r="BB1" s="149"/>
      <c r="BC1" s="149"/>
      <c r="BD1" s="149"/>
      <c r="BE1" s="149" t="s">
        <v>18616</v>
      </c>
      <c r="BF1" s="149"/>
      <c r="BG1" s="149"/>
      <c r="BH1" s="149"/>
      <c r="BI1" s="149"/>
      <c r="BJ1" s="149"/>
      <c r="BK1" s="149"/>
      <c r="BL1" s="149"/>
      <c r="BM1" s="149"/>
      <c r="BN1" s="149"/>
      <c r="BO1" s="149"/>
      <c r="BP1" s="149"/>
    </row>
    <row r="2" spans="1:68" x14ac:dyDescent="0.25">
      <c r="A2" s="31" t="s">
        <v>18667</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c r="BE2" s="23" t="s">
        <v>18617</v>
      </c>
      <c r="BF2" s="23" t="s">
        <v>18618</v>
      </c>
      <c r="BG2" s="23" t="s">
        <v>18619</v>
      </c>
      <c r="BH2" s="23" t="s">
        <v>18620</v>
      </c>
      <c r="BI2" s="23" t="s">
        <v>18621</v>
      </c>
      <c r="BJ2" s="25" t="s">
        <v>18622</v>
      </c>
      <c r="BK2" s="25" t="s">
        <v>18623</v>
      </c>
    </row>
    <row r="3" spans="1:68" x14ac:dyDescent="0.25">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c r="BE3" s="25">
        <v>13</v>
      </c>
      <c r="BF3" s="25">
        <v>14</v>
      </c>
      <c r="BG3" s="25">
        <v>15</v>
      </c>
      <c r="BH3" s="25">
        <v>16</v>
      </c>
      <c r="BI3" s="25">
        <v>17</v>
      </c>
      <c r="BJ3" s="25">
        <v>18</v>
      </c>
      <c r="BK3" s="25">
        <v>19</v>
      </c>
    </row>
    <row r="4" spans="1:68" x14ac:dyDescent="0.25">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c r="BE4" s="20"/>
      <c r="BF4" s="20"/>
      <c r="BG4" s="20"/>
      <c r="BH4" s="20"/>
      <c r="BI4" s="20"/>
      <c r="BJ4" s="26"/>
      <c r="BK4" s="26"/>
    </row>
    <row r="5" spans="1:68" x14ac:dyDescent="0.25">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c r="BE5" s="27"/>
      <c r="BF5" s="27"/>
      <c r="BG5" s="27"/>
      <c r="BH5" s="27"/>
      <c r="BI5" s="27"/>
      <c r="BJ5" s="27"/>
      <c r="BK5" s="28"/>
    </row>
    <row r="6" spans="1:68" s="115" customFormat="1" ht="14.25" customHeight="1" x14ac:dyDescent="0.25">
      <c r="A6" s="110" t="s">
        <v>18639</v>
      </c>
      <c r="B6" s="117"/>
      <c r="C6" s="112"/>
      <c r="D6" s="113"/>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row>
    <row r="7" spans="1:68" s="48" customFormat="1" outlineLevel="1" x14ac:dyDescent="0.25">
      <c r="A7" s="99" t="s">
        <v>8364</v>
      </c>
      <c r="B7" s="100" t="s">
        <v>18902</v>
      </c>
      <c r="C7" s="143" t="s">
        <v>123</v>
      </c>
      <c r="D7" s="103" t="s">
        <v>18631</v>
      </c>
      <c r="E7" s="5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c r="BE7" s="51"/>
      <c r="BF7" s="51"/>
      <c r="BG7" s="121"/>
      <c r="BH7" s="51"/>
      <c r="BI7" s="51"/>
      <c r="BJ7" s="50"/>
      <c r="BK7" s="50"/>
    </row>
    <row r="8" spans="1:68" s="48" customFormat="1" outlineLevel="1" x14ac:dyDescent="0.25">
      <c r="A8" s="99" t="s">
        <v>8362</v>
      </c>
      <c r="B8" s="100" t="s">
        <v>18903</v>
      </c>
      <c r="C8" s="143" t="s">
        <v>123</v>
      </c>
      <c r="D8" s="103" t="s">
        <v>18631</v>
      </c>
      <c r="E8" s="51"/>
      <c r="F8" s="50"/>
      <c r="G8" s="50"/>
      <c r="H8" s="5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c r="BE8" s="51"/>
      <c r="BF8" s="51"/>
      <c r="BG8" s="121"/>
      <c r="BH8" s="51"/>
      <c r="BI8" s="51"/>
      <c r="BJ8" s="50"/>
      <c r="BK8" s="50"/>
    </row>
    <row r="9" spans="1:68" s="48" customFormat="1" outlineLevel="1" x14ac:dyDescent="0.25">
      <c r="A9" s="99" t="s">
        <v>8344</v>
      </c>
      <c r="B9" s="100" t="s">
        <v>18904</v>
      </c>
      <c r="C9" s="143" t="s">
        <v>123</v>
      </c>
      <c r="D9" s="103" t="s">
        <v>18631</v>
      </c>
      <c r="E9" s="51"/>
      <c r="F9" s="50"/>
      <c r="G9" s="50"/>
      <c r="H9" s="5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c r="BE9" s="51"/>
      <c r="BF9" s="51"/>
      <c r="BG9" s="121"/>
      <c r="BH9" s="51"/>
      <c r="BI9" s="51"/>
      <c r="BJ9" s="50"/>
      <c r="BK9" s="50"/>
    </row>
    <row r="10" spans="1:68" s="48" customFormat="1" outlineLevel="1" x14ac:dyDescent="0.25">
      <c r="A10" s="99" t="s">
        <v>8356</v>
      </c>
      <c r="B10" s="100" t="s">
        <v>18905</v>
      </c>
      <c r="C10" s="143" t="s">
        <v>123</v>
      </c>
      <c r="D10" s="103"/>
      <c r="E10" s="51"/>
      <c r="F10" s="50"/>
      <c r="G10" s="50"/>
      <c r="H10" s="5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c r="BE10" s="51"/>
      <c r="BF10" s="51"/>
      <c r="BG10" s="51"/>
      <c r="BH10" s="51"/>
      <c r="BI10" s="51"/>
      <c r="BJ10" s="50"/>
      <c r="BK10" s="50"/>
    </row>
    <row r="11" spans="1:68" s="48" customFormat="1" outlineLevel="1" x14ac:dyDescent="0.25">
      <c r="A11" s="99" t="s">
        <v>8360</v>
      </c>
      <c r="B11" s="100" t="s">
        <v>18906</v>
      </c>
      <c r="C11" s="143" t="s">
        <v>123</v>
      </c>
      <c r="D11" s="103"/>
      <c r="E11" s="51"/>
      <c r="F11" s="50"/>
      <c r="G11" s="50"/>
      <c r="H11" s="51"/>
      <c r="I11" s="5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c r="BE11" s="51"/>
      <c r="BF11" s="51"/>
      <c r="BG11" s="51"/>
      <c r="BH11" s="51"/>
      <c r="BI11" s="51"/>
      <c r="BJ11" s="50"/>
      <c r="BK11" s="50"/>
    </row>
    <row r="12" spans="1:68" s="48" customFormat="1" outlineLevel="1" x14ac:dyDescent="0.25">
      <c r="A12" s="99" t="s">
        <v>8378</v>
      </c>
      <c r="B12" s="100" t="s">
        <v>18907</v>
      </c>
      <c r="C12" s="143" t="s">
        <v>123</v>
      </c>
      <c r="D12" s="103"/>
      <c r="E12" s="51"/>
      <c r="F12" s="50"/>
      <c r="G12" s="50"/>
      <c r="H12" s="51"/>
      <c r="I12" s="5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c r="BE12" s="51"/>
      <c r="BF12" s="51"/>
      <c r="BG12" s="51"/>
      <c r="BH12" s="51"/>
      <c r="BI12" s="51"/>
      <c r="BJ12" s="50"/>
      <c r="BK12" s="50"/>
    </row>
    <row r="13" spans="1:68" s="48" customFormat="1" outlineLevel="1" x14ac:dyDescent="0.25">
      <c r="A13" s="99" t="s">
        <v>8382</v>
      </c>
      <c r="B13" s="100" t="s">
        <v>18908</v>
      </c>
      <c r="C13" s="143" t="s">
        <v>123</v>
      </c>
      <c r="D13" s="103"/>
      <c r="E13" s="51"/>
      <c r="F13" s="50"/>
      <c r="G13" s="50"/>
      <c r="H13" s="51"/>
      <c r="I13" s="5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c r="BE13" s="51"/>
      <c r="BF13" s="51"/>
      <c r="BG13" s="51"/>
      <c r="BH13" s="51"/>
      <c r="BI13" s="51"/>
      <c r="BJ13" s="50"/>
      <c r="BK13" s="50"/>
    </row>
    <row r="14" spans="1:68" s="48" customFormat="1" outlineLevel="1" x14ac:dyDescent="0.25">
      <c r="A14" s="99" t="s">
        <v>8380</v>
      </c>
      <c r="B14" s="100" t="s">
        <v>18909</v>
      </c>
      <c r="C14" s="143" t="s">
        <v>123</v>
      </c>
      <c r="D14" s="103"/>
      <c r="E14" s="51"/>
      <c r="F14" s="50"/>
      <c r="G14" s="50"/>
      <c r="H14" s="51"/>
      <c r="I14" s="5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c r="BE14" s="51"/>
      <c r="BF14" s="51"/>
      <c r="BG14" s="51"/>
      <c r="BH14" s="51"/>
      <c r="BI14" s="51"/>
      <c r="BJ14" s="50"/>
      <c r="BK14" s="50"/>
    </row>
    <row r="15" spans="1:68" s="48" customFormat="1" outlineLevel="1" x14ac:dyDescent="0.25">
      <c r="A15" s="99" t="s">
        <v>8374</v>
      </c>
      <c r="B15" s="100" t="s">
        <v>18910</v>
      </c>
      <c r="C15" s="143" t="s">
        <v>123</v>
      </c>
      <c r="D15" s="103"/>
      <c r="E15" s="51"/>
      <c r="F15" s="50"/>
      <c r="G15" s="50"/>
      <c r="H15" s="51"/>
      <c r="I15" s="51"/>
      <c r="J15" s="51"/>
      <c r="K15" s="51"/>
      <c r="L15" s="51"/>
      <c r="M15" s="50"/>
      <c r="N15" s="50"/>
      <c r="O15" s="51"/>
      <c r="P15" s="51"/>
      <c r="Q15" s="51"/>
      <c r="R15" s="51"/>
      <c r="S15" s="51"/>
      <c r="T15" s="50"/>
      <c r="U15" s="50"/>
      <c r="V15" s="51"/>
      <c r="W15" s="51"/>
      <c r="X15" s="51"/>
      <c r="Y15" s="51"/>
      <c r="Z15" s="51"/>
      <c r="AA15" s="50"/>
      <c r="AB15" s="50"/>
      <c r="AC15" s="51"/>
      <c r="AD15" s="51"/>
      <c r="AE15" s="51"/>
      <c r="AF15" s="51"/>
      <c r="AG15" s="51"/>
      <c r="AH15" s="50"/>
      <c r="AI15" s="50"/>
      <c r="AJ15" s="51"/>
      <c r="AK15" s="51"/>
      <c r="AL15" s="51"/>
      <c r="AM15" s="51"/>
      <c r="AN15" s="51"/>
      <c r="AO15" s="50"/>
      <c r="AP15" s="50"/>
      <c r="AQ15" s="51"/>
      <c r="AR15" s="51"/>
      <c r="AS15" s="51"/>
      <c r="AT15" s="51"/>
      <c r="AU15" s="51"/>
      <c r="AV15" s="50"/>
      <c r="AW15" s="50"/>
      <c r="AX15" s="51"/>
      <c r="AY15" s="51"/>
      <c r="AZ15" s="51"/>
      <c r="BA15" s="51"/>
      <c r="BB15" s="51"/>
      <c r="BC15" s="50"/>
      <c r="BD15" s="50"/>
      <c r="BE15" s="51"/>
      <c r="BF15" s="51"/>
      <c r="BG15" s="51"/>
      <c r="BH15" s="51"/>
      <c r="BI15" s="51"/>
      <c r="BJ15" s="50"/>
      <c r="BK15" s="50"/>
    </row>
    <row r="16" spans="1:68" s="48" customFormat="1" outlineLevel="1" x14ac:dyDescent="0.25">
      <c r="A16" s="99" t="s">
        <v>8372</v>
      </c>
      <c r="B16" s="100" t="s">
        <v>18911</v>
      </c>
      <c r="C16" s="143" t="s">
        <v>123</v>
      </c>
      <c r="D16" s="103"/>
      <c r="E16" s="51"/>
      <c r="F16" s="50"/>
      <c r="G16" s="50"/>
      <c r="H16" s="51"/>
      <c r="I16" s="5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c r="BE16" s="51"/>
      <c r="BF16" s="51"/>
      <c r="BG16" s="51"/>
      <c r="BH16" s="51"/>
      <c r="BI16" s="51"/>
      <c r="BJ16" s="50"/>
      <c r="BK16" s="50"/>
    </row>
    <row r="17" spans="1:63" s="48" customFormat="1" outlineLevel="1" x14ac:dyDescent="0.25">
      <c r="A17" s="99" t="s">
        <v>8370</v>
      </c>
      <c r="B17" s="100" t="s">
        <v>18912</v>
      </c>
      <c r="C17" s="143" t="s">
        <v>123</v>
      </c>
      <c r="D17" s="103"/>
      <c r="E17" s="51"/>
      <c r="F17" s="50"/>
      <c r="G17" s="50"/>
      <c r="H17" s="51"/>
      <c r="I17" s="51"/>
      <c r="J17" s="5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c r="BE17" s="51"/>
      <c r="BF17" s="51"/>
      <c r="BG17" s="51"/>
      <c r="BH17" s="51"/>
      <c r="BI17" s="51"/>
      <c r="BJ17" s="50"/>
      <c r="BK17" s="50"/>
    </row>
    <row r="18" spans="1:63" s="48" customFormat="1" outlineLevel="1" x14ac:dyDescent="0.25">
      <c r="A18" s="99" t="s">
        <v>8376</v>
      </c>
      <c r="B18" s="100" t="s">
        <v>18913</v>
      </c>
      <c r="C18" s="143" t="s">
        <v>123</v>
      </c>
      <c r="D18" s="103"/>
      <c r="E18" s="51"/>
      <c r="F18" s="50"/>
      <c r="G18" s="50"/>
      <c r="H18" s="51"/>
      <c r="I18" s="5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c r="BE18" s="51"/>
      <c r="BF18" s="51"/>
      <c r="BG18" s="51"/>
      <c r="BH18" s="51"/>
      <c r="BI18" s="51"/>
      <c r="BJ18" s="50"/>
      <c r="BK18" s="50"/>
    </row>
    <row r="19" spans="1:63" s="48" customFormat="1" outlineLevel="1" x14ac:dyDescent="0.25">
      <c r="A19" s="99" t="s">
        <v>8388</v>
      </c>
      <c r="B19" s="100" t="s">
        <v>18914</v>
      </c>
      <c r="C19" s="143" t="s">
        <v>123</v>
      </c>
      <c r="D19" s="103"/>
      <c r="E19" s="51"/>
      <c r="F19" s="50"/>
      <c r="G19" s="50"/>
      <c r="H19" s="51"/>
      <c r="I19" s="51"/>
      <c r="J19" s="5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c r="BE19" s="51"/>
      <c r="BF19" s="51"/>
      <c r="BG19" s="51"/>
      <c r="BH19" s="51"/>
      <c r="BI19" s="51"/>
      <c r="BJ19" s="50"/>
      <c r="BK19" s="50"/>
    </row>
    <row r="20" spans="1:63" s="48" customFormat="1" outlineLevel="1" x14ac:dyDescent="0.25">
      <c r="A20" s="99" t="s">
        <v>8386</v>
      </c>
      <c r="B20" s="100" t="s">
        <v>18915</v>
      </c>
      <c r="C20" s="143" t="s">
        <v>123</v>
      </c>
      <c r="D20" s="103"/>
      <c r="E20" s="51"/>
      <c r="F20" s="50"/>
      <c r="G20" s="50"/>
      <c r="H20" s="51"/>
      <c r="I20" s="5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c r="BE20" s="51"/>
      <c r="BF20" s="51"/>
      <c r="BG20" s="51"/>
      <c r="BH20" s="51"/>
      <c r="BI20" s="51"/>
      <c r="BJ20" s="50"/>
      <c r="BK20" s="50"/>
    </row>
    <row r="21" spans="1:63" s="48" customFormat="1" outlineLevel="1" x14ac:dyDescent="0.25">
      <c r="A21" s="99" t="s">
        <v>8346</v>
      </c>
      <c r="B21" s="100" t="s">
        <v>18916</v>
      </c>
      <c r="C21" s="143" t="s">
        <v>123</v>
      </c>
      <c r="D21" s="103"/>
      <c r="E21" s="51"/>
      <c r="F21" s="50"/>
      <c r="G21" s="50"/>
      <c r="H21" s="51"/>
      <c r="I21" s="51"/>
      <c r="J21" s="5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c r="BE21" s="51"/>
      <c r="BF21" s="51"/>
      <c r="BG21" s="51"/>
      <c r="BH21" s="51"/>
      <c r="BI21" s="51"/>
      <c r="BJ21" s="50"/>
      <c r="BK21" s="50"/>
    </row>
    <row r="22" spans="1:63" s="48" customFormat="1" outlineLevel="1" x14ac:dyDescent="0.25">
      <c r="A22" s="99" t="s">
        <v>8384</v>
      </c>
      <c r="B22" s="100" t="s">
        <v>18917</v>
      </c>
      <c r="C22" s="143" t="s">
        <v>123</v>
      </c>
      <c r="D22" s="103"/>
      <c r="E22" s="51"/>
      <c r="F22" s="50"/>
      <c r="G22" s="50"/>
      <c r="H22" s="51"/>
      <c r="I22" s="51"/>
      <c r="J22" s="5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c r="BE22" s="51"/>
      <c r="BF22" s="51"/>
      <c r="BG22" s="51"/>
      <c r="BH22" s="51"/>
      <c r="BI22" s="51"/>
      <c r="BJ22" s="50"/>
      <c r="BK22" s="50"/>
    </row>
    <row r="23" spans="1:63" s="48" customFormat="1" outlineLevel="1" x14ac:dyDescent="0.25">
      <c r="A23" s="99" t="s">
        <v>8341</v>
      </c>
      <c r="B23" s="100" t="s">
        <v>18918</v>
      </c>
      <c r="C23" s="143" t="s">
        <v>123</v>
      </c>
      <c r="D23" s="103"/>
      <c r="E23" s="51"/>
      <c r="F23" s="50"/>
      <c r="G23" s="50"/>
      <c r="H23" s="51"/>
      <c r="I23" s="51"/>
      <c r="J23" s="5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c r="BE23" s="51"/>
      <c r="BF23" s="51"/>
      <c r="BG23" s="51"/>
      <c r="BH23" s="51"/>
      <c r="BI23" s="51"/>
      <c r="BJ23" s="50"/>
      <c r="BK23" s="50"/>
    </row>
    <row r="24" spans="1:63" s="48" customFormat="1" outlineLevel="1" x14ac:dyDescent="0.25">
      <c r="A24" s="99" t="s">
        <v>8366</v>
      </c>
      <c r="B24" s="100" t="s">
        <v>18919</v>
      </c>
      <c r="C24" s="143" t="s">
        <v>123</v>
      </c>
      <c r="D24" s="103"/>
      <c r="E24" s="51"/>
      <c r="F24" s="50"/>
      <c r="G24" s="50"/>
      <c r="H24" s="51"/>
      <c r="I24" s="51"/>
      <c r="J24" s="51"/>
      <c r="K24" s="51"/>
      <c r="L24" s="51"/>
      <c r="M24" s="50"/>
      <c r="N24" s="50"/>
      <c r="O24" s="51"/>
      <c r="P24" s="51"/>
      <c r="Q24" s="51"/>
      <c r="R24" s="51"/>
      <c r="S24" s="51"/>
      <c r="T24" s="50"/>
      <c r="U24" s="50"/>
      <c r="V24" s="51"/>
      <c r="W24" s="51"/>
      <c r="X24" s="51"/>
      <c r="Y24" s="51"/>
      <c r="Z24" s="51"/>
      <c r="AA24" s="50"/>
      <c r="AB24" s="50"/>
      <c r="AC24" s="51"/>
      <c r="AD24" s="51"/>
      <c r="AE24" s="51"/>
      <c r="AF24" s="51"/>
      <c r="AG24" s="51"/>
      <c r="AH24" s="50"/>
      <c r="AI24" s="50"/>
      <c r="AJ24" s="51"/>
      <c r="AK24" s="51"/>
      <c r="AL24" s="51"/>
      <c r="AM24" s="51"/>
      <c r="AN24" s="51"/>
      <c r="AO24" s="50"/>
      <c r="AP24" s="50"/>
      <c r="AQ24" s="51"/>
      <c r="AR24" s="51"/>
      <c r="AS24" s="51"/>
      <c r="AT24" s="51"/>
      <c r="AU24" s="51"/>
      <c r="AV24" s="50"/>
      <c r="AW24" s="50"/>
      <c r="AX24" s="51"/>
      <c r="AY24" s="51"/>
      <c r="AZ24" s="51"/>
      <c r="BA24" s="51"/>
      <c r="BB24" s="51"/>
      <c r="BC24" s="50"/>
      <c r="BD24" s="50"/>
      <c r="BE24" s="51"/>
      <c r="BF24" s="51"/>
      <c r="BG24" s="51"/>
      <c r="BH24" s="51"/>
      <c r="BI24" s="51"/>
      <c r="BJ24" s="50"/>
      <c r="BK24" s="50"/>
    </row>
    <row r="25" spans="1:63" s="48" customFormat="1" outlineLevel="1" x14ac:dyDescent="0.25">
      <c r="A25" s="99" t="s">
        <v>8350</v>
      </c>
      <c r="B25" s="100" t="s">
        <v>18920</v>
      </c>
      <c r="C25" s="143" t="s">
        <v>123</v>
      </c>
      <c r="D25" s="103"/>
      <c r="E25" s="51"/>
      <c r="F25" s="50"/>
      <c r="G25" s="50"/>
      <c r="H25" s="51"/>
      <c r="I25" s="51"/>
      <c r="J25" s="51"/>
      <c r="K25" s="51"/>
      <c r="L25" s="51"/>
      <c r="M25" s="50"/>
      <c r="N25" s="50"/>
      <c r="O25" s="51"/>
      <c r="P25" s="51"/>
      <c r="Q25" s="51"/>
      <c r="R25" s="51"/>
      <c r="S25" s="51"/>
      <c r="T25" s="50"/>
      <c r="U25" s="50"/>
      <c r="V25" s="51"/>
      <c r="W25" s="51"/>
      <c r="X25" s="51"/>
      <c r="Y25" s="51"/>
      <c r="Z25" s="51"/>
      <c r="AA25" s="50"/>
      <c r="AB25" s="50"/>
      <c r="AC25" s="51"/>
      <c r="AD25" s="51"/>
      <c r="AE25" s="51"/>
      <c r="AF25" s="51"/>
      <c r="AG25" s="51"/>
      <c r="AH25" s="50"/>
      <c r="AI25" s="50"/>
      <c r="AJ25" s="51"/>
      <c r="AK25" s="51"/>
      <c r="AL25" s="51"/>
      <c r="AM25" s="51"/>
      <c r="AN25" s="51"/>
      <c r="AO25" s="50"/>
      <c r="AP25" s="50"/>
      <c r="AQ25" s="51"/>
      <c r="AR25" s="51"/>
      <c r="AS25" s="51"/>
      <c r="AT25" s="51"/>
      <c r="AU25" s="51"/>
      <c r="AV25" s="50"/>
      <c r="AW25" s="50"/>
      <c r="AX25" s="51"/>
      <c r="AY25" s="51"/>
      <c r="AZ25" s="51"/>
      <c r="BA25" s="51"/>
      <c r="BB25" s="51"/>
      <c r="BC25" s="50"/>
      <c r="BD25" s="50"/>
      <c r="BE25" s="51"/>
      <c r="BF25" s="51"/>
      <c r="BG25" s="51"/>
      <c r="BH25" s="51"/>
      <c r="BI25" s="51"/>
      <c r="BJ25" s="50"/>
      <c r="BK25" s="50"/>
    </row>
    <row r="26" spans="1:63" s="48" customFormat="1" outlineLevel="1" x14ac:dyDescent="0.25">
      <c r="A26" s="99" t="s">
        <v>8368</v>
      </c>
      <c r="B26" s="100" t="s">
        <v>18921</v>
      </c>
      <c r="C26" s="143" t="s">
        <v>123</v>
      </c>
      <c r="D26" s="103"/>
      <c r="E26" s="51"/>
      <c r="F26" s="50"/>
      <c r="G26" s="50"/>
      <c r="H26" s="51"/>
      <c r="I26" s="51"/>
      <c r="J26" s="51"/>
      <c r="K26" s="51"/>
      <c r="L26" s="51"/>
      <c r="M26" s="50"/>
      <c r="N26" s="50"/>
      <c r="O26" s="51"/>
      <c r="P26" s="51"/>
      <c r="Q26" s="51"/>
      <c r="R26" s="51"/>
      <c r="S26" s="51"/>
      <c r="T26" s="50"/>
      <c r="U26" s="50"/>
      <c r="V26" s="51"/>
      <c r="W26" s="51"/>
      <c r="X26" s="51"/>
      <c r="Y26" s="51"/>
      <c r="Z26" s="51"/>
      <c r="AA26" s="50"/>
      <c r="AB26" s="50"/>
      <c r="AC26" s="51"/>
      <c r="AD26" s="51"/>
      <c r="AE26" s="51"/>
      <c r="AF26" s="51"/>
      <c r="AG26" s="51"/>
      <c r="AH26" s="50"/>
      <c r="AI26" s="50"/>
      <c r="AJ26" s="51"/>
      <c r="AK26" s="51"/>
      <c r="AL26" s="51"/>
      <c r="AM26" s="51"/>
      <c r="AN26" s="51"/>
      <c r="AO26" s="50"/>
      <c r="AP26" s="50"/>
      <c r="AQ26" s="51"/>
      <c r="AR26" s="51"/>
      <c r="AS26" s="51"/>
      <c r="AT26" s="51"/>
      <c r="AU26" s="51"/>
      <c r="AV26" s="50"/>
      <c r="AW26" s="50"/>
      <c r="AX26" s="51"/>
      <c r="AY26" s="51"/>
      <c r="AZ26" s="51"/>
      <c r="BA26" s="51"/>
      <c r="BB26" s="51"/>
      <c r="BC26" s="50"/>
      <c r="BD26" s="50"/>
      <c r="BE26" s="51"/>
      <c r="BF26" s="51"/>
      <c r="BG26" s="51"/>
      <c r="BH26" s="51"/>
      <c r="BI26" s="51"/>
      <c r="BJ26" s="50"/>
      <c r="BK26" s="50"/>
    </row>
    <row r="27" spans="1:63" s="48" customFormat="1" outlineLevel="1" x14ac:dyDescent="0.25">
      <c r="A27" s="99" t="s">
        <v>8354</v>
      </c>
      <c r="B27" s="100" t="s">
        <v>18922</v>
      </c>
      <c r="C27" s="143" t="s">
        <v>123</v>
      </c>
      <c r="D27" s="103"/>
      <c r="E27" s="51"/>
      <c r="F27" s="50"/>
      <c r="G27" s="50"/>
      <c r="H27" s="51"/>
      <c r="I27" s="51"/>
      <c r="J27" s="51"/>
      <c r="K27" s="51"/>
      <c r="L27" s="51"/>
      <c r="M27" s="50"/>
      <c r="N27" s="50"/>
      <c r="O27" s="51"/>
      <c r="P27" s="51"/>
      <c r="Q27" s="51"/>
      <c r="R27" s="51"/>
      <c r="S27" s="51"/>
      <c r="T27" s="50"/>
      <c r="U27" s="50"/>
      <c r="V27" s="51"/>
      <c r="W27" s="51"/>
      <c r="X27" s="51"/>
      <c r="Y27" s="51"/>
      <c r="Z27" s="51"/>
      <c r="AA27" s="50"/>
      <c r="AB27" s="50"/>
      <c r="AC27" s="51"/>
      <c r="AD27" s="51"/>
      <c r="AE27" s="51"/>
      <c r="AF27" s="51"/>
      <c r="AG27" s="51"/>
      <c r="AH27" s="50"/>
      <c r="AI27" s="50"/>
      <c r="AJ27" s="51"/>
      <c r="AK27" s="51"/>
      <c r="AL27" s="51"/>
      <c r="AM27" s="51"/>
      <c r="AN27" s="51"/>
      <c r="AO27" s="50"/>
      <c r="AP27" s="50"/>
      <c r="AQ27" s="51"/>
      <c r="AR27" s="51"/>
      <c r="AS27" s="51"/>
      <c r="AT27" s="51"/>
      <c r="AU27" s="51"/>
      <c r="AV27" s="50"/>
      <c r="AW27" s="50"/>
      <c r="AX27" s="51"/>
      <c r="AY27" s="51"/>
      <c r="AZ27" s="51"/>
      <c r="BA27" s="51"/>
      <c r="BB27" s="51"/>
      <c r="BC27" s="50"/>
      <c r="BD27" s="50"/>
      <c r="BE27" s="51"/>
      <c r="BF27" s="51"/>
      <c r="BG27" s="51"/>
      <c r="BH27" s="51"/>
      <c r="BI27" s="51"/>
      <c r="BJ27" s="50"/>
      <c r="BK27" s="50"/>
    </row>
    <row r="28" spans="1:63" s="48" customFormat="1" outlineLevel="1" x14ac:dyDescent="0.25">
      <c r="A28" s="99" t="s">
        <v>8348</v>
      </c>
      <c r="B28" s="100" t="s">
        <v>18923</v>
      </c>
      <c r="C28" s="143" t="s">
        <v>123</v>
      </c>
      <c r="D28" s="103"/>
      <c r="E28" s="51"/>
      <c r="F28" s="50"/>
      <c r="G28" s="50"/>
      <c r="H28" s="51"/>
      <c r="I28" s="51"/>
      <c r="J28" s="51"/>
      <c r="K28" s="51"/>
      <c r="L28" s="51"/>
      <c r="M28" s="50"/>
      <c r="N28" s="50"/>
      <c r="O28" s="51"/>
      <c r="P28" s="51"/>
      <c r="Q28" s="51"/>
      <c r="R28" s="51"/>
      <c r="S28" s="51"/>
      <c r="T28" s="50"/>
      <c r="U28" s="50"/>
      <c r="V28" s="51"/>
      <c r="W28" s="51"/>
      <c r="X28" s="51"/>
      <c r="Y28" s="51"/>
      <c r="Z28" s="51"/>
      <c r="AA28" s="50"/>
      <c r="AB28" s="50"/>
      <c r="AC28" s="51"/>
      <c r="AD28" s="51"/>
      <c r="AE28" s="51"/>
      <c r="AF28" s="51"/>
      <c r="AG28" s="51"/>
      <c r="AH28" s="50"/>
      <c r="AI28" s="50"/>
      <c r="AJ28" s="51"/>
      <c r="AK28" s="51"/>
      <c r="AL28" s="51"/>
      <c r="AM28" s="51"/>
      <c r="AN28" s="51"/>
      <c r="AO28" s="50"/>
      <c r="AP28" s="50"/>
      <c r="AQ28" s="51"/>
      <c r="AR28" s="51"/>
      <c r="AS28" s="51"/>
      <c r="AT28" s="51"/>
      <c r="AU28" s="51"/>
      <c r="AV28" s="50"/>
      <c r="AW28" s="50"/>
      <c r="AX28" s="51"/>
      <c r="AY28" s="51"/>
      <c r="AZ28" s="51"/>
      <c r="BA28" s="51"/>
      <c r="BB28" s="51"/>
      <c r="BC28" s="50"/>
      <c r="BD28" s="50"/>
      <c r="BE28" s="51"/>
      <c r="BF28" s="51"/>
      <c r="BG28" s="51"/>
      <c r="BH28" s="51"/>
      <c r="BI28" s="51"/>
      <c r="BJ28" s="50"/>
      <c r="BK28" s="50"/>
    </row>
    <row r="29" spans="1:63" s="48" customFormat="1" outlineLevel="1" x14ac:dyDescent="0.25">
      <c r="A29" s="99" t="s">
        <v>8358</v>
      </c>
      <c r="B29" s="100" t="s">
        <v>18924</v>
      </c>
      <c r="C29" s="143" t="s">
        <v>123</v>
      </c>
      <c r="D29" s="103"/>
      <c r="E29" s="51"/>
      <c r="F29" s="50"/>
      <c r="G29" s="50"/>
      <c r="H29" s="51"/>
      <c r="I29" s="51"/>
      <c r="J29" s="51"/>
      <c r="K29" s="51"/>
      <c r="L29" s="51"/>
      <c r="M29" s="50"/>
      <c r="N29" s="50"/>
      <c r="O29" s="51"/>
      <c r="P29" s="51"/>
      <c r="Q29" s="51"/>
      <c r="R29" s="51"/>
      <c r="S29" s="51"/>
      <c r="T29" s="50"/>
      <c r="U29" s="50"/>
      <c r="V29" s="51"/>
      <c r="W29" s="51"/>
      <c r="X29" s="51"/>
      <c r="Y29" s="51"/>
      <c r="Z29" s="51"/>
      <c r="AA29" s="50"/>
      <c r="AB29" s="50"/>
      <c r="AC29" s="51"/>
      <c r="AD29" s="51"/>
      <c r="AE29" s="51"/>
      <c r="AF29" s="51"/>
      <c r="AG29" s="51"/>
      <c r="AH29" s="50"/>
      <c r="AI29" s="50"/>
      <c r="AJ29" s="51"/>
      <c r="AK29" s="51"/>
      <c r="AL29" s="51"/>
      <c r="AM29" s="51"/>
      <c r="AN29" s="51"/>
      <c r="AO29" s="50"/>
      <c r="AP29" s="50"/>
      <c r="AQ29" s="51"/>
      <c r="AR29" s="51"/>
      <c r="AS29" s="51"/>
      <c r="AT29" s="51"/>
      <c r="AU29" s="51"/>
      <c r="AV29" s="50"/>
      <c r="AW29" s="50"/>
      <c r="AX29" s="51"/>
      <c r="AY29" s="51"/>
      <c r="AZ29" s="51"/>
      <c r="BA29" s="51"/>
      <c r="BB29" s="51"/>
      <c r="BC29" s="50"/>
      <c r="BD29" s="50"/>
      <c r="BE29" s="51"/>
      <c r="BF29" s="51"/>
      <c r="BG29" s="51"/>
      <c r="BH29" s="51"/>
      <c r="BI29" s="51"/>
      <c r="BJ29" s="50"/>
      <c r="BK29" s="50"/>
    </row>
    <row r="30" spans="1:63" s="48" customFormat="1" outlineLevel="1" x14ac:dyDescent="0.25">
      <c r="A30" s="99" t="s">
        <v>8352</v>
      </c>
      <c r="B30" s="100" t="s">
        <v>18925</v>
      </c>
      <c r="C30" s="143" t="s">
        <v>123</v>
      </c>
      <c r="D30" s="103"/>
      <c r="E30" s="51"/>
      <c r="F30" s="50"/>
      <c r="G30" s="50"/>
      <c r="H30" s="51"/>
      <c r="I30" s="51"/>
      <c r="J30" s="51"/>
      <c r="K30" s="51"/>
      <c r="L30" s="51"/>
      <c r="M30" s="50"/>
      <c r="N30" s="50"/>
      <c r="O30" s="51"/>
      <c r="P30" s="51"/>
      <c r="Q30" s="51"/>
      <c r="R30" s="51"/>
      <c r="S30" s="51"/>
      <c r="T30" s="50"/>
      <c r="U30" s="50"/>
      <c r="V30" s="51"/>
      <c r="W30" s="51"/>
      <c r="X30" s="51"/>
      <c r="Y30" s="51"/>
      <c r="Z30" s="51"/>
      <c r="AA30" s="50"/>
      <c r="AB30" s="50"/>
      <c r="AC30" s="51"/>
      <c r="AD30" s="51"/>
      <c r="AE30" s="51"/>
      <c r="AF30" s="51"/>
      <c r="AG30" s="51"/>
      <c r="AH30" s="50"/>
      <c r="AI30" s="50"/>
      <c r="AJ30" s="51"/>
      <c r="AK30" s="51"/>
      <c r="AL30" s="51"/>
      <c r="AM30" s="51"/>
      <c r="AN30" s="51"/>
      <c r="AO30" s="50"/>
      <c r="AP30" s="50"/>
      <c r="AQ30" s="51"/>
      <c r="AR30" s="51"/>
      <c r="AS30" s="51"/>
      <c r="AT30" s="51"/>
      <c r="AU30" s="51"/>
      <c r="AV30" s="50"/>
      <c r="AW30" s="50"/>
      <c r="AX30" s="51"/>
      <c r="AY30" s="51"/>
      <c r="AZ30" s="51"/>
      <c r="BA30" s="51"/>
      <c r="BB30" s="51"/>
      <c r="BC30" s="50"/>
      <c r="BD30" s="50"/>
      <c r="BE30" s="51"/>
      <c r="BF30" s="51"/>
      <c r="BG30" s="51"/>
      <c r="BH30" s="51"/>
      <c r="BI30" s="51"/>
      <c r="BJ30" s="50"/>
      <c r="BK30" s="50"/>
    </row>
    <row r="31" spans="1:63" s="115" customFormat="1" x14ac:dyDescent="0.25">
      <c r="A31" s="110" t="s">
        <v>18638</v>
      </c>
      <c r="B31" s="117"/>
      <c r="C31" s="112"/>
      <c r="D31" s="118"/>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14"/>
      <c r="BD31" s="114"/>
      <c r="BE31" s="114"/>
      <c r="BF31" s="114"/>
      <c r="BG31" s="114"/>
      <c r="BH31" s="114"/>
      <c r="BI31" s="114"/>
      <c r="BJ31" s="114"/>
      <c r="BK31" s="114"/>
    </row>
    <row r="32" spans="1:63" s="48" customFormat="1" outlineLevel="1" x14ac:dyDescent="0.25">
      <c r="A32" s="99" t="s">
        <v>8284</v>
      </c>
      <c r="B32" s="100" t="s">
        <v>18926</v>
      </c>
      <c r="C32" s="98" t="s">
        <v>123</v>
      </c>
      <c r="D32" s="52" t="s">
        <v>18631</v>
      </c>
      <c r="E32" s="51"/>
      <c r="F32" s="50"/>
      <c r="G32" s="50"/>
      <c r="H32" s="51"/>
      <c r="I32" s="51"/>
      <c r="J32" s="51"/>
      <c r="K32" s="51"/>
      <c r="L32" s="51"/>
      <c r="M32" s="50"/>
      <c r="N32" s="50"/>
      <c r="O32" s="51"/>
      <c r="P32" s="51"/>
      <c r="Q32" s="51"/>
      <c r="R32" s="51"/>
      <c r="S32" s="51"/>
      <c r="T32" s="50"/>
      <c r="U32" s="50"/>
      <c r="V32" s="51"/>
      <c r="W32" s="51"/>
      <c r="X32" s="51"/>
      <c r="Y32" s="51"/>
      <c r="Z32" s="51"/>
      <c r="AA32" s="50"/>
      <c r="AB32" s="50"/>
      <c r="AC32" s="51"/>
      <c r="AD32" s="51"/>
      <c r="AE32" s="51"/>
      <c r="AF32" s="51"/>
      <c r="AG32" s="51"/>
      <c r="AH32" s="50"/>
      <c r="AI32" s="50"/>
      <c r="AJ32" s="51"/>
      <c r="AK32" s="51"/>
      <c r="AL32" s="51"/>
      <c r="AM32" s="121"/>
      <c r="AN32" s="51"/>
      <c r="AO32" s="50"/>
      <c r="AP32" s="50"/>
      <c r="AQ32" s="51"/>
      <c r="AR32" s="51"/>
      <c r="AS32" s="51"/>
      <c r="AT32" s="51"/>
      <c r="AU32" s="51"/>
      <c r="AV32" s="50"/>
      <c r="AW32" s="50"/>
      <c r="AX32" s="51"/>
      <c r="AY32" s="51"/>
      <c r="AZ32" s="51"/>
      <c r="BA32" s="51"/>
      <c r="BB32" s="51"/>
      <c r="BC32" s="50"/>
      <c r="BD32" s="50"/>
      <c r="BE32" s="51"/>
      <c r="BF32" s="51"/>
      <c r="BG32" s="51"/>
      <c r="BH32" s="51"/>
      <c r="BI32" s="51"/>
      <c r="BJ32" s="50"/>
      <c r="BK32" s="50"/>
    </row>
    <row r="33" spans="1:63" s="48" customFormat="1" outlineLevel="1" x14ac:dyDescent="0.25">
      <c r="A33" s="99" t="s">
        <v>8279</v>
      </c>
      <c r="B33" s="100" t="s">
        <v>18927</v>
      </c>
      <c r="C33" s="98" t="s">
        <v>123</v>
      </c>
      <c r="D33" s="52" t="s">
        <v>18631</v>
      </c>
      <c r="E33" s="51"/>
      <c r="F33" s="50"/>
      <c r="G33" s="50"/>
      <c r="H33" s="51"/>
      <c r="I33" s="51"/>
      <c r="J33" s="51"/>
      <c r="K33" s="51"/>
      <c r="L33" s="51"/>
      <c r="M33" s="50"/>
      <c r="N33" s="50"/>
      <c r="O33" s="51"/>
      <c r="P33" s="51"/>
      <c r="Q33" s="51"/>
      <c r="R33" s="51"/>
      <c r="S33" s="51"/>
      <c r="T33" s="50"/>
      <c r="U33" s="50"/>
      <c r="V33" s="51"/>
      <c r="W33" s="51"/>
      <c r="X33" s="51"/>
      <c r="Y33" s="51"/>
      <c r="Z33" s="51"/>
      <c r="AA33" s="50"/>
      <c r="AB33" s="50"/>
      <c r="AC33" s="51"/>
      <c r="AD33" s="51"/>
      <c r="AE33" s="51"/>
      <c r="AF33" s="51"/>
      <c r="AG33" s="51"/>
      <c r="AH33" s="50"/>
      <c r="AI33" s="50"/>
      <c r="AJ33" s="51"/>
      <c r="AK33" s="51"/>
      <c r="AL33" s="51"/>
      <c r="AM33" s="51"/>
      <c r="AN33" s="51"/>
      <c r="AO33" s="50"/>
      <c r="AP33" s="50"/>
      <c r="AQ33" s="121"/>
      <c r="AR33" s="51"/>
      <c r="AS33" s="51"/>
      <c r="AT33" s="51"/>
      <c r="AU33" s="51"/>
      <c r="AV33" s="50"/>
      <c r="AW33" s="50"/>
      <c r="AX33" s="51"/>
      <c r="AY33" s="51"/>
      <c r="AZ33" s="51"/>
      <c r="BA33" s="51"/>
      <c r="BB33" s="51"/>
      <c r="BC33" s="50"/>
      <c r="BD33" s="50"/>
      <c r="BE33" s="51"/>
      <c r="BF33" s="51"/>
      <c r="BG33" s="51"/>
      <c r="BH33" s="51"/>
      <c r="BI33" s="51"/>
      <c r="BJ33" s="50"/>
      <c r="BK33" s="50"/>
    </row>
    <row r="34" spans="1:63" s="48" customFormat="1" outlineLevel="1" x14ac:dyDescent="0.25">
      <c r="A34" s="99" t="s">
        <v>8235</v>
      </c>
      <c r="B34" s="100" t="s">
        <v>18928</v>
      </c>
      <c r="C34" s="98" t="s">
        <v>123</v>
      </c>
      <c r="D34" s="52" t="s">
        <v>18631</v>
      </c>
      <c r="E34" s="51"/>
      <c r="F34" s="50"/>
      <c r="G34" s="50"/>
      <c r="H34" s="51"/>
      <c r="I34" s="51"/>
      <c r="J34" s="51"/>
      <c r="K34" s="51"/>
      <c r="L34" s="51"/>
      <c r="M34" s="50"/>
      <c r="N34" s="50"/>
      <c r="O34" s="51"/>
      <c r="P34" s="51"/>
      <c r="Q34" s="51"/>
      <c r="R34" s="51"/>
      <c r="S34" s="51"/>
      <c r="T34" s="50"/>
      <c r="U34" s="50"/>
      <c r="V34" s="51"/>
      <c r="W34" s="51"/>
      <c r="X34" s="51"/>
      <c r="Y34" s="51"/>
      <c r="Z34" s="51"/>
      <c r="AA34" s="50"/>
      <c r="AB34" s="50"/>
      <c r="AC34" s="51"/>
      <c r="AD34" s="51"/>
      <c r="AE34" s="51"/>
      <c r="AF34" s="51"/>
      <c r="AG34" s="51"/>
      <c r="AH34" s="50"/>
      <c r="AI34" s="50"/>
      <c r="AJ34" s="51"/>
      <c r="AK34" s="51"/>
      <c r="AL34" s="51"/>
      <c r="AM34" s="121"/>
      <c r="AN34" s="51"/>
      <c r="AO34" s="50"/>
      <c r="AP34" s="50"/>
      <c r="AQ34" s="51"/>
      <c r="AR34" s="51"/>
      <c r="AS34" s="51"/>
      <c r="AT34" s="51"/>
      <c r="AU34" s="51"/>
      <c r="AV34" s="50"/>
      <c r="AW34" s="50"/>
      <c r="AX34" s="51"/>
      <c r="AY34" s="51"/>
      <c r="AZ34" s="51"/>
      <c r="BA34" s="51"/>
      <c r="BB34" s="51"/>
      <c r="BC34" s="50"/>
      <c r="BD34" s="50"/>
      <c r="BE34" s="51"/>
      <c r="BF34" s="51"/>
      <c r="BG34" s="51"/>
      <c r="BH34" s="51"/>
      <c r="BI34" s="51"/>
      <c r="BJ34" s="50"/>
      <c r="BK34" s="50"/>
    </row>
    <row r="35" spans="1:63" s="48" customFormat="1" outlineLevel="1" x14ac:dyDescent="0.25">
      <c r="A35" s="99" t="s">
        <v>8265</v>
      </c>
      <c r="B35" s="100" t="s">
        <v>18929</v>
      </c>
      <c r="C35" s="98" t="s">
        <v>123</v>
      </c>
      <c r="D35" s="52" t="s">
        <v>18631</v>
      </c>
      <c r="E35" s="51"/>
      <c r="F35" s="50"/>
      <c r="G35" s="50"/>
      <c r="H35" s="51"/>
      <c r="I35" s="51"/>
      <c r="J35" s="51"/>
      <c r="K35" s="51"/>
      <c r="L35" s="51"/>
      <c r="M35" s="50"/>
      <c r="N35" s="50"/>
      <c r="O35" s="51"/>
      <c r="P35" s="51"/>
      <c r="Q35" s="51"/>
      <c r="R35" s="51"/>
      <c r="S35" s="51"/>
      <c r="T35" s="50"/>
      <c r="U35" s="50"/>
      <c r="V35" s="51"/>
      <c r="W35" s="51"/>
      <c r="X35" s="51"/>
      <c r="Y35" s="51"/>
      <c r="Z35" s="51"/>
      <c r="AA35" s="50"/>
      <c r="AB35" s="50"/>
      <c r="AC35" s="51"/>
      <c r="AD35" s="51"/>
      <c r="AE35" s="51"/>
      <c r="AF35" s="51"/>
      <c r="AG35" s="51"/>
      <c r="AH35" s="50"/>
      <c r="AI35" s="50"/>
      <c r="AJ35" s="51"/>
      <c r="AK35" s="51"/>
      <c r="AL35" s="51"/>
      <c r="AM35" s="51"/>
      <c r="AN35" s="51"/>
      <c r="AO35" s="50"/>
      <c r="AP35" s="50"/>
      <c r="AQ35" s="121"/>
      <c r="AR35" s="51"/>
      <c r="AS35" s="51"/>
      <c r="AT35" s="51"/>
      <c r="AU35" s="51"/>
      <c r="AV35" s="50"/>
      <c r="AW35" s="50"/>
      <c r="AX35" s="51"/>
      <c r="AY35" s="51"/>
      <c r="AZ35" s="51"/>
      <c r="BA35" s="51"/>
      <c r="BB35" s="51"/>
      <c r="BC35" s="50"/>
      <c r="BD35" s="50"/>
      <c r="BE35" s="51"/>
      <c r="BF35" s="51"/>
      <c r="BG35" s="51"/>
      <c r="BH35" s="51"/>
      <c r="BI35" s="51"/>
      <c r="BJ35" s="50"/>
      <c r="BK35" s="50"/>
    </row>
    <row r="36" spans="1:63" s="48" customFormat="1" outlineLevel="1" x14ac:dyDescent="0.25">
      <c r="A36" s="99" t="s">
        <v>8275</v>
      </c>
      <c r="B36" s="100" t="s">
        <v>18930</v>
      </c>
      <c r="C36" s="98" t="s">
        <v>123</v>
      </c>
      <c r="D36" s="52" t="s">
        <v>18631</v>
      </c>
      <c r="E36" s="51"/>
      <c r="F36" s="50"/>
      <c r="G36" s="50"/>
      <c r="H36" s="51"/>
      <c r="I36" s="51"/>
      <c r="J36" s="51"/>
      <c r="K36" s="51"/>
      <c r="L36" s="51"/>
      <c r="M36" s="50"/>
      <c r="N36" s="50"/>
      <c r="O36" s="51"/>
      <c r="P36" s="51"/>
      <c r="Q36" s="51"/>
      <c r="R36" s="51"/>
      <c r="S36" s="51"/>
      <c r="T36" s="50"/>
      <c r="U36" s="50"/>
      <c r="V36" s="51"/>
      <c r="W36" s="51"/>
      <c r="X36" s="51"/>
      <c r="Y36" s="51"/>
      <c r="Z36" s="51"/>
      <c r="AA36" s="50"/>
      <c r="AB36" s="50"/>
      <c r="AC36" s="51"/>
      <c r="AD36" s="51"/>
      <c r="AE36" s="51"/>
      <c r="AF36" s="51"/>
      <c r="AG36" s="51"/>
      <c r="AH36" s="50"/>
      <c r="AI36" s="50"/>
      <c r="AJ36" s="51"/>
      <c r="AK36" s="51"/>
      <c r="AL36" s="51"/>
      <c r="AM36" s="121"/>
      <c r="AN36" s="51"/>
      <c r="AO36" s="50"/>
      <c r="AP36" s="50"/>
      <c r="AQ36" s="51"/>
      <c r="AR36" s="51"/>
      <c r="AS36" s="51"/>
      <c r="AT36" s="51"/>
      <c r="AU36" s="51"/>
      <c r="AV36" s="50"/>
      <c r="AW36" s="50"/>
      <c r="AX36" s="51"/>
      <c r="AY36" s="51"/>
      <c r="AZ36" s="51"/>
      <c r="BA36" s="51"/>
      <c r="BB36" s="51"/>
      <c r="BC36" s="50"/>
      <c r="BD36" s="50"/>
      <c r="BE36" s="51"/>
      <c r="BF36" s="51"/>
      <c r="BG36" s="51"/>
      <c r="BH36" s="51"/>
      <c r="BI36" s="51"/>
      <c r="BJ36" s="50"/>
      <c r="BK36" s="50"/>
    </row>
    <row r="37" spans="1:63" s="48" customFormat="1" outlineLevel="1" x14ac:dyDescent="0.25">
      <c r="A37" s="99" t="s">
        <v>8314</v>
      </c>
      <c r="B37" s="100" t="s">
        <v>18931</v>
      </c>
      <c r="C37" s="98" t="s">
        <v>123</v>
      </c>
      <c r="D37" s="52" t="s">
        <v>18631</v>
      </c>
      <c r="E37" s="51"/>
      <c r="F37" s="50"/>
      <c r="G37" s="50"/>
      <c r="H37" s="51"/>
      <c r="I37" s="51"/>
      <c r="J37" s="51"/>
      <c r="K37" s="51"/>
      <c r="L37" s="51"/>
      <c r="M37" s="50"/>
      <c r="N37" s="50"/>
      <c r="O37" s="51"/>
      <c r="P37" s="51"/>
      <c r="Q37" s="51"/>
      <c r="R37" s="51"/>
      <c r="S37" s="51"/>
      <c r="T37" s="50"/>
      <c r="U37" s="50"/>
      <c r="V37" s="51"/>
      <c r="W37" s="51"/>
      <c r="X37" s="51"/>
      <c r="Y37" s="51"/>
      <c r="Z37" s="51"/>
      <c r="AA37" s="50"/>
      <c r="AB37" s="50"/>
      <c r="AC37" s="51"/>
      <c r="AD37" s="51"/>
      <c r="AE37" s="51"/>
      <c r="AF37" s="51"/>
      <c r="AG37" s="51"/>
      <c r="AH37" s="50"/>
      <c r="AI37" s="50"/>
      <c r="AJ37" s="51"/>
      <c r="AK37" s="51"/>
      <c r="AL37" s="51"/>
      <c r="AM37" s="121"/>
      <c r="AN37" s="51"/>
      <c r="AO37" s="50"/>
      <c r="AP37" s="50"/>
      <c r="AQ37" s="51"/>
      <c r="AR37" s="51"/>
      <c r="AS37" s="51"/>
      <c r="AT37" s="51"/>
      <c r="AU37" s="51"/>
      <c r="AV37" s="50"/>
      <c r="AW37" s="50"/>
      <c r="AX37" s="51"/>
      <c r="AY37" s="51"/>
      <c r="AZ37" s="51"/>
      <c r="BA37" s="51"/>
      <c r="BB37" s="51"/>
      <c r="BC37" s="50"/>
      <c r="BD37" s="50"/>
      <c r="BE37" s="51"/>
      <c r="BF37" s="51"/>
      <c r="BG37" s="51"/>
      <c r="BH37" s="51"/>
      <c r="BI37" s="51"/>
      <c r="BJ37" s="50"/>
      <c r="BK37" s="50"/>
    </row>
    <row r="38" spans="1:63" s="48" customFormat="1" outlineLevel="1" x14ac:dyDescent="0.25">
      <c r="A38" s="99" t="s">
        <v>8322</v>
      </c>
      <c r="B38" s="100" t="s">
        <v>18932</v>
      </c>
      <c r="C38" s="98" t="s">
        <v>123</v>
      </c>
      <c r="D38" s="52" t="s">
        <v>18631</v>
      </c>
      <c r="E38" s="51"/>
      <c r="F38" s="50"/>
      <c r="G38" s="50"/>
      <c r="H38" s="51"/>
      <c r="I38" s="51"/>
      <c r="J38" s="51"/>
      <c r="K38" s="51"/>
      <c r="L38" s="51"/>
      <c r="M38" s="50"/>
      <c r="N38" s="50"/>
      <c r="O38" s="51"/>
      <c r="P38" s="51"/>
      <c r="Q38" s="51"/>
      <c r="R38" s="51"/>
      <c r="S38" s="51"/>
      <c r="T38" s="50"/>
      <c r="U38" s="50"/>
      <c r="V38" s="51"/>
      <c r="W38" s="51"/>
      <c r="X38" s="51"/>
      <c r="Y38" s="51"/>
      <c r="Z38" s="51"/>
      <c r="AA38" s="50"/>
      <c r="AB38" s="50"/>
      <c r="AC38" s="51"/>
      <c r="AD38" s="51"/>
      <c r="AE38" s="51"/>
      <c r="AF38" s="51"/>
      <c r="AG38" s="51"/>
      <c r="AH38" s="50"/>
      <c r="AI38" s="50"/>
      <c r="AJ38" s="51"/>
      <c r="AK38" s="51"/>
      <c r="AL38" s="51"/>
      <c r="AM38" s="121"/>
      <c r="AN38" s="51"/>
      <c r="AO38" s="50"/>
      <c r="AP38" s="50"/>
      <c r="AQ38" s="51"/>
      <c r="AR38" s="51"/>
      <c r="AS38" s="51"/>
      <c r="AT38" s="51"/>
      <c r="AU38" s="51"/>
      <c r="AV38" s="50"/>
      <c r="AW38" s="50"/>
      <c r="AX38" s="51"/>
      <c r="AY38" s="51"/>
      <c r="AZ38" s="51"/>
      <c r="BA38" s="51"/>
      <c r="BB38" s="51"/>
      <c r="BC38" s="50"/>
      <c r="BD38" s="50"/>
      <c r="BE38" s="51"/>
      <c r="BF38" s="51"/>
      <c r="BG38" s="51"/>
      <c r="BH38" s="51"/>
      <c r="BI38" s="51"/>
      <c r="BJ38" s="50"/>
      <c r="BK38" s="50"/>
    </row>
    <row r="39" spans="1:63" s="48" customFormat="1" outlineLevel="1" x14ac:dyDescent="0.25">
      <c r="A39" s="99" t="s">
        <v>8318</v>
      </c>
      <c r="B39" s="100" t="s">
        <v>18933</v>
      </c>
      <c r="C39" s="98" t="s">
        <v>123</v>
      </c>
      <c r="D39" s="52" t="s">
        <v>18631</v>
      </c>
      <c r="E39" s="51"/>
      <c r="F39" s="50"/>
      <c r="G39" s="50"/>
      <c r="H39" s="51"/>
      <c r="I39" s="51"/>
      <c r="J39" s="51"/>
      <c r="K39" s="51"/>
      <c r="L39" s="51"/>
      <c r="M39" s="50"/>
      <c r="N39" s="50"/>
      <c r="O39" s="51"/>
      <c r="P39" s="51"/>
      <c r="Q39" s="51"/>
      <c r="R39" s="51"/>
      <c r="S39" s="51"/>
      <c r="T39" s="50"/>
      <c r="U39" s="50"/>
      <c r="V39" s="51"/>
      <c r="W39" s="51"/>
      <c r="X39" s="51"/>
      <c r="Y39" s="51"/>
      <c r="Z39" s="51"/>
      <c r="AA39" s="50"/>
      <c r="AB39" s="50"/>
      <c r="AC39" s="51"/>
      <c r="AD39" s="51"/>
      <c r="AE39" s="51"/>
      <c r="AF39" s="51"/>
      <c r="AG39" s="51"/>
      <c r="AH39" s="50"/>
      <c r="AI39" s="50"/>
      <c r="AJ39" s="51"/>
      <c r="AK39" s="51"/>
      <c r="AL39" s="51"/>
      <c r="AM39" s="121"/>
      <c r="AN39" s="51"/>
      <c r="AO39" s="50"/>
      <c r="AP39" s="50"/>
      <c r="AQ39" s="51"/>
      <c r="AR39" s="51"/>
      <c r="AS39" s="51"/>
      <c r="AT39" s="51"/>
      <c r="AU39" s="51"/>
      <c r="AV39" s="50"/>
      <c r="AW39" s="50"/>
      <c r="AX39" s="51"/>
      <c r="AY39" s="51"/>
      <c r="AZ39" s="51"/>
      <c r="BA39" s="51"/>
      <c r="BB39" s="51"/>
      <c r="BC39" s="50"/>
      <c r="BD39" s="50"/>
      <c r="BE39" s="51"/>
      <c r="BF39" s="51"/>
      <c r="BG39" s="51"/>
      <c r="BH39" s="51"/>
      <c r="BI39" s="51"/>
      <c r="BJ39" s="50"/>
      <c r="BK39" s="50"/>
    </row>
    <row r="40" spans="1:63" s="48" customFormat="1" outlineLevel="1" x14ac:dyDescent="0.25">
      <c r="A40" s="99" t="s">
        <v>8306</v>
      </c>
      <c r="B40" s="100" t="s">
        <v>18934</v>
      </c>
      <c r="C40" s="98" t="s">
        <v>123</v>
      </c>
      <c r="D40" s="52" t="s">
        <v>18631</v>
      </c>
      <c r="E40" s="51"/>
      <c r="F40" s="50"/>
      <c r="G40" s="50"/>
      <c r="H40" s="51"/>
      <c r="I40" s="51"/>
      <c r="J40" s="51"/>
      <c r="K40" s="51"/>
      <c r="L40" s="51"/>
      <c r="M40" s="50"/>
      <c r="N40" s="50"/>
      <c r="O40" s="51"/>
      <c r="P40" s="51"/>
      <c r="Q40" s="51"/>
      <c r="R40" s="51"/>
      <c r="S40" s="51"/>
      <c r="T40" s="50"/>
      <c r="U40" s="50"/>
      <c r="V40" s="51"/>
      <c r="W40" s="51"/>
      <c r="X40" s="51"/>
      <c r="Y40" s="51"/>
      <c r="Z40" s="51"/>
      <c r="AA40" s="50"/>
      <c r="AB40" s="50"/>
      <c r="AC40" s="51"/>
      <c r="AD40" s="51"/>
      <c r="AE40" s="51"/>
      <c r="AF40" s="51"/>
      <c r="AG40" s="51"/>
      <c r="AH40" s="50"/>
      <c r="AI40" s="50"/>
      <c r="AJ40" s="51"/>
      <c r="AK40" s="51"/>
      <c r="AL40" s="51"/>
      <c r="AM40" s="121"/>
      <c r="AN40" s="51"/>
      <c r="AO40" s="50"/>
      <c r="AP40" s="50"/>
      <c r="AQ40" s="51"/>
      <c r="AR40" s="51"/>
      <c r="AS40" s="51"/>
      <c r="AT40" s="51"/>
      <c r="AU40" s="51"/>
      <c r="AV40" s="50"/>
      <c r="AW40" s="50"/>
      <c r="AX40" s="51"/>
      <c r="AY40" s="51"/>
      <c r="AZ40" s="51"/>
      <c r="BA40" s="51"/>
      <c r="BB40" s="51"/>
      <c r="BC40" s="50"/>
      <c r="BD40" s="50"/>
      <c r="BE40" s="51"/>
      <c r="BF40" s="51"/>
      <c r="BG40" s="51"/>
      <c r="BH40" s="51"/>
      <c r="BI40" s="51"/>
      <c r="BJ40" s="50"/>
      <c r="BK40" s="50"/>
    </row>
    <row r="41" spans="1:63" s="48" customFormat="1" outlineLevel="1" x14ac:dyDescent="0.25">
      <c r="A41" s="99" t="s">
        <v>8302</v>
      </c>
      <c r="B41" s="100" t="s">
        <v>18935</v>
      </c>
      <c r="C41" s="98" t="s">
        <v>123</v>
      </c>
      <c r="D41" s="52" t="s">
        <v>18631</v>
      </c>
      <c r="E41" s="51"/>
      <c r="F41" s="50"/>
      <c r="G41" s="50"/>
      <c r="H41" s="51"/>
      <c r="I41" s="51"/>
      <c r="J41" s="51"/>
      <c r="K41" s="51"/>
      <c r="L41" s="51"/>
      <c r="M41" s="50"/>
      <c r="N41" s="50"/>
      <c r="O41" s="51"/>
      <c r="P41" s="51"/>
      <c r="Q41" s="51"/>
      <c r="R41" s="51"/>
      <c r="S41" s="51"/>
      <c r="T41" s="50"/>
      <c r="U41" s="50"/>
      <c r="V41" s="51"/>
      <c r="W41" s="51"/>
      <c r="X41" s="51"/>
      <c r="Y41" s="51"/>
      <c r="Z41" s="51"/>
      <c r="AA41" s="50"/>
      <c r="AB41" s="50"/>
      <c r="AC41" s="51"/>
      <c r="AD41" s="51"/>
      <c r="AE41" s="51"/>
      <c r="AF41" s="51"/>
      <c r="AG41" s="51"/>
      <c r="AH41" s="50"/>
      <c r="AI41" s="50"/>
      <c r="AJ41" s="51"/>
      <c r="AK41" s="51"/>
      <c r="AL41" s="51"/>
      <c r="AM41" s="121"/>
      <c r="AN41" s="51"/>
      <c r="AO41" s="50"/>
      <c r="AP41" s="50"/>
      <c r="AQ41" s="51"/>
      <c r="AR41" s="51"/>
      <c r="AS41" s="51"/>
      <c r="AT41" s="51"/>
      <c r="AU41" s="51"/>
      <c r="AV41" s="50"/>
      <c r="AW41" s="50"/>
      <c r="AX41" s="51"/>
      <c r="AY41" s="51"/>
      <c r="AZ41" s="51"/>
      <c r="BA41" s="51"/>
      <c r="BB41" s="51"/>
      <c r="BC41" s="50"/>
      <c r="BD41" s="50"/>
      <c r="BE41" s="51"/>
      <c r="BF41" s="51"/>
      <c r="BG41" s="51"/>
      <c r="BH41" s="51"/>
      <c r="BI41" s="51"/>
      <c r="BJ41" s="50"/>
      <c r="BK41" s="50"/>
    </row>
    <row r="42" spans="1:63" s="48" customFormat="1" outlineLevel="1" x14ac:dyDescent="0.25">
      <c r="A42" s="99" t="s">
        <v>8298</v>
      </c>
      <c r="B42" s="100" t="s">
        <v>18936</v>
      </c>
      <c r="C42" s="98" t="s">
        <v>123</v>
      </c>
      <c r="D42" s="52" t="s">
        <v>18631</v>
      </c>
      <c r="E42" s="51"/>
      <c r="F42" s="50"/>
      <c r="G42" s="50"/>
      <c r="H42" s="51"/>
      <c r="I42" s="51"/>
      <c r="J42" s="51"/>
      <c r="K42" s="51"/>
      <c r="L42" s="51"/>
      <c r="M42" s="50"/>
      <c r="N42" s="50"/>
      <c r="O42" s="51"/>
      <c r="P42" s="51"/>
      <c r="Q42" s="51"/>
      <c r="R42" s="51"/>
      <c r="S42" s="51"/>
      <c r="T42" s="50"/>
      <c r="U42" s="50"/>
      <c r="V42" s="51"/>
      <c r="W42" s="51"/>
      <c r="X42" s="51"/>
      <c r="Y42" s="51"/>
      <c r="Z42" s="51"/>
      <c r="AA42" s="50"/>
      <c r="AB42" s="50"/>
      <c r="AC42" s="51"/>
      <c r="AD42" s="51"/>
      <c r="AE42" s="51"/>
      <c r="AF42" s="51"/>
      <c r="AG42" s="51"/>
      <c r="AH42" s="50"/>
      <c r="AI42" s="50"/>
      <c r="AJ42" s="51"/>
      <c r="AK42" s="51"/>
      <c r="AL42" s="51"/>
      <c r="AM42" s="121"/>
      <c r="AN42" s="51"/>
      <c r="AO42" s="50"/>
      <c r="AP42" s="50"/>
      <c r="AQ42" s="51"/>
      <c r="AR42" s="51"/>
      <c r="AS42" s="51"/>
      <c r="AT42" s="51"/>
      <c r="AU42" s="51"/>
      <c r="AV42" s="50"/>
      <c r="AW42" s="50"/>
      <c r="AX42" s="51"/>
      <c r="AY42" s="51"/>
      <c r="AZ42" s="51"/>
      <c r="BA42" s="51"/>
      <c r="BB42" s="51"/>
      <c r="BC42" s="50"/>
      <c r="BD42" s="50"/>
      <c r="BE42" s="51"/>
      <c r="BF42" s="51"/>
      <c r="BG42" s="51"/>
      <c r="BH42" s="51"/>
      <c r="BI42" s="51"/>
      <c r="BJ42" s="50"/>
      <c r="BK42" s="50"/>
    </row>
    <row r="43" spans="1:63" s="48" customFormat="1" outlineLevel="1" x14ac:dyDescent="0.25">
      <c r="A43" s="99" t="s">
        <v>8310</v>
      </c>
      <c r="B43" s="100" t="s">
        <v>18937</v>
      </c>
      <c r="C43" s="98" t="s">
        <v>123</v>
      </c>
      <c r="D43" s="52" t="s">
        <v>18631</v>
      </c>
      <c r="E43" s="51"/>
      <c r="F43" s="50"/>
      <c r="G43" s="50"/>
      <c r="H43" s="51"/>
      <c r="I43" s="51"/>
      <c r="J43" s="51"/>
      <c r="K43" s="51"/>
      <c r="L43" s="51"/>
      <c r="M43" s="50"/>
      <c r="N43" s="50"/>
      <c r="O43" s="51"/>
      <c r="P43" s="51"/>
      <c r="Q43" s="51"/>
      <c r="R43" s="51"/>
      <c r="S43" s="51"/>
      <c r="T43" s="50"/>
      <c r="U43" s="50"/>
      <c r="V43" s="51"/>
      <c r="W43" s="51"/>
      <c r="X43" s="51"/>
      <c r="Y43" s="51"/>
      <c r="Z43" s="51"/>
      <c r="AA43" s="50"/>
      <c r="AB43" s="50"/>
      <c r="AC43" s="51"/>
      <c r="AD43" s="51"/>
      <c r="AE43" s="51"/>
      <c r="AF43" s="51"/>
      <c r="AG43" s="51"/>
      <c r="AH43" s="50"/>
      <c r="AI43" s="50"/>
      <c r="AJ43" s="51"/>
      <c r="AK43" s="51"/>
      <c r="AL43" s="51"/>
      <c r="AM43" s="51"/>
      <c r="AN43" s="121"/>
      <c r="AO43" s="50"/>
      <c r="AP43" s="50"/>
      <c r="AQ43" s="51"/>
      <c r="AR43" s="51"/>
      <c r="AS43" s="51"/>
      <c r="AT43" s="51"/>
      <c r="AU43" s="51"/>
      <c r="AV43" s="50"/>
      <c r="AW43" s="50"/>
      <c r="AX43" s="51"/>
      <c r="AY43" s="51"/>
      <c r="AZ43" s="51"/>
      <c r="BA43" s="51"/>
      <c r="BB43" s="51"/>
      <c r="BC43" s="50"/>
      <c r="BD43" s="50"/>
      <c r="BE43" s="51"/>
      <c r="BF43" s="51"/>
      <c r="BG43" s="51"/>
      <c r="BH43" s="51"/>
      <c r="BI43" s="51"/>
      <c r="BJ43" s="50"/>
      <c r="BK43" s="50"/>
    </row>
    <row r="44" spans="1:63" s="48" customFormat="1" outlineLevel="1" x14ac:dyDescent="0.25">
      <c r="A44" s="99" t="s">
        <v>8337</v>
      </c>
      <c r="B44" s="100" t="s">
        <v>18938</v>
      </c>
      <c r="C44" s="98" t="s">
        <v>123</v>
      </c>
      <c r="D44" s="52" t="s">
        <v>18631</v>
      </c>
      <c r="E44" s="51"/>
      <c r="F44" s="50"/>
      <c r="G44" s="50"/>
      <c r="H44" s="51"/>
      <c r="I44" s="51"/>
      <c r="J44" s="51"/>
      <c r="K44" s="51"/>
      <c r="L44" s="51"/>
      <c r="M44" s="50"/>
      <c r="N44" s="50"/>
      <c r="O44" s="51"/>
      <c r="P44" s="51"/>
      <c r="Q44" s="51"/>
      <c r="R44" s="51"/>
      <c r="S44" s="51"/>
      <c r="T44" s="50"/>
      <c r="U44" s="50"/>
      <c r="V44" s="51"/>
      <c r="W44" s="51"/>
      <c r="X44" s="51"/>
      <c r="Y44" s="51"/>
      <c r="Z44" s="51"/>
      <c r="AA44" s="50"/>
      <c r="AB44" s="50"/>
      <c r="AC44" s="51"/>
      <c r="AD44" s="51"/>
      <c r="AE44" s="51"/>
      <c r="AF44" s="51"/>
      <c r="AG44" s="51"/>
      <c r="AH44" s="50"/>
      <c r="AI44" s="50"/>
      <c r="AJ44" s="51"/>
      <c r="AK44" s="51"/>
      <c r="AL44" s="51"/>
      <c r="AM44" s="51"/>
      <c r="AN44" s="51"/>
      <c r="AO44" s="50"/>
      <c r="AP44" s="50"/>
      <c r="AQ44" s="121"/>
      <c r="AR44" s="51"/>
      <c r="AS44" s="51"/>
      <c r="AT44" s="51"/>
      <c r="AU44" s="51"/>
      <c r="AV44" s="50"/>
      <c r="AW44" s="50"/>
      <c r="AX44" s="51"/>
      <c r="AY44" s="51"/>
      <c r="AZ44" s="51"/>
      <c r="BA44" s="51"/>
      <c r="BB44" s="51"/>
      <c r="BC44" s="50"/>
      <c r="BD44" s="50"/>
      <c r="BE44" s="51"/>
      <c r="BF44" s="51"/>
      <c r="BG44" s="51"/>
      <c r="BH44" s="51"/>
      <c r="BI44" s="51"/>
      <c r="BJ44" s="50"/>
      <c r="BK44" s="50"/>
    </row>
    <row r="45" spans="1:63" s="48" customFormat="1" outlineLevel="1" x14ac:dyDescent="0.25">
      <c r="A45" s="99" t="s">
        <v>8332</v>
      </c>
      <c r="B45" s="100" t="s">
        <v>18939</v>
      </c>
      <c r="C45" s="98" t="s">
        <v>123</v>
      </c>
      <c r="D45" s="52" t="s">
        <v>18631</v>
      </c>
      <c r="E45" s="51"/>
      <c r="F45" s="50"/>
      <c r="G45" s="50"/>
      <c r="H45" s="51"/>
      <c r="I45" s="51"/>
      <c r="J45" s="51"/>
      <c r="K45" s="51"/>
      <c r="L45" s="51"/>
      <c r="M45" s="50"/>
      <c r="N45" s="50"/>
      <c r="O45" s="51"/>
      <c r="P45" s="51"/>
      <c r="Q45" s="51"/>
      <c r="R45" s="51"/>
      <c r="S45" s="51"/>
      <c r="T45" s="50"/>
      <c r="U45" s="50"/>
      <c r="V45" s="51"/>
      <c r="W45" s="51"/>
      <c r="X45" s="51"/>
      <c r="Y45" s="51"/>
      <c r="Z45" s="51"/>
      <c r="AA45" s="50"/>
      <c r="AB45" s="50"/>
      <c r="AC45" s="51"/>
      <c r="AD45" s="51"/>
      <c r="AE45" s="51"/>
      <c r="AF45" s="51"/>
      <c r="AG45" s="51"/>
      <c r="AH45" s="50"/>
      <c r="AI45" s="50"/>
      <c r="AJ45" s="51"/>
      <c r="AK45" s="51"/>
      <c r="AL45" s="51"/>
      <c r="AM45" s="51"/>
      <c r="AN45" s="51"/>
      <c r="AO45" s="50"/>
      <c r="AP45" s="50"/>
      <c r="AQ45" s="51"/>
      <c r="AR45" s="51"/>
      <c r="AS45" s="51"/>
      <c r="AT45" s="51"/>
      <c r="AU45" s="51"/>
      <c r="AV45" s="50"/>
      <c r="AW45" s="50"/>
      <c r="AX45" s="51"/>
      <c r="AY45" s="51"/>
      <c r="AZ45" s="51"/>
      <c r="BA45" s="51"/>
      <c r="BB45" s="51"/>
      <c r="BC45" s="50"/>
      <c r="BD45" s="50"/>
      <c r="BE45" s="51"/>
      <c r="BF45" s="51"/>
      <c r="BG45" s="51"/>
      <c r="BH45" s="51"/>
      <c r="BI45" s="51"/>
      <c r="BJ45" s="50"/>
      <c r="BK45" s="50"/>
    </row>
    <row r="46" spans="1:63" s="48" customFormat="1" outlineLevel="1" x14ac:dyDescent="0.25">
      <c r="A46" s="99" t="s">
        <v>8240</v>
      </c>
      <c r="B46" s="100" t="s">
        <v>18940</v>
      </c>
      <c r="C46" s="98" t="s">
        <v>123</v>
      </c>
      <c r="D46" s="52" t="s">
        <v>18631</v>
      </c>
      <c r="E46" s="51"/>
      <c r="F46" s="50"/>
      <c r="G46" s="50"/>
      <c r="H46" s="51"/>
      <c r="I46" s="51"/>
      <c r="J46" s="51"/>
      <c r="K46" s="51"/>
      <c r="L46" s="51"/>
      <c r="M46" s="50"/>
      <c r="N46" s="50"/>
      <c r="O46" s="51"/>
      <c r="P46" s="51"/>
      <c r="Q46" s="51"/>
      <c r="R46" s="51"/>
      <c r="S46" s="51"/>
      <c r="T46" s="50"/>
      <c r="U46" s="50"/>
      <c r="V46" s="51"/>
      <c r="W46" s="51"/>
      <c r="X46" s="51"/>
      <c r="Y46" s="51"/>
      <c r="Z46" s="51"/>
      <c r="AA46" s="50"/>
      <c r="AB46" s="50"/>
      <c r="AC46" s="51"/>
      <c r="AD46" s="51"/>
      <c r="AE46" s="51"/>
      <c r="AF46" s="51"/>
      <c r="AG46" s="51"/>
      <c r="AH46" s="50"/>
      <c r="AI46" s="50"/>
      <c r="AJ46" s="51"/>
      <c r="AK46" s="51"/>
      <c r="AL46" s="51"/>
      <c r="AM46" s="51"/>
      <c r="AN46" s="121"/>
      <c r="AO46" s="50"/>
      <c r="AP46" s="50"/>
      <c r="AQ46" s="51"/>
      <c r="AR46" s="51"/>
      <c r="AS46" s="51"/>
      <c r="AT46" s="51"/>
      <c r="AU46" s="51"/>
      <c r="AV46" s="50"/>
      <c r="AW46" s="50"/>
      <c r="AX46" s="51"/>
      <c r="AY46" s="51"/>
      <c r="AZ46" s="51"/>
      <c r="BA46" s="51"/>
      <c r="BB46" s="51"/>
      <c r="BC46" s="50"/>
      <c r="BD46" s="50"/>
      <c r="BE46" s="51"/>
      <c r="BF46" s="51"/>
      <c r="BG46" s="51"/>
      <c r="BH46" s="51"/>
      <c r="BI46" s="51"/>
      <c r="BJ46" s="50"/>
      <c r="BK46" s="50"/>
    </row>
    <row r="47" spans="1:63" s="48" customFormat="1" outlineLevel="1" x14ac:dyDescent="0.25">
      <c r="A47" s="99" t="s">
        <v>8327</v>
      </c>
      <c r="B47" s="100" t="s">
        <v>18941</v>
      </c>
      <c r="C47" s="98" t="s">
        <v>123</v>
      </c>
      <c r="D47" s="52" t="s">
        <v>18631</v>
      </c>
      <c r="E47" s="51"/>
      <c r="F47" s="50"/>
      <c r="G47" s="50"/>
      <c r="H47" s="51"/>
      <c r="I47" s="51"/>
      <c r="J47" s="51"/>
      <c r="K47" s="51"/>
      <c r="L47" s="51"/>
      <c r="M47" s="50"/>
      <c r="N47" s="50"/>
      <c r="O47" s="51"/>
      <c r="P47" s="51"/>
      <c r="Q47" s="51"/>
      <c r="R47" s="51"/>
      <c r="S47" s="51"/>
      <c r="T47" s="50"/>
      <c r="U47" s="50"/>
      <c r="V47" s="51"/>
      <c r="W47" s="51"/>
      <c r="X47" s="51"/>
      <c r="Y47" s="51"/>
      <c r="Z47" s="51"/>
      <c r="AA47" s="50"/>
      <c r="AB47" s="50"/>
      <c r="AC47" s="51"/>
      <c r="AD47" s="51"/>
      <c r="AE47" s="51"/>
      <c r="AF47" s="51"/>
      <c r="AG47" s="51"/>
      <c r="AH47" s="50"/>
      <c r="AI47" s="50"/>
      <c r="AJ47" s="51"/>
      <c r="AK47" s="51"/>
      <c r="AL47" s="51"/>
      <c r="AM47" s="51"/>
      <c r="AN47" s="51"/>
      <c r="AO47" s="50"/>
      <c r="AP47" s="50"/>
      <c r="AQ47" s="121"/>
      <c r="AR47" s="51"/>
      <c r="AS47" s="51"/>
      <c r="AT47" s="51"/>
      <c r="AU47" s="51"/>
      <c r="AV47" s="50"/>
      <c r="AW47" s="50"/>
      <c r="AX47" s="51"/>
      <c r="AY47" s="51"/>
      <c r="AZ47" s="51"/>
      <c r="BA47" s="51"/>
      <c r="BB47" s="51"/>
      <c r="BC47" s="50"/>
      <c r="BD47" s="50"/>
      <c r="BE47" s="51"/>
      <c r="BF47" s="51"/>
      <c r="BG47" s="51"/>
      <c r="BH47" s="51"/>
      <c r="BI47" s="51"/>
      <c r="BJ47" s="50"/>
      <c r="BK47" s="50"/>
    </row>
    <row r="48" spans="1:63" s="48" customFormat="1" outlineLevel="1" x14ac:dyDescent="0.25">
      <c r="A48" s="99" t="s">
        <v>8228</v>
      </c>
      <c r="B48" s="100" t="s">
        <v>18942</v>
      </c>
      <c r="C48" s="98" t="s">
        <v>123</v>
      </c>
      <c r="D48" s="52" t="s">
        <v>18631</v>
      </c>
      <c r="E48" s="51"/>
      <c r="F48" s="50"/>
      <c r="G48" s="50"/>
      <c r="H48" s="51"/>
      <c r="I48" s="51"/>
      <c r="J48" s="51"/>
      <c r="K48" s="51"/>
      <c r="L48" s="51"/>
      <c r="M48" s="50"/>
      <c r="N48" s="50"/>
      <c r="O48" s="51"/>
      <c r="P48" s="51"/>
      <c r="Q48" s="51"/>
      <c r="R48" s="51"/>
      <c r="S48" s="51"/>
      <c r="T48" s="50"/>
      <c r="U48" s="50"/>
      <c r="V48" s="51"/>
      <c r="W48" s="51"/>
      <c r="X48" s="51"/>
      <c r="Y48" s="51"/>
      <c r="Z48" s="51"/>
      <c r="AA48" s="50"/>
      <c r="AB48" s="50"/>
      <c r="AC48" s="51"/>
      <c r="AD48" s="51"/>
      <c r="AE48" s="51"/>
      <c r="AF48" s="51"/>
      <c r="AG48" s="51"/>
      <c r="AH48" s="50"/>
      <c r="AI48" s="50"/>
      <c r="AJ48" s="51"/>
      <c r="AK48" s="51"/>
      <c r="AL48" s="51"/>
      <c r="AM48" s="51"/>
      <c r="AN48" s="51"/>
      <c r="AO48" s="50"/>
      <c r="AP48" s="50"/>
      <c r="AQ48" s="121"/>
      <c r="AR48" s="51"/>
      <c r="AS48" s="51"/>
      <c r="AT48" s="51"/>
      <c r="AU48" s="51"/>
      <c r="AV48" s="50"/>
      <c r="AW48" s="50"/>
      <c r="AX48" s="51"/>
      <c r="AY48" s="51"/>
      <c r="AZ48" s="51"/>
      <c r="BA48" s="51"/>
      <c r="BB48" s="51"/>
      <c r="BC48" s="50"/>
      <c r="BD48" s="50"/>
      <c r="BE48" s="51"/>
      <c r="BF48" s="51"/>
      <c r="BG48" s="51"/>
      <c r="BH48" s="51"/>
      <c r="BI48" s="51"/>
      <c r="BJ48" s="50"/>
      <c r="BK48" s="50"/>
    </row>
    <row r="49" spans="1:63" s="48" customFormat="1" outlineLevel="1" x14ac:dyDescent="0.25">
      <c r="A49" s="99" t="s">
        <v>8289</v>
      </c>
      <c r="B49" s="100" t="s">
        <v>18943</v>
      </c>
      <c r="C49" s="98" t="s">
        <v>123</v>
      </c>
      <c r="D49" s="52" t="s">
        <v>18631</v>
      </c>
      <c r="E49" s="51"/>
      <c r="F49" s="50"/>
      <c r="G49" s="50"/>
      <c r="H49" s="51"/>
      <c r="I49" s="51"/>
      <c r="J49" s="51"/>
      <c r="K49" s="51"/>
      <c r="L49" s="51"/>
      <c r="M49" s="50"/>
      <c r="N49" s="50"/>
      <c r="O49" s="51"/>
      <c r="P49" s="51"/>
      <c r="Q49" s="51"/>
      <c r="R49" s="51"/>
      <c r="S49" s="51"/>
      <c r="T49" s="50"/>
      <c r="U49" s="50"/>
      <c r="V49" s="51"/>
      <c r="W49" s="51"/>
      <c r="X49" s="51"/>
      <c r="Y49" s="51"/>
      <c r="Z49" s="51"/>
      <c r="AA49" s="50"/>
      <c r="AB49" s="50"/>
      <c r="AC49" s="51"/>
      <c r="AD49" s="51"/>
      <c r="AE49" s="51"/>
      <c r="AF49" s="51"/>
      <c r="AG49" s="51"/>
      <c r="AH49" s="50"/>
      <c r="AI49" s="50"/>
      <c r="AJ49" s="51"/>
      <c r="AK49" s="51"/>
      <c r="AL49" s="51"/>
      <c r="AM49" s="51"/>
      <c r="AN49" s="51"/>
      <c r="AO49" s="50"/>
      <c r="AP49" s="50"/>
      <c r="AQ49" s="121"/>
      <c r="AR49" s="51"/>
      <c r="AS49" s="51"/>
      <c r="AT49" s="51"/>
      <c r="AU49" s="51"/>
      <c r="AV49" s="50"/>
      <c r="AW49" s="50"/>
      <c r="AX49" s="51"/>
      <c r="AY49" s="51"/>
      <c r="AZ49" s="51"/>
      <c r="BA49" s="51"/>
      <c r="BB49" s="51"/>
      <c r="BC49" s="50"/>
      <c r="BD49" s="50"/>
      <c r="BE49" s="51"/>
      <c r="BF49" s="51"/>
      <c r="BG49" s="51"/>
      <c r="BH49" s="51"/>
      <c r="BI49" s="51"/>
      <c r="BJ49" s="50"/>
      <c r="BK49" s="50"/>
    </row>
    <row r="50" spans="1:63" s="48" customFormat="1" outlineLevel="1" x14ac:dyDescent="0.25">
      <c r="A50" s="99" t="s">
        <v>8293</v>
      </c>
      <c r="B50" s="100" t="s">
        <v>18944</v>
      </c>
      <c r="C50" s="98" t="s">
        <v>123</v>
      </c>
      <c r="D50" s="52" t="s">
        <v>18631</v>
      </c>
      <c r="E50" s="51"/>
      <c r="F50" s="50"/>
      <c r="G50" s="50"/>
      <c r="H50" s="51"/>
      <c r="I50" s="51"/>
      <c r="J50" s="51"/>
      <c r="K50" s="51"/>
      <c r="L50" s="51"/>
      <c r="M50" s="50"/>
      <c r="N50" s="50"/>
      <c r="O50" s="51"/>
      <c r="P50" s="51"/>
      <c r="Q50" s="51"/>
      <c r="R50" s="51"/>
      <c r="S50" s="51"/>
      <c r="T50" s="50"/>
      <c r="U50" s="50"/>
      <c r="V50" s="51"/>
      <c r="W50" s="51"/>
      <c r="X50" s="51"/>
      <c r="Y50" s="51"/>
      <c r="Z50" s="51"/>
      <c r="AA50" s="50"/>
      <c r="AB50" s="50"/>
      <c r="AC50" s="51"/>
      <c r="AD50" s="51"/>
      <c r="AE50" s="51"/>
      <c r="AF50" s="51"/>
      <c r="AG50" s="51"/>
      <c r="AH50" s="50"/>
      <c r="AI50" s="50"/>
      <c r="AJ50" s="51"/>
      <c r="AK50" s="51"/>
      <c r="AL50" s="51"/>
      <c r="AM50" s="51"/>
      <c r="AN50" s="121"/>
      <c r="AO50" s="50"/>
      <c r="AP50" s="50"/>
      <c r="AQ50" s="51"/>
      <c r="AR50" s="51"/>
      <c r="AS50" s="51"/>
      <c r="AT50" s="51"/>
      <c r="AU50" s="51"/>
      <c r="AV50" s="50"/>
      <c r="AW50" s="50"/>
      <c r="AX50" s="51"/>
      <c r="AY50" s="51"/>
      <c r="AZ50" s="51"/>
      <c r="BA50" s="51"/>
      <c r="BB50" s="51"/>
      <c r="BC50" s="50"/>
      <c r="BD50" s="50"/>
      <c r="BE50" s="51"/>
      <c r="BF50" s="51"/>
      <c r="BG50" s="51"/>
      <c r="BH50" s="51"/>
      <c r="BI50" s="51"/>
      <c r="BJ50" s="50"/>
      <c r="BK50" s="50"/>
    </row>
    <row r="51" spans="1:63" s="48" customFormat="1" outlineLevel="1" x14ac:dyDescent="0.25">
      <c r="A51" s="99" t="s">
        <v>8260</v>
      </c>
      <c r="B51" s="100" t="s">
        <v>18945</v>
      </c>
      <c r="C51" s="98" t="s">
        <v>123</v>
      </c>
      <c r="D51" s="52" t="s">
        <v>18631</v>
      </c>
      <c r="E51" s="51"/>
      <c r="F51" s="50"/>
      <c r="G51" s="50"/>
      <c r="H51" s="51"/>
      <c r="I51" s="51"/>
      <c r="J51" s="51"/>
      <c r="K51" s="51"/>
      <c r="L51" s="51"/>
      <c r="M51" s="50"/>
      <c r="N51" s="50"/>
      <c r="O51" s="51"/>
      <c r="P51" s="51"/>
      <c r="Q51" s="51"/>
      <c r="R51" s="51"/>
      <c r="S51" s="51"/>
      <c r="T51" s="50"/>
      <c r="U51" s="50"/>
      <c r="V51" s="51"/>
      <c r="W51" s="51"/>
      <c r="X51" s="51"/>
      <c r="Y51" s="51"/>
      <c r="Z51" s="51"/>
      <c r="AA51" s="50"/>
      <c r="AB51" s="50"/>
      <c r="AC51" s="51"/>
      <c r="AD51" s="51"/>
      <c r="AE51" s="51"/>
      <c r="AF51" s="51"/>
      <c r="AG51" s="51"/>
      <c r="AH51" s="50"/>
      <c r="AI51" s="50"/>
      <c r="AJ51" s="51"/>
      <c r="AK51" s="51"/>
      <c r="AL51" s="51"/>
      <c r="AM51" s="51"/>
      <c r="AN51" s="121"/>
      <c r="AO51" s="50"/>
      <c r="AP51" s="50"/>
      <c r="AQ51" s="51"/>
      <c r="AR51" s="51"/>
      <c r="AS51" s="51"/>
      <c r="AT51" s="51"/>
      <c r="AU51" s="51"/>
      <c r="AV51" s="50"/>
      <c r="AW51" s="50"/>
      <c r="AX51" s="51"/>
      <c r="AY51" s="51"/>
      <c r="AZ51" s="51"/>
      <c r="BA51" s="51"/>
      <c r="BB51" s="51"/>
      <c r="BC51" s="50"/>
      <c r="BD51" s="50"/>
      <c r="BE51" s="51"/>
      <c r="BF51" s="51"/>
      <c r="BG51" s="51"/>
      <c r="BH51" s="51"/>
      <c r="BI51" s="51"/>
      <c r="BJ51" s="50"/>
      <c r="BK51" s="50"/>
    </row>
    <row r="52" spans="1:63" s="48" customFormat="1" outlineLevel="1" x14ac:dyDescent="0.25">
      <c r="A52" s="99" t="s">
        <v>8245</v>
      </c>
      <c r="B52" s="100" t="s">
        <v>18946</v>
      </c>
      <c r="C52" s="98" t="s">
        <v>123</v>
      </c>
      <c r="D52" s="52" t="s">
        <v>18631</v>
      </c>
      <c r="E52" s="51"/>
      <c r="F52" s="50"/>
      <c r="G52" s="50"/>
      <c r="H52" s="51"/>
      <c r="I52" s="51"/>
      <c r="J52" s="51"/>
      <c r="K52" s="51"/>
      <c r="L52" s="51"/>
      <c r="M52" s="50"/>
      <c r="N52" s="50"/>
      <c r="O52" s="51"/>
      <c r="P52" s="51"/>
      <c r="Q52" s="51"/>
      <c r="R52" s="51"/>
      <c r="S52" s="51"/>
      <c r="T52" s="50"/>
      <c r="U52" s="50"/>
      <c r="V52" s="51"/>
      <c r="W52" s="51"/>
      <c r="X52" s="51"/>
      <c r="Y52" s="51"/>
      <c r="Z52" s="51"/>
      <c r="AA52" s="50"/>
      <c r="AB52" s="50"/>
      <c r="AC52" s="51"/>
      <c r="AD52" s="51"/>
      <c r="AE52" s="51"/>
      <c r="AF52" s="51"/>
      <c r="AG52" s="51"/>
      <c r="AH52" s="50"/>
      <c r="AI52" s="50"/>
      <c r="AJ52" s="51"/>
      <c r="AK52" s="51"/>
      <c r="AL52" s="51"/>
      <c r="AM52" s="51"/>
      <c r="AN52" s="121"/>
      <c r="AO52" s="50"/>
      <c r="AP52" s="50"/>
      <c r="AQ52" s="51"/>
      <c r="AR52" s="51"/>
      <c r="AS52" s="51"/>
      <c r="AT52" s="51"/>
      <c r="AU52" s="51"/>
      <c r="AV52" s="50"/>
      <c r="AW52" s="50"/>
      <c r="AX52" s="51"/>
      <c r="AY52" s="51"/>
      <c r="AZ52" s="51"/>
      <c r="BA52" s="51"/>
      <c r="BB52" s="51"/>
      <c r="BC52" s="50"/>
      <c r="BD52" s="50"/>
      <c r="BE52" s="51"/>
      <c r="BF52" s="51"/>
      <c r="BG52" s="51"/>
      <c r="BH52" s="51"/>
      <c r="BI52" s="51"/>
      <c r="BJ52" s="50"/>
      <c r="BK52" s="50"/>
    </row>
    <row r="53" spans="1:63" s="48" customFormat="1" outlineLevel="1" x14ac:dyDescent="0.25">
      <c r="A53" s="99" t="s">
        <v>8270</v>
      </c>
      <c r="B53" s="100" t="s">
        <v>18947</v>
      </c>
      <c r="C53" s="98" t="s">
        <v>123</v>
      </c>
      <c r="D53" s="52" t="s">
        <v>18631</v>
      </c>
      <c r="E53" s="51"/>
      <c r="F53" s="50"/>
      <c r="G53" s="50"/>
      <c r="H53" s="51"/>
      <c r="I53" s="51"/>
      <c r="J53" s="51"/>
      <c r="K53" s="51"/>
      <c r="L53" s="51"/>
      <c r="M53" s="50"/>
      <c r="N53" s="50"/>
      <c r="O53" s="51"/>
      <c r="P53" s="51"/>
      <c r="Q53" s="51"/>
      <c r="R53" s="51"/>
      <c r="S53" s="51"/>
      <c r="T53" s="50"/>
      <c r="U53" s="50"/>
      <c r="V53" s="51"/>
      <c r="W53" s="51"/>
      <c r="X53" s="51"/>
      <c r="Y53" s="51"/>
      <c r="Z53" s="51"/>
      <c r="AA53" s="50"/>
      <c r="AB53" s="50"/>
      <c r="AC53" s="51"/>
      <c r="AD53" s="51"/>
      <c r="AE53" s="51"/>
      <c r="AF53" s="51"/>
      <c r="AG53" s="51"/>
      <c r="AH53" s="50"/>
      <c r="AI53" s="50"/>
      <c r="AJ53" s="51"/>
      <c r="AK53" s="51"/>
      <c r="AL53" s="51"/>
      <c r="AM53" s="51"/>
      <c r="AN53" s="51"/>
      <c r="AO53" s="50"/>
      <c r="AP53" s="50"/>
      <c r="AQ53" s="121"/>
      <c r="AR53" s="51"/>
      <c r="AS53" s="51"/>
      <c r="AT53" s="51"/>
      <c r="AU53" s="51"/>
      <c r="AV53" s="50"/>
      <c r="AW53" s="50"/>
      <c r="AX53" s="51"/>
      <c r="AY53" s="51"/>
      <c r="AZ53" s="51"/>
      <c r="BA53" s="51"/>
      <c r="BB53" s="51"/>
      <c r="BC53" s="50"/>
      <c r="BD53" s="50"/>
      <c r="BE53" s="51"/>
      <c r="BF53" s="51"/>
      <c r="BG53" s="51"/>
      <c r="BH53" s="51"/>
      <c r="BI53" s="51"/>
      <c r="BJ53" s="50"/>
      <c r="BK53" s="50"/>
    </row>
    <row r="54" spans="1:63" s="48" customFormat="1" outlineLevel="1" x14ac:dyDescent="0.25">
      <c r="A54" s="99" t="s">
        <v>8255</v>
      </c>
      <c r="B54" s="100" t="s">
        <v>18948</v>
      </c>
      <c r="C54" s="98" t="s">
        <v>123</v>
      </c>
      <c r="D54" s="52" t="s">
        <v>18631</v>
      </c>
      <c r="E54" s="51"/>
      <c r="F54" s="50"/>
      <c r="G54" s="50"/>
      <c r="H54" s="51"/>
      <c r="I54" s="51"/>
      <c r="J54" s="51"/>
      <c r="K54" s="51"/>
      <c r="L54" s="51"/>
      <c r="M54" s="50"/>
      <c r="N54" s="50"/>
      <c r="O54" s="51"/>
      <c r="P54" s="51"/>
      <c r="Q54" s="51"/>
      <c r="R54" s="51"/>
      <c r="S54" s="51"/>
      <c r="T54" s="50"/>
      <c r="U54" s="50"/>
      <c r="V54" s="51"/>
      <c r="W54" s="51"/>
      <c r="X54" s="51"/>
      <c r="Y54" s="51"/>
      <c r="Z54" s="51"/>
      <c r="AA54" s="50"/>
      <c r="AB54" s="50"/>
      <c r="AC54" s="51"/>
      <c r="AD54" s="51"/>
      <c r="AE54" s="51"/>
      <c r="AF54" s="51"/>
      <c r="AG54" s="51"/>
      <c r="AH54" s="50"/>
      <c r="AI54" s="50"/>
      <c r="AJ54" s="51"/>
      <c r="AK54" s="51"/>
      <c r="AL54" s="51"/>
      <c r="AM54" s="51"/>
      <c r="AN54" s="51"/>
      <c r="AO54" s="50"/>
      <c r="AP54" s="50"/>
      <c r="AQ54" s="121"/>
      <c r="AR54" s="51"/>
      <c r="AS54" s="51"/>
      <c r="AT54" s="51"/>
      <c r="AU54" s="51"/>
      <c r="AV54" s="50"/>
      <c r="AW54" s="50"/>
      <c r="AX54" s="51"/>
      <c r="AY54" s="51"/>
      <c r="AZ54" s="51"/>
      <c r="BA54" s="51"/>
      <c r="BB54" s="51"/>
      <c r="BC54" s="50"/>
      <c r="BD54" s="50"/>
      <c r="BE54" s="51"/>
      <c r="BF54" s="51"/>
      <c r="BG54" s="51"/>
      <c r="BH54" s="51"/>
      <c r="BI54" s="51"/>
      <c r="BJ54" s="50"/>
      <c r="BK54" s="50"/>
    </row>
    <row r="55" spans="1:63" x14ac:dyDescent="0.25">
      <c r="A55" s="148" t="s">
        <v>18949</v>
      </c>
      <c r="B55" s="139" t="s">
        <v>18950</v>
      </c>
      <c r="C55" s="98" t="s">
        <v>123</v>
      </c>
      <c r="D55" s="52" t="s">
        <v>18631</v>
      </c>
      <c r="AQ55" s="121"/>
      <c r="BE55" s="18"/>
      <c r="BF55" s="18"/>
      <c r="BG55" s="18"/>
      <c r="BH55" s="18"/>
      <c r="BI55" s="18"/>
      <c r="BJ55" s="18"/>
      <c r="BK55" s="18"/>
    </row>
  </sheetData>
  <mergeCells count="4">
    <mergeCell ref="E1:N1"/>
    <mergeCell ref="O1:AR1"/>
    <mergeCell ref="AS1:BD1"/>
    <mergeCell ref="BE1:BP1"/>
  </mergeCells>
  <conditionalFormatting sqref="D6:D42 D44:D55">
    <cfRule type="containsText" dxfId="77" priority="67" operator="containsText" text="Regression Ready">
      <formula>NOT(ISERROR(SEARCH("Regression Ready",D6)))</formula>
    </cfRule>
    <cfRule type="containsText" dxfId="76" priority="68" operator="containsText" text="QA Validation">
      <formula>NOT(ISERROR(SEARCH("QA Validation",D6)))</formula>
    </cfRule>
    <cfRule type="containsText" dxfId="75" priority="69" operator="containsText" text="Blocked">
      <formula>NOT(ISERROR(SEARCH("Blocked",D6)))</formula>
    </cfRule>
    <cfRule type="containsText" dxfId="74" priority="70" operator="containsText" text="In Progress">
      <formula>NOT(ISERROR(SEARCH("In Progress",D6)))</formula>
    </cfRule>
    <cfRule type="containsText" dxfId="73" priority="71" operator="containsText" text="No Auto">
      <formula>NOT(ISERROR(SEARCH("No Auto",D6)))</formula>
    </cfRule>
  </conditionalFormatting>
  <conditionalFormatting sqref="D31:D42 D44:D55">
    <cfRule type="containsText" dxfId="72" priority="66" operator="containsText" text="Backlog">
      <formula>NOT(ISERROR(SEARCH("Backlog",D31)))</formula>
    </cfRule>
  </conditionalFormatting>
  <conditionalFormatting sqref="D31:D55">
    <cfRule type="containsText" dxfId="71" priority="1" operator="containsText" text="Done">
      <formula>NOT(ISERROR(SEARCH("Done",D31)))</formula>
    </cfRule>
    <cfRule type="containsText" dxfId="70" priority="6" operator="containsText" text="QA Validation">
      <formula>NOT(ISERROR(SEARCH("QA Validation",D31)))</formula>
    </cfRule>
  </conditionalFormatting>
  <conditionalFormatting sqref="D43:D44">
    <cfRule type="containsText" dxfId="69" priority="2" operator="containsText" text="QA Validation">
      <formula>NOT(ISERROR(SEARCH("QA Validation",D43)))</formula>
    </cfRule>
    <cfRule type="containsText" dxfId="68" priority="3" operator="containsText" text="In Progress">
      <formula>NOT(ISERROR(SEARCH("In Progress",D43)))</formula>
    </cfRule>
    <cfRule type="containsText" dxfId="67" priority="4" operator="containsText" text="Backlog">
      <formula>NOT(ISERROR(SEARCH("Backlog",D43)))</formula>
    </cfRule>
    <cfRule type="containsText" dxfId="66" priority="5" operator="containsText" text="Regression Ready">
      <formula>NOT(ISERROR(SEARCH("Regression Ready",D43)))</formula>
    </cfRule>
    <cfRule type="containsText" dxfId="65" priority="7" operator="containsText" text="Blocked">
      <formula>NOT(ISERROR(SEARCH("Blocked",D43)))</formula>
    </cfRule>
    <cfRule type="containsText" dxfId="64" priority="8" operator="containsText" text="In Progress">
      <formula>NOT(ISERROR(SEARCH("In Progress",D43)))</formula>
    </cfRule>
    <cfRule type="containsText" dxfId="63" priority="9" operator="containsText" text="No Auto">
      <formula>NOT(ISERROR(SEARCH("No Auto",D43)))</formula>
    </cfRule>
  </conditionalFormatting>
  <conditionalFormatting sqref="D44:D55 D31:D42">
    <cfRule type="containsText" dxfId="62" priority="65" operator="containsText" text="In Progress">
      <formula>NOT(ISERROR(SEARCH("In Progress",D31)))</formula>
    </cfRule>
  </conditionalFormatting>
  <dataValidations count="2">
    <dataValidation type="list" allowBlank="1" showInputMessage="1" showErrorMessage="1" sqref="C32:C55 C7:C30" xr:uid="{79A60B4B-5633-4702-9E68-382897086358}">
      <formula1>"Jimmy, Kevin, Vinod"</formula1>
    </dataValidation>
    <dataValidation type="list" allowBlank="1" showInputMessage="1" showErrorMessage="1" sqref="D6:D55" xr:uid="{66C15EAF-51D4-4F03-901E-90D363A0B3B7}">
      <formula1>"No Auto, In Progress, Blocked, QA Validation, Regression Ready"</formula1>
    </dataValidation>
  </dataValidations>
  <pageMargins left="0.7" right="0.7" top="0.75" bottom="0.75" header="0.3" footer="0.3"/>
  <pageSetup orientation="portrait" r:id="rId1"/>
  <headerFooter>
    <oddFooter>&amp;C_x000D_&amp;1#&amp;"Calibri"&amp;12&amp;K0000FF Internal Use</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A74D-9625-4938-902C-827D93F7B61A}">
  <dimension ref="A1:BY128"/>
  <sheetViews>
    <sheetView showGridLines="0" tabSelected="1" zoomScale="85" zoomScaleNormal="85" workbookViewId="0">
      <pane xSplit="4" ySplit="3" topLeftCell="AA4" activePane="bottomRight" state="frozen"/>
      <selection pane="topRight"/>
      <selection pane="bottomLeft"/>
      <selection pane="bottomRight" activeCell="AH17" sqref="AH17"/>
    </sheetView>
  </sheetViews>
  <sheetFormatPr baseColWidth="10" defaultColWidth="8.85546875" defaultRowHeight="15" outlineLevelRow="1" x14ac:dyDescent="0.25"/>
  <cols>
    <col min="1" max="1" width="93.85546875" style="12" customWidth="1"/>
    <col min="2" max="2" width="15.5703125" style="12" bestFit="1" customWidth="1"/>
    <col min="3" max="3" width="13" style="12" customWidth="1"/>
    <col min="4" max="4" width="20.85546875" style="12" bestFit="1" customWidth="1"/>
    <col min="5" max="56" width="3.5703125" style="18" customWidth="1"/>
    <col min="57" max="77" width="3.85546875" style="12" customWidth="1"/>
    <col min="78" max="16384" width="8.85546875" style="12"/>
  </cols>
  <sheetData>
    <row r="1" spans="1:77" x14ac:dyDescent="0.25">
      <c r="A1" s="31"/>
      <c r="B1" s="31"/>
      <c r="C1" s="31"/>
      <c r="D1" s="33"/>
      <c r="E1" s="149"/>
      <c r="F1" s="149"/>
      <c r="G1" s="149"/>
      <c r="H1" s="149"/>
      <c r="I1" s="149"/>
      <c r="J1" s="149"/>
      <c r="K1" s="149"/>
      <c r="L1" s="149"/>
      <c r="M1" s="149"/>
      <c r="N1" s="149"/>
      <c r="O1" s="150" t="s">
        <v>18615</v>
      </c>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50"/>
      <c r="AR1" s="150"/>
      <c r="AS1" s="149" t="s">
        <v>18616</v>
      </c>
      <c r="AT1" s="149"/>
      <c r="AU1" s="149"/>
      <c r="AV1" s="149"/>
      <c r="AW1" s="149"/>
      <c r="AX1" s="149"/>
      <c r="AY1" s="149"/>
      <c r="AZ1" s="149"/>
      <c r="BA1" s="149"/>
      <c r="BB1" s="149"/>
      <c r="BC1" s="149"/>
      <c r="BD1" s="149"/>
    </row>
    <row r="2" spans="1:77" x14ac:dyDescent="0.25">
      <c r="A2" s="31" t="s">
        <v>34</v>
      </c>
      <c r="B2" s="31"/>
      <c r="C2" s="31"/>
      <c r="D2" s="33"/>
      <c r="E2" s="23" t="s">
        <v>18621</v>
      </c>
      <c r="F2" s="25" t="s">
        <v>18622</v>
      </c>
      <c r="G2" s="25" t="s">
        <v>18623</v>
      </c>
      <c r="H2" s="23" t="s">
        <v>18617</v>
      </c>
      <c r="I2" s="23" t="s">
        <v>18618</v>
      </c>
      <c r="J2" s="23" t="s">
        <v>18619</v>
      </c>
      <c r="K2" s="23" t="s">
        <v>18620</v>
      </c>
      <c r="L2" s="23" t="s">
        <v>18621</v>
      </c>
      <c r="M2" s="25" t="s">
        <v>18622</v>
      </c>
      <c r="N2" s="25" t="s">
        <v>18623</v>
      </c>
      <c r="O2" s="21" t="s">
        <v>18617</v>
      </c>
      <c r="P2" s="21" t="s">
        <v>18618</v>
      </c>
      <c r="Q2" s="21" t="s">
        <v>18619</v>
      </c>
      <c r="R2" s="21" t="s">
        <v>18620</v>
      </c>
      <c r="S2" s="21" t="s">
        <v>18621</v>
      </c>
      <c r="T2" s="25" t="s">
        <v>18622</v>
      </c>
      <c r="U2" s="25" t="s">
        <v>18623</v>
      </c>
      <c r="V2" s="21" t="s">
        <v>18617</v>
      </c>
      <c r="W2" s="21" t="s">
        <v>18618</v>
      </c>
      <c r="X2" s="21" t="s">
        <v>18619</v>
      </c>
      <c r="Y2" s="21" t="s">
        <v>18620</v>
      </c>
      <c r="Z2" s="21" t="s">
        <v>18621</v>
      </c>
      <c r="AA2" s="25" t="s">
        <v>18622</v>
      </c>
      <c r="AB2" s="25" t="s">
        <v>18623</v>
      </c>
      <c r="AC2" s="21" t="s">
        <v>18617</v>
      </c>
      <c r="AD2" s="21" t="s">
        <v>18618</v>
      </c>
      <c r="AE2" s="21" t="s">
        <v>18619</v>
      </c>
      <c r="AF2" s="21" t="s">
        <v>18620</v>
      </c>
      <c r="AG2" s="21" t="s">
        <v>18621</v>
      </c>
      <c r="AH2" s="25" t="s">
        <v>18622</v>
      </c>
      <c r="AI2" s="25" t="s">
        <v>18623</v>
      </c>
      <c r="AJ2" s="21" t="s">
        <v>18617</v>
      </c>
      <c r="AK2" s="21" t="s">
        <v>18618</v>
      </c>
      <c r="AL2" s="21" t="s">
        <v>18619</v>
      </c>
      <c r="AM2" s="21" t="s">
        <v>18620</v>
      </c>
      <c r="AN2" s="21" t="s">
        <v>18621</v>
      </c>
      <c r="AO2" s="25" t="s">
        <v>18622</v>
      </c>
      <c r="AP2" s="25" t="s">
        <v>18623</v>
      </c>
      <c r="AQ2" s="21" t="s">
        <v>18617</v>
      </c>
      <c r="AR2" s="21" t="s">
        <v>18618</v>
      </c>
      <c r="AS2" s="23" t="s">
        <v>18619</v>
      </c>
      <c r="AT2" s="23" t="s">
        <v>18620</v>
      </c>
      <c r="AU2" s="23" t="s">
        <v>18621</v>
      </c>
      <c r="AV2" s="25" t="s">
        <v>18622</v>
      </c>
      <c r="AW2" s="25" t="s">
        <v>18623</v>
      </c>
      <c r="AX2" s="23" t="s">
        <v>18617</v>
      </c>
      <c r="AY2" s="23" t="s">
        <v>18618</v>
      </c>
      <c r="AZ2" s="23" t="s">
        <v>18619</v>
      </c>
      <c r="BA2" s="23" t="s">
        <v>18620</v>
      </c>
      <c r="BB2" s="23" t="s">
        <v>18621</v>
      </c>
      <c r="BC2" s="25" t="s">
        <v>18622</v>
      </c>
      <c r="BD2" s="25" t="s">
        <v>18623</v>
      </c>
      <c r="BE2" s="23" t="s">
        <v>18617</v>
      </c>
      <c r="BF2" s="23" t="s">
        <v>18618</v>
      </c>
      <c r="BG2" s="23" t="s">
        <v>18619</v>
      </c>
      <c r="BH2" s="23" t="s">
        <v>18620</v>
      </c>
      <c r="BI2" s="23" t="s">
        <v>18621</v>
      </c>
      <c r="BJ2" s="25" t="s">
        <v>18622</v>
      </c>
      <c r="BK2" s="25" t="s">
        <v>18623</v>
      </c>
      <c r="BL2" s="23" t="s">
        <v>18617</v>
      </c>
      <c r="BM2" s="23" t="s">
        <v>18618</v>
      </c>
      <c r="BN2" s="23" t="s">
        <v>18619</v>
      </c>
      <c r="BO2" s="23" t="s">
        <v>18620</v>
      </c>
      <c r="BP2" s="23" t="s">
        <v>18621</v>
      </c>
      <c r="BQ2" s="25" t="s">
        <v>18622</v>
      </c>
      <c r="BR2" s="25" t="s">
        <v>18623</v>
      </c>
      <c r="BS2" s="23" t="s">
        <v>18617</v>
      </c>
      <c r="BT2" s="23" t="s">
        <v>18618</v>
      </c>
      <c r="BU2" s="23" t="s">
        <v>18619</v>
      </c>
      <c r="BV2" s="23" t="s">
        <v>18620</v>
      </c>
      <c r="BW2" s="23" t="s">
        <v>18621</v>
      </c>
      <c r="BX2" s="25" t="s">
        <v>18622</v>
      </c>
      <c r="BY2" s="25" t="s">
        <v>18623</v>
      </c>
    </row>
    <row r="3" spans="1:77" x14ac:dyDescent="0.25">
      <c r="A3" s="32"/>
      <c r="B3" s="32"/>
      <c r="C3" s="32"/>
      <c r="D3" s="34"/>
      <c r="E3" s="23">
        <v>22</v>
      </c>
      <c r="F3" s="25">
        <v>23</v>
      </c>
      <c r="G3" s="25">
        <v>24</v>
      </c>
      <c r="H3" s="23">
        <v>25</v>
      </c>
      <c r="I3" s="23">
        <v>26</v>
      </c>
      <c r="J3" s="23">
        <v>27</v>
      </c>
      <c r="K3" s="23">
        <v>28</v>
      </c>
      <c r="L3" s="23">
        <v>29</v>
      </c>
      <c r="M3" s="25">
        <v>30</v>
      </c>
      <c r="N3" s="25">
        <v>31</v>
      </c>
      <c r="O3" s="21">
        <v>1</v>
      </c>
      <c r="P3" s="21">
        <v>2</v>
      </c>
      <c r="Q3" s="21">
        <v>3</v>
      </c>
      <c r="R3" s="21">
        <v>4</v>
      </c>
      <c r="S3" s="21">
        <v>5</v>
      </c>
      <c r="T3" s="25">
        <v>6</v>
      </c>
      <c r="U3" s="25">
        <v>7</v>
      </c>
      <c r="V3" s="21">
        <v>8</v>
      </c>
      <c r="W3" s="21">
        <v>9</v>
      </c>
      <c r="X3" s="21">
        <v>10</v>
      </c>
      <c r="Y3" s="21">
        <v>11</v>
      </c>
      <c r="Z3" s="21">
        <v>12</v>
      </c>
      <c r="AA3" s="25">
        <v>13</v>
      </c>
      <c r="AB3" s="25">
        <v>14</v>
      </c>
      <c r="AC3" s="21">
        <v>15</v>
      </c>
      <c r="AD3" s="21">
        <v>16</v>
      </c>
      <c r="AE3" s="21">
        <v>17</v>
      </c>
      <c r="AF3" s="21">
        <v>18</v>
      </c>
      <c r="AG3" s="21">
        <v>19</v>
      </c>
      <c r="AH3" s="25">
        <v>20</v>
      </c>
      <c r="AI3" s="25">
        <v>21</v>
      </c>
      <c r="AJ3" s="21">
        <v>22</v>
      </c>
      <c r="AK3" s="21">
        <v>23</v>
      </c>
      <c r="AL3" s="21">
        <v>24</v>
      </c>
      <c r="AM3" s="21">
        <v>25</v>
      </c>
      <c r="AN3" s="21">
        <v>26</v>
      </c>
      <c r="AO3" s="25">
        <v>27</v>
      </c>
      <c r="AP3" s="25">
        <v>28</v>
      </c>
      <c r="AQ3" s="21">
        <v>29</v>
      </c>
      <c r="AR3" s="21">
        <v>30</v>
      </c>
      <c r="AS3" s="23">
        <v>1</v>
      </c>
      <c r="AT3" s="23">
        <v>2</v>
      </c>
      <c r="AU3" s="23">
        <v>3</v>
      </c>
      <c r="AV3" s="25">
        <v>4</v>
      </c>
      <c r="AW3" s="25">
        <v>5</v>
      </c>
      <c r="AX3" s="23">
        <v>6</v>
      </c>
      <c r="AY3" s="23">
        <v>7</v>
      </c>
      <c r="AZ3" s="23">
        <v>8</v>
      </c>
      <c r="BA3" s="23">
        <v>9</v>
      </c>
      <c r="BB3" s="23">
        <v>10</v>
      </c>
      <c r="BC3" s="25">
        <v>11</v>
      </c>
      <c r="BD3" s="25">
        <v>12</v>
      </c>
      <c r="BE3" s="23">
        <v>13</v>
      </c>
      <c r="BF3" s="23">
        <v>14</v>
      </c>
      <c r="BG3" s="23">
        <v>15</v>
      </c>
      <c r="BH3" s="23">
        <v>16</v>
      </c>
      <c r="BI3" s="23">
        <v>17</v>
      </c>
      <c r="BJ3" s="25">
        <v>18</v>
      </c>
      <c r="BK3" s="25">
        <v>19</v>
      </c>
      <c r="BL3" s="23">
        <v>20</v>
      </c>
      <c r="BM3" s="23">
        <v>21</v>
      </c>
      <c r="BN3" s="23">
        <v>22</v>
      </c>
      <c r="BO3" s="23">
        <v>23</v>
      </c>
      <c r="BP3" s="23">
        <v>24</v>
      </c>
      <c r="BQ3" s="25">
        <v>25</v>
      </c>
      <c r="BR3" s="25">
        <v>26</v>
      </c>
      <c r="BS3" s="23">
        <v>27</v>
      </c>
      <c r="BT3" s="23">
        <v>28</v>
      </c>
      <c r="BU3" s="23">
        <v>29</v>
      </c>
      <c r="BV3" s="23">
        <v>30</v>
      </c>
      <c r="BW3" s="23">
        <v>31</v>
      </c>
      <c r="BX3" s="25">
        <v>32</v>
      </c>
      <c r="BY3" s="25">
        <v>33</v>
      </c>
    </row>
    <row r="4" spans="1:77" x14ac:dyDescent="0.25">
      <c r="A4" s="29"/>
      <c r="B4" s="19"/>
      <c r="C4" s="19"/>
      <c r="D4" s="35" t="s">
        <v>18625</v>
      </c>
      <c r="E4" s="20"/>
      <c r="F4" s="26"/>
      <c r="G4" s="26"/>
      <c r="H4" s="20"/>
      <c r="I4" s="20"/>
      <c r="J4" s="20"/>
      <c r="K4" s="20"/>
      <c r="L4" s="20"/>
      <c r="M4" s="26"/>
      <c r="N4" s="26"/>
      <c r="O4" s="20"/>
      <c r="P4" s="20"/>
      <c r="Q4" s="20"/>
      <c r="R4" s="20"/>
      <c r="S4" s="20"/>
      <c r="T4" s="26"/>
      <c r="U4" s="26"/>
      <c r="V4" s="20"/>
      <c r="W4" s="20"/>
      <c r="X4" s="20"/>
      <c r="Y4" s="20"/>
      <c r="Z4" s="20"/>
      <c r="AA4" s="26"/>
      <c r="AB4" s="26"/>
      <c r="AC4" s="20"/>
      <c r="AD4" s="20"/>
      <c r="AE4" s="20"/>
      <c r="AF4" s="20"/>
      <c r="AG4" s="20"/>
      <c r="AH4" s="26"/>
      <c r="AI4" s="26"/>
      <c r="AJ4" s="20"/>
      <c r="AK4" s="20"/>
      <c r="AL4" s="20"/>
      <c r="AM4" s="20"/>
      <c r="AN4" s="20"/>
      <c r="AO4" s="26"/>
      <c r="AP4" s="26"/>
      <c r="AQ4" s="20"/>
      <c r="AR4" s="20"/>
      <c r="AS4" s="20"/>
      <c r="AT4" s="20"/>
      <c r="AU4" s="20"/>
      <c r="AV4" s="26"/>
      <c r="AW4" s="26"/>
      <c r="AX4" s="20"/>
      <c r="AY4" s="20"/>
      <c r="AZ4" s="20"/>
      <c r="BA4" s="20"/>
      <c r="BB4" s="20"/>
      <c r="BC4" s="26"/>
      <c r="BD4" s="26"/>
      <c r="BE4" s="20"/>
      <c r="BF4" s="20"/>
      <c r="BG4" s="20"/>
      <c r="BH4" s="20"/>
      <c r="BI4" s="20"/>
      <c r="BJ4" s="26"/>
      <c r="BK4" s="26"/>
      <c r="BL4" s="20"/>
      <c r="BM4" s="20"/>
      <c r="BN4" s="20"/>
      <c r="BO4" s="20"/>
      <c r="BP4" s="20"/>
      <c r="BQ4" s="26"/>
      <c r="BR4" s="26"/>
      <c r="BS4" s="20"/>
      <c r="BT4" s="20"/>
      <c r="BU4" s="20"/>
      <c r="BV4" s="20"/>
      <c r="BW4" s="20"/>
      <c r="BX4" s="26"/>
      <c r="BY4" s="26"/>
    </row>
    <row r="5" spans="1:77" x14ac:dyDescent="0.25">
      <c r="A5" s="13" t="s">
        <v>18674</v>
      </c>
      <c r="B5" s="30" t="s">
        <v>18675</v>
      </c>
      <c r="C5" s="30" t="s">
        <v>18676</v>
      </c>
      <c r="D5" s="101" t="s">
        <v>64</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8"/>
      <c r="BE5" s="27"/>
      <c r="BF5" s="27"/>
      <c r="BG5" s="27"/>
      <c r="BH5" s="27"/>
      <c r="BI5" s="27"/>
      <c r="BJ5" s="27"/>
      <c r="BK5" s="28"/>
      <c r="BL5" s="27"/>
      <c r="BM5" s="27"/>
      <c r="BN5" s="27"/>
      <c r="BO5" s="27"/>
      <c r="BP5" s="27"/>
      <c r="BQ5" s="27"/>
      <c r="BR5" s="28"/>
      <c r="BS5" s="27"/>
      <c r="BT5" s="27"/>
      <c r="BU5" s="27"/>
      <c r="BV5" s="27"/>
      <c r="BW5" s="27"/>
      <c r="BX5" s="27"/>
      <c r="BY5" s="28"/>
    </row>
    <row r="6" spans="1:77" s="115" customFormat="1" ht="14.25" customHeight="1" x14ac:dyDescent="0.25">
      <c r="A6" s="110" t="s">
        <v>18639</v>
      </c>
      <c r="B6" s="117"/>
      <c r="C6" s="112"/>
      <c r="D6" s="113"/>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row>
    <row r="7" spans="1:77" s="48" customFormat="1" outlineLevel="1" x14ac:dyDescent="0.25">
      <c r="A7" s="99" t="s">
        <v>18951</v>
      </c>
      <c r="B7" s="100" t="s">
        <v>18952</v>
      </c>
      <c r="C7" s="143" t="s">
        <v>18793</v>
      </c>
      <c r="D7" s="103" t="s">
        <v>18631</v>
      </c>
      <c r="E7" s="51"/>
      <c r="F7" s="50"/>
      <c r="G7" s="50"/>
      <c r="H7" s="51"/>
      <c r="I7" s="51"/>
      <c r="J7" s="51"/>
      <c r="K7" s="51"/>
      <c r="L7" s="51"/>
      <c r="M7" s="50"/>
      <c r="N7" s="50"/>
      <c r="O7" s="51"/>
      <c r="P7" s="51"/>
      <c r="Q7" s="51"/>
      <c r="R7" s="51"/>
      <c r="S7" s="51"/>
      <c r="T7" s="50"/>
      <c r="U7" s="50"/>
      <c r="V7" s="51"/>
      <c r="W7" s="51"/>
      <c r="X7" s="51"/>
      <c r="Y7" s="51"/>
      <c r="Z7" s="51"/>
      <c r="AA7" s="50"/>
      <c r="AB7" s="50"/>
      <c r="AC7" s="51"/>
      <c r="AD7" s="51"/>
      <c r="AE7" s="51"/>
      <c r="AF7" s="51"/>
      <c r="AG7" s="51"/>
      <c r="AH7" s="50"/>
      <c r="AI7" s="50"/>
      <c r="AJ7" s="51"/>
      <c r="AK7" s="51"/>
      <c r="AL7" s="51"/>
      <c r="AM7" s="51"/>
      <c r="AN7" s="51"/>
      <c r="AO7" s="50"/>
      <c r="AP7" s="50"/>
      <c r="AQ7" s="51"/>
      <c r="AR7" s="51"/>
      <c r="AS7" s="51"/>
      <c r="AT7" s="51"/>
      <c r="AU7" s="51"/>
      <c r="AV7" s="50"/>
      <c r="AW7" s="50"/>
      <c r="AX7" s="51"/>
      <c r="AY7" s="51"/>
      <c r="AZ7" s="51"/>
      <c r="BA7" s="51"/>
      <c r="BB7" s="51"/>
      <c r="BC7" s="50"/>
      <c r="BD7" s="50"/>
      <c r="BE7" s="51"/>
      <c r="BF7" s="51"/>
      <c r="BG7" s="51"/>
      <c r="BH7" s="51"/>
      <c r="BI7" s="51"/>
      <c r="BJ7" s="50"/>
      <c r="BK7" s="50"/>
      <c r="BL7" s="121"/>
      <c r="BM7" s="51"/>
      <c r="BN7" s="51"/>
      <c r="BO7" s="51"/>
      <c r="BP7" s="51"/>
      <c r="BQ7" s="50"/>
      <c r="BR7" s="50"/>
      <c r="BS7" s="51"/>
      <c r="BT7" s="51"/>
      <c r="BU7" s="51"/>
      <c r="BV7" s="51"/>
      <c r="BW7" s="51"/>
      <c r="BX7" s="50"/>
      <c r="BY7" s="50"/>
    </row>
    <row r="8" spans="1:77" s="48" customFormat="1" outlineLevel="1" x14ac:dyDescent="0.25">
      <c r="A8" s="99" t="s">
        <v>18953</v>
      </c>
      <c r="B8" s="100" t="s">
        <v>18954</v>
      </c>
      <c r="C8" s="143" t="s">
        <v>18793</v>
      </c>
      <c r="D8" s="103" t="s">
        <v>18631</v>
      </c>
      <c r="E8" s="51"/>
      <c r="F8" s="50"/>
      <c r="G8" s="50"/>
      <c r="H8" s="51"/>
      <c r="I8" s="51"/>
      <c r="J8" s="51"/>
      <c r="K8" s="51"/>
      <c r="L8" s="51"/>
      <c r="M8" s="50"/>
      <c r="N8" s="50"/>
      <c r="O8" s="51"/>
      <c r="P8" s="51"/>
      <c r="Q8" s="51"/>
      <c r="R8" s="51"/>
      <c r="S8" s="51"/>
      <c r="T8" s="50"/>
      <c r="U8" s="50"/>
      <c r="V8" s="51"/>
      <c r="W8" s="51"/>
      <c r="X8" s="51"/>
      <c r="Y8" s="51"/>
      <c r="Z8" s="51"/>
      <c r="AA8" s="50"/>
      <c r="AB8" s="50"/>
      <c r="AC8" s="51"/>
      <c r="AD8" s="51"/>
      <c r="AE8" s="51"/>
      <c r="AF8" s="51"/>
      <c r="AG8" s="51"/>
      <c r="AH8" s="50"/>
      <c r="AI8" s="50"/>
      <c r="AJ8" s="51"/>
      <c r="AK8" s="51"/>
      <c r="AL8" s="51"/>
      <c r="AM8" s="51"/>
      <c r="AN8" s="51"/>
      <c r="AO8" s="50"/>
      <c r="AP8" s="50"/>
      <c r="AQ8" s="51"/>
      <c r="AR8" s="51"/>
      <c r="AS8" s="51"/>
      <c r="AT8" s="51"/>
      <c r="AU8" s="51"/>
      <c r="AV8" s="50"/>
      <c r="AW8" s="50"/>
      <c r="AX8" s="51"/>
      <c r="AY8" s="51"/>
      <c r="AZ8" s="51"/>
      <c r="BA8" s="51"/>
      <c r="BB8" s="51"/>
      <c r="BC8" s="50"/>
      <c r="BD8" s="50"/>
      <c r="BE8" s="51"/>
      <c r="BF8" s="51"/>
      <c r="BG8" s="51"/>
      <c r="BH8" s="51"/>
      <c r="BI8" s="51"/>
      <c r="BJ8" s="50"/>
      <c r="BK8" s="50"/>
      <c r="BL8" s="121"/>
      <c r="BM8" s="51"/>
      <c r="BN8" s="51"/>
      <c r="BO8" s="51"/>
      <c r="BP8" s="51"/>
      <c r="BQ8" s="50"/>
      <c r="BR8" s="50"/>
      <c r="BS8" s="51"/>
      <c r="BT8" s="51"/>
      <c r="BU8" s="51"/>
      <c r="BV8" s="51"/>
      <c r="BW8" s="51"/>
      <c r="BX8" s="50"/>
      <c r="BY8" s="50"/>
    </row>
    <row r="9" spans="1:77" s="48" customFormat="1" outlineLevel="1" x14ac:dyDescent="0.25">
      <c r="A9" s="99" t="s">
        <v>18955</v>
      </c>
      <c r="B9" s="100" t="s">
        <v>18956</v>
      </c>
      <c r="C9" s="143" t="s">
        <v>18793</v>
      </c>
      <c r="D9" s="103" t="s">
        <v>18631</v>
      </c>
      <c r="E9" s="51"/>
      <c r="F9" s="50"/>
      <c r="G9" s="50"/>
      <c r="H9" s="51"/>
      <c r="I9" s="51"/>
      <c r="J9" s="51"/>
      <c r="K9" s="51"/>
      <c r="L9" s="51"/>
      <c r="M9" s="50"/>
      <c r="N9" s="50"/>
      <c r="O9" s="51"/>
      <c r="P9" s="51"/>
      <c r="Q9" s="51"/>
      <c r="R9" s="51"/>
      <c r="S9" s="51"/>
      <c r="T9" s="50"/>
      <c r="U9" s="50"/>
      <c r="V9" s="51"/>
      <c r="W9" s="51"/>
      <c r="X9" s="51"/>
      <c r="Y9" s="51"/>
      <c r="Z9" s="51"/>
      <c r="AA9" s="50"/>
      <c r="AB9" s="50"/>
      <c r="AC9" s="51"/>
      <c r="AD9" s="51"/>
      <c r="AE9" s="51"/>
      <c r="AF9" s="51"/>
      <c r="AG9" s="51"/>
      <c r="AH9" s="50"/>
      <c r="AI9" s="50"/>
      <c r="AJ9" s="51"/>
      <c r="AK9" s="51"/>
      <c r="AL9" s="51"/>
      <c r="AM9" s="51"/>
      <c r="AN9" s="51"/>
      <c r="AO9" s="50"/>
      <c r="AP9" s="50"/>
      <c r="AQ9" s="51"/>
      <c r="AR9" s="51"/>
      <c r="AS9" s="51"/>
      <c r="AT9" s="51"/>
      <c r="AU9" s="51"/>
      <c r="AV9" s="50"/>
      <c r="AW9" s="50"/>
      <c r="AX9" s="51"/>
      <c r="AY9" s="51"/>
      <c r="AZ9" s="51"/>
      <c r="BA9" s="51"/>
      <c r="BB9" s="51"/>
      <c r="BC9" s="50"/>
      <c r="BD9" s="50"/>
      <c r="BE9" s="51"/>
      <c r="BF9" s="51"/>
      <c r="BG9" s="51"/>
      <c r="BH9" s="51"/>
      <c r="BI9" s="51"/>
      <c r="BJ9" s="50"/>
      <c r="BK9" s="50"/>
      <c r="BL9" s="121"/>
      <c r="BM9" s="51"/>
      <c r="BN9" s="51"/>
      <c r="BO9" s="51"/>
      <c r="BP9" s="51"/>
      <c r="BQ9" s="50"/>
      <c r="BR9" s="50"/>
      <c r="BS9" s="51"/>
      <c r="BT9" s="51"/>
      <c r="BU9" s="51"/>
      <c r="BV9" s="51"/>
      <c r="BW9" s="51"/>
      <c r="BX9" s="50"/>
      <c r="BY9" s="50"/>
    </row>
    <row r="10" spans="1:77" s="48" customFormat="1" outlineLevel="1" x14ac:dyDescent="0.25">
      <c r="A10" s="99" t="s">
        <v>18957</v>
      </c>
      <c r="B10" s="100" t="s">
        <v>18958</v>
      </c>
      <c r="C10" s="143" t="s">
        <v>18793</v>
      </c>
      <c r="D10" s="103" t="s">
        <v>18631</v>
      </c>
      <c r="E10" s="51"/>
      <c r="F10" s="50"/>
      <c r="G10" s="50"/>
      <c r="H10" s="51"/>
      <c r="I10" s="51"/>
      <c r="J10" s="51"/>
      <c r="K10" s="51"/>
      <c r="L10" s="51"/>
      <c r="M10" s="50"/>
      <c r="N10" s="50"/>
      <c r="O10" s="51"/>
      <c r="P10" s="51"/>
      <c r="Q10" s="51"/>
      <c r="R10" s="51"/>
      <c r="S10" s="51"/>
      <c r="T10" s="50"/>
      <c r="U10" s="50"/>
      <c r="V10" s="51"/>
      <c r="W10" s="51"/>
      <c r="X10" s="51"/>
      <c r="Y10" s="51"/>
      <c r="Z10" s="51"/>
      <c r="AA10" s="50"/>
      <c r="AB10" s="50"/>
      <c r="AC10" s="51"/>
      <c r="AD10" s="51"/>
      <c r="AE10" s="51"/>
      <c r="AF10" s="51"/>
      <c r="AG10" s="51"/>
      <c r="AH10" s="50"/>
      <c r="AI10" s="50"/>
      <c r="AJ10" s="51"/>
      <c r="AK10" s="51"/>
      <c r="AL10" s="51"/>
      <c r="AM10" s="51"/>
      <c r="AN10" s="51"/>
      <c r="AO10" s="50"/>
      <c r="AP10" s="50"/>
      <c r="AQ10" s="51"/>
      <c r="AR10" s="51"/>
      <c r="AS10" s="51"/>
      <c r="AT10" s="51"/>
      <c r="AU10" s="51"/>
      <c r="AV10" s="50"/>
      <c r="AW10" s="50"/>
      <c r="AX10" s="51"/>
      <c r="AY10" s="51"/>
      <c r="AZ10" s="51"/>
      <c r="BA10" s="51"/>
      <c r="BB10" s="51"/>
      <c r="BC10" s="50"/>
      <c r="BD10" s="50"/>
      <c r="BE10" s="51"/>
      <c r="BF10" s="51"/>
      <c r="BG10" s="51"/>
      <c r="BH10" s="51"/>
      <c r="BI10" s="51"/>
      <c r="BJ10" s="50"/>
      <c r="BK10" s="50"/>
      <c r="BL10" s="51"/>
      <c r="BM10" s="121"/>
      <c r="BN10" s="51"/>
      <c r="BO10" s="51"/>
      <c r="BP10" s="51"/>
      <c r="BQ10" s="50"/>
      <c r="BR10" s="50"/>
      <c r="BS10" s="51"/>
      <c r="BT10" s="51"/>
      <c r="BU10" s="51"/>
      <c r="BV10" s="51"/>
      <c r="BW10" s="51"/>
      <c r="BX10" s="50"/>
      <c r="BY10" s="50"/>
    </row>
    <row r="11" spans="1:77" s="48" customFormat="1" outlineLevel="1" x14ac:dyDescent="0.25">
      <c r="A11" s="99" t="s">
        <v>18959</v>
      </c>
      <c r="B11" s="100" t="s">
        <v>18960</v>
      </c>
      <c r="C11" s="143" t="s">
        <v>18793</v>
      </c>
      <c r="D11" s="103" t="s">
        <v>18631</v>
      </c>
      <c r="E11" s="51"/>
      <c r="F11" s="50"/>
      <c r="G11" s="50"/>
      <c r="H11" s="51"/>
      <c r="I11" s="51"/>
      <c r="J11" s="51"/>
      <c r="K11" s="51"/>
      <c r="L11" s="51"/>
      <c r="M11" s="50"/>
      <c r="N11" s="50"/>
      <c r="O11" s="51"/>
      <c r="P11" s="51"/>
      <c r="Q11" s="51"/>
      <c r="R11" s="51"/>
      <c r="S11" s="51"/>
      <c r="T11" s="50"/>
      <c r="U11" s="50"/>
      <c r="V11" s="51"/>
      <c r="W11" s="51"/>
      <c r="X11" s="51"/>
      <c r="Y11" s="51"/>
      <c r="Z11" s="51"/>
      <c r="AA11" s="50"/>
      <c r="AB11" s="50"/>
      <c r="AC11" s="51"/>
      <c r="AD11" s="51"/>
      <c r="AE11" s="51"/>
      <c r="AF11" s="51"/>
      <c r="AG11" s="51"/>
      <c r="AH11" s="50"/>
      <c r="AI11" s="50"/>
      <c r="AJ11" s="51"/>
      <c r="AK11" s="51"/>
      <c r="AL11" s="51"/>
      <c r="AM11" s="51"/>
      <c r="AN11" s="51"/>
      <c r="AO11" s="50"/>
      <c r="AP11" s="50"/>
      <c r="AQ11" s="51"/>
      <c r="AR11" s="51"/>
      <c r="AS11" s="51"/>
      <c r="AT11" s="51"/>
      <c r="AU11" s="51"/>
      <c r="AV11" s="50"/>
      <c r="AW11" s="50"/>
      <c r="AX11" s="51"/>
      <c r="AY11" s="51"/>
      <c r="AZ11" s="51"/>
      <c r="BA11" s="51"/>
      <c r="BB11" s="51"/>
      <c r="BC11" s="50"/>
      <c r="BD11" s="50"/>
      <c r="BE11" s="51"/>
      <c r="BF11" s="51"/>
      <c r="BG11" s="51"/>
      <c r="BH11" s="51"/>
      <c r="BI11" s="51"/>
      <c r="BJ11" s="50"/>
      <c r="BK11" s="50"/>
      <c r="BL11" s="51"/>
      <c r="BM11" s="121"/>
      <c r="BN11" s="51"/>
      <c r="BO11" s="51"/>
      <c r="BP11" s="51"/>
      <c r="BQ11" s="50"/>
      <c r="BR11" s="50"/>
      <c r="BS11" s="51"/>
      <c r="BT11" s="51"/>
      <c r="BU11" s="51"/>
      <c r="BV11" s="51"/>
      <c r="BW11" s="51"/>
      <c r="BX11" s="50"/>
      <c r="BY11" s="50"/>
    </row>
    <row r="12" spans="1:77" s="48" customFormat="1" outlineLevel="1" x14ac:dyDescent="0.25">
      <c r="A12" s="99" t="s">
        <v>18961</v>
      </c>
      <c r="B12" s="100" t="s">
        <v>18962</v>
      </c>
      <c r="C12" s="143" t="s">
        <v>18793</v>
      </c>
      <c r="D12" s="103" t="s">
        <v>18631</v>
      </c>
      <c r="E12" s="51"/>
      <c r="F12" s="50"/>
      <c r="G12" s="50"/>
      <c r="H12" s="51"/>
      <c r="I12" s="51"/>
      <c r="J12" s="51"/>
      <c r="K12" s="51"/>
      <c r="L12" s="51"/>
      <c r="M12" s="50"/>
      <c r="N12" s="50"/>
      <c r="O12" s="51"/>
      <c r="P12" s="51"/>
      <c r="Q12" s="51"/>
      <c r="R12" s="51"/>
      <c r="S12" s="51"/>
      <c r="T12" s="50"/>
      <c r="U12" s="50"/>
      <c r="V12" s="51"/>
      <c r="W12" s="51"/>
      <c r="X12" s="51"/>
      <c r="Y12" s="51"/>
      <c r="Z12" s="51"/>
      <c r="AA12" s="50"/>
      <c r="AB12" s="50"/>
      <c r="AC12" s="51"/>
      <c r="AD12" s="51"/>
      <c r="AE12" s="51"/>
      <c r="AF12" s="51"/>
      <c r="AG12" s="51"/>
      <c r="AH12" s="50"/>
      <c r="AI12" s="50"/>
      <c r="AJ12" s="51"/>
      <c r="AK12" s="51"/>
      <c r="AL12" s="51"/>
      <c r="AM12" s="51"/>
      <c r="AN12" s="51"/>
      <c r="AO12" s="50"/>
      <c r="AP12" s="50"/>
      <c r="AQ12" s="51"/>
      <c r="AR12" s="51"/>
      <c r="AS12" s="51"/>
      <c r="AT12" s="51"/>
      <c r="AU12" s="51"/>
      <c r="AV12" s="50"/>
      <c r="AW12" s="50"/>
      <c r="AX12" s="51"/>
      <c r="AY12" s="51"/>
      <c r="AZ12" s="51"/>
      <c r="BA12" s="51"/>
      <c r="BB12" s="51"/>
      <c r="BC12" s="50"/>
      <c r="BD12" s="50"/>
      <c r="BE12" s="51"/>
      <c r="BF12" s="51"/>
      <c r="BG12" s="51"/>
      <c r="BH12" s="51"/>
      <c r="BI12" s="51"/>
      <c r="BJ12" s="50"/>
      <c r="BK12" s="50"/>
      <c r="BL12" s="121"/>
      <c r="BM12" s="51"/>
      <c r="BN12" s="51"/>
      <c r="BO12" s="51"/>
      <c r="BP12" s="51"/>
      <c r="BQ12" s="50"/>
      <c r="BR12" s="50"/>
      <c r="BS12" s="51"/>
      <c r="BT12" s="51"/>
      <c r="BU12" s="51"/>
      <c r="BV12" s="51"/>
      <c r="BW12" s="51"/>
      <c r="BX12" s="50"/>
      <c r="BY12" s="50"/>
    </row>
    <row r="13" spans="1:77" s="48" customFormat="1" outlineLevel="1" x14ac:dyDescent="0.25">
      <c r="A13" s="99" t="s">
        <v>18963</v>
      </c>
      <c r="B13" s="100" t="s">
        <v>18964</v>
      </c>
      <c r="C13" s="143" t="s">
        <v>18793</v>
      </c>
      <c r="D13" s="103" t="s">
        <v>18631</v>
      </c>
      <c r="E13" s="51"/>
      <c r="F13" s="50"/>
      <c r="G13" s="50"/>
      <c r="H13" s="51"/>
      <c r="I13" s="51"/>
      <c r="J13" s="51"/>
      <c r="K13" s="51"/>
      <c r="L13" s="51"/>
      <c r="M13" s="50"/>
      <c r="N13" s="50"/>
      <c r="O13" s="51"/>
      <c r="P13" s="51"/>
      <c r="Q13" s="51"/>
      <c r="R13" s="51"/>
      <c r="S13" s="51"/>
      <c r="T13" s="50"/>
      <c r="U13" s="50"/>
      <c r="V13" s="51"/>
      <c r="W13" s="51"/>
      <c r="X13" s="51"/>
      <c r="Y13" s="51"/>
      <c r="Z13" s="51"/>
      <c r="AA13" s="50"/>
      <c r="AB13" s="50"/>
      <c r="AC13" s="51"/>
      <c r="AD13" s="51"/>
      <c r="AE13" s="51"/>
      <c r="AF13" s="51"/>
      <c r="AG13" s="51"/>
      <c r="AH13" s="50"/>
      <c r="AI13" s="50"/>
      <c r="AJ13" s="51"/>
      <c r="AK13" s="51"/>
      <c r="AL13" s="51"/>
      <c r="AM13" s="51"/>
      <c r="AN13" s="51"/>
      <c r="AO13" s="50"/>
      <c r="AP13" s="50"/>
      <c r="AQ13" s="51"/>
      <c r="AR13" s="51"/>
      <c r="AS13" s="51"/>
      <c r="AT13" s="51"/>
      <c r="AU13" s="51"/>
      <c r="AV13" s="50"/>
      <c r="AW13" s="50"/>
      <c r="AX13" s="51"/>
      <c r="AY13" s="51"/>
      <c r="AZ13" s="51"/>
      <c r="BA13" s="51"/>
      <c r="BB13" s="51"/>
      <c r="BC13" s="50"/>
      <c r="BD13" s="50"/>
      <c r="BE13" s="51"/>
      <c r="BF13" s="51"/>
      <c r="BG13" s="51"/>
      <c r="BH13" s="51"/>
      <c r="BI13" s="51"/>
      <c r="BJ13" s="50"/>
      <c r="BK13" s="50"/>
      <c r="BL13" s="121"/>
      <c r="BM13" s="51"/>
      <c r="BN13" s="51"/>
      <c r="BO13" s="51"/>
      <c r="BP13" s="51"/>
      <c r="BQ13" s="50"/>
      <c r="BR13" s="50"/>
      <c r="BS13" s="51"/>
      <c r="BT13" s="51"/>
      <c r="BU13" s="51"/>
      <c r="BV13" s="51"/>
      <c r="BW13" s="51"/>
      <c r="BX13" s="50"/>
      <c r="BY13" s="50"/>
    </row>
    <row r="14" spans="1:77" s="48" customFormat="1" outlineLevel="1" x14ac:dyDescent="0.25">
      <c r="A14" s="99" t="s">
        <v>18965</v>
      </c>
      <c r="B14" s="100" t="s">
        <v>18966</v>
      </c>
      <c r="C14" s="143" t="s">
        <v>18793</v>
      </c>
      <c r="D14" s="103" t="s">
        <v>18631</v>
      </c>
      <c r="E14" s="51"/>
      <c r="F14" s="50"/>
      <c r="G14" s="50"/>
      <c r="H14" s="51"/>
      <c r="I14" s="51"/>
      <c r="J14" s="51"/>
      <c r="K14" s="51"/>
      <c r="L14" s="51"/>
      <c r="M14" s="50"/>
      <c r="N14" s="50"/>
      <c r="O14" s="51"/>
      <c r="P14" s="51"/>
      <c r="Q14" s="51"/>
      <c r="R14" s="51"/>
      <c r="S14" s="51"/>
      <c r="T14" s="50"/>
      <c r="U14" s="50"/>
      <c r="V14" s="51"/>
      <c r="W14" s="51"/>
      <c r="X14" s="51"/>
      <c r="Y14" s="51"/>
      <c r="Z14" s="51"/>
      <c r="AA14" s="50"/>
      <c r="AB14" s="50"/>
      <c r="AC14" s="51"/>
      <c r="AD14" s="51"/>
      <c r="AE14" s="51"/>
      <c r="AF14" s="51"/>
      <c r="AG14" s="51"/>
      <c r="AH14" s="50"/>
      <c r="AI14" s="50"/>
      <c r="AJ14" s="51"/>
      <c r="AK14" s="51"/>
      <c r="AL14" s="51"/>
      <c r="AM14" s="51"/>
      <c r="AN14" s="51"/>
      <c r="AO14" s="50"/>
      <c r="AP14" s="50"/>
      <c r="AQ14" s="51"/>
      <c r="AR14" s="51"/>
      <c r="AS14" s="51"/>
      <c r="AT14" s="51"/>
      <c r="AU14" s="51"/>
      <c r="AV14" s="50"/>
      <c r="AW14" s="50"/>
      <c r="AX14" s="51"/>
      <c r="AY14" s="51"/>
      <c r="AZ14" s="51"/>
      <c r="BA14" s="51"/>
      <c r="BB14" s="51"/>
      <c r="BC14" s="50"/>
      <c r="BD14" s="50"/>
      <c r="BE14" s="51"/>
      <c r="BF14" s="51"/>
      <c r="BG14" s="51"/>
      <c r="BH14" s="51"/>
      <c r="BI14" s="51"/>
      <c r="BJ14" s="50"/>
      <c r="BK14" s="50"/>
      <c r="BL14" s="121"/>
      <c r="BM14" s="51"/>
      <c r="BN14" s="51"/>
      <c r="BO14" s="51"/>
      <c r="BP14" s="51"/>
      <c r="BQ14" s="50"/>
      <c r="BR14" s="50"/>
      <c r="BS14" s="51"/>
      <c r="BT14" s="51"/>
      <c r="BU14" s="51"/>
      <c r="BV14" s="51"/>
      <c r="BW14" s="51"/>
      <c r="BX14" s="50"/>
      <c r="BY14" s="50"/>
    </row>
    <row r="15" spans="1:77" s="48" customFormat="1" outlineLevel="1" x14ac:dyDescent="0.25">
      <c r="A15" s="99" t="s">
        <v>18967</v>
      </c>
      <c r="B15" s="100" t="s">
        <v>18968</v>
      </c>
      <c r="C15" s="143" t="s">
        <v>18793</v>
      </c>
      <c r="D15" s="103" t="s">
        <v>18631</v>
      </c>
      <c r="E15" s="51"/>
      <c r="F15" s="50"/>
      <c r="G15" s="50"/>
      <c r="H15" s="51"/>
      <c r="I15" s="51"/>
      <c r="J15" s="51"/>
      <c r="K15" s="51"/>
      <c r="L15" s="51"/>
      <c r="M15" s="50"/>
      <c r="N15" s="50"/>
      <c r="O15" s="51"/>
      <c r="P15" s="51"/>
      <c r="Q15" s="51"/>
      <c r="R15" s="51"/>
      <c r="S15" s="51"/>
      <c r="T15" s="50"/>
      <c r="U15" s="50"/>
      <c r="V15" s="51"/>
      <c r="W15" s="51"/>
      <c r="X15" s="51"/>
      <c r="Y15" s="51"/>
      <c r="Z15" s="51"/>
      <c r="AA15" s="50"/>
      <c r="AB15" s="50"/>
      <c r="AC15" s="51"/>
      <c r="AD15" s="51"/>
      <c r="AE15" s="51"/>
      <c r="AF15" s="51"/>
      <c r="AG15" s="51"/>
      <c r="AH15" s="50"/>
      <c r="AI15" s="50"/>
      <c r="AJ15" s="51"/>
      <c r="AK15" s="51"/>
      <c r="AL15" s="51"/>
      <c r="AM15" s="51"/>
      <c r="AN15" s="51"/>
      <c r="AO15" s="50"/>
      <c r="AP15" s="50"/>
      <c r="AQ15" s="51"/>
      <c r="AR15" s="51"/>
      <c r="AS15" s="51"/>
      <c r="AT15" s="51"/>
      <c r="AU15" s="51"/>
      <c r="AV15" s="50"/>
      <c r="AW15" s="50"/>
      <c r="AX15" s="51"/>
      <c r="AY15" s="51"/>
      <c r="AZ15" s="51"/>
      <c r="BA15" s="51"/>
      <c r="BB15" s="51"/>
      <c r="BC15" s="50"/>
      <c r="BD15" s="50"/>
      <c r="BE15" s="51"/>
      <c r="BF15" s="51"/>
      <c r="BG15" s="51"/>
      <c r="BH15" s="51"/>
      <c r="BI15" s="51"/>
      <c r="BJ15" s="50"/>
      <c r="BK15" s="50"/>
      <c r="BL15" s="121"/>
      <c r="BM15" s="51"/>
      <c r="BN15" s="51"/>
      <c r="BO15" s="51"/>
      <c r="BP15" s="51"/>
      <c r="BQ15" s="50"/>
      <c r="BR15" s="50"/>
      <c r="BS15" s="51"/>
      <c r="BT15" s="51"/>
      <c r="BU15" s="51"/>
      <c r="BV15" s="51"/>
      <c r="BW15" s="51"/>
      <c r="BX15" s="50"/>
      <c r="BY15" s="50"/>
    </row>
    <row r="16" spans="1:77" s="48" customFormat="1" outlineLevel="1" x14ac:dyDescent="0.25">
      <c r="A16" s="99" t="s">
        <v>18969</v>
      </c>
      <c r="B16" s="100" t="s">
        <v>18970</v>
      </c>
      <c r="C16" s="143" t="s">
        <v>18793</v>
      </c>
      <c r="D16" s="103" t="s">
        <v>18631</v>
      </c>
      <c r="E16" s="51"/>
      <c r="F16" s="50"/>
      <c r="G16" s="50"/>
      <c r="H16" s="51"/>
      <c r="I16" s="51"/>
      <c r="J16" s="51"/>
      <c r="K16" s="51"/>
      <c r="L16" s="51"/>
      <c r="M16" s="50"/>
      <c r="N16" s="50"/>
      <c r="O16" s="51"/>
      <c r="P16" s="51"/>
      <c r="Q16" s="51"/>
      <c r="R16" s="51"/>
      <c r="S16" s="51"/>
      <c r="T16" s="50"/>
      <c r="U16" s="50"/>
      <c r="V16" s="51"/>
      <c r="W16" s="51"/>
      <c r="X16" s="51"/>
      <c r="Y16" s="51"/>
      <c r="Z16" s="51"/>
      <c r="AA16" s="50"/>
      <c r="AB16" s="50"/>
      <c r="AC16" s="51"/>
      <c r="AD16" s="51"/>
      <c r="AE16" s="51"/>
      <c r="AF16" s="51"/>
      <c r="AG16" s="51"/>
      <c r="AH16" s="50"/>
      <c r="AI16" s="50"/>
      <c r="AJ16" s="51"/>
      <c r="AK16" s="51"/>
      <c r="AL16" s="51"/>
      <c r="AM16" s="51"/>
      <c r="AN16" s="51"/>
      <c r="AO16" s="50"/>
      <c r="AP16" s="50"/>
      <c r="AQ16" s="51"/>
      <c r="AR16" s="51"/>
      <c r="AS16" s="51"/>
      <c r="AT16" s="51"/>
      <c r="AU16" s="51"/>
      <c r="AV16" s="50"/>
      <c r="AW16" s="50"/>
      <c r="AX16" s="51"/>
      <c r="AY16" s="51"/>
      <c r="AZ16" s="51"/>
      <c r="BA16" s="51"/>
      <c r="BB16" s="51"/>
      <c r="BC16" s="50"/>
      <c r="BD16" s="50"/>
      <c r="BE16" s="51"/>
      <c r="BF16" s="51"/>
      <c r="BG16" s="51"/>
      <c r="BH16" s="51"/>
      <c r="BI16" s="51"/>
      <c r="BJ16" s="50"/>
      <c r="BK16" s="50"/>
      <c r="BL16" s="121"/>
      <c r="BM16" s="51"/>
      <c r="BN16" s="51"/>
      <c r="BO16" s="51"/>
      <c r="BP16" s="51"/>
      <c r="BQ16" s="50"/>
      <c r="BR16" s="50"/>
      <c r="BS16" s="51"/>
      <c r="BT16" s="51"/>
      <c r="BU16" s="51"/>
      <c r="BV16" s="51"/>
      <c r="BW16" s="51"/>
      <c r="BX16" s="50"/>
      <c r="BY16" s="50"/>
    </row>
    <row r="17" spans="1:77" s="48" customFormat="1" outlineLevel="1" x14ac:dyDescent="0.25">
      <c r="A17" s="99" t="s">
        <v>18971</v>
      </c>
      <c r="B17" s="100" t="s">
        <v>18972</v>
      </c>
      <c r="C17" s="143"/>
      <c r="D17" s="103"/>
      <c r="E17" s="51"/>
      <c r="F17" s="50"/>
      <c r="G17" s="50"/>
      <c r="H17" s="51"/>
      <c r="I17" s="51"/>
      <c r="J17" s="51"/>
      <c r="K17" s="51"/>
      <c r="L17" s="51"/>
      <c r="M17" s="50"/>
      <c r="N17" s="50"/>
      <c r="O17" s="51"/>
      <c r="P17" s="51"/>
      <c r="Q17" s="51"/>
      <c r="R17" s="51"/>
      <c r="S17" s="51"/>
      <c r="T17" s="50"/>
      <c r="U17" s="50"/>
      <c r="V17" s="51"/>
      <c r="W17" s="51"/>
      <c r="X17" s="51"/>
      <c r="Y17" s="51"/>
      <c r="Z17" s="51"/>
      <c r="AA17" s="50"/>
      <c r="AB17" s="50"/>
      <c r="AC17" s="51"/>
      <c r="AD17" s="51"/>
      <c r="AE17" s="51"/>
      <c r="AF17" s="51"/>
      <c r="AG17" s="51"/>
      <c r="AH17" s="50"/>
      <c r="AI17" s="50"/>
      <c r="AJ17" s="51"/>
      <c r="AK17" s="51"/>
      <c r="AL17" s="51"/>
      <c r="AM17" s="51"/>
      <c r="AN17" s="51"/>
      <c r="AO17" s="50"/>
      <c r="AP17" s="50"/>
      <c r="AQ17" s="51"/>
      <c r="AR17" s="51"/>
      <c r="AS17" s="51"/>
      <c r="AT17" s="51"/>
      <c r="AU17" s="51"/>
      <c r="AV17" s="50"/>
      <c r="AW17" s="50"/>
      <c r="AX17" s="51"/>
      <c r="AY17" s="51"/>
      <c r="AZ17" s="51"/>
      <c r="BA17" s="51"/>
      <c r="BB17" s="51"/>
      <c r="BC17" s="50"/>
      <c r="BD17" s="50"/>
      <c r="BE17" s="51"/>
      <c r="BF17" s="51"/>
      <c r="BG17" s="51"/>
      <c r="BH17" s="51"/>
      <c r="BI17" s="51"/>
      <c r="BJ17" s="50"/>
      <c r="BK17" s="50"/>
      <c r="BL17" s="51"/>
      <c r="BM17" s="51"/>
      <c r="BN17" s="51"/>
      <c r="BO17" s="51"/>
      <c r="BP17" s="51"/>
      <c r="BQ17" s="50"/>
      <c r="BR17" s="50"/>
      <c r="BS17" s="51"/>
      <c r="BT17" s="51"/>
      <c r="BU17" s="51"/>
      <c r="BV17" s="51"/>
      <c r="BW17" s="51"/>
      <c r="BX17" s="50"/>
      <c r="BY17" s="50"/>
    </row>
    <row r="18" spans="1:77" s="48" customFormat="1" outlineLevel="1" x14ac:dyDescent="0.25">
      <c r="A18" s="99" t="s">
        <v>18973</v>
      </c>
      <c r="B18" s="100" t="s">
        <v>18974</v>
      </c>
      <c r="C18" s="143" t="s">
        <v>18793</v>
      </c>
      <c r="D18" s="103" t="s">
        <v>18631</v>
      </c>
      <c r="E18" s="51"/>
      <c r="F18" s="50"/>
      <c r="G18" s="50"/>
      <c r="H18" s="51"/>
      <c r="I18" s="51"/>
      <c r="J18" s="51"/>
      <c r="K18" s="51"/>
      <c r="L18" s="51"/>
      <c r="M18" s="50"/>
      <c r="N18" s="50"/>
      <c r="O18" s="51"/>
      <c r="P18" s="51"/>
      <c r="Q18" s="51"/>
      <c r="R18" s="51"/>
      <c r="S18" s="51"/>
      <c r="T18" s="50"/>
      <c r="U18" s="50"/>
      <c r="V18" s="51"/>
      <c r="W18" s="51"/>
      <c r="X18" s="51"/>
      <c r="Y18" s="51"/>
      <c r="Z18" s="51"/>
      <c r="AA18" s="50"/>
      <c r="AB18" s="50"/>
      <c r="AC18" s="51"/>
      <c r="AD18" s="51"/>
      <c r="AE18" s="51"/>
      <c r="AF18" s="51"/>
      <c r="AG18" s="51"/>
      <c r="AH18" s="50"/>
      <c r="AI18" s="50"/>
      <c r="AJ18" s="51"/>
      <c r="AK18" s="51"/>
      <c r="AL18" s="51"/>
      <c r="AM18" s="51"/>
      <c r="AN18" s="51"/>
      <c r="AO18" s="50"/>
      <c r="AP18" s="50"/>
      <c r="AQ18" s="51"/>
      <c r="AR18" s="51"/>
      <c r="AS18" s="51"/>
      <c r="AT18" s="51"/>
      <c r="AU18" s="51"/>
      <c r="AV18" s="50"/>
      <c r="AW18" s="50"/>
      <c r="AX18" s="51"/>
      <c r="AY18" s="51"/>
      <c r="AZ18" s="51"/>
      <c r="BA18" s="51"/>
      <c r="BB18" s="51"/>
      <c r="BC18" s="50"/>
      <c r="BD18" s="50"/>
      <c r="BE18" s="51"/>
      <c r="BF18" s="51"/>
      <c r="BG18" s="51"/>
      <c r="BH18" s="51"/>
      <c r="BI18" s="121"/>
      <c r="BJ18" s="50"/>
      <c r="BK18" s="50"/>
      <c r="BL18" s="51"/>
      <c r="BM18" s="51"/>
      <c r="BN18" s="51"/>
      <c r="BO18" s="51"/>
      <c r="BP18" s="51"/>
      <c r="BQ18" s="50"/>
      <c r="BR18" s="50"/>
      <c r="BS18" s="51"/>
      <c r="BT18" s="51"/>
      <c r="BU18" s="51"/>
      <c r="BV18" s="51"/>
      <c r="BW18" s="51"/>
      <c r="BX18" s="50"/>
      <c r="BY18" s="50"/>
    </row>
    <row r="19" spans="1:77" s="48" customFormat="1" outlineLevel="1" x14ac:dyDescent="0.25">
      <c r="A19" s="99" t="s">
        <v>18975</v>
      </c>
      <c r="B19" s="100" t="s">
        <v>18976</v>
      </c>
      <c r="C19" s="143"/>
      <c r="D19" s="103"/>
      <c r="E19" s="51"/>
      <c r="F19" s="50"/>
      <c r="G19" s="50"/>
      <c r="H19" s="51"/>
      <c r="I19" s="51"/>
      <c r="J19" s="51"/>
      <c r="K19" s="51"/>
      <c r="L19" s="51"/>
      <c r="M19" s="50"/>
      <c r="N19" s="50"/>
      <c r="O19" s="51"/>
      <c r="P19" s="51"/>
      <c r="Q19" s="51"/>
      <c r="R19" s="51"/>
      <c r="S19" s="51"/>
      <c r="T19" s="50"/>
      <c r="U19" s="50"/>
      <c r="V19" s="51"/>
      <c r="W19" s="51"/>
      <c r="X19" s="51"/>
      <c r="Y19" s="51"/>
      <c r="Z19" s="51"/>
      <c r="AA19" s="50"/>
      <c r="AB19" s="50"/>
      <c r="AC19" s="51"/>
      <c r="AD19" s="51"/>
      <c r="AE19" s="51"/>
      <c r="AF19" s="51"/>
      <c r="AG19" s="51"/>
      <c r="AH19" s="50"/>
      <c r="AI19" s="50"/>
      <c r="AJ19" s="51"/>
      <c r="AK19" s="51"/>
      <c r="AL19" s="51"/>
      <c r="AM19" s="51"/>
      <c r="AN19" s="51"/>
      <c r="AO19" s="50"/>
      <c r="AP19" s="50"/>
      <c r="AQ19" s="51"/>
      <c r="AR19" s="51"/>
      <c r="AS19" s="51"/>
      <c r="AT19" s="51"/>
      <c r="AU19" s="51"/>
      <c r="AV19" s="50"/>
      <c r="AW19" s="50"/>
      <c r="AX19" s="51"/>
      <c r="AY19" s="51"/>
      <c r="AZ19" s="51"/>
      <c r="BA19" s="51"/>
      <c r="BB19" s="51"/>
      <c r="BC19" s="50"/>
      <c r="BD19" s="50"/>
      <c r="BE19" s="51"/>
      <c r="BF19" s="51"/>
      <c r="BG19" s="51"/>
      <c r="BH19" s="51"/>
      <c r="BI19" s="51"/>
      <c r="BJ19" s="50"/>
      <c r="BK19" s="50"/>
      <c r="BL19" s="51"/>
      <c r="BM19" s="51"/>
      <c r="BN19" s="51"/>
      <c r="BO19" s="51"/>
      <c r="BP19" s="51"/>
      <c r="BQ19" s="50"/>
      <c r="BR19" s="50"/>
      <c r="BS19" s="51"/>
      <c r="BT19" s="51"/>
      <c r="BU19" s="51"/>
      <c r="BV19" s="51"/>
      <c r="BW19" s="51"/>
      <c r="BX19" s="50"/>
      <c r="BY19" s="50"/>
    </row>
    <row r="20" spans="1:77" s="48" customFormat="1" outlineLevel="1" x14ac:dyDescent="0.25">
      <c r="A20" s="99" t="s">
        <v>18977</v>
      </c>
      <c r="B20" s="100" t="s">
        <v>18978</v>
      </c>
      <c r="C20" s="143"/>
      <c r="D20" s="103"/>
      <c r="E20" s="51"/>
      <c r="F20" s="50"/>
      <c r="G20" s="50"/>
      <c r="H20" s="51"/>
      <c r="I20" s="51"/>
      <c r="J20" s="51"/>
      <c r="K20" s="51"/>
      <c r="L20" s="51"/>
      <c r="M20" s="50"/>
      <c r="N20" s="50"/>
      <c r="O20" s="51"/>
      <c r="P20" s="51"/>
      <c r="Q20" s="51"/>
      <c r="R20" s="51"/>
      <c r="S20" s="51"/>
      <c r="T20" s="50"/>
      <c r="U20" s="50"/>
      <c r="V20" s="51"/>
      <c r="W20" s="51"/>
      <c r="X20" s="51"/>
      <c r="Y20" s="51"/>
      <c r="Z20" s="51"/>
      <c r="AA20" s="50"/>
      <c r="AB20" s="50"/>
      <c r="AC20" s="51"/>
      <c r="AD20" s="51"/>
      <c r="AE20" s="51"/>
      <c r="AF20" s="51"/>
      <c r="AG20" s="51"/>
      <c r="AH20" s="50"/>
      <c r="AI20" s="50"/>
      <c r="AJ20" s="51"/>
      <c r="AK20" s="51"/>
      <c r="AL20" s="51"/>
      <c r="AM20" s="51"/>
      <c r="AN20" s="51"/>
      <c r="AO20" s="50"/>
      <c r="AP20" s="50"/>
      <c r="AQ20" s="51"/>
      <c r="AR20" s="51"/>
      <c r="AS20" s="51"/>
      <c r="AT20" s="51"/>
      <c r="AU20" s="51"/>
      <c r="AV20" s="50"/>
      <c r="AW20" s="50"/>
      <c r="AX20" s="51"/>
      <c r="AY20" s="51"/>
      <c r="AZ20" s="51"/>
      <c r="BA20" s="51"/>
      <c r="BB20" s="51"/>
      <c r="BC20" s="50"/>
      <c r="BD20" s="50"/>
      <c r="BE20" s="51"/>
      <c r="BF20" s="51"/>
      <c r="BG20" s="51"/>
      <c r="BH20" s="51"/>
      <c r="BI20" s="51"/>
      <c r="BJ20" s="50"/>
      <c r="BK20" s="50"/>
      <c r="BL20" s="51"/>
      <c r="BM20" s="51"/>
      <c r="BN20" s="51"/>
      <c r="BO20" s="51"/>
      <c r="BP20" s="51"/>
      <c r="BQ20" s="50"/>
      <c r="BR20" s="50"/>
      <c r="BS20" s="51"/>
      <c r="BT20" s="51"/>
      <c r="BU20" s="51"/>
      <c r="BV20" s="51"/>
      <c r="BW20" s="51"/>
      <c r="BX20" s="50"/>
      <c r="BY20" s="50"/>
    </row>
    <row r="21" spans="1:77" s="48" customFormat="1" outlineLevel="1" x14ac:dyDescent="0.25">
      <c r="A21" s="99" t="s">
        <v>18979</v>
      </c>
      <c r="B21" s="100" t="s">
        <v>18980</v>
      </c>
      <c r="C21" s="143"/>
      <c r="D21" s="103"/>
      <c r="E21" s="51"/>
      <c r="F21" s="50"/>
      <c r="G21" s="50"/>
      <c r="H21" s="51"/>
      <c r="I21" s="51"/>
      <c r="J21" s="51"/>
      <c r="K21" s="51"/>
      <c r="L21" s="51"/>
      <c r="M21" s="50"/>
      <c r="N21" s="50"/>
      <c r="O21" s="51"/>
      <c r="P21" s="51"/>
      <c r="Q21" s="51"/>
      <c r="R21" s="51"/>
      <c r="S21" s="51"/>
      <c r="T21" s="50"/>
      <c r="U21" s="50"/>
      <c r="V21" s="51"/>
      <c r="W21" s="51"/>
      <c r="X21" s="51"/>
      <c r="Y21" s="51"/>
      <c r="Z21" s="51"/>
      <c r="AA21" s="50"/>
      <c r="AB21" s="50"/>
      <c r="AC21" s="51"/>
      <c r="AD21" s="51"/>
      <c r="AE21" s="51"/>
      <c r="AF21" s="51"/>
      <c r="AG21" s="51"/>
      <c r="AH21" s="50"/>
      <c r="AI21" s="50"/>
      <c r="AJ21" s="51"/>
      <c r="AK21" s="51"/>
      <c r="AL21" s="51"/>
      <c r="AM21" s="51"/>
      <c r="AN21" s="51"/>
      <c r="AO21" s="50"/>
      <c r="AP21" s="50"/>
      <c r="AQ21" s="51"/>
      <c r="AR21" s="51"/>
      <c r="AS21" s="51"/>
      <c r="AT21" s="51"/>
      <c r="AU21" s="51"/>
      <c r="AV21" s="50"/>
      <c r="AW21" s="50"/>
      <c r="AX21" s="51"/>
      <c r="AY21" s="51"/>
      <c r="AZ21" s="51"/>
      <c r="BA21" s="51"/>
      <c r="BB21" s="51"/>
      <c r="BC21" s="50"/>
      <c r="BD21" s="50"/>
      <c r="BE21" s="51"/>
      <c r="BF21" s="51"/>
      <c r="BG21" s="51"/>
      <c r="BH21" s="51"/>
      <c r="BI21" s="51"/>
      <c r="BJ21" s="50"/>
      <c r="BK21" s="50"/>
      <c r="BL21" s="51"/>
      <c r="BM21" s="51"/>
      <c r="BN21" s="51"/>
      <c r="BO21" s="51"/>
      <c r="BP21" s="51"/>
      <c r="BQ21" s="50"/>
      <c r="BR21" s="50"/>
      <c r="BS21" s="51"/>
      <c r="BT21" s="51"/>
      <c r="BU21" s="51"/>
      <c r="BV21" s="51"/>
      <c r="BW21" s="51"/>
      <c r="BX21" s="50"/>
      <c r="BY21" s="50"/>
    </row>
    <row r="22" spans="1:77" s="48" customFormat="1" outlineLevel="1" x14ac:dyDescent="0.25">
      <c r="A22" s="99" t="s">
        <v>18981</v>
      </c>
      <c r="B22" s="100" t="s">
        <v>18982</v>
      </c>
      <c r="C22" s="143"/>
      <c r="D22" s="103"/>
      <c r="E22" s="51"/>
      <c r="F22" s="50"/>
      <c r="G22" s="50"/>
      <c r="H22" s="51"/>
      <c r="I22" s="51"/>
      <c r="J22" s="51"/>
      <c r="K22" s="51"/>
      <c r="L22" s="51"/>
      <c r="M22" s="50"/>
      <c r="N22" s="50"/>
      <c r="O22" s="51"/>
      <c r="P22" s="51"/>
      <c r="Q22" s="51"/>
      <c r="R22" s="51"/>
      <c r="S22" s="51"/>
      <c r="T22" s="50"/>
      <c r="U22" s="50"/>
      <c r="V22" s="51"/>
      <c r="W22" s="51"/>
      <c r="X22" s="51"/>
      <c r="Y22" s="51"/>
      <c r="Z22" s="51"/>
      <c r="AA22" s="50"/>
      <c r="AB22" s="50"/>
      <c r="AC22" s="51"/>
      <c r="AD22" s="51"/>
      <c r="AE22" s="51"/>
      <c r="AF22" s="51"/>
      <c r="AG22" s="51"/>
      <c r="AH22" s="50"/>
      <c r="AI22" s="50"/>
      <c r="AJ22" s="51"/>
      <c r="AK22" s="51"/>
      <c r="AL22" s="51"/>
      <c r="AM22" s="51"/>
      <c r="AN22" s="51"/>
      <c r="AO22" s="50"/>
      <c r="AP22" s="50"/>
      <c r="AQ22" s="51"/>
      <c r="AR22" s="51"/>
      <c r="AS22" s="51"/>
      <c r="AT22" s="51"/>
      <c r="AU22" s="51"/>
      <c r="AV22" s="50"/>
      <c r="AW22" s="50"/>
      <c r="AX22" s="51"/>
      <c r="AY22" s="51"/>
      <c r="AZ22" s="51"/>
      <c r="BA22" s="51"/>
      <c r="BB22" s="51"/>
      <c r="BC22" s="50"/>
      <c r="BD22" s="50"/>
      <c r="BE22" s="51"/>
      <c r="BF22" s="51"/>
      <c r="BG22" s="51"/>
      <c r="BH22" s="51"/>
      <c r="BI22" s="51"/>
      <c r="BJ22" s="50"/>
      <c r="BK22" s="50"/>
      <c r="BL22" s="51"/>
      <c r="BM22" s="51"/>
      <c r="BN22" s="51"/>
      <c r="BO22" s="51"/>
      <c r="BP22" s="51"/>
      <c r="BQ22" s="50"/>
      <c r="BR22" s="50"/>
      <c r="BS22" s="51"/>
      <c r="BT22" s="51"/>
      <c r="BU22" s="51"/>
      <c r="BV22" s="51"/>
      <c r="BW22" s="51"/>
      <c r="BX22" s="50"/>
      <c r="BY22" s="50"/>
    </row>
    <row r="23" spans="1:77" s="48" customFormat="1" outlineLevel="1" x14ac:dyDescent="0.25">
      <c r="A23" s="99" t="s">
        <v>18983</v>
      </c>
      <c r="B23" s="100" t="s">
        <v>18984</v>
      </c>
      <c r="C23" s="143"/>
      <c r="D23" s="103"/>
      <c r="E23" s="51"/>
      <c r="F23" s="50"/>
      <c r="G23" s="50"/>
      <c r="H23" s="51"/>
      <c r="I23" s="51"/>
      <c r="J23" s="51"/>
      <c r="K23" s="51"/>
      <c r="L23" s="51"/>
      <c r="M23" s="50"/>
      <c r="N23" s="50"/>
      <c r="O23" s="51"/>
      <c r="P23" s="51"/>
      <c r="Q23" s="51"/>
      <c r="R23" s="51"/>
      <c r="S23" s="51"/>
      <c r="T23" s="50"/>
      <c r="U23" s="50"/>
      <c r="V23" s="51"/>
      <c r="W23" s="51"/>
      <c r="X23" s="51"/>
      <c r="Y23" s="51"/>
      <c r="Z23" s="51"/>
      <c r="AA23" s="50"/>
      <c r="AB23" s="50"/>
      <c r="AC23" s="51"/>
      <c r="AD23" s="51"/>
      <c r="AE23" s="51"/>
      <c r="AF23" s="51"/>
      <c r="AG23" s="51"/>
      <c r="AH23" s="50"/>
      <c r="AI23" s="50"/>
      <c r="AJ23" s="51"/>
      <c r="AK23" s="51"/>
      <c r="AL23" s="51"/>
      <c r="AM23" s="51"/>
      <c r="AN23" s="51"/>
      <c r="AO23" s="50"/>
      <c r="AP23" s="50"/>
      <c r="AQ23" s="51"/>
      <c r="AR23" s="51"/>
      <c r="AS23" s="51"/>
      <c r="AT23" s="51"/>
      <c r="AU23" s="51"/>
      <c r="AV23" s="50"/>
      <c r="AW23" s="50"/>
      <c r="AX23" s="51"/>
      <c r="AY23" s="51"/>
      <c r="AZ23" s="51"/>
      <c r="BA23" s="51"/>
      <c r="BB23" s="51"/>
      <c r="BC23" s="50"/>
      <c r="BD23" s="50"/>
      <c r="BE23" s="51"/>
      <c r="BF23" s="51"/>
      <c r="BG23" s="51"/>
      <c r="BH23" s="51"/>
      <c r="BI23" s="51"/>
      <c r="BJ23" s="50"/>
      <c r="BK23" s="50"/>
      <c r="BL23" s="51"/>
      <c r="BM23" s="51"/>
      <c r="BN23" s="51"/>
      <c r="BO23" s="51"/>
      <c r="BP23" s="51"/>
      <c r="BQ23" s="50"/>
      <c r="BR23" s="50"/>
      <c r="BS23" s="51"/>
      <c r="BT23" s="51"/>
      <c r="BU23" s="51"/>
      <c r="BV23" s="51"/>
      <c r="BW23" s="51"/>
      <c r="BX23" s="50"/>
      <c r="BY23" s="50"/>
    </row>
    <row r="24" spans="1:77" s="48" customFormat="1" outlineLevel="1" x14ac:dyDescent="0.25">
      <c r="A24" s="99" t="s">
        <v>18985</v>
      </c>
      <c r="B24" s="100" t="s">
        <v>18986</v>
      </c>
      <c r="C24" s="143"/>
      <c r="D24" s="103"/>
      <c r="E24" s="51"/>
      <c r="F24" s="50"/>
      <c r="G24" s="50"/>
      <c r="H24" s="51"/>
      <c r="I24" s="51"/>
      <c r="J24" s="51"/>
      <c r="K24" s="51"/>
      <c r="L24" s="51"/>
      <c r="M24" s="50"/>
      <c r="N24" s="50"/>
      <c r="O24" s="51"/>
      <c r="P24" s="51"/>
      <c r="Q24" s="51"/>
      <c r="R24" s="51"/>
      <c r="S24" s="51"/>
      <c r="T24" s="50"/>
      <c r="U24" s="50"/>
      <c r="V24" s="51"/>
      <c r="W24" s="51"/>
      <c r="X24" s="51"/>
      <c r="Y24" s="51"/>
      <c r="Z24" s="51"/>
      <c r="AA24" s="50"/>
      <c r="AB24" s="50"/>
      <c r="AC24" s="51"/>
      <c r="AD24" s="51"/>
      <c r="AE24" s="51"/>
      <c r="AF24" s="51"/>
      <c r="AG24" s="51"/>
      <c r="AH24" s="50"/>
      <c r="AI24" s="50"/>
      <c r="AJ24" s="51"/>
      <c r="AK24" s="51"/>
      <c r="AL24" s="51"/>
      <c r="AM24" s="51"/>
      <c r="AN24" s="51"/>
      <c r="AO24" s="50"/>
      <c r="AP24" s="50"/>
      <c r="AQ24" s="51"/>
      <c r="AR24" s="51"/>
      <c r="AS24" s="51"/>
      <c r="AT24" s="51"/>
      <c r="AU24" s="51"/>
      <c r="AV24" s="50"/>
      <c r="AW24" s="50"/>
      <c r="AX24" s="51"/>
      <c r="AY24" s="51"/>
      <c r="AZ24" s="51"/>
      <c r="BA24" s="51"/>
      <c r="BB24" s="51"/>
      <c r="BC24" s="50"/>
      <c r="BD24" s="50"/>
      <c r="BE24" s="51"/>
      <c r="BF24" s="51"/>
      <c r="BG24" s="51"/>
      <c r="BH24" s="51"/>
      <c r="BI24" s="51"/>
      <c r="BJ24" s="50"/>
      <c r="BK24" s="50"/>
      <c r="BL24" s="51"/>
      <c r="BM24" s="51"/>
      <c r="BN24" s="51"/>
      <c r="BO24" s="51"/>
      <c r="BP24" s="51"/>
      <c r="BQ24" s="50"/>
      <c r="BR24" s="50"/>
      <c r="BS24" s="51"/>
      <c r="BT24" s="51"/>
      <c r="BU24" s="51"/>
      <c r="BV24" s="51"/>
      <c r="BW24" s="51"/>
      <c r="BX24" s="50"/>
      <c r="BY24" s="50"/>
    </row>
    <row r="25" spans="1:77" s="48" customFormat="1" outlineLevel="1" x14ac:dyDescent="0.25">
      <c r="A25" s="99" t="s">
        <v>18987</v>
      </c>
      <c r="B25" s="100" t="s">
        <v>18988</v>
      </c>
      <c r="C25" s="143"/>
      <c r="D25" s="103"/>
      <c r="E25" s="51"/>
      <c r="F25" s="50"/>
      <c r="G25" s="50"/>
      <c r="H25" s="51"/>
      <c r="I25" s="51"/>
      <c r="J25" s="51"/>
      <c r="K25" s="51"/>
      <c r="L25" s="51"/>
      <c r="M25" s="50"/>
      <c r="N25" s="50"/>
      <c r="O25" s="51"/>
      <c r="P25" s="51"/>
      <c r="Q25" s="51"/>
      <c r="R25" s="51"/>
      <c r="S25" s="51"/>
      <c r="T25" s="50"/>
      <c r="U25" s="50"/>
      <c r="V25" s="51"/>
      <c r="W25" s="51"/>
      <c r="X25" s="51"/>
      <c r="Y25" s="51"/>
      <c r="Z25" s="51"/>
      <c r="AA25" s="50"/>
      <c r="AB25" s="50"/>
      <c r="AC25" s="51"/>
      <c r="AD25" s="51"/>
      <c r="AE25" s="51"/>
      <c r="AF25" s="51"/>
      <c r="AG25" s="51"/>
      <c r="AH25" s="50"/>
      <c r="AI25" s="50"/>
      <c r="AJ25" s="51"/>
      <c r="AK25" s="51"/>
      <c r="AL25" s="51"/>
      <c r="AM25" s="51"/>
      <c r="AN25" s="51"/>
      <c r="AO25" s="50"/>
      <c r="AP25" s="50"/>
      <c r="AQ25" s="51"/>
      <c r="AR25" s="51"/>
      <c r="AS25" s="51"/>
      <c r="AT25" s="51"/>
      <c r="AU25" s="51"/>
      <c r="AV25" s="50"/>
      <c r="AW25" s="50"/>
      <c r="AX25" s="51"/>
      <c r="AY25" s="51"/>
      <c r="AZ25" s="51"/>
      <c r="BA25" s="51"/>
      <c r="BB25" s="51"/>
      <c r="BC25" s="50"/>
      <c r="BD25" s="50"/>
      <c r="BE25" s="51"/>
      <c r="BF25" s="51"/>
      <c r="BG25" s="51"/>
      <c r="BH25" s="51"/>
      <c r="BI25" s="51"/>
      <c r="BJ25" s="50"/>
      <c r="BK25" s="50"/>
      <c r="BL25" s="51"/>
      <c r="BM25" s="51"/>
      <c r="BN25" s="51"/>
      <c r="BO25" s="51"/>
      <c r="BP25" s="51"/>
      <c r="BQ25" s="50"/>
      <c r="BR25" s="50"/>
      <c r="BS25" s="51"/>
      <c r="BT25" s="51"/>
      <c r="BU25" s="51"/>
      <c r="BV25" s="51"/>
      <c r="BW25" s="51"/>
      <c r="BX25" s="50"/>
      <c r="BY25" s="50"/>
    </row>
    <row r="26" spans="1:77" s="48" customFormat="1" outlineLevel="1" x14ac:dyDescent="0.25">
      <c r="A26" s="99" t="s">
        <v>18989</v>
      </c>
      <c r="B26" s="100" t="s">
        <v>18990</v>
      </c>
      <c r="C26" s="143" t="s">
        <v>18793</v>
      </c>
      <c r="D26" s="103" t="s">
        <v>18631</v>
      </c>
      <c r="E26" s="51"/>
      <c r="F26" s="50"/>
      <c r="G26" s="50"/>
      <c r="H26" s="51"/>
      <c r="I26" s="51"/>
      <c r="J26" s="51"/>
      <c r="K26" s="51"/>
      <c r="L26" s="51"/>
      <c r="M26" s="50"/>
      <c r="N26" s="50"/>
      <c r="O26" s="51"/>
      <c r="P26" s="51"/>
      <c r="Q26" s="51"/>
      <c r="R26" s="51"/>
      <c r="S26" s="51"/>
      <c r="T26" s="50"/>
      <c r="U26" s="50"/>
      <c r="V26" s="51"/>
      <c r="W26" s="51"/>
      <c r="X26" s="51"/>
      <c r="Y26" s="51"/>
      <c r="Z26" s="51"/>
      <c r="AA26" s="50"/>
      <c r="AB26" s="50"/>
      <c r="AC26" s="51"/>
      <c r="AD26" s="51"/>
      <c r="AE26" s="51"/>
      <c r="AF26" s="51"/>
      <c r="AG26" s="51"/>
      <c r="AH26" s="50"/>
      <c r="AI26" s="50"/>
      <c r="AJ26" s="51"/>
      <c r="AK26" s="51"/>
      <c r="AL26" s="51"/>
      <c r="AM26" s="51"/>
      <c r="AN26" s="51"/>
      <c r="AO26" s="50"/>
      <c r="AP26" s="50"/>
      <c r="AQ26" s="51"/>
      <c r="AR26" s="51"/>
      <c r="AS26" s="51"/>
      <c r="AT26" s="51"/>
      <c r="AU26" s="51"/>
      <c r="AV26" s="50"/>
      <c r="AW26" s="50"/>
      <c r="AX26" s="51"/>
      <c r="AY26" s="51"/>
      <c r="AZ26" s="51"/>
      <c r="BA26" s="51"/>
      <c r="BB26" s="51"/>
      <c r="BC26" s="50"/>
      <c r="BD26" s="50"/>
      <c r="BE26" s="51"/>
      <c r="BF26" s="51"/>
      <c r="BG26" s="51"/>
      <c r="BH26" s="51"/>
      <c r="BI26" s="121"/>
      <c r="BJ26" s="50"/>
      <c r="BK26" s="50"/>
      <c r="BL26" s="51"/>
      <c r="BM26" s="51"/>
      <c r="BN26" s="51"/>
      <c r="BO26" s="51"/>
      <c r="BP26" s="51"/>
      <c r="BQ26" s="50"/>
      <c r="BR26" s="50"/>
      <c r="BS26" s="51"/>
      <c r="BT26" s="51"/>
      <c r="BU26" s="51"/>
      <c r="BV26" s="51"/>
      <c r="BW26" s="51"/>
      <c r="BX26" s="50"/>
      <c r="BY26" s="50"/>
    </row>
    <row r="27" spans="1:77" s="48" customFormat="1" outlineLevel="1" x14ac:dyDescent="0.25">
      <c r="A27" s="99" t="s">
        <v>18991</v>
      </c>
      <c r="B27" s="100" t="s">
        <v>18992</v>
      </c>
      <c r="C27" s="143"/>
      <c r="D27" s="103"/>
      <c r="E27" s="51"/>
      <c r="F27" s="50"/>
      <c r="G27" s="50"/>
      <c r="H27" s="51"/>
      <c r="I27" s="51"/>
      <c r="J27" s="51"/>
      <c r="K27" s="51"/>
      <c r="L27" s="51"/>
      <c r="M27" s="50"/>
      <c r="N27" s="50"/>
      <c r="O27" s="51"/>
      <c r="P27" s="51"/>
      <c r="Q27" s="51"/>
      <c r="R27" s="51"/>
      <c r="S27" s="51"/>
      <c r="T27" s="50"/>
      <c r="U27" s="50"/>
      <c r="V27" s="51"/>
      <c r="W27" s="51"/>
      <c r="X27" s="51"/>
      <c r="Y27" s="51"/>
      <c r="Z27" s="51"/>
      <c r="AA27" s="50"/>
      <c r="AB27" s="50"/>
      <c r="AC27" s="51"/>
      <c r="AD27" s="51"/>
      <c r="AE27" s="51"/>
      <c r="AF27" s="51"/>
      <c r="AG27" s="51"/>
      <c r="AH27" s="50"/>
      <c r="AI27" s="50"/>
      <c r="AJ27" s="51"/>
      <c r="AK27" s="51"/>
      <c r="AL27" s="51"/>
      <c r="AM27" s="51"/>
      <c r="AN27" s="51"/>
      <c r="AO27" s="50"/>
      <c r="AP27" s="50"/>
      <c r="AQ27" s="51"/>
      <c r="AR27" s="51"/>
      <c r="AS27" s="51"/>
      <c r="AT27" s="51"/>
      <c r="AU27" s="51"/>
      <c r="AV27" s="50"/>
      <c r="AW27" s="50"/>
      <c r="AX27" s="51"/>
      <c r="AY27" s="51"/>
      <c r="AZ27" s="51"/>
      <c r="BA27" s="51"/>
      <c r="BB27" s="51"/>
      <c r="BC27" s="50"/>
      <c r="BD27" s="50"/>
      <c r="BE27" s="51"/>
      <c r="BF27" s="51"/>
      <c r="BG27" s="51"/>
      <c r="BH27" s="51"/>
      <c r="BI27" s="51"/>
      <c r="BJ27" s="50"/>
      <c r="BK27" s="50"/>
      <c r="BL27" s="51"/>
      <c r="BM27" s="51"/>
      <c r="BN27" s="51"/>
      <c r="BO27" s="51"/>
      <c r="BP27" s="51"/>
      <c r="BQ27" s="50"/>
      <c r="BR27" s="50"/>
      <c r="BS27" s="51"/>
      <c r="BT27" s="51"/>
      <c r="BU27" s="51"/>
      <c r="BV27" s="51"/>
      <c r="BW27" s="51"/>
      <c r="BX27" s="50"/>
      <c r="BY27" s="50"/>
    </row>
    <row r="28" spans="1:77" s="48" customFormat="1" outlineLevel="1" x14ac:dyDescent="0.25">
      <c r="A28" s="99" t="s">
        <v>18993</v>
      </c>
      <c r="B28" s="100" t="s">
        <v>18994</v>
      </c>
      <c r="C28" s="143"/>
      <c r="D28" s="103"/>
      <c r="E28" s="51"/>
      <c r="F28" s="50"/>
      <c r="G28" s="50"/>
      <c r="H28" s="51"/>
      <c r="I28" s="51"/>
      <c r="J28" s="51"/>
      <c r="K28" s="51"/>
      <c r="L28" s="51"/>
      <c r="M28" s="50"/>
      <c r="N28" s="50"/>
      <c r="O28" s="51"/>
      <c r="P28" s="51"/>
      <c r="Q28" s="51"/>
      <c r="R28" s="51"/>
      <c r="S28" s="51"/>
      <c r="T28" s="50"/>
      <c r="U28" s="50"/>
      <c r="V28" s="51"/>
      <c r="W28" s="51"/>
      <c r="X28" s="51"/>
      <c r="Y28" s="51"/>
      <c r="Z28" s="51"/>
      <c r="AA28" s="50"/>
      <c r="AB28" s="50"/>
      <c r="AC28" s="51"/>
      <c r="AD28" s="51"/>
      <c r="AE28" s="51"/>
      <c r="AF28" s="51"/>
      <c r="AG28" s="51"/>
      <c r="AH28" s="50"/>
      <c r="AI28" s="50"/>
      <c r="AJ28" s="51"/>
      <c r="AK28" s="51"/>
      <c r="AL28" s="51"/>
      <c r="AM28" s="51"/>
      <c r="AN28" s="51"/>
      <c r="AO28" s="50"/>
      <c r="AP28" s="50"/>
      <c r="AQ28" s="51"/>
      <c r="AR28" s="51"/>
      <c r="AS28" s="51"/>
      <c r="AT28" s="51"/>
      <c r="AU28" s="51"/>
      <c r="AV28" s="50"/>
      <c r="AW28" s="50"/>
      <c r="AX28" s="51"/>
      <c r="AY28" s="51"/>
      <c r="AZ28" s="51"/>
      <c r="BA28" s="51"/>
      <c r="BB28" s="51"/>
      <c r="BC28" s="50"/>
      <c r="BD28" s="50"/>
      <c r="BE28" s="51"/>
      <c r="BF28" s="51"/>
      <c r="BG28" s="51"/>
      <c r="BH28" s="51"/>
      <c r="BI28" s="51"/>
      <c r="BJ28" s="50"/>
      <c r="BK28" s="50"/>
      <c r="BL28" s="51"/>
      <c r="BM28" s="51"/>
      <c r="BN28" s="51"/>
      <c r="BO28" s="51"/>
      <c r="BP28" s="51"/>
      <c r="BQ28" s="50"/>
      <c r="BR28" s="50"/>
      <c r="BS28" s="51"/>
      <c r="BT28" s="51"/>
      <c r="BU28" s="51"/>
      <c r="BV28" s="51"/>
      <c r="BW28" s="51"/>
      <c r="BX28" s="50"/>
      <c r="BY28" s="50"/>
    </row>
    <row r="29" spans="1:77" s="48" customFormat="1" outlineLevel="1" x14ac:dyDescent="0.25">
      <c r="A29" s="99" t="s">
        <v>18995</v>
      </c>
      <c r="B29" s="100" t="s">
        <v>18996</v>
      </c>
      <c r="C29" s="143"/>
      <c r="D29" s="103"/>
      <c r="E29" s="51"/>
      <c r="F29" s="50"/>
      <c r="G29" s="50"/>
      <c r="H29" s="51"/>
      <c r="I29" s="51"/>
      <c r="J29" s="51"/>
      <c r="K29" s="51"/>
      <c r="L29" s="51"/>
      <c r="M29" s="50"/>
      <c r="N29" s="50"/>
      <c r="O29" s="51"/>
      <c r="P29" s="51"/>
      <c r="Q29" s="51"/>
      <c r="R29" s="51"/>
      <c r="S29" s="51"/>
      <c r="T29" s="50"/>
      <c r="U29" s="50"/>
      <c r="V29" s="51"/>
      <c r="W29" s="51"/>
      <c r="X29" s="51"/>
      <c r="Y29" s="51"/>
      <c r="Z29" s="51"/>
      <c r="AA29" s="50"/>
      <c r="AB29" s="50"/>
      <c r="AC29" s="51"/>
      <c r="AD29" s="51"/>
      <c r="AE29" s="51"/>
      <c r="AF29" s="51"/>
      <c r="AG29" s="51"/>
      <c r="AH29" s="50"/>
      <c r="AI29" s="50"/>
      <c r="AJ29" s="51"/>
      <c r="AK29" s="51"/>
      <c r="AL29" s="51"/>
      <c r="AM29" s="51"/>
      <c r="AN29" s="51"/>
      <c r="AO29" s="50"/>
      <c r="AP29" s="50"/>
      <c r="AQ29" s="51"/>
      <c r="AR29" s="51"/>
      <c r="AS29" s="51"/>
      <c r="AT29" s="51"/>
      <c r="AU29" s="51"/>
      <c r="AV29" s="50"/>
      <c r="AW29" s="50"/>
      <c r="AX29" s="51"/>
      <c r="AY29" s="51"/>
      <c r="AZ29" s="51"/>
      <c r="BA29" s="51"/>
      <c r="BB29" s="51"/>
      <c r="BC29" s="50"/>
      <c r="BD29" s="50"/>
      <c r="BE29" s="51"/>
      <c r="BF29" s="51"/>
      <c r="BG29" s="51"/>
      <c r="BH29" s="51"/>
      <c r="BI29" s="51"/>
      <c r="BJ29" s="50"/>
      <c r="BK29" s="50"/>
      <c r="BL29" s="51"/>
      <c r="BM29" s="51"/>
      <c r="BN29" s="51"/>
      <c r="BO29" s="51"/>
      <c r="BP29" s="51"/>
      <c r="BQ29" s="50"/>
      <c r="BR29" s="50"/>
      <c r="BS29" s="51"/>
      <c r="BT29" s="51"/>
      <c r="BU29" s="51"/>
      <c r="BV29" s="51"/>
      <c r="BW29" s="51"/>
      <c r="BX29" s="50"/>
      <c r="BY29" s="50"/>
    </row>
    <row r="30" spans="1:77" s="48" customFormat="1" outlineLevel="1" x14ac:dyDescent="0.25">
      <c r="A30" s="99" t="s">
        <v>18997</v>
      </c>
      <c r="B30" s="100" t="s">
        <v>18998</v>
      </c>
      <c r="C30" s="143"/>
      <c r="D30" s="103"/>
      <c r="E30" s="51"/>
      <c r="F30" s="50"/>
      <c r="G30" s="50"/>
      <c r="H30" s="51"/>
      <c r="I30" s="51"/>
      <c r="J30" s="51"/>
      <c r="K30" s="51"/>
      <c r="L30" s="51"/>
      <c r="M30" s="50"/>
      <c r="N30" s="50"/>
      <c r="O30" s="51"/>
      <c r="P30" s="51"/>
      <c r="Q30" s="51"/>
      <c r="R30" s="51"/>
      <c r="S30" s="51"/>
      <c r="T30" s="50"/>
      <c r="U30" s="50"/>
      <c r="V30" s="51"/>
      <c r="W30" s="51"/>
      <c r="X30" s="51"/>
      <c r="Y30" s="51"/>
      <c r="Z30" s="51"/>
      <c r="AA30" s="50"/>
      <c r="AB30" s="50"/>
      <c r="AC30" s="51"/>
      <c r="AD30" s="51"/>
      <c r="AE30" s="51"/>
      <c r="AF30" s="51"/>
      <c r="AG30" s="51"/>
      <c r="AH30" s="50"/>
      <c r="AI30" s="50"/>
      <c r="AJ30" s="51"/>
      <c r="AK30" s="51"/>
      <c r="AL30" s="51"/>
      <c r="AM30" s="51"/>
      <c r="AN30" s="51"/>
      <c r="AO30" s="50"/>
      <c r="AP30" s="50"/>
      <c r="AQ30" s="51"/>
      <c r="AR30" s="51"/>
      <c r="AS30" s="51"/>
      <c r="AT30" s="51"/>
      <c r="AU30" s="51"/>
      <c r="AV30" s="50"/>
      <c r="AW30" s="50"/>
      <c r="AX30" s="51"/>
      <c r="AY30" s="51"/>
      <c r="AZ30" s="51"/>
      <c r="BA30" s="51"/>
      <c r="BB30" s="51"/>
      <c r="BC30" s="50"/>
      <c r="BD30" s="50"/>
      <c r="BE30" s="51"/>
      <c r="BF30" s="51"/>
      <c r="BG30" s="51"/>
      <c r="BH30" s="51"/>
      <c r="BI30" s="51"/>
      <c r="BJ30" s="50"/>
      <c r="BK30" s="50"/>
      <c r="BL30" s="51"/>
      <c r="BM30" s="51"/>
      <c r="BN30" s="51"/>
      <c r="BO30" s="51"/>
      <c r="BP30" s="51"/>
      <c r="BQ30" s="50"/>
      <c r="BR30" s="50"/>
      <c r="BS30" s="51"/>
      <c r="BT30" s="51"/>
      <c r="BU30" s="51"/>
      <c r="BV30" s="51"/>
      <c r="BW30" s="51"/>
      <c r="BX30" s="50"/>
      <c r="BY30" s="50"/>
    </row>
    <row r="31" spans="1:77" s="48" customFormat="1" outlineLevel="1" x14ac:dyDescent="0.25">
      <c r="A31" s="99" t="s">
        <v>18999</v>
      </c>
      <c r="B31" s="100" t="s">
        <v>19000</v>
      </c>
      <c r="C31" s="143"/>
      <c r="D31" s="103"/>
      <c r="E31" s="51"/>
      <c r="F31" s="50"/>
      <c r="G31" s="50"/>
      <c r="H31" s="51"/>
      <c r="I31" s="51"/>
      <c r="J31" s="51"/>
      <c r="K31" s="51"/>
      <c r="L31" s="51"/>
      <c r="M31" s="50"/>
      <c r="N31" s="50"/>
      <c r="O31" s="51"/>
      <c r="P31" s="51"/>
      <c r="Q31" s="51"/>
      <c r="R31" s="51"/>
      <c r="S31" s="51"/>
      <c r="T31" s="50"/>
      <c r="U31" s="50"/>
      <c r="V31" s="51"/>
      <c r="W31" s="51"/>
      <c r="X31" s="51"/>
      <c r="Y31" s="51"/>
      <c r="Z31" s="51"/>
      <c r="AA31" s="50"/>
      <c r="AB31" s="50"/>
      <c r="AC31" s="51"/>
      <c r="AD31" s="51"/>
      <c r="AE31" s="51"/>
      <c r="AF31" s="51"/>
      <c r="AG31" s="51"/>
      <c r="AH31" s="50"/>
      <c r="AI31" s="50"/>
      <c r="AJ31" s="51"/>
      <c r="AK31" s="51"/>
      <c r="AL31" s="51"/>
      <c r="AM31" s="51"/>
      <c r="AN31" s="51"/>
      <c r="AO31" s="50"/>
      <c r="AP31" s="50"/>
      <c r="AQ31" s="51"/>
      <c r="AR31" s="51"/>
      <c r="AS31" s="51"/>
      <c r="AT31" s="51"/>
      <c r="AU31" s="51"/>
      <c r="AV31" s="50"/>
      <c r="AW31" s="50"/>
      <c r="AX31" s="51"/>
      <c r="AY31" s="51"/>
      <c r="AZ31" s="51"/>
      <c r="BA31" s="51"/>
      <c r="BB31" s="51"/>
      <c r="BC31" s="50"/>
      <c r="BD31" s="50"/>
      <c r="BE31" s="51"/>
      <c r="BF31" s="51"/>
      <c r="BG31" s="51"/>
      <c r="BH31" s="51"/>
      <c r="BI31" s="51"/>
      <c r="BJ31" s="50"/>
      <c r="BK31" s="50"/>
      <c r="BL31" s="51"/>
      <c r="BM31" s="51"/>
      <c r="BN31" s="51"/>
      <c r="BO31" s="51"/>
      <c r="BP31" s="51"/>
      <c r="BQ31" s="50"/>
      <c r="BR31" s="50"/>
      <c r="BS31" s="51"/>
      <c r="BT31" s="51"/>
      <c r="BU31" s="51"/>
      <c r="BV31" s="51"/>
      <c r="BW31" s="51"/>
      <c r="BX31" s="50"/>
      <c r="BY31" s="50"/>
    </row>
    <row r="32" spans="1:77" s="48" customFormat="1" outlineLevel="1" x14ac:dyDescent="0.25">
      <c r="A32" s="99" t="s">
        <v>19001</v>
      </c>
      <c r="B32" s="100" t="s">
        <v>19002</v>
      </c>
      <c r="C32" s="143"/>
      <c r="D32" s="103"/>
      <c r="E32" s="51"/>
      <c r="F32" s="50"/>
      <c r="G32" s="50"/>
      <c r="H32" s="51"/>
      <c r="I32" s="51"/>
      <c r="J32" s="51"/>
      <c r="K32" s="51"/>
      <c r="L32" s="51"/>
      <c r="M32" s="50"/>
      <c r="N32" s="50"/>
      <c r="O32" s="51"/>
      <c r="P32" s="51"/>
      <c r="Q32" s="51"/>
      <c r="R32" s="51"/>
      <c r="S32" s="51"/>
      <c r="T32" s="50"/>
      <c r="U32" s="50"/>
      <c r="V32" s="51"/>
      <c r="W32" s="51"/>
      <c r="X32" s="51"/>
      <c r="Y32" s="51"/>
      <c r="Z32" s="51"/>
      <c r="AA32" s="50"/>
      <c r="AB32" s="50"/>
      <c r="AC32" s="51"/>
      <c r="AD32" s="51"/>
      <c r="AE32" s="51"/>
      <c r="AF32" s="51"/>
      <c r="AG32" s="51"/>
      <c r="AH32" s="50"/>
      <c r="AI32" s="50"/>
      <c r="AJ32" s="51"/>
      <c r="AK32" s="51"/>
      <c r="AL32" s="51"/>
      <c r="AM32" s="51"/>
      <c r="AN32" s="51"/>
      <c r="AO32" s="50"/>
      <c r="AP32" s="50"/>
      <c r="AQ32" s="51"/>
      <c r="AR32" s="51"/>
      <c r="AS32" s="51"/>
      <c r="AT32" s="51"/>
      <c r="AU32" s="51"/>
      <c r="AV32" s="50"/>
      <c r="AW32" s="50"/>
      <c r="AX32" s="51"/>
      <c r="AY32" s="51"/>
      <c r="AZ32" s="51"/>
      <c r="BA32" s="51"/>
      <c r="BB32" s="51"/>
      <c r="BC32" s="50"/>
      <c r="BD32" s="50"/>
      <c r="BE32" s="51"/>
      <c r="BF32" s="51"/>
      <c r="BG32" s="51"/>
      <c r="BH32" s="51"/>
      <c r="BI32" s="51"/>
      <c r="BJ32" s="50"/>
      <c r="BK32" s="50"/>
      <c r="BL32" s="51"/>
      <c r="BM32" s="51"/>
      <c r="BN32" s="51"/>
      <c r="BO32" s="51"/>
      <c r="BP32" s="51"/>
      <c r="BQ32" s="50"/>
      <c r="BR32" s="50"/>
      <c r="BS32" s="51"/>
      <c r="BT32" s="51"/>
      <c r="BU32" s="51"/>
      <c r="BV32" s="51"/>
      <c r="BW32" s="51"/>
      <c r="BX32" s="50"/>
      <c r="BY32" s="50"/>
    </row>
    <row r="33" spans="1:77" s="48" customFormat="1" outlineLevel="1" x14ac:dyDescent="0.25">
      <c r="A33" s="99" t="s">
        <v>19003</v>
      </c>
      <c r="B33" s="100" t="s">
        <v>19004</v>
      </c>
      <c r="C33" s="143"/>
      <c r="D33" s="103"/>
      <c r="E33" s="51"/>
      <c r="F33" s="50"/>
      <c r="G33" s="50"/>
      <c r="H33" s="51"/>
      <c r="I33" s="51"/>
      <c r="J33" s="51"/>
      <c r="K33" s="51"/>
      <c r="L33" s="51"/>
      <c r="M33" s="50"/>
      <c r="N33" s="50"/>
      <c r="O33" s="51"/>
      <c r="P33" s="51"/>
      <c r="Q33" s="51"/>
      <c r="R33" s="51"/>
      <c r="S33" s="51"/>
      <c r="T33" s="50"/>
      <c r="U33" s="50"/>
      <c r="V33" s="51"/>
      <c r="W33" s="51"/>
      <c r="X33" s="51"/>
      <c r="Y33" s="51"/>
      <c r="Z33" s="51"/>
      <c r="AA33" s="50"/>
      <c r="AB33" s="50"/>
      <c r="AC33" s="51"/>
      <c r="AD33" s="51"/>
      <c r="AE33" s="51"/>
      <c r="AF33" s="51"/>
      <c r="AG33" s="51"/>
      <c r="AH33" s="50"/>
      <c r="AI33" s="50"/>
      <c r="AJ33" s="51"/>
      <c r="AK33" s="51"/>
      <c r="AL33" s="51"/>
      <c r="AM33" s="51"/>
      <c r="AN33" s="51"/>
      <c r="AO33" s="50"/>
      <c r="AP33" s="50"/>
      <c r="AQ33" s="51"/>
      <c r="AR33" s="51"/>
      <c r="AS33" s="51"/>
      <c r="AT33" s="51"/>
      <c r="AU33" s="51"/>
      <c r="AV33" s="50"/>
      <c r="AW33" s="50"/>
      <c r="AX33" s="51"/>
      <c r="AY33" s="51"/>
      <c r="AZ33" s="51"/>
      <c r="BA33" s="51"/>
      <c r="BB33" s="51"/>
      <c r="BC33" s="50"/>
      <c r="BD33" s="50"/>
      <c r="BE33" s="51"/>
      <c r="BF33" s="51"/>
      <c r="BG33" s="51"/>
      <c r="BH33" s="51"/>
      <c r="BI33" s="51"/>
      <c r="BJ33" s="50"/>
      <c r="BK33" s="50"/>
      <c r="BL33" s="51"/>
      <c r="BM33" s="51"/>
      <c r="BN33" s="51"/>
      <c r="BO33" s="51"/>
      <c r="BP33" s="51"/>
      <c r="BQ33" s="50"/>
      <c r="BR33" s="50"/>
      <c r="BS33" s="51"/>
      <c r="BT33" s="51"/>
      <c r="BU33" s="51"/>
      <c r="BV33" s="51"/>
      <c r="BW33" s="51"/>
      <c r="BX33" s="50"/>
      <c r="BY33" s="50"/>
    </row>
    <row r="34" spans="1:77" s="48" customFormat="1" outlineLevel="1" x14ac:dyDescent="0.25">
      <c r="A34" s="99" t="s">
        <v>19005</v>
      </c>
      <c r="B34" s="100" t="s">
        <v>19006</v>
      </c>
      <c r="C34" s="143"/>
      <c r="D34" s="103"/>
      <c r="E34" s="51"/>
      <c r="F34" s="50"/>
      <c r="G34" s="50"/>
      <c r="H34" s="51"/>
      <c r="I34" s="51"/>
      <c r="J34" s="51"/>
      <c r="K34" s="51"/>
      <c r="L34" s="51"/>
      <c r="M34" s="50"/>
      <c r="N34" s="50"/>
      <c r="O34" s="51"/>
      <c r="P34" s="51"/>
      <c r="Q34" s="51"/>
      <c r="R34" s="51"/>
      <c r="S34" s="51"/>
      <c r="T34" s="50"/>
      <c r="U34" s="50"/>
      <c r="V34" s="51"/>
      <c r="W34" s="51"/>
      <c r="X34" s="51"/>
      <c r="Y34" s="51"/>
      <c r="Z34" s="51"/>
      <c r="AA34" s="50"/>
      <c r="AB34" s="50"/>
      <c r="AC34" s="51"/>
      <c r="AD34" s="51"/>
      <c r="AE34" s="51"/>
      <c r="AF34" s="51"/>
      <c r="AG34" s="51"/>
      <c r="AH34" s="50"/>
      <c r="AI34" s="50"/>
      <c r="AJ34" s="51"/>
      <c r="AK34" s="51"/>
      <c r="AL34" s="51"/>
      <c r="AM34" s="51"/>
      <c r="AN34" s="51"/>
      <c r="AO34" s="50"/>
      <c r="AP34" s="50"/>
      <c r="AQ34" s="51"/>
      <c r="AR34" s="51"/>
      <c r="AS34" s="51"/>
      <c r="AT34" s="51"/>
      <c r="AU34" s="51"/>
      <c r="AV34" s="50"/>
      <c r="AW34" s="50"/>
      <c r="AX34" s="51"/>
      <c r="AY34" s="51"/>
      <c r="AZ34" s="51"/>
      <c r="BA34" s="51"/>
      <c r="BB34" s="51"/>
      <c r="BC34" s="50"/>
      <c r="BD34" s="50"/>
      <c r="BE34" s="51"/>
      <c r="BF34" s="51"/>
      <c r="BG34" s="51"/>
      <c r="BH34" s="51"/>
      <c r="BI34" s="51"/>
      <c r="BJ34" s="50"/>
      <c r="BK34" s="50"/>
      <c r="BL34" s="51"/>
      <c r="BM34" s="51"/>
      <c r="BN34" s="51"/>
      <c r="BO34" s="51"/>
      <c r="BP34" s="51"/>
      <c r="BQ34" s="50"/>
      <c r="BR34" s="50"/>
      <c r="BS34" s="51"/>
      <c r="BT34" s="51"/>
      <c r="BU34" s="51"/>
      <c r="BV34" s="51"/>
      <c r="BW34" s="51"/>
      <c r="BX34" s="50"/>
      <c r="BY34" s="50"/>
    </row>
    <row r="35" spans="1:77" s="48" customFormat="1" outlineLevel="1" x14ac:dyDescent="0.25">
      <c r="A35" s="99" t="s">
        <v>19007</v>
      </c>
      <c r="B35" s="100" t="s">
        <v>19008</v>
      </c>
      <c r="C35" s="143"/>
      <c r="D35" s="103"/>
      <c r="E35" s="51"/>
      <c r="F35" s="50"/>
      <c r="G35" s="50"/>
      <c r="H35" s="51"/>
      <c r="I35" s="51"/>
      <c r="J35" s="51"/>
      <c r="K35" s="51"/>
      <c r="L35" s="51"/>
      <c r="M35" s="50"/>
      <c r="N35" s="50"/>
      <c r="O35" s="51"/>
      <c r="P35" s="51"/>
      <c r="Q35" s="51"/>
      <c r="R35" s="51"/>
      <c r="S35" s="51"/>
      <c r="T35" s="50"/>
      <c r="U35" s="50"/>
      <c r="V35" s="51"/>
      <c r="W35" s="51"/>
      <c r="X35" s="51"/>
      <c r="Y35" s="51"/>
      <c r="Z35" s="51"/>
      <c r="AA35" s="50"/>
      <c r="AB35" s="50"/>
      <c r="AC35" s="51"/>
      <c r="AD35" s="51"/>
      <c r="AE35" s="51"/>
      <c r="AF35" s="51"/>
      <c r="AG35" s="51"/>
      <c r="AH35" s="50"/>
      <c r="AI35" s="50"/>
      <c r="AJ35" s="51"/>
      <c r="AK35" s="51"/>
      <c r="AL35" s="51"/>
      <c r="AM35" s="51"/>
      <c r="AN35" s="51"/>
      <c r="AO35" s="50"/>
      <c r="AP35" s="50"/>
      <c r="AQ35" s="51"/>
      <c r="AR35" s="51"/>
      <c r="AS35" s="51"/>
      <c r="AT35" s="51"/>
      <c r="AU35" s="51"/>
      <c r="AV35" s="50"/>
      <c r="AW35" s="50"/>
      <c r="AX35" s="51"/>
      <c r="AY35" s="51"/>
      <c r="AZ35" s="51"/>
      <c r="BA35" s="51"/>
      <c r="BB35" s="51"/>
      <c r="BC35" s="50"/>
      <c r="BD35" s="50"/>
      <c r="BE35" s="51"/>
      <c r="BF35" s="51"/>
      <c r="BG35" s="51"/>
      <c r="BH35" s="51"/>
      <c r="BI35" s="51"/>
      <c r="BJ35" s="50"/>
      <c r="BK35" s="50"/>
      <c r="BL35" s="51"/>
      <c r="BM35" s="51"/>
      <c r="BN35" s="51"/>
      <c r="BO35" s="51"/>
      <c r="BP35" s="51"/>
      <c r="BQ35" s="50"/>
      <c r="BR35" s="50"/>
      <c r="BS35" s="51"/>
      <c r="BT35" s="51"/>
      <c r="BU35" s="51"/>
      <c r="BV35" s="51"/>
      <c r="BW35" s="51"/>
      <c r="BX35" s="50"/>
      <c r="BY35" s="50"/>
    </row>
    <row r="36" spans="1:77" s="48" customFormat="1" outlineLevel="1" x14ac:dyDescent="0.25">
      <c r="A36" s="99" t="s">
        <v>19009</v>
      </c>
      <c r="B36" s="100" t="s">
        <v>19010</v>
      </c>
      <c r="C36" s="143"/>
      <c r="D36" s="103"/>
      <c r="E36" s="51"/>
      <c r="F36" s="50"/>
      <c r="G36" s="50"/>
      <c r="H36" s="51"/>
      <c r="I36" s="51"/>
      <c r="J36" s="51"/>
      <c r="K36" s="51"/>
      <c r="L36" s="51"/>
      <c r="M36" s="50"/>
      <c r="N36" s="50"/>
      <c r="O36" s="51"/>
      <c r="P36" s="51"/>
      <c r="Q36" s="51"/>
      <c r="R36" s="51"/>
      <c r="S36" s="51"/>
      <c r="T36" s="50"/>
      <c r="U36" s="50"/>
      <c r="V36" s="51"/>
      <c r="W36" s="51"/>
      <c r="X36" s="51"/>
      <c r="Y36" s="51"/>
      <c r="Z36" s="51"/>
      <c r="AA36" s="50"/>
      <c r="AB36" s="50"/>
      <c r="AC36" s="51"/>
      <c r="AD36" s="51"/>
      <c r="AE36" s="51"/>
      <c r="AF36" s="51"/>
      <c r="AG36" s="51"/>
      <c r="AH36" s="50"/>
      <c r="AI36" s="50"/>
      <c r="AJ36" s="51"/>
      <c r="AK36" s="51"/>
      <c r="AL36" s="51"/>
      <c r="AM36" s="51"/>
      <c r="AN36" s="51"/>
      <c r="AO36" s="50"/>
      <c r="AP36" s="50"/>
      <c r="AQ36" s="51"/>
      <c r="AR36" s="51"/>
      <c r="AS36" s="51"/>
      <c r="AT36" s="51"/>
      <c r="AU36" s="51"/>
      <c r="AV36" s="50"/>
      <c r="AW36" s="50"/>
      <c r="AX36" s="51"/>
      <c r="AY36" s="51"/>
      <c r="AZ36" s="51"/>
      <c r="BA36" s="51"/>
      <c r="BB36" s="51"/>
      <c r="BC36" s="50"/>
      <c r="BD36" s="50"/>
      <c r="BE36" s="51"/>
      <c r="BF36" s="51"/>
      <c r="BG36" s="51"/>
      <c r="BH36" s="51"/>
      <c r="BI36" s="51"/>
      <c r="BJ36" s="50"/>
      <c r="BK36" s="50"/>
      <c r="BL36" s="51"/>
      <c r="BM36" s="51"/>
      <c r="BN36" s="51"/>
      <c r="BO36" s="51"/>
      <c r="BP36" s="51"/>
      <c r="BQ36" s="50"/>
      <c r="BR36" s="50"/>
      <c r="BS36" s="51"/>
      <c r="BT36" s="51"/>
      <c r="BU36" s="51"/>
      <c r="BV36" s="51"/>
      <c r="BW36" s="51"/>
      <c r="BX36" s="50"/>
      <c r="BY36" s="50"/>
    </row>
    <row r="37" spans="1:77" s="48" customFormat="1" outlineLevel="1" x14ac:dyDescent="0.25">
      <c r="A37" s="99" t="s">
        <v>19011</v>
      </c>
      <c r="B37" s="100" t="s">
        <v>19012</v>
      </c>
      <c r="C37" s="143"/>
      <c r="D37" s="103"/>
      <c r="E37" s="51"/>
      <c r="F37" s="50"/>
      <c r="G37" s="50"/>
      <c r="H37" s="51"/>
      <c r="I37" s="51"/>
      <c r="J37" s="51"/>
      <c r="K37" s="51"/>
      <c r="L37" s="51"/>
      <c r="M37" s="50"/>
      <c r="N37" s="50"/>
      <c r="O37" s="51"/>
      <c r="P37" s="51"/>
      <c r="Q37" s="51"/>
      <c r="R37" s="51"/>
      <c r="S37" s="51"/>
      <c r="T37" s="50"/>
      <c r="U37" s="50"/>
      <c r="V37" s="51"/>
      <c r="W37" s="51"/>
      <c r="X37" s="51"/>
      <c r="Y37" s="51"/>
      <c r="Z37" s="51"/>
      <c r="AA37" s="50"/>
      <c r="AB37" s="50"/>
      <c r="AC37" s="51"/>
      <c r="AD37" s="51"/>
      <c r="AE37" s="51"/>
      <c r="AF37" s="51"/>
      <c r="AG37" s="51"/>
      <c r="AH37" s="50"/>
      <c r="AI37" s="50"/>
      <c r="AJ37" s="51"/>
      <c r="AK37" s="51"/>
      <c r="AL37" s="51"/>
      <c r="AM37" s="51"/>
      <c r="AN37" s="51"/>
      <c r="AO37" s="50"/>
      <c r="AP37" s="50"/>
      <c r="AQ37" s="51"/>
      <c r="AR37" s="51"/>
      <c r="AS37" s="51"/>
      <c r="AT37" s="51"/>
      <c r="AU37" s="51"/>
      <c r="AV37" s="50"/>
      <c r="AW37" s="50"/>
      <c r="AX37" s="51"/>
      <c r="AY37" s="51"/>
      <c r="AZ37" s="51"/>
      <c r="BA37" s="51"/>
      <c r="BB37" s="51"/>
      <c r="BC37" s="50"/>
      <c r="BD37" s="50"/>
      <c r="BE37" s="51"/>
      <c r="BF37" s="51"/>
      <c r="BG37" s="51"/>
      <c r="BH37" s="51"/>
      <c r="BI37" s="51"/>
      <c r="BJ37" s="50"/>
      <c r="BK37" s="50"/>
      <c r="BL37" s="51"/>
      <c r="BM37" s="51"/>
      <c r="BN37" s="51"/>
      <c r="BO37" s="51"/>
      <c r="BP37" s="51"/>
      <c r="BQ37" s="50"/>
      <c r="BR37" s="50"/>
      <c r="BS37" s="51"/>
      <c r="BT37" s="51"/>
      <c r="BU37" s="51"/>
      <c r="BV37" s="51"/>
      <c r="BW37" s="51"/>
      <c r="BX37" s="50"/>
      <c r="BY37" s="50"/>
    </row>
    <row r="38" spans="1:77" s="48" customFormat="1" outlineLevel="1" x14ac:dyDescent="0.25">
      <c r="A38" s="99" t="s">
        <v>19013</v>
      </c>
      <c r="B38" s="100" t="s">
        <v>19014</v>
      </c>
      <c r="C38" s="143"/>
      <c r="D38" s="103"/>
      <c r="E38" s="51"/>
      <c r="F38" s="50"/>
      <c r="G38" s="50"/>
      <c r="H38" s="51"/>
      <c r="I38" s="51"/>
      <c r="J38" s="51"/>
      <c r="K38" s="51"/>
      <c r="L38" s="51"/>
      <c r="M38" s="50"/>
      <c r="N38" s="50"/>
      <c r="O38" s="51"/>
      <c r="P38" s="51"/>
      <c r="Q38" s="51"/>
      <c r="R38" s="51"/>
      <c r="S38" s="51"/>
      <c r="T38" s="50"/>
      <c r="U38" s="50"/>
      <c r="V38" s="51"/>
      <c r="W38" s="51"/>
      <c r="X38" s="51"/>
      <c r="Y38" s="51"/>
      <c r="Z38" s="51"/>
      <c r="AA38" s="50"/>
      <c r="AB38" s="50"/>
      <c r="AC38" s="51"/>
      <c r="AD38" s="51"/>
      <c r="AE38" s="51"/>
      <c r="AF38" s="51"/>
      <c r="AG38" s="51"/>
      <c r="AH38" s="50"/>
      <c r="AI38" s="50"/>
      <c r="AJ38" s="51"/>
      <c r="AK38" s="51"/>
      <c r="AL38" s="51"/>
      <c r="AM38" s="51"/>
      <c r="AN38" s="51"/>
      <c r="AO38" s="50"/>
      <c r="AP38" s="50"/>
      <c r="AQ38" s="51"/>
      <c r="AR38" s="51"/>
      <c r="AS38" s="51"/>
      <c r="AT38" s="51"/>
      <c r="AU38" s="51"/>
      <c r="AV38" s="50"/>
      <c r="AW38" s="50"/>
      <c r="AX38" s="51"/>
      <c r="AY38" s="51"/>
      <c r="AZ38" s="51"/>
      <c r="BA38" s="51"/>
      <c r="BB38" s="51"/>
      <c r="BC38" s="50"/>
      <c r="BD38" s="50"/>
      <c r="BE38" s="51"/>
      <c r="BF38" s="51"/>
      <c r="BG38" s="51"/>
      <c r="BH38" s="51"/>
      <c r="BI38" s="51"/>
      <c r="BJ38" s="50"/>
      <c r="BK38" s="50"/>
      <c r="BL38" s="51"/>
      <c r="BM38" s="51"/>
      <c r="BN38" s="51"/>
      <c r="BO38" s="51"/>
      <c r="BP38" s="51"/>
      <c r="BQ38" s="50"/>
      <c r="BR38" s="50"/>
      <c r="BS38" s="51"/>
      <c r="BT38" s="51"/>
      <c r="BU38" s="51"/>
      <c r="BV38" s="51"/>
      <c r="BW38" s="51"/>
      <c r="BX38" s="50"/>
      <c r="BY38" s="50"/>
    </row>
    <row r="39" spans="1:77" s="48" customFormat="1" outlineLevel="1" x14ac:dyDescent="0.25">
      <c r="A39" s="99" t="s">
        <v>19015</v>
      </c>
      <c r="B39" s="100" t="s">
        <v>19016</v>
      </c>
      <c r="C39" s="143"/>
      <c r="D39" s="103"/>
      <c r="E39" s="51"/>
      <c r="F39" s="50"/>
      <c r="G39" s="50"/>
      <c r="H39" s="51"/>
      <c r="I39" s="51"/>
      <c r="J39" s="51"/>
      <c r="K39" s="51"/>
      <c r="L39" s="51"/>
      <c r="M39" s="50"/>
      <c r="N39" s="50"/>
      <c r="O39" s="51"/>
      <c r="P39" s="51"/>
      <c r="Q39" s="51"/>
      <c r="R39" s="51"/>
      <c r="S39" s="51"/>
      <c r="T39" s="50"/>
      <c r="U39" s="50"/>
      <c r="V39" s="51"/>
      <c r="W39" s="51"/>
      <c r="X39" s="51"/>
      <c r="Y39" s="51"/>
      <c r="Z39" s="51"/>
      <c r="AA39" s="50"/>
      <c r="AB39" s="50"/>
      <c r="AC39" s="51"/>
      <c r="AD39" s="51"/>
      <c r="AE39" s="51"/>
      <c r="AF39" s="51"/>
      <c r="AG39" s="51"/>
      <c r="AH39" s="50"/>
      <c r="AI39" s="50"/>
      <c r="AJ39" s="51"/>
      <c r="AK39" s="51"/>
      <c r="AL39" s="51"/>
      <c r="AM39" s="51"/>
      <c r="AN39" s="51"/>
      <c r="AO39" s="50"/>
      <c r="AP39" s="50"/>
      <c r="AQ39" s="51"/>
      <c r="AR39" s="51"/>
      <c r="AS39" s="51"/>
      <c r="AT39" s="51"/>
      <c r="AU39" s="51"/>
      <c r="AV39" s="50"/>
      <c r="AW39" s="50"/>
      <c r="AX39" s="51"/>
      <c r="AY39" s="51"/>
      <c r="AZ39" s="51"/>
      <c r="BA39" s="51"/>
      <c r="BB39" s="51"/>
      <c r="BC39" s="50"/>
      <c r="BD39" s="50"/>
      <c r="BE39" s="51"/>
      <c r="BF39" s="51"/>
      <c r="BG39" s="51"/>
      <c r="BH39" s="51"/>
      <c r="BI39" s="51"/>
      <c r="BJ39" s="50"/>
      <c r="BK39" s="50"/>
      <c r="BL39" s="51"/>
      <c r="BM39" s="51"/>
      <c r="BN39" s="51"/>
      <c r="BO39" s="51"/>
      <c r="BP39" s="51"/>
      <c r="BQ39" s="50"/>
      <c r="BR39" s="50"/>
      <c r="BS39" s="51"/>
      <c r="BT39" s="51"/>
      <c r="BU39" s="51"/>
      <c r="BV39" s="51"/>
      <c r="BW39" s="51"/>
      <c r="BX39" s="50"/>
      <c r="BY39" s="50"/>
    </row>
    <row r="40" spans="1:77" s="48" customFormat="1" outlineLevel="1" x14ac:dyDescent="0.25">
      <c r="A40" s="99" t="s">
        <v>19017</v>
      </c>
      <c r="B40" s="100" t="s">
        <v>19018</v>
      </c>
      <c r="C40" s="143"/>
      <c r="D40" s="103"/>
      <c r="E40" s="51"/>
      <c r="F40" s="50"/>
      <c r="G40" s="50"/>
      <c r="H40" s="51"/>
      <c r="I40" s="51"/>
      <c r="J40" s="51"/>
      <c r="K40" s="51"/>
      <c r="L40" s="51"/>
      <c r="M40" s="50"/>
      <c r="N40" s="50"/>
      <c r="O40" s="51"/>
      <c r="P40" s="51"/>
      <c r="Q40" s="51"/>
      <c r="R40" s="51"/>
      <c r="S40" s="51"/>
      <c r="T40" s="50"/>
      <c r="U40" s="50"/>
      <c r="V40" s="51"/>
      <c r="W40" s="51"/>
      <c r="X40" s="51"/>
      <c r="Y40" s="51"/>
      <c r="Z40" s="51"/>
      <c r="AA40" s="50"/>
      <c r="AB40" s="50"/>
      <c r="AC40" s="51"/>
      <c r="AD40" s="51"/>
      <c r="AE40" s="51"/>
      <c r="AF40" s="51"/>
      <c r="AG40" s="51"/>
      <c r="AH40" s="50"/>
      <c r="AI40" s="50"/>
      <c r="AJ40" s="51"/>
      <c r="AK40" s="51"/>
      <c r="AL40" s="51"/>
      <c r="AM40" s="51"/>
      <c r="AN40" s="51"/>
      <c r="AO40" s="50"/>
      <c r="AP40" s="50"/>
      <c r="AQ40" s="51"/>
      <c r="AR40" s="51"/>
      <c r="AS40" s="51"/>
      <c r="AT40" s="51"/>
      <c r="AU40" s="51"/>
      <c r="AV40" s="50"/>
      <c r="AW40" s="50"/>
      <c r="AX40" s="51"/>
      <c r="AY40" s="51"/>
      <c r="AZ40" s="51"/>
      <c r="BA40" s="51"/>
      <c r="BB40" s="51"/>
      <c r="BC40" s="50"/>
      <c r="BD40" s="50"/>
      <c r="BE40" s="51"/>
      <c r="BF40" s="51"/>
      <c r="BG40" s="51"/>
      <c r="BH40" s="51"/>
      <c r="BI40" s="51"/>
      <c r="BJ40" s="50"/>
      <c r="BK40" s="50"/>
      <c r="BL40" s="51"/>
      <c r="BM40" s="51"/>
      <c r="BN40" s="51"/>
      <c r="BO40" s="51"/>
      <c r="BP40" s="51"/>
      <c r="BQ40" s="50"/>
      <c r="BR40" s="50"/>
      <c r="BS40" s="51"/>
      <c r="BT40" s="51"/>
      <c r="BU40" s="51"/>
      <c r="BV40" s="51"/>
      <c r="BW40" s="51"/>
      <c r="BX40" s="50"/>
      <c r="BY40" s="50"/>
    </row>
    <row r="41" spans="1:77" s="48" customFormat="1" outlineLevel="1" x14ac:dyDescent="0.25">
      <c r="A41" s="99" t="s">
        <v>19019</v>
      </c>
      <c r="B41" s="100" t="s">
        <v>19020</v>
      </c>
      <c r="C41" s="143"/>
      <c r="D41" s="103"/>
      <c r="E41" s="51"/>
      <c r="F41" s="50"/>
      <c r="G41" s="50"/>
      <c r="H41" s="51"/>
      <c r="I41" s="51"/>
      <c r="J41" s="51"/>
      <c r="K41" s="51"/>
      <c r="L41" s="51"/>
      <c r="M41" s="50"/>
      <c r="N41" s="50"/>
      <c r="O41" s="51"/>
      <c r="P41" s="51"/>
      <c r="Q41" s="51"/>
      <c r="R41" s="51"/>
      <c r="S41" s="51"/>
      <c r="T41" s="50"/>
      <c r="U41" s="50"/>
      <c r="V41" s="51"/>
      <c r="W41" s="51"/>
      <c r="X41" s="51"/>
      <c r="Y41" s="51"/>
      <c r="Z41" s="51"/>
      <c r="AA41" s="50"/>
      <c r="AB41" s="50"/>
      <c r="AC41" s="51"/>
      <c r="AD41" s="51"/>
      <c r="AE41" s="51"/>
      <c r="AF41" s="51"/>
      <c r="AG41" s="51"/>
      <c r="AH41" s="50"/>
      <c r="AI41" s="50"/>
      <c r="AJ41" s="51"/>
      <c r="AK41" s="51"/>
      <c r="AL41" s="51"/>
      <c r="AM41" s="51"/>
      <c r="AN41" s="51"/>
      <c r="AO41" s="50"/>
      <c r="AP41" s="50"/>
      <c r="AQ41" s="51"/>
      <c r="AR41" s="51"/>
      <c r="AS41" s="51"/>
      <c r="AT41" s="51"/>
      <c r="AU41" s="51"/>
      <c r="AV41" s="50"/>
      <c r="AW41" s="50"/>
      <c r="AX41" s="51"/>
      <c r="AY41" s="51"/>
      <c r="AZ41" s="51"/>
      <c r="BA41" s="51"/>
      <c r="BB41" s="51"/>
      <c r="BC41" s="50"/>
      <c r="BD41" s="50"/>
      <c r="BE41" s="51"/>
      <c r="BF41" s="51"/>
      <c r="BG41" s="51"/>
      <c r="BH41" s="51"/>
      <c r="BI41" s="51"/>
      <c r="BJ41" s="50"/>
      <c r="BK41" s="50"/>
      <c r="BL41" s="51"/>
      <c r="BM41" s="51"/>
      <c r="BN41" s="51"/>
      <c r="BO41" s="51"/>
      <c r="BP41" s="51"/>
      <c r="BQ41" s="50"/>
      <c r="BR41" s="50"/>
      <c r="BS41" s="51"/>
      <c r="BT41" s="51"/>
      <c r="BU41" s="51"/>
      <c r="BV41" s="51"/>
      <c r="BW41" s="51"/>
      <c r="BX41" s="50"/>
      <c r="BY41" s="50"/>
    </row>
    <row r="42" spans="1:77" s="48" customFormat="1" outlineLevel="1" x14ac:dyDescent="0.25">
      <c r="A42" s="99" t="s">
        <v>19021</v>
      </c>
      <c r="B42" s="100" t="s">
        <v>19022</v>
      </c>
      <c r="C42" s="143"/>
      <c r="D42" s="103"/>
      <c r="E42" s="51"/>
      <c r="F42" s="50"/>
      <c r="G42" s="50"/>
      <c r="H42" s="51"/>
      <c r="I42" s="51"/>
      <c r="J42" s="51"/>
      <c r="K42" s="51"/>
      <c r="L42" s="51"/>
      <c r="M42" s="50"/>
      <c r="N42" s="50"/>
      <c r="O42" s="51"/>
      <c r="P42" s="51"/>
      <c r="Q42" s="51"/>
      <c r="R42" s="51"/>
      <c r="S42" s="51"/>
      <c r="T42" s="50"/>
      <c r="U42" s="50"/>
      <c r="V42" s="51"/>
      <c r="W42" s="51"/>
      <c r="X42" s="51"/>
      <c r="Y42" s="51"/>
      <c r="Z42" s="51"/>
      <c r="AA42" s="50"/>
      <c r="AB42" s="50"/>
      <c r="AC42" s="51"/>
      <c r="AD42" s="51"/>
      <c r="AE42" s="51"/>
      <c r="AF42" s="51"/>
      <c r="AG42" s="51"/>
      <c r="AH42" s="50"/>
      <c r="AI42" s="50"/>
      <c r="AJ42" s="51"/>
      <c r="AK42" s="51"/>
      <c r="AL42" s="51"/>
      <c r="AM42" s="51"/>
      <c r="AN42" s="51"/>
      <c r="AO42" s="50"/>
      <c r="AP42" s="50"/>
      <c r="AQ42" s="51"/>
      <c r="AR42" s="51"/>
      <c r="AS42" s="51"/>
      <c r="AT42" s="51"/>
      <c r="AU42" s="51"/>
      <c r="AV42" s="50"/>
      <c r="AW42" s="50"/>
      <c r="AX42" s="51"/>
      <c r="AY42" s="51"/>
      <c r="AZ42" s="51"/>
      <c r="BA42" s="51"/>
      <c r="BB42" s="51"/>
      <c r="BC42" s="50"/>
      <c r="BD42" s="50"/>
      <c r="BE42" s="51"/>
      <c r="BF42" s="51"/>
      <c r="BG42" s="51"/>
      <c r="BH42" s="51"/>
      <c r="BI42" s="51"/>
      <c r="BJ42" s="50"/>
      <c r="BK42" s="50"/>
      <c r="BL42" s="51"/>
      <c r="BM42" s="51"/>
      <c r="BN42" s="51"/>
      <c r="BO42" s="51"/>
      <c r="BP42" s="51"/>
      <c r="BQ42" s="50"/>
      <c r="BR42" s="50"/>
      <c r="BS42" s="51"/>
      <c r="BT42" s="51"/>
      <c r="BU42" s="51"/>
      <c r="BV42" s="51"/>
      <c r="BW42" s="51"/>
      <c r="BX42" s="50"/>
      <c r="BY42" s="50"/>
    </row>
    <row r="43" spans="1:77" s="48" customFormat="1" outlineLevel="1" x14ac:dyDescent="0.25">
      <c r="A43" s="99" t="s">
        <v>19023</v>
      </c>
      <c r="B43" s="100" t="s">
        <v>19024</v>
      </c>
      <c r="C43" s="143"/>
      <c r="D43" s="103"/>
      <c r="E43" s="51"/>
      <c r="F43" s="50"/>
      <c r="G43" s="50"/>
      <c r="H43" s="51"/>
      <c r="I43" s="51"/>
      <c r="J43" s="51"/>
      <c r="K43" s="51"/>
      <c r="L43" s="51"/>
      <c r="M43" s="50"/>
      <c r="N43" s="50"/>
      <c r="O43" s="51"/>
      <c r="P43" s="51"/>
      <c r="Q43" s="51"/>
      <c r="R43" s="51"/>
      <c r="S43" s="51"/>
      <c r="T43" s="50"/>
      <c r="U43" s="50"/>
      <c r="V43" s="51"/>
      <c r="W43" s="51"/>
      <c r="X43" s="51"/>
      <c r="Y43" s="51"/>
      <c r="Z43" s="51"/>
      <c r="AA43" s="50"/>
      <c r="AB43" s="50"/>
      <c r="AC43" s="51"/>
      <c r="AD43" s="51"/>
      <c r="AE43" s="51"/>
      <c r="AF43" s="51"/>
      <c r="AG43" s="51"/>
      <c r="AH43" s="50"/>
      <c r="AI43" s="50"/>
      <c r="AJ43" s="51"/>
      <c r="AK43" s="51"/>
      <c r="AL43" s="51"/>
      <c r="AM43" s="51"/>
      <c r="AN43" s="51"/>
      <c r="AO43" s="50"/>
      <c r="AP43" s="50"/>
      <c r="AQ43" s="51"/>
      <c r="AR43" s="51"/>
      <c r="AS43" s="51"/>
      <c r="AT43" s="51"/>
      <c r="AU43" s="51"/>
      <c r="AV43" s="50"/>
      <c r="AW43" s="50"/>
      <c r="AX43" s="51"/>
      <c r="AY43" s="51"/>
      <c r="AZ43" s="51"/>
      <c r="BA43" s="51"/>
      <c r="BB43" s="51"/>
      <c r="BC43" s="50"/>
      <c r="BD43" s="50"/>
      <c r="BE43" s="51"/>
      <c r="BF43" s="51"/>
      <c r="BG43" s="51"/>
      <c r="BH43" s="51"/>
      <c r="BI43" s="51"/>
      <c r="BJ43" s="50"/>
      <c r="BK43" s="50"/>
      <c r="BL43" s="51"/>
      <c r="BM43" s="51"/>
      <c r="BN43" s="51"/>
      <c r="BO43" s="51"/>
      <c r="BP43" s="51"/>
      <c r="BQ43" s="50"/>
      <c r="BR43" s="50"/>
      <c r="BS43" s="51"/>
      <c r="BT43" s="51"/>
      <c r="BU43" s="51"/>
      <c r="BV43" s="51"/>
      <c r="BW43" s="51"/>
      <c r="BX43" s="50"/>
      <c r="BY43" s="50"/>
    </row>
    <row r="44" spans="1:77" s="48" customFormat="1" outlineLevel="1" x14ac:dyDescent="0.25">
      <c r="A44" s="99" t="s">
        <v>14358</v>
      </c>
      <c r="B44" s="100" t="s">
        <v>19025</v>
      </c>
      <c r="C44" s="143"/>
      <c r="D44" s="103"/>
      <c r="E44" s="51"/>
      <c r="F44" s="50"/>
      <c r="G44" s="50"/>
      <c r="H44" s="51"/>
      <c r="I44" s="51"/>
      <c r="J44" s="51"/>
      <c r="K44" s="51"/>
      <c r="L44" s="51"/>
      <c r="M44" s="50"/>
      <c r="N44" s="50"/>
      <c r="O44" s="51"/>
      <c r="P44" s="51"/>
      <c r="Q44" s="51"/>
      <c r="R44" s="51"/>
      <c r="S44" s="51"/>
      <c r="T44" s="50"/>
      <c r="U44" s="50"/>
      <c r="V44" s="51"/>
      <c r="W44" s="51"/>
      <c r="X44" s="51"/>
      <c r="Y44" s="51"/>
      <c r="Z44" s="51"/>
      <c r="AA44" s="50"/>
      <c r="AB44" s="50"/>
      <c r="AC44" s="51"/>
      <c r="AD44" s="51"/>
      <c r="AE44" s="51"/>
      <c r="AF44" s="51"/>
      <c r="AG44" s="51"/>
      <c r="AH44" s="50"/>
      <c r="AI44" s="50"/>
      <c r="AJ44" s="51"/>
      <c r="AK44" s="51"/>
      <c r="AL44" s="51"/>
      <c r="AM44" s="51"/>
      <c r="AN44" s="51"/>
      <c r="AO44" s="50"/>
      <c r="AP44" s="50"/>
      <c r="AQ44" s="51"/>
      <c r="AR44" s="51"/>
      <c r="AS44" s="51"/>
      <c r="AT44" s="51"/>
      <c r="AU44" s="51"/>
      <c r="AV44" s="50"/>
      <c r="AW44" s="50"/>
      <c r="AX44" s="51"/>
      <c r="AY44" s="51"/>
      <c r="AZ44" s="51"/>
      <c r="BA44" s="51"/>
      <c r="BB44" s="51"/>
      <c r="BC44" s="50"/>
      <c r="BD44" s="50"/>
      <c r="BE44" s="51"/>
      <c r="BF44" s="51"/>
      <c r="BG44" s="51"/>
      <c r="BH44" s="51"/>
      <c r="BI44" s="51"/>
      <c r="BJ44" s="50"/>
      <c r="BK44" s="50"/>
      <c r="BL44" s="51"/>
      <c r="BM44" s="51"/>
      <c r="BN44" s="51"/>
      <c r="BO44" s="51"/>
      <c r="BP44" s="51"/>
      <c r="BQ44" s="50"/>
      <c r="BR44" s="50"/>
      <c r="BS44" s="51"/>
      <c r="BT44" s="51"/>
      <c r="BU44" s="51"/>
      <c r="BV44" s="51"/>
      <c r="BW44" s="51"/>
      <c r="BX44" s="50"/>
      <c r="BY44" s="50"/>
    </row>
    <row r="45" spans="1:77" s="48" customFormat="1" outlineLevel="1" x14ac:dyDescent="0.25">
      <c r="A45" s="99" t="s">
        <v>19026</v>
      </c>
      <c r="B45" s="100" t="s">
        <v>19027</v>
      </c>
      <c r="C45" s="143"/>
      <c r="D45" s="103"/>
      <c r="E45" s="51"/>
      <c r="F45" s="50"/>
      <c r="G45" s="50"/>
      <c r="H45" s="51"/>
      <c r="I45" s="51"/>
      <c r="J45" s="51"/>
      <c r="K45" s="51"/>
      <c r="L45" s="51"/>
      <c r="M45" s="50"/>
      <c r="N45" s="50"/>
      <c r="O45" s="51"/>
      <c r="P45" s="51"/>
      <c r="Q45" s="51"/>
      <c r="R45" s="51"/>
      <c r="S45" s="51"/>
      <c r="T45" s="50"/>
      <c r="U45" s="50"/>
      <c r="V45" s="51"/>
      <c r="W45" s="51"/>
      <c r="X45" s="51"/>
      <c r="Y45" s="51"/>
      <c r="Z45" s="51"/>
      <c r="AA45" s="50"/>
      <c r="AB45" s="50"/>
      <c r="AC45" s="51"/>
      <c r="AD45" s="51"/>
      <c r="AE45" s="51"/>
      <c r="AF45" s="51"/>
      <c r="AG45" s="51"/>
      <c r="AH45" s="50"/>
      <c r="AI45" s="50"/>
      <c r="AJ45" s="51"/>
      <c r="AK45" s="51"/>
      <c r="AL45" s="51"/>
      <c r="AM45" s="51"/>
      <c r="AN45" s="51"/>
      <c r="AO45" s="50"/>
      <c r="AP45" s="50"/>
      <c r="AQ45" s="51"/>
      <c r="AR45" s="51"/>
      <c r="AS45" s="51"/>
      <c r="AT45" s="51"/>
      <c r="AU45" s="51"/>
      <c r="AV45" s="50"/>
      <c r="AW45" s="50"/>
      <c r="AX45" s="51"/>
      <c r="AY45" s="51"/>
      <c r="AZ45" s="51"/>
      <c r="BA45" s="51"/>
      <c r="BB45" s="51"/>
      <c r="BC45" s="50"/>
      <c r="BD45" s="50"/>
      <c r="BE45" s="51"/>
      <c r="BF45" s="51"/>
      <c r="BG45" s="51"/>
      <c r="BH45" s="51"/>
      <c r="BI45" s="51"/>
      <c r="BJ45" s="50"/>
      <c r="BK45" s="50"/>
      <c r="BL45" s="51"/>
      <c r="BM45" s="51"/>
      <c r="BN45" s="51"/>
      <c r="BO45" s="51"/>
      <c r="BP45" s="51"/>
      <c r="BQ45" s="50"/>
      <c r="BR45" s="50"/>
      <c r="BS45" s="51"/>
      <c r="BT45" s="51"/>
      <c r="BU45" s="51"/>
      <c r="BV45" s="51"/>
      <c r="BW45" s="51"/>
      <c r="BX45" s="50"/>
      <c r="BY45" s="50"/>
    </row>
    <row r="46" spans="1:77" s="48" customFormat="1" outlineLevel="1" x14ac:dyDescent="0.25">
      <c r="A46" s="99" t="s">
        <v>19028</v>
      </c>
      <c r="B46" s="100" t="s">
        <v>19029</v>
      </c>
      <c r="C46" s="143"/>
      <c r="D46" s="103"/>
      <c r="E46" s="51"/>
      <c r="F46" s="50"/>
      <c r="G46" s="50"/>
      <c r="H46" s="51"/>
      <c r="I46" s="51"/>
      <c r="J46" s="51"/>
      <c r="K46" s="51"/>
      <c r="L46" s="51"/>
      <c r="M46" s="50"/>
      <c r="N46" s="50"/>
      <c r="O46" s="51"/>
      <c r="P46" s="51"/>
      <c r="Q46" s="51"/>
      <c r="R46" s="51"/>
      <c r="S46" s="51"/>
      <c r="T46" s="50"/>
      <c r="U46" s="50"/>
      <c r="V46" s="51"/>
      <c r="W46" s="51"/>
      <c r="X46" s="51"/>
      <c r="Y46" s="51"/>
      <c r="Z46" s="51"/>
      <c r="AA46" s="50"/>
      <c r="AB46" s="50"/>
      <c r="AC46" s="51"/>
      <c r="AD46" s="51"/>
      <c r="AE46" s="51"/>
      <c r="AF46" s="51"/>
      <c r="AG46" s="51"/>
      <c r="AH46" s="50"/>
      <c r="AI46" s="50"/>
      <c r="AJ46" s="51"/>
      <c r="AK46" s="51"/>
      <c r="AL46" s="51"/>
      <c r="AM46" s="51"/>
      <c r="AN46" s="51"/>
      <c r="AO46" s="50"/>
      <c r="AP46" s="50"/>
      <c r="AQ46" s="51"/>
      <c r="AR46" s="51"/>
      <c r="AS46" s="51"/>
      <c r="AT46" s="51"/>
      <c r="AU46" s="51"/>
      <c r="AV46" s="50"/>
      <c r="AW46" s="50"/>
      <c r="AX46" s="51"/>
      <c r="AY46" s="51"/>
      <c r="AZ46" s="51"/>
      <c r="BA46" s="51"/>
      <c r="BB46" s="51"/>
      <c r="BC46" s="50"/>
      <c r="BD46" s="50"/>
      <c r="BE46" s="51"/>
      <c r="BF46" s="51"/>
      <c r="BG46" s="51"/>
      <c r="BH46" s="51"/>
      <c r="BI46" s="51"/>
      <c r="BJ46" s="50"/>
      <c r="BK46" s="50"/>
      <c r="BL46" s="51"/>
      <c r="BM46" s="51"/>
      <c r="BN46" s="51"/>
      <c r="BO46" s="51"/>
      <c r="BP46" s="51"/>
      <c r="BQ46" s="50"/>
      <c r="BR46" s="50"/>
      <c r="BS46" s="51"/>
      <c r="BT46" s="51"/>
      <c r="BU46" s="51"/>
      <c r="BV46" s="51"/>
      <c r="BW46" s="51"/>
      <c r="BX46" s="50"/>
      <c r="BY46" s="50"/>
    </row>
    <row r="47" spans="1:77" s="48" customFormat="1" outlineLevel="1" x14ac:dyDescent="0.25">
      <c r="A47" s="99" t="s">
        <v>19030</v>
      </c>
      <c r="B47" s="100" t="s">
        <v>19031</v>
      </c>
      <c r="C47" s="143"/>
      <c r="D47" s="103"/>
      <c r="E47" s="51"/>
      <c r="F47" s="50"/>
      <c r="G47" s="50"/>
      <c r="H47" s="51"/>
      <c r="I47" s="51"/>
      <c r="J47" s="51"/>
      <c r="K47" s="51"/>
      <c r="L47" s="51"/>
      <c r="M47" s="50"/>
      <c r="N47" s="50"/>
      <c r="O47" s="51"/>
      <c r="P47" s="51"/>
      <c r="Q47" s="51"/>
      <c r="R47" s="51"/>
      <c r="S47" s="51"/>
      <c r="T47" s="50"/>
      <c r="U47" s="50"/>
      <c r="V47" s="51"/>
      <c r="W47" s="51"/>
      <c r="X47" s="51"/>
      <c r="Y47" s="51"/>
      <c r="Z47" s="51"/>
      <c r="AA47" s="50"/>
      <c r="AB47" s="50"/>
      <c r="AC47" s="51"/>
      <c r="AD47" s="51"/>
      <c r="AE47" s="51"/>
      <c r="AF47" s="51"/>
      <c r="AG47" s="51"/>
      <c r="AH47" s="50"/>
      <c r="AI47" s="50"/>
      <c r="AJ47" s="51"/>
      <c r="AK47" s="51"/>
      <c r="AL47" s="51"/>
      <c r="AM47" s="51"/>
      <c r="AN47" s="51"/>
      <c r="AO47" s="50"/>
      <c r="AP47" s="50"/>
      <c r="AQ47" s="51"/>
      <c r="AR47" s="51"/>
      <c r="AS47" s="51"/>
      <c r="AT47" s="51"/>
      <c r="AU47" s="51"/>
      <c r="AV47" s="50"/>
      <c r="AW47" s="50"/>
      <c r="AX47" s="51"/>
      <c r="AY47" s="51"/>
      <c r="AZ47" s="51"/>
      <c r="BA47" s="51"/>
      <c r="BB47" s="51"/>
      <c r="BC47" s="50"/>
      <c r="BD47" s="50"/>
      <c r="BE47" s="51"/>
      <c r="BF47" s="51"/>
      <c r="BG47" s="51"/>
      <c r="BH47" s="51"/>
      <c r="BI47" s="51"/>
      <c r="BJ47" s="50"/>
      <c r="BK47" s="50"/>
      <c r="BL47" s="51"/>
      <c r="BM47" s="51"/>
      <c r="BN47" s="51"/>
      <c r="BO47" s="51"/>
      <c r="BP47" s="51"/>
      <c r="BQ47" s="50"/>
      <c r="BR47" s="50"/>
      <c r="BS47" s="51"/>
      <c r="BT47" s="51"/>
      <c r="BU47" s="51"/>
      <c r="BV47" s="51"/>
      <c r="BW47" s="51"/>
      <c r="BX47" s="50"/>
      <c r="BY47" s="50"/>
    </row>
    <row r="48" spans="1:77" s="48" customFormat="1" outlineLevel="1" x14ac:dyDescent="0.25">
      <c r="A48" s="99" t="s">
        <v>19032</v>
      </c>
      <c r="B48" s="100" t="s">
        <v>19033</v>
      </c>
      <c r="C48" s="143"/>
      <c r="D48" s="103"/>
      <c r="E48" s="51"/>
      <c r="F48" s="50"/>
      <c r="G48" s="50"/>
      <c r="H48" s="51"/>
      <c r="I48" s="51"/>
      <c r="J48" s="51"/>
      <c r="K48" s="51"/>
      <c r="L48" s="51"/>
      <c r="M48" s="50"/>
      <c r="N48" s="50"/>
      <c r="O48" s="51"/>
      <c r="P48" s="51"/>
      <c r="Q48" s="51"/>
      <c r="R48" s="51"/>
      <c r="S48" s="51"/>
      <c r="T48" s="50"/>
      <c r="U48" s="50"/>
      <c r="V48" s="51"/>
      <c r="W48" s="51"/>
      <c r="X48" s="51"/>
      <c r="Y48" s="51"/>
      <c r="Z48" s="51"/>
      <c r="AA48" s="50"/>
      <c r="AB48" s="50"/>
      <c r="AC48" s="51"/>
      <c r="AD48" s="51"/>
      <c r="AE48" s="51"/>
      <c r="AF48" s="51"/>
      <c r="AG48" s="51"/>
      <c r="AH48" s="50"/>
      <c r="AI48" s="50"/>
      <c r="AJ48" s="51"/>
      <c r="AK48" s="51"/>
      <c r="AL48" s="51"/>
      <c r="AM48" s="51"/>
      <c r="AN48" s="51"/>
      <c r="AO48" s="50"/>
      <c r="AP48" s="50"/>
      <c r="AQ48" s="51"/>
      <c r="AR48" s="51"/>
      <c r="AS48" s="51"/>
      <c r="AT48" s="51"/>
      <c r="AU48" s="51"/>
      <c r="AV48" s="50"/>
      <c r="AW48" s="50"/>
      <c r="AX48" s="51"/>
      <c r="AY48" s="51"/>
      <c r="AZ48" s="51"/>
      <c r="BA48" s="51"/>
      <c r="BB48" s="51"/>
      <c r="BC48" s="50"/>
      <c r="BD48" s="50"/>
      <c r="BE48" s="51"/>
      <c r="BF48" s="51"/>
      <c r="BG48" s="51"/>
      <c r="BH48" s="51"/>
      <c r="BI48" s="51"/>
      <c r="BJ48" s="50"/>
      <c r="BK48" s="50"/>
      <c r="BL48" s="51"/>
      <c r="BM48" s="51"/>
      <c r="BN48" s="51"/>
      <c r="BO48" s="51"/>
      <c r="BP48" s="51"/>
      <c r="BQ48" s="50"/>
      <c r="BR48" s="50"/>
      <c r="BS48" s="51"/>
      <c r="BT48" s="51"/>
      <c r="BU48" s="51"/>
      <c r="BV48" s="51"/>
      <c r="BW48" s="51"/>
      <c r="BX48" s="50"/>
      <c r="BY48" s="50"/>
    </row>
    <row r="49" spans="1:77" s="48" customFormat="1" outlineLevel="1" x14ac:dyDescent="0.25">
      <c r="A49" s="99" t="s">
        <v>19034</v>
      </c>
      <c r="B49" s="100" t="s">
        <v>19035</v>
      </c>
      <c r="C49" s="143"/>
      <c r="D49" s="103"/>
      <c r="E49" s="51"/>
      <c r="F49" s="50"/>
      <c r="G49" s="50"/>
      <c r="H49" s="51"/>
      <c r="I49" s="51"/>
      <c r="J49" s="51"/>
      <c r="K49" s="51"/>
      <c r="L49" s="51"/>
      <c r="M49" s="50"/>
      <c r="N49" s="50"/>
      <c r="O49" s="51"/>
      <c r="P49" s="51"/>
      <c r="Q49" s="51"/>
      <c r="R49" s="51"/>
      <c r="S49" s="51"/>
      <c r="T49" s="50"/>
      <c r="U49" s="50"/>
      <c r="V49" s="51"/>
      <c r="W49" s="51"/>
      <c r="X49" s="51"/>
      <c r="Y49" s="51"/>
      <c r="Z49" s="51"/>
      <c r="AA49" s="50"/>
      <c r="AB49" s="50"/>
      <c r="AC49" s="51"/>
      <c r="AD49" s="51"/>
      <c r="AE49" s="51"/>
      <c r="AF49" s="51"/>
      <c r="AG49" s="51"/>
      <c r="AH49" s="50"/>
      <c r="AI49" s="50"/>
      <c r="AJ49" s="51"/>
      <c r="AK49" s="51"/>
      <c r="AL49" s="51"/>
      <c r="AM49" s="51"/>
      <c r="AN49" s="51"/>
      <c r="AO49" s="50"/>
      <c r="AP49" s="50"/>
      <c r="AQ49" s="51"/>
      <c r="AR49" s="51"/>
      <c r="AS49" s="51"/>
      <c r="AT49" s="51"/>
      <c r="AU49" s="51"/>
      <c r="AV49" s="50"/>
      <c r="AW49" s="50"/>
      <c r="AX49" s="51"/>
      <c r="AY49" s="51"/>
      <c r="AZ49" s="51"/>
      <c r="BA49" s="51"/>
      <c r="BB49" s="51"/>
      <c r="BC49" s="50"/>
      <c r="BD49" s="50"/>
      <c r="BE49" s="51"/>
      <c r="BF49" s="51"/>
      <c r="BG49" s="51"/>
      <c r="BH49" s="51"/>
      <c r="BI49" s="51"/>
      <c r="BJ49" s="50"/>
      <c r="BK49" s="50"/>
      <c r="BL49" s="51"/>
      <c r="BM49" s="51"/>
      <c r="BN49" s="51"/>
      <c r="BO49" s="51"/>
      <c r="BP49" s="51"/>
      <c r="BQ49" s="50"/>
      <c r="BR49" s="50"/>
      <c r="BS49" s="51"/>
      <c r="BT49" s="51"/>
      <c r="BU49" s="51"/>
      <c r="BV49" s="51"/>
      <c r="BW49" s="51"/>
      <c r="BX49" s="50"/>
      <c r="BY49" s="50"/>
    </row>
    <row r="50" spans="1:77" s="48" customFormat="1" outlineLevel="1" x14ac:dyDescent="0.25">
      <c r="A50" s="99" t="s">
        <v>19036</v>
      </c>
      <c r="B50" s="100" t="s">
        <v>19037</v>
      </c>
      <c r="C50" s="143"/>
      <c r="D50" s="103"/>
      <c r="E50" s="51"/>
      <c r="F50" s="50"/>
      <c r="G50" s="50"/>
      <c r="H50" s="51"/>
      <c r="I50" s="51"/>
      <c r="J50" s="51"/>
      <c r="K50" s="51"/>
      <c r="L50" s="51"/>
      <c r="M50" s="50"/>
      <c r="N50" s="50"/>
      <c r="O50" s="51"/>
      <c r="P50" s="51"/>
      <c r="Q50" s="51"/>
      <c r="R50" s="51"/>
      <c r="S50" s="51"/>
      <c r="T50" s="50"/>
      <c r="U50" s="50"/>
      <c r="V50" s="51"/>
      <c r="W50" s="51"/>
      <c r="X50" s="51"/>
      <c r="Y50" s="51"/>
      <c r="Z50" s="51"/>
      <c r="AA50" s="50"/>
      <c r="AB50" s="50"/>
      <c r="AC50" s="51"/>
      <c r="AD50" s="51"/>
      <c r="AE50" s="51"/>
      <c r="AF50" s="51"/>
      <c r="AG50" s="51"/>
      <c r="AH50" s="50"/>
      <c r="AI50" s="50"/>
      <c r="AJ50" s="51"/>
      <c r="AK50" s="51"/>
      <c r="AL50" s="51"/>
      <c r="AM50" s="51"/>
      <c r="AN50" s="51"/>
      <c r="AO50" s="50"/>
      <c r="AP50" s="50"/>
      <c r="AQ50" s="51"/>
      <c r="AR50" s="51"/>
      <c r="AS50" s="51"/>
      <c r="AT50" s="51"/>
      <c r="AU50" s="51"/>
      <c r="AV50" s="50"/>
      <c r="AW50" s="50"/>
      <c r="AX50" s="51"/>
      <c r="AY50" s="51"/>
      <c r="AZ50" s="51"/>
      <c r="BA50" s="51"/>
      <c r="BB50" s="51"/>
      <c r="BC50" s="50"/>
      <c r="BD50" s="50"/>
      <c r="BE50" s="51"/>
      <c r="BF50" s="51"/>
      <c r="BG50" s="51"/>
      <c r="BH50" s="51"/>
      <c r="BI50" s="51"/>
      <c r="BJ50" s="50"/>
      <c r="BK50" s="50"/>
      <c r="BL50" s="51"/>
      <c r="BM50" s="51"/>
      <c r="BN50" s="51"/>
      <c r="BO50" s="51"/>
      <c r="BP50" s="51"/>
      <c r="BQ50" s="50"/>
      <c r="BR50" s="50"/>
      <c r="BS50" s="51"/>
      <c r="BT50" s="51"/>
      <c r="BU50" s="51"/>
      <c r="BV50" s="51"/>
      <c r="BW50" s="51"/>
      <c r="BX50" s="50"/>
      <c r="BY50" s="50"/>
    </row>
    <row r="51" spans="1:77" s="48" customFormat="1" outlineLevel="1" x14ac:dyDescent="0.25">
      <c r="A51" s="99" t="s">
        <v>19038</v>
      </c>
      <c r="B51" s="100" t="s">
        <v>19039</v>
      </c>
      <c r="C51" s="143"/>
      <c r="D51" s="103"/>
      <c r="E51" s="51"/>
      <c r="F51" s="50"/>
      <c r="G51" s="50"/>
      <c r="H51" s="51"/>
      <c r="I51" s="51"/>
      <c r="J51" s="51"/>
      <c r="K51" s="51"/>
      <c r="L51" s="51"/>
      <c r="M51" s="50"/>
      <c r="N51" s="50"/>
      <c r="O51" s="51"/>
      <c r="P51" s="51"/>
      <c r="Q51" s="51"/>
      <c r="R51" s="51"/>
      <c r="S51" s="51"/>
      <c r="T51" s="50"/>
      <c r="U51" s="50"/>
      <c r="V51" s="51"/>
      <c r="W51" s="51"/>
      <c r="X51" s="51"/>
      <c r="Y51" s="51"/>
      <c r="Z51" s="51"/>
      <c r="AA51" s="50"/>
      <c r="AB51" s="50"/>
      <c r="AC51" s="51"/>
      <c r="AD51" s="51"/>
      <c r="AE51" s="51"/>
      <c r="AF51" s="51"/>
      <c r="AG51" s="51"/>
      <c r="AH51" s="50"/>
      <c r="AI51" s="50"/>
      <c r="AJ51" s="51"/>
      <c r="AK51" s="51"/>
      <c r="AL51" s="51"/>
      <c r="AM51" s="51"/>
      <c r="AN51" s="51"/>
      <c r="AO51" s="50"/>
      <c r="AP51" s="50"/>
      <c r="AQ51" s="51"/>
      <c r="AR51" s="51"/>
      <c r="AS51" s="51"/>
      <c r="AT51" s="51"/>
      <c r="AU51" s="51"/>
      <c r="AV51" s="50"/>
      <c r="AW51" s="50"/>
      <c r="AX51" s="51"/>
      <c r="AY51" s="51"/>
      <c r="AZ51" s="51"/>
      <c r="BA51" s="51"/>
      <c r="BB51" s="51"/>
      <c r="BC51" s="50"/>
      <c r="BD51" s="50"/>
      <c r="BE51" s="51"/>
      <c r="BF51" s="51"/>
      <c r="BG51" s="51"/>
      <c r="BH51" s="51"/>
      <c r="BI51" s="51"/>
      <c r="BJ51" s="50"/>
      <c r="BK51" s="50"/>
      <c r="BL51" s="51"/>
      <c r="BM51" s="51"/>
      <c r="BN51" s="51"/>
      <c r="BO51" s="51"/>
      <c r="BP51" s="51"/>
      <c r="BQ51" s="50"/>
      <c r="BR51" s="50"/>
      <c r="BS51" s="51"/>
      <c r="BT51" s="51"/>
      <c r="BU51" s="51"/>
      <c r="BV51" s="51"/>
      <c r="BW51" s="51"/>
      <c r="BX51" s="50"/>
      <c r="BY51" s="50"/>
    </row>
    <row r="52" spans="1:77" s="48" customFormat="1" outlineLevel="1" x14ac:dyDescent="0.25">
      <c r="A52" s="99" t="s">
        <v>14889</v>
      </c>
      <c r="B52" s="100" t="s">
        <v>19040</v>
      </c>
      <c r="C52" s="143"/>
      <c r="D52" s="119"/>
      <c r="E52" s="51"/>
      <c r="F52" s="50"/>
      <c r="G52" s="50"/>
      <c r="H52" s="51"/>
      <c r="I52" s="51"/>
      <c r="J52" s="51"/>
      <c r="K52" s="51"/>
      <c r="L52" s="51"/>
      <c r="M52" s="50"/>
      <c r="N52" s="50"/>
      <c r="O52" s="51"/>
      <c r="P52" s="51"/>
      <c r="Q52" s="51"/>
      <c r="R52" s="51"/>
      <c r="S52" s="51"/>
      <c r="T52" s="50"/>
      <c r="U52" s="50"/>
      <c r="V52" s="51"/>
      <c r="W52" s="51"/>
      <c r="X52" s="51"/>
      <c r="Y52" s="51"/>
      <c r="Z52" s="51"/>
      <c r="AA52" s="50"/>
      <c r="AB52" s="50"/>
      <c r="AC52" s="51"/>
      <c r="AD52" s="51"/>
      <c r="AE52" s="51"/>
      <c r="AF52" s="51"/>
      <c r="AG52" s="51"/>
      <c r="AH52" s="50"/>
      <c r="AI52" s="50"/>
      <c r="AJ52" s="51"/>
      <c r="AK52" s="51"/>
      <c r="AL52" s="51"/>
      <c r="AM52" s="51"/>
      <c r="AN52" s="51"/>
      <c r="AO52" s="50"/>
      <c r="AP52" s="50"/>
      <c r="AQ52" s="51"/>
      <c r="AR52" s="51"/>
      <c r="AS52" s="51"/>
      <c r="AT52" s="51"/>
      <c r="AU52" s="51"/>
      <c r="AV52" s="50"/>
      <c r="AW52" s="50"/>
      <c r="AX52" s="51"/>
      <c r="AY52" s="51"/>
      <c r="AZ52" s="51"/>
      <c r="BA52" s="51"/>
      <c r="BB52" s="51"/>
      <c r="BC52" s="50"/>
      <c r="BD52" s="50"/>
      <c r="BE52" s="51"/>
      <c r="BF52" s="51"/>
      <c r="BG52" s="51"/>
      <c r="BH52" s="51"/>
      <c r="BI52" s="51"/>
      <c r="BJ52" s="50"/>
      <c r="BK52" s="50"/>
      <c r="BL52" s="51"/>
      <c r="BM52" s="51"/>
      <c r="BN52" s="51"/>
      <c r="BO52" s="51"/>
      <c r="BP52" s="51"/>
      <c r="BQ52" s="50"/>
      <c r="BR52" s="50"/>
      <c r="BS52" s="51"/>
      <c r="BT52" s="51"/>
      <c r="BU52" s="51"/>
      <c r="BV52" s="51"/>
      <c r="BW52" s="51"/>
      <c r="BX52" s="50"/>
      <c r="BY52" s="50"/>
    </row>
    <row r="53" spans="1:77" s="48" customFormat="1" outlineLevel="1" x14ac:dyDescent="0.25">
      <c r="A53" s="99" t="s">
        <v>14892</v>
      </c>
      <c r="B53" s="100" t="s">
        <v>19041</v>
      </c>
      <c r="C53" s="143"/>
      <c r="D53" s="103"/>
      <c r="E53" s="51"/>
      <c r="F53" s="50"/>
      <c r="G53" s="50"/>
      <c r="H53" s="51"/>
      <c r="I53" s="51"/>
      <c r="J53" s="51"/>
      <c r="K53" s="51"/>
      <c r="L53" s="51"/>
      <c r="M53" s="50"/>
      <c r="N53" s="50"/>
      <c r="O53" s="51"/>
      <c r="P53" s="51"/>
      <c r="Q53" s="51"/>
      <c r="R53" s="51"/>
      <c r="S53" s="51"/>
      <c r="T53" s="50"/>
      <c r="U53" s="50"/>
      <c r="V53" s="51"/>
      <c r="W53" s="51"/>
      <c r="X53" s="51"/>
      <c r="Y53" s="51"/>
      <c r="Z53" s="51"/>
      <c r="AA53" s="50"/>
      <c r="AB53" s="50"/>
      <c r="AC53" s="51"/>
      <c r="AD53" s="51"/>
      <c r="AE53" s="51"/>
      <c r="AF53" s="51"/>
      <c r="AG53" s="51"/>
      <c r="AH53" s="50"/>
      <c r="AI53" s="50"/>
      <c r="AJ53" s="51"/>
      <c r="AK53" s="51"/>
      <c r="AL53" s="51"/>
      <c r="AM53" s="51"/>
      <c r="AN53" s="51"/>
      <c r="AO53" s="50"/>
      <c r="AP53" s="50"/>
      <c r="AQ53" s="51"/>
      <c r="AR53" s="51"/>
      <c r="AS53" s="51"/>
      <c r="AT53" s="51"/>
      <c r="AU53" s="51"/>
      <c r="AV53" s="50"/>
      <c r="AW53" s="50"/>
      <c r="AX53" s="51"/>
      <c r="AY53" s="51"/>
      <c r="AZ53" s="51"/>
      <c r="BA53" s="51"/>
      <c r="BB53" s="51"/>
      <c r="BC53" s="50"/>
      <c r="BD53" s="50"/>
      <c r="BE53" s="51"/>
      <c r="BF53" s="51"/>
      <c r="BG53" s="51"/>
      <c r="BH53" s="51"/>
      <c r="BI53" s="51"/>
      <c r="BJ53" s="50"/>
      <c r="BK53" s="50"/>
      <c r="BL53" s="51"/>
      <c r="BM53" s="51"/>
      <c r="BN53" s="51"/>
      <c r="BO53" s="51"/>
      <c r="BP53" s="51"/>
      <c r="BQ53" s="50"/>
      <c r="BR53" s="50"/>
      <c r="BS53" s="51"/>
      <c r="BT53" s="51"/>
      <c r="BU53" s="51"/>
      <c r="BV53" s="51"/>
      <c r="BW53" s="51"/>
      <c r="BX53" s="50"/>
      <c r="BY53" s="50"/>
    </row>
    <row r="54" spans="1:77" s="48" customFormat="1" outlineLevel="1" x14ac:dyDescent="0.25">
      <c r="A54" s="99" t="s">
        <v>14887</v>
      </c>
      <c r="B54" s="100" t="s">
        <v>19042</v>
      </c>
      <c r="C54" s="143"/>
      <c r="D54" s="103"/>
      <c r="E54" s="51"/>
      <c r="F54" s="50"/>
      <c r="G54" s="50"/>
      <c r="H54" s="51"/>
      <c r="I54" s="51"/>
      <c r="J54" s="51"/>
      <c r="K54" s="51"/>
      <c r="L54" s="51"/>
      <c r="M54" s="50"/>
      <c r="N54" s="50"/>
      <c r="O54" s="51"/>
      <c r="P54" s="51"/>
      <c r="Q54" s="51"/>
      <c r="R54" s="51"/>
      <c r="S54" s="51"/>
      <c r="T54" s="50"/>
      <c r="U54" s="50"/>
      <c r="V54" s="51"/>
      <c r="W54" s="51"/>
      <c r="X54" s="51"/>
      <c r="Y54" s="51"/>
      <c r="Z54" s="51"/>
      <c r="AA54" s="50"/>
      <c r="AB54" s="50"/>
      <c r="AC54" s="51"/>
      <c r="AD54" s="51"/>
      <c r="AE54" s="51"/>
      <c r="AF54" s="51"/>
      <c r="AG54" s="51"/>
      <c r="AH54" s="50"/>
      <c r="AI54" s="50"/>
      <c r="AJ54" s="51"/>
      <c r="AK54" s="51"/>
      <c r="AL54" s="51"/>
      <c r="AM54" s="51"/>
      <c r="AN54" s="51"/>
      <c r="AO54" s="50"/>
      <c r="AP54" s="50"/>
      <c r="AQ54" s="51"/>
      <c r="AR54" s="51"/>
      <c r="AS54" s="51"/>
      <c r="AT54" s="51"/>
      <c r="AU54" s="51"/>
      <c r="AV54" s="50"/>
      <c r="AW54" s="50"/>
      <c r="AX54" s="51"/>
      <c r="AY54" s="51"/>
      <c r="AZ54" s="51"/>
      <c r="BA54" s="51"/>
      <c r="BB54" s="51"/>
      <c r="BC54" s="50"/>
      <c r="BD54" s="50"/>
      <c r="BE54" s="51"/>
      <c r="BF54" s="51"/>
      <c r="BG54" s="51"/>
      <c r="BH54" s="51"/>
      <c r="BI54" s="51"/>
      <c r="BJ54" s="50"/>
      <c r="BK54" s="50"/>
      <c r="BL54" s="51"/>
      <c r="BM54" s="51"/>
      <c r="BN54" s="51"/>
      <c r="BO54" s="51"/>
      <c r="BP54" s="51"/>
      <c r="BQ54" s="50"/>
      <c r="BR54" s="50"/>
      <c r="BS54" s="51"/>
      <c r="BT54" s="51"/>
      <c r="BU54" s="51"/>
      <c r="BV54" s="51"/>
      <c r="BW54" s="51"/>
      <c r="BX54" s="50"/>
      <c r="BY54" s="50"/>
    </row>
    <row r="55" spans="1:77" s="48" customFormat="1" outlineLevel="1" x14ac:dyDescent="0.25">
      <c r="A55" s="99" t="s">
        <v>14884</v>
      </c>
      <c r="B55" s="100" t="s">
        <v>19043</v>
      </c>
      <c r="C55" s="143"/>
      <c r="D55" s="103"/>
      <c r="E55" s="51"/>
      <c r="F55" s="50"/>
      <c r="G55" s="50"/>
      <c r="H55" s="51"/>
      <c r="I55" s="51"/>
      <c r="J55" s="51"/>
      <c r="K55" s="51"/>
      <c r="L55" s="51"/>
      <c r="M55" s="50"/>
      <c r="N55" s="50"/>
      <c r="O55" s="51"/>
      <c r="P55" s="51"/>
      <c r="Q55" s="51"/>
      <c r="R55" s="51"/>
      <c r="S55" s="51"/>
      <c r="T55" s="50"/>
      <c r="U55" s="50"/>
      <c r="V55" s="51"/>
      <c r="W55" s="51"/>
      <c r="X55" s="51"/>
      <c r="Y55" s="51"/>
      <c r="Z55" s="51"/>
      <c r="AA55" s="50"/>
      <c r="AB55" s="50"/>
      <c r="AC55" s="51"/>
      <c r="AD55" s="51"/>
      <c r="AE55" s="51"/>
      <c r="AF55" s="51"/>
      <c r="AG55" s="51"/>
      <c r="AH55" s="50"/>
      <c r="AI55" s="50"/>
      <c r="AJ55" s="51"/>
      <c r="AK55" s="51"/>
      <c r="AL55" s="51"/>
      <c r="AM55" s="51"/>
      <c r="AN55" s="51"/>
      <c r="AO55" s="50"/>
      <c r="AP55" s="50"/>
      <c r="AQ55" s="51"/>
      <c r="AR55" s="51"/>
      <c r="AS55" s="51"/>
      <c r="AT55" s="51"/>
      <c r="AU55" s="51"/>
      <c r="AV55" s="50"/>
      <c r="AW55" s="50"/>
      <c r="AX55" s="51"/>
      <c r="AY55" s="51"/>
      <c r="AZ55" s="51"/>
      <c r="BA55" s="51"/>
      <c r="BB55" s="51"/>
      <c r="BC55" s="50"/>
      <c r="BD55" s="50"/>
      <c r="BE55" s="51"/>
      <c r="BF55" s="51"/>
      <c r="BG55" s="51"/>
      <c r="BH55" s="51"/>
      <c r="BI55" s="51"/>
      <c r="BJ55" s="50"/>
      <c r="BK55" s="50"/>
      <c r="BL55" s="51"/>
      <c r="BM55" s="51"/>
      <c r="BN55" s="51"/>
      <c r="BO55" s="51"/>
      <c r="BP55" s="51"/>
      <c r="BQ55" s="50"/>
      <c r="BR55" s="50"/>
      <c r="BS55" s="51"/>
      <c r="BT55" s="51"/>
      <c r="BU55" s="51"/>
      <c r="BV55" s="51"/>
      <c r="BW55" s="51"/>
      <c r="BX55" s="50"/>
      <c r="BY55" s="50"/>
    </row>
    <row r="56" spans="1:77" s="48" customFormat="1" outlineLevel="1" x14ac:dyDescent="0.25">
      <c r="A56" s="99" t="s">
        <v>14910</v>
      </c>
      <c r="B56" s="100" t="s">
        <v>19044</v>
      </c>
      <c r="C56" s="143"/>
      <c r="D56" s="103"/>
      <c r="E56" s="51"/>
      <c r="F56" s="50"/>
      <c r="G56" s="50"/>
      <c r="H56" s="51"/>
      <c r="I56" s="51"/>
      <c r="J56" s="51"/>
      <c r="K56" s="51"/>
      <c r="L56" s="51"/>
      <c r="M56" s="50"/>
      <c r="N56" s="50"/>
      <c r="O56" s="51"/>
      <c r="P56" s="51"/>
      <c r="Q56" s="51"/>
      <c r="R56" s="51"/>
      <c r="S56" s="51"/>
      <c r="T56" s="50"/>
      <c r="U56" s="50"/>
      <c r="V56" s="51"/>
      <c r="W56" s="51"/>
      <c r="X56" s="51"/>
      <c r="Y56" s="51"/>
      <c r="Z56" s="51"/>
      <c r="AA56" s="50"/>
      <c r="AB56" s="50"/>
      <c r="AC56" s="51"/>
      <c r="AD56" s="51"/>
      <c r="AE56" s="51"/>
      <c r="AF56" s="51"/>
      <c r="AG56" s="51"/>
      <c r="AH56" s="50"/>
      <c r="AI56" s="50"/>
      <c r="AJ56" s="51"/>
      <c r="AK56" s="51"/>
      <c r="AL56" s="51"/>
      <c r="AM56" s="51"/>
      <c r="AN56" s="51"/>
      <c r="AO56" s="50"/>
      <c r="AP56" s="50"/>
      <c r="AQ56" s="51"/>
      <c r="AR56" s="51"/>
      <c r="AS56" s="51"/>
      <c r="AT56" s="51"/>
      <c r="AU56" s="51"/>
      <c r="AV56" s="50"/>
      <c r="AW56" s="50"/>
      <c r="AX56" s="51"/>
      <c r="AY56" s="51"/>
      <c r="AZ56" s="51"/>
      <c r="BA56" s="51"/>
      <c r="BB56" s="51"/>
      <c r="BC56" s="50"/>
      <c r="BD56" s="50"/>
      <c r="BE56" s="51"/>
      <c r="BF56" s="51"/>
      <c r="BG56" s="51"/>
      <c r="BH56" s="51"/>
      <c r="BI56" s="51"/>
      <c r="BJ56" s="50"/>
      <c r="BK56" s="50"/>
      <c r="BL56" s="51"/>
      <c r="BM56" s="51"/>
      <c r="BN56" s="51"/>
      <c r="BO56" s="51"/>
      <c r="BP56" s="51"/>
      <c r="BQ56" s="50"/>
      <c r="BR56" s="50"/>
      <c r="BS56" s="51"/>
      <c r="BT56" s="51"/>
      <c r="BU56" s="51"/>
      <c r="BV56" s="51"/>
      <c r="BW56" s="51"/>
      <c r="BX56" s="50"/>
      <c r="BY56" s="50"/>
    </row>
    <row r="57" spans="1:77" s="48" customFormat="1" outlineLevel="1" x14ac:dyDescent="0.25">
      <c r="A57" s="99" t="s">
        <v>14901</v>
      </c>
      <c r="B57" s="100" t="s">
        <v>19045</v>
      </c>
      <c r="C57" s="143"/>
      <c r="D57" s="103"/>
      <c r="E57" s="51"/>
      <c r="F57" s="50"/>
      <c r="G57" s="50"/>
      <c r="H57" s="51"/>
      <c r="I57" s="51"/>
      <c r="J57" s="51"/>
      <c r="K57" s="51"/>
      <c r="L57" s="51"/>
      <c r="M57" s="50"/>
      <c r="N57" s="50"/>
      <c r="O57" s="51"/>
      <c r="P57" s="51"/>
      <c r="Q57" s="51"/>
      <c r="R57" s="51"/>
      <c r="S57" s="51"/>
      <c r="T57" s="50"/>
      <c r="U57" s="50"/>
      <c r="V57" s="51"/>
      <c r="W57" s="51"/>
      <c r="X57" s="51"/>
      <c r="Y57" s="51"/>
      <c r="Z57" s="51"/>
      <c r="AA57" s="50"/>
      <c r="AB57" s="50"/>
      <c r="AC57" s="51"/>
      <c r="AD57" s="51"/>
      <c r="AE57" s="51"/>
      <c r="AF57" s="51"/>
      <c r="AG57" s="51"/>
      <c r="AH57" s="50"/>
      <c r="AI57" s="50"/>
      <c r="AJ57" s="51"/>
      <c r="AK57" s="51"/>
      <c r="AL57" s="51"/>
      <c r="AM57" s="51"/>
      <c r="AN57" s="51"/>
      <c r="AO57" s="50"/>
      <c r="AP57" s="50"/>
      <c r="AQ57" s="51"/>
      <c r="AR57" s="51"/>
      <c r="AS57" s="51"/>
      <c r="AT57" s="51"/>
      <c r="AU57" s="51"/>
      <c r="AV57" s="50"/>
      <c r="AW57" s="50"/>
      <c r="AX57" s="51"/>
      <c r="AY57" s="51"/>
      <c r="AZ57" s="51"/>
      <c r="BA57" s="51"/>
      <c r="BB57" s="51"/>
      <c r="BC57" s="50"/>
      <c r="BD57" s="50"/>
      <c r="BE57" s="51"/>
      <c r="BF57" s="51"/>
      <c r="BG57" s="51"/>
      <c r="BH57" s="51"/>
      <c r="BI57" s="51"/>
      <c r="BJ57" s="50"/>
      <c r="BK57" s="50"/>
      <c r="BL57" s="51"/>
      <c r="BM57" s="51"/>
      <c r="BN57" s="51"/>
      <c r="BO57" s="51"/>
      <c r="BP57" s="51"/>
      <c r="BQ57" s="50"/>
      <c r="BR57" s="50"/>
      <c r="BS57" s="51"/>
      <c r="BT57" s="51"/>
      <c r="BU57" s="51"/>
      <c r="BV57" s="51"/>
      <c r="BW57" s="51"/>
      <c r="BX57" s="50"/>
      <c r="BY57" s="50"/>
    </row>
    <row r="58" spans="1:77" s="48" customFormat="1" outlineLevel="1" x14ac:dyDescent="0.25">
      <c r="A58" s="99" t="s">
        <v>14905</v>
      </c>
      <c r="B58" s="100" t="s">
        <v>19046</v>
      </c>
      <c r="C58" s="143"/>
      <c r="D58" s="119"/>
      <c r="E58" s="51"/>
      <c r="F58" s="50"/>
      <c r="G58" s="50"/>
      <c r="H58" s="51"/>
      <c r="I58" s="51"/>
      <c r="J58" s="51"/>
      <c r="K58" s="51"/>
      <c r="L58" s="51"/>
      <c r="M58" s="50"/>
      <c r="N58" s="50"/>
      <c r="O58" s="51"/>
      <c r="P58" s="51"/>
      <c r="Q58" s="51"/>
      <c r="R58" s="51"/>
      <c r="S58" s="51"/>
      <c r="T58" s="50"/>
      <c r="U58" s="50"/>
      <c r="V58" s="51"/>
      <c r="W58" s="51"/>
      <c r="X58" s="51"/>
      <c r="Y58" s="51"/>
      <c r="Z58" s="51"/>
      <c r="AA58" s="50"/>
      <c r="AB58" s="50"/>
      <c r="AC58" s="51"/>
      <c r="AD58" s="51"/>
      <c r="AE58" s="51"/>
      <c r="AF58" s="51"/>
      <c r="AG58" s="51"/>
      <c r="AH58" s="50"/>
      <c r="AI58" s="50"/>
      <c r="AJ58" s="51"/>
      <c r="AK58" s="51"/>
      <c r="AL58" s="51"/>
      <c r="AM58" s="51"/>
      <c r="AN58" s="51"/>
      <c r="AO58" s="50"/>
      <c r="AP58" s="50"/>
      <c r="AQ58" s="51"/>
      <c r="AR58" s="51"/>
      <c r="AS58" s="51"/>
      <c r="AT58" s="51"/>
      <c r="AU58" s="51"/>
      <c r="AV58" s="50"/>
      <c r="AW58" s="50"/>
      <c r="AX58" s="51"/>
      <c r="AY58" s="51"/>
      <c r="AZ58" s="51"/>
      <c r="BA58" s="51"/>
      <c r="BB58" s="51"/>
      <c r="BC58" s="50"/>
      <c r="BD58" s="50"/>
      <c r="BE58" s="51"/>
      <c r="BF58" s="51"/>
      <c r="BG58" s="51"/>
      <c r="BH58" s="51"/>
      <c r="BI58" s="51"/>
      <c r="BJ58" s="50"/>
      <c r="BK58" s="50"/>
      <c r="BL58" s="51"/>
      <c r="BM58" s="51"/>
      <c r="BN58" s="51"/>
      <c r="BO58" s="51"/>
      <c r="BP58" s="51"/>
      <c r="BQ58" s="50"/>
      <c r="BR58" s="50"/>
      <c r="BS58" s="51"/>
      <c r="BT58" s="51"/>
      <c r="BU58" s="51"/>
      <c r="BV58" s="51"/>
      <c r="BW58" s="51"/>
      <c r="BX58" s="50"/>
      <c r="BY58" s="50"/>
    </row>
    <row r="59" spans="1:77" s="48" customFormat="1" outlineLevel="1" x14ac:dyDescent="0.25">
      <c r="A59" s="99" t="s">
        <v>14903</v>
      </c>
      <c r="B59" s="100" t="s">
        <v>19047</v>
      </c>
      <c r="C59" s="143"/>
      <c r="D59" s="119"/>
      <c r="E59" s="51"/>
      <c r="F59" s="50"/>
      <c r="G59" s="50"/>
      <c r="H59" s="51"/>
      <c r="I59" s="51"/>
      <c r="J59" s="51"/>
      <c r="K59" s="51"/>
      <c r="L59" s="51"/>
      <c r="M59" s="50"/>
      <c r="N59" s="50"/>
      <c r="O59" s="51"/>
      <c r="P59" s="51"/>
      <c r="Q59" s="51"/>
      <c r="R59" s="51"/>
      <c r="S59" s="51"/>
      <c r="T59" s="50"/>
      <c r="U59" s="50"/>
      <c r="V59" s="51"/>
      <c r="W59" s="51"/>
      <c r="X59" s="51"/>
      <c r="Y59" s="51"/>
      <c r="Z59" s="51"/>
      <c r="AA59" s="50"/>
      <c r="AB59" s="50"/>
      <c r="AC59" s="51"/>
      <c r="AD59" s="51"/>
      <c r="AE59" s="51"/>
      <c r="AF59" s="51"/>
      <c r="AG59" s="51"/>
      <c r="AH59" s="50"/>
      <c r="AI59" s="50"/>
      <c r="AJ59" s="51"/>
      <c r="AK59" s="51"/>
      <c r="AL59" s="51"/>
      <c r="AM59" s="51"/>
      <c r="AN59" s="51"/>
      <c r="AO59" s="50"/>
      <c r="AP59" s="50"/>
      <c r="AQ59" s="51"/>
      <c r="AR59" s="51"/>
      <c r="AS59" s="51"/>
      <c r="AT59" s="51"/>
      <c r="AU59" s="51"/>
      <c r="AV59" s="50"/>
      <c r="AW59" s="50"/>
      <c r="AX59" s="51"/>
      <c r="AY59" s="51"/>
      <c r="AZ59" s="51"/>
      <c r="BA59" s="51"/>
      <c r="BB59" s="51"/>
      <c r="BC59" s="50"/>
      <c r="BD59" s="50"/>
      <c r="BE59" s="51"/>
      <c r="BF59" s="51"/>
      <c r="BG59" s="51"/>
      <c r="BH59" s="51"/>
      <c r="BI59" s="51"/>
      <c r="BJ59" s="50"/>
      <c r="BK59" s="50"/>
      <c r="BL59" s="51"/>
      <c r="BM59" s="51"/>
      <c r="BN59" s="51"/>
      <c r="BO59" s="51"/>
      <c r="BP59" s="51"/>
      <c r="BQ59" s="50"/>
      <c r="BR59" s="50"/>
      <c r="BS59" s="51"/>
      <c r="BT59" s="51"/>
      <c r="BU59" s="51"/>
      <c r="BV59" s="51"/>
      <c r="BW59" s="51"/>
      <c r="BX59" s="50"/>
      <c r="BY59" s="50"/>
    </row>
    <row r="60" spans="1:77" s="48" customFormat="1" outlineLevel="1" x14ac:dyDescent="0.25">
      <c r="A60" s="99" t="s">
        <v>14897</v>
      </c>
      <c r="B60" s="100" t="s">
        <v>19048</v>
      </c>
      <c r="C60" s="143"/>
      <c r="D60" s="119"/>
      <c r="E60" s="51"/>
      <c r="F60" s="50"/>
      <c r="G60" s="50"/>
      <c r="H60" s="51"/>
      <c r="I60" s="51"/>
      <c r="J60" s="51"/>
      <c r="K60" s="51"/>
      <c r="L60" s="51"/>
      <c r="M60" s="50"/>
      <c r="N60" s="50"/>
      <c r="O60" s="51"/>
      <c r="P60" s="51"/>
      <c r="Q60" s="51"/>
      <c r="R60" s="51"/>
      <c r="S60" s="51"/>
      <c r="T60" s="50"/>
      <c r="U60" s="50"/>
      <c r="V60" s="51"/>
      <c r="W60" s="51"/>
      <c r="X60" s="51"/>
      <c r="Y60" s="51"/>
      <c r="Z60" s="51"/>
      <c r="AA60" s="50"/>
      <c r="AB60" s="50"/>
      <c r="AC60" s="51"/>
      <c r="AD60" s="51"/>
      <c r="AE60" s="51"/>
      <c r="AF60" s="51"/>
      <c r="AG60" s="51"/>
      <c r="AH60" s="50"/>
      <c r="AI60" s="50"/>
      <c r="AJ60" s="51"/>
      <c r="AK60" s="51"/>
      <c r="AL60" s="51"/>
      <c r="AM60" s="51"/>
      <c r="AN60" s="51"/>
      <c r="AO60" s="50"/>
      <c r="AP60" s="50"/>
      <c r="AQ60" s="51"/>
      <c r="AR60" s="51"/>
      <c r="AS60" s="51"/>
      <c r="AT60" s="51"/>
      <c r="AU60" s="51"/>
      <c r="AV60" s="50"/>
      <c r="AW60" s="50"/>
      <c r="AX60" s="51"/>
      <c r="AY60" s="51"/>
      <c r="AZ60" s="51"/>
      <c r="BA60" s="51"/>
      <c r="BB60" s="51"/>
      <c r="BC60" s="50"/>
      <c r="BD60" s="50"/>
      <c r="BE60" s="51"/>
      <c r="BF60" s="51"/>
      <c r="BG60" s="51"/>
      <c r="BH60" s="51"/>
      <c r="BI60" s="51"/>
      <c r="BJ60" s="50"/>
      <c r="BK60" s="50"/>
      <c r="BL60" s="51"/>
      <c r="BM60" s="51"/>
      <c r="BN60" s="51"/>
      <c r="BO60" s="51"/>
      <c r="BP60" s="51"/>
      <c r="BQ60" s="50"/>
      <c r="BR60" s="50"/>
      <c r="BS60" s="51"/>
      <c r="BT60" s="51"/>
      <c r="BU60" s="51"/>
      <c r="BV60" s="51"/>
      <c r="BW60" s="51"/>
      <c r="BX60" s="50"/>
      <c r="BY60" s="50"/>
    </row>
    <row r="61" spans="1:77" s="48" customFormat="1" outlineLevel="1" x14ac:dyDescent="0.25">
      <c r="A61" s="99" t="s">
        <v>14907</v>
      </c>
      <c r="B61" s="100" t="s">
        <v>19049</v>
      </c>
      <c r="C61" s="143"/>
      <c r="D61" s="103"/>
      <c r="E61" s="51"/>
      <c r="F61" s="50"/>
      <c r="G61" s="50"/>
      <c r="H61" s="51"/>
      <c r="I61" s="51"/>
      <c r="J61" s="51"/>
      <c r="K61" s="51"/>
      <c r="L61" s="51"/>
      <c r="M61" s="50"/>
      <c r="N61" s="50"/>
      <c r="O61" s="51"/>
      <c r="P61" s="51"/>
      <c r="Q61" s="51"/>
      <c r="R61" s="51"/>
      <c r="S61" s="51"/>
      <c r="T61" s="50"/>
      <c r="U61" s="50"/>
      <c r="V61" s="51"/>
      <c r="W61" s="51"/>
      <c r="X61" s="51"/>
      <c r="Y61" s="51"/>
      <c r="Z61" s="51"/>
      <c r="AA61" s="50"/>
      <c r="AB61" s="50"/>
      <c r="AC61" s="51"/>
      <c r="AD61" s="51"/>
      <c r="AE61" s="51"/>
      <c r="AF61" s="51"/>
      <c r="AG61" s="51"/>
      <c r="AH61" s="50"/>
      <c r="AI61" s="50"/>
      <c r="AJ61" s="51"/>
      <c r="AK61" s="51"/>
      <c r="AL61" s="51"/>
      <c r="AM61" s="51"/>
      <c r="AN61" s="51"/>
      <c r="AO61" s="50"/>
      <c r="AP61" s="50"/>
      <c r="AQ61" s="51"/>
      <c r="AR61" s="51"/>
      <c r="AS61" s="51"/>
      <c r="AT61" s="51"/>
      <c r="AU61" s="51"/>
      <c r="AV61" s="50"/>
      <c r="AW61" s="50"/>
      <c r="AX61" s="51"/>
      <c r="AY61" s="51"/>
      <c r="AZ61" s="51"/>
      <c r="BA61" s="51"/>
      <c r="BB61" s="51"/>
      <c r="BC61" s="50"/>
      <c r="BD61" s="50"/>
      <c r="BE61" s="51"/>
      <c r="BF61" s="51"/>
      <c r="BG61" s="51"/>
      <c r="BH61" s="51"/>
      <c r="BI61" s="51"/>
      <c r="BJ61" s="50"/>
      <c r="BK61" s="50"/>
      <c r="BL61" s="51"/>
      <c r="BM61" s="51"/>
      <c r="BN61" s="51"/>
      <c r="BO61" s="51"/>
      <c r="BP61" s="51"/>
      <c r="BQ61" s="50"/>
      <c r="BR61" s="50"/>
      <c r="BS61" s="51"/>
      <c r="BT61" s="51"/>
      <c r="BU61" s="51"/>
      <c r="BV61" s="51"/>
      <c r="BW61" s="51"/>
      <c r="BX61" s="50"/>
      <c r="BY61" s="50"/>
    </row>
    <row r="62" spans="1:77" s="48" customFormat="1" outlineLevel="1" x14ac:dyDescent="0.25">
      <c r="A62" s="99" t="s">
        <v>14923</v>
      </c>
      <c r="B62" s="100" t="s">
        <v>19050</v>
      </c>
      <c r="C62" s="143"/>
      <c r="D62" s="103"/>
      <c r="E62" s="51"/>
      <c r="F62" s="50"/>
      <c r="G62" s="50"/>
      <c r="H62" s="51"/>
      <c r="I62" s="51"/>
      <c r="J62" s="51"/>
      <c r="K62" s="51"/>
      <c r="L62" s="51"/>
      <c r="M62" s="50"/>
      <c r="N62" s="50"/>
      <c r="O62" s="51"/>
      <c r="P62" s="51"/>
      <c r="Q62" s="51"/>
      <c r="R62" s="51"/>
      <c r="S62" s="51"/>
      <c r="T62" s="50"/>
      <c r="U62" s="50"/>
      <c r="V62" s="51"/>
      <c r="W62" s="51"/>
      <c r="X62" s="51"/>
      <c r="Y62" s="51"/>
      <c r="Z62" s="51"/>
      <c r="AA62" s="50"/>
      <c r="AB62" s="50"/>
      <c r="AC62" s="51"/>
      <c r="AD62" s="51"/>
      <c r="AE62" s="51"/>
      <c r="AF62" s="51"/>
      <c r="AG62" s="51"/>
      <c r="AH62" s="50"/>
      <c r="AI62" s="50"/>
      <c r="AJ62" s="51"/>
      <c r="AK62" s="51"/>
      <c r="AL62" s="51"/>
      <c r="AM62" s="51"/>
      <c r="AN62" s="51"/>
      <c r="AO62" s="50"/>
      <c r="AP62" s="50"/>
      <c r="AQ62" s="51"/>
      <c r="AR62" s="51"/>
      <c r="AS62" s="51"/>
      <c r="AT62" s="51"/>
      <c r="AU62" s="51"/>
      <c r="AV62" s="50"/>
      <c r="AW62" s="50"/>
      <c r="AX62" s="51"/>
      <c r="AY62" s="51"/>
      <c r="AZ62" s="51"/>
      <c r="BA62" s="51"/>
      <c r="BB62" s="51"/>
      <c r="BC62" s="50"/>
      <c r="BD62" s="50"/>
      <c r="BE62" s="51"/>
      <c r="BF62" s="51"/>
      <c r="BG62" s="51"/>
      <c r="BH62" s="51"/>
      <c r="BI62" s="51"/>
      <c r="BJ62" s="50"/>
      <c r="BK62" s="50"/>
      <c r="BL62" s="51"/>
      <c r="BM62" s="51"/>
      <c r="BN62" s="51"/>
      <c r="BO62" s="51"/>
      <c r="BP62" s="51"/>
      <c r="BQ62" s="50"/>
      <c r="BR62" s="50"/>
      <c r="BS62" s="51"/>
      <c r="BT62" s="51"/>
      <c r="BU62" s="51"/>
      <c r="BV62" s="51"/>
      <c r="BW62" s="51"/>
      <c r="BX62" s="50"/>
      <c r="BY62" s="50"/>
    </row>
    <row r="63" spans="1:77" s="48" customFormat="1" outlineLevel="1" x14ac:dyDescent="0.25">
      <c r="A63" s="99" t="s">
        <v>14919</v>
      </c>
      <c r="B63" s="100" t="s">
        <v>19051</v>
      </c>
      <c r="C63" s="143"/>
      <c r="D63" s="103"/>
      <c r="E63" s="51"/>
      <c r="F63" s="50"/>
      <c r="G63" s="50"/>
      <c r="H63" s="51"/>
      <c r="I63" s="51"/>
      <c r="J63" s="51"/>
      <c r="K63" s="51"/>
      <c r="L63" s="51"/>
      <c r="M63" s="50"/>
      <c r="N63" s="50"/>
      <c r="O63" s="51"/>
      <c r="P63" s="51"/>
      <c r="Q63" s="51"/>
      <c r="R63" s="51"/>
      <c r="S63" s="51"/>
      <c r="T63" s="50"/>
      <c r="U63" s="50"/>
      <c r="V63" s="51"/>
      <c r="W63" s="51"/>
      <c r="X63" s="51"/>
      <c r="Y63" s="51"/>
      <c r="Z63" s="51"/>
      <c r="AA63" s="50"/>
      <c r="AB63" s="50"/>
      <c r="AC63" s="51"/>
      <c r="AD63" s="51"/>
      <c r="AE63" s="51"/>
      <c r="AF63" s="51"/>
      <c r="AG63" s="51"/>
      <c r="AH63" s="50"/>
      <c r="AI63" s="50"/>
      <c r="AJ63" s="51"/>
      <c r="AK63" s="51"/>
      <c r="AL63" s="51"/>
      <c r="AM63" s="51"/>
      <c r="AN63" s="51"/>
      <c r="AO63" s="50"/>
      <c r="AP63" s="50"/>
      <c r="AQ63" s="51"/>
      <c r="AR63" s="51"/>
      <c r="AS63" s="51"/>
      <c r="AT63" s="51"/>
      <c r="AU63" s="51"/>
      <c r="AV63" s="50"/>
      <c r="AW63" s="50"/>
      <c r="AX63" s="51"/>
      <c r="AY63" s="51"/>
      <c r="AZ63" s="51"/>
      <c r="BA63" s="51"/>
      <c r="BB63" s="51"/>
      <c r="BC63" s="50"/>
      <c r="BD63" s="50"/>
      <c r="BE63" s="51"/>
      <c r="BF63" s="51"/>
      <c r="BG63" s="51"/>
      <c r="BH63" s="51"/>
      <c r="BI63" s="51"/>
      <c r="BJ63" s="50"/>
      <c r="BK63" s="50"/>
      <c r="BL63" s="51"/>
      <c r="BM63" s="51"/>
      <c r="BN63" s="51"/>
      <c r="BO63" s="51"/>
      <c r="BP63" s="51"/>
      <c r="BQ63" s="50"/>
      <c r="BR63" s="50"/>
      <c r="BS63" s="51"/>
      <c r="BT63" s="51"/>
      <c r="BU63" s="51"/>
      <c r="BV63" s="51"/>
      <c r="BW63" s="51"/>
      <c r="BX63" s="50"/>
      <c r="BY63" s="50"/>
    </row>
    <row r="64" spans="1:77" s="48" customFormat="1" outlineLevel="1" x14ac:dyDescent="0.25">
      <c r="A64" s="99" t="s">
        <v>14921</v>
      </c>
      <c r="B64" s="100" t="s">
        <v>19052</v>
      </c>
      <c r="C64" s="143"/>
      <c r="D64" s="103"/>
      <c r="E64" s="51"/>
      <c r="F64" s="50"/>
      <c r="G64" s="50"/>
      <c r="H64" s="51"/>
      <c r="I64" s="51"/>
      <c r="J64" s="51"/>
      <c r="K64" s="51"/>
      <c r="L64" s="51"/>
      <c r="M64" s="50"/>
      <c r="N64" s="50"/>
      <c r="O64" s="51"/>
      <c r="P64" s="51"/>
      <c r="Q64" s="51"/>
      <c r="R64" s="51"/>
      <c r="S64" s="51"/>
      <c r="T64" s="50"/>
      <c r="U64" s="50"/>
      <c r="V64" s="51"/>
      <c r="W64" s="51"/>
      <c r="X64" s="51"/>
      <c r="Y64" s="51"/>
      <c r="Z64" s="51"/>
      <c r="AA64" s="50"/>
      <c r="AB64" s="50"/>
      <c r="AC64" s="51"/>
      <c r="AD64" s="51"/>
      <c r="AE64" s="51"/>
      <c r="AF64" s="51"/>
      <c r="AG64" s="51"/>
      <c r="AH64" s="50"/>
      <c r="AI64" s="50"/>
      <c r="AJ64" s="51"/>
      <c r="AK64" s="51"/>
      <c r="AL64" s="51"/>
      <c r="AM64" s="51"/>
      <c r="AN64" s="51"/>
      <c r="AO64" s="50"/>
      <c r="AP64" s="50"/>
      <c r="AQ64" s="51"/>
      <c r="AR64" s="51"/>
      <c r="AS64" s="51"/>
      <c r="AT64" s="51"/>
      <c r="AU64" s="51"/>
      <c r="AV64" s="50"/>
      <c r="AW64" s="50"/>
      <c r="AX64" s="51"/>
      <c r="AY64" s="51"/>
      <c r="AZ64" s="51"/>
      <c r="BA64" s="51"/>
      <c r="BB64" s="51"/>
      <c r="BC64" s="50"/>
      <c r="BD64" s="50"/>
      <c r="BE64" s="51"/>
      <c r="BF64" s="51"/>
      <c r="BG64" s="51"/>
      <c r="BH64" s="51"/>
      <c r="BI64" s="51"/>
      <c r="BJ64" s="50"/>
      <c r="BK64" s="50"/>
      <c r="BL64" s="51"/>
      <c r="BM64" s="51"/>
      <c r="BN64" s="51"/>
      <c r="BO64" s="51"/>
      <c r="BP64" s="51"/>
      <c r="BQ64" s="50"/>
      <c r="BR64" s="50"/>
      <c r="BS64" s="51"/>
      <c r="BT64" s="51"/>
      <c r="BU64" s="51"/>
      <c r="BV64" s="51"/>
      <c r="BW64" s="51"/>
      <c r="BX64" s="50"/>
      <c r="BY64" s="50"/>
    </row>
    <row r="65" spans="1:77" s="48" customFormat="1" outlineLevel="1" x14ac:dyDescent="0.25">
      <c r="A65" s="99" t="s">
        <v>14895</v>
      </c>
      <c r="B65" s="100" t="s">
        <v>19053</v>
      </c>
      <c r="C65" s="143"/>
      <c r="D65" s="103"/>
      <c r="E65" s="51"/>
      <c r="F65" s="50"/>
      <c r="G65" s="50"/>
      <c r="H65" s="51"/>
      <c r="I65" s="51"/>
      <c r="J65" s="51"/>
      <c r="K65" s="51"/>
      <c r="L65" s="51"/>
      <c r="M65" s="50"/>
      <c r="N65" s="50"/>
      <c r="O65" s="51"/>
      <c r="P65" s="51"/>
      <c r="Q65" s="51"/>
      <c r="R65" s="51"/>
      <c r="S65" s="51"/>
      <c r="T65" s="50"/>
      <c r="U65" s="50"/>
      <c r="V65" s="51"/>
      <c r="W65" s="51"/>
      <c r="X65" s="51"/>
      <c r="Y65" s="51"/>
      <c r="Z65" s="51"/>
      <c r="AA65" s="50"/>
      <c r="AB65" s="50"/>
      <c r="AC65" s="51"/>
      <c r="AD65" s="51"/>
      <c r="AE65" s="51"/>
      <c r="AF65" s="51"/>
      <c r="AG65" s="51"/>
      <c r="AH65" s="50"/>
      <c r="AI65" s="50"/>
      <c r="AJ65" s="51"/>
      <c r="AK65" s="51"/>
      <c r="AL65" s="51"/>
      <c r="AM65" s="51"/>
      <c r="AN65" s="51"/>
      <c r="AO65" s="50"/>
      <c r="AP65" s="50"/>
      <c r="AQ65" s="51"/>
      <c r="AR65" s="51"/>
      <c r="AS65" s="51"/>
      <c r="AT65" s="51"/>
      <c r="AU65" s="51"/>
      <c r="AV65" s="50"/>
      <c r="AW65" s="50"/>
      <c r="AX65" s="51"/>
      <c r="AY65" s="51"/>
      <c r="AZ65" s="51"/>
      <c r="BA65" s="51"/>
      <c r="BB65" s="51"/>
      <c r="BC65" s="50"/>
      <c r="BD65" s="50"/>
      <c r="BE65" s="51"/>
      <c r="BF65" s="51"/>
      <c r="BG65" s="51"/>
      <c r="BH65" s="51"/>
      <c r="BI65" s="51"/>
      <c r="BJ65" s="50"/>
      <c r="BK65" s="50"/>
      <c r="BL65" s="51"/>
      <c r="BM65" s="51"/>
      <c r="BN65" s="51"/>
      <c r="BO65" s="51"/>
      <c r="BP65" s="51"/>
      <c r="BQ65" s="50"/>
      <c r="BR65" s="50"/>
      <c r="BS65" s="51"/>
      <c r="BT65" s="51"/>
      <c r="BU65" s="51"/>
      <c r="BV65" s="51"/>
      <c r="BW65" s="51"/>
      <c r="BX65" s="50"/>
      <c r="BY65" s="50"/>
    </row>
    <row r="66" spans="1:77" s="48" customFormat="1" outlineLevel="1" x14ac:dyDescent="0.25">
      <c r="A66" s="99" t="s">
        <v>14913</v>
      </c>
      <c r="B66" s="100" t="s">
        <v>19054</v>
      </c>
      <c r="C66" s="143"/>
      <c r="D66" s="103"/>
      <c r="E66" s="51"/>
      <c r="F66" s="50"/>
      <c r="G66" s="50"/>
      <c r="H66" s="51"/>
      <c r="I66" s="51"/>
      <c r="J66" s="51"/>
      <c r="K66" s="51"/>
      <c r="L66" s="51"/>
      <c r="M66" s="50"/>
      <c r="N66" s="50"/>
      <c r="O66" s="51"/>
      <c r="P66" s="51"/>
      <c r="Q66" s="51"/>
      <c r="R66" s="51"/>
      <c r="S66" s="51"/>
      <c r="T66" s="50"/>
      <c r="U66" s="50"/>
      <c r="V66" s="51"/>
      <c r="W66" s="51"/>
      <c r="X66" s="51"/>
      <c r="Y66" s="51"/>
      <c r="Z66" s="51"/>
      <c r="AA66" s="50"/>
      <c r="AB66" s="50"/>
      <c r="AC66" s="51"/>
      <c r="AD66" s="51"/>
      <c r="AE66" s="51"/>
      <c r="AF66" s="51"/>
      <c r="AG66" s="51"/>
      <c r="AH66" s="50"/>
      <c r="AI66" s="50"/>
      <c r="AJ66" s="51"/>
      <c r="AK66" s="51"/>
      <c r="AL66" s="51"/>
      <c r="AM66" s="51"/>
      <c r="AN66" s="51"/>
      <c r="AO66" s="50"/>
      <c r="AP66" s="50"/>
      <c r="AQ66" s="51"/>
      <c r="AR66" s="51"/>
      <c r="AS66" s="51"/>
      <c r="AT66" s="51"/>
      <c r="AU66" s="51"/>
      <c r="AV66" s="50"/>
      <c r="AW66" s="50"/>
      <c r="AX66" s="51"/>
      <c r="AY66" s="51"/>
      <c r="AZ66" s="51"/>
      <c r="BA66" s="51"/>
      <c r="BB66" s="51"/>
      <c r="BC66" s="50"/>
      <c r="BD66" s="50"/>
      <c r="BE66" s="51"/>
      <c r="BF66" s="51"/>
      <c r="BG66" s="51"/>
      <c r="BH66" s="51"/>
      <c r="BI66" s="51"/>
      <c r="BJ66" s="50"/>
      <c r="BK66" s="50"/>
      <c r="BL66" s="51"/>
      <c r="BM66" s="51"/>
      <c r="BN66" s="51"/>
      <c r="BO66" s="51"/>
      <c r="BP66" s="51"/>
      <c r="BQ66" s="50"/>
      <c r="BR66" s="50"/>
      <c r="BS66" s="51"/>
      <c r="BT66" s="51"/>
      <c r="BU66" s="51"/>
      <c r="BV66" s="51"/>
      <c r="BW66" s="51"/>
      <c r="BX66" s="50"/>
      <c r="BY66" s="50"/>
    </row>
    <row r="67" spans="1:77" s="115" customFormat="1" x14ac:dyDescent="0.25">
      <c r="A67" s="110" t="s">
        <v>18638</v>
      </c>
      <c r="B67" s="117"/>
      <c r="C67" s="112"/>
      <c r="D67" s="118"/>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4"/>
      <c r="AX67" s="114"/>
      <c r="AY67" s="114"/>
      <c r="AZ67" s="114"/>
      <c r="BA67" s="114"/>
      <c r="BB67" s="114"/>
      <c r="BC67" s="114"/>
      <c r="BD67" s="114"/>
    </row>
    <row r="68" spans="1:77" s="48" customFormat="1" outlineLevel="1" x14ac:dyDescent="0.25">
      <c r="A68" s="99" t="s">
        <v>19055</v>
      </c>
      <c r="B68" s="100" t="s">
        <v>19056</v>
      </c>
      <c r="C68" s="98" t="s">
        <v>123</v>
      </c>
      <c r="D68" s="52" t="s">
        <v>18631</v>
      </c>
      <c r="E68" s="51"/>
      <c r="F68" s="50"/>
      <c r="G68" s="50"/>
      <c r="H68" s="51"/>
      <c r="I68" s="51"/>
      <c r="J68" s="51"/>
      <c r="K68" s="51"/>
      <c r="L68" s="51"/>
      <c r="M68" s="50"/>
      <c r="N68" s="50"/>
      <c r="O68" s="51"/>
      <c r="P68" s="51"/>
      <c r="Q68" s="51"/>
      <c r="R68" s="51"/>
      <c r="S68" s="51"/>
      <c r="T68" s="50"/>
      <c r="U68" s="50"/>
      <c r="V68" s="51"/>
      <c r="W68" s="51"/>
      <c r="X68" s="51"/>
      <c r="Y68" s="51"/>
      <c r="Z68" s="121"/>
      <c r="AA68" s="50"/>
      <c r="AB68" s="50"/>
      <c r="AC68" s="51"/>
      <c r="AD68" s="51"/>
      <c r="AE68" s="51"/>
      <c r="AF68" s="51"/>
      <c r="AG68" s="51"/>
      <c r="AH68" s="50"/>
      <c r="AI68" s="50"/>
      <c r="AJ68" s="51"/>
      <c r="AK68" s="51"/>
      <c r="AL68" s="51"/>
      <c r="AM68" s="51"/>
      <c r="AN68" s="51"/>
      <c r="AO68" s="50"/>
      <c r="AP68" s="50"/>
      <c r="AQ68" s="51"/>
      <c r="AR68" s="51"/>
      <c r="AS68" s="51"/>
      <c r="AT68" s="51"/>
      <c r="AU68" s="51"/>
      <c r="AV68" s="50"/>
      <c r="AW68" s="50"/>
      <c r="AX68" s="51"/>
      <c r="AY68" s="51"/>
      <c r="AZ68" s="51"/>
      <c r="BA68" s="51"/>
      <c r="BB68" s="51"/>
      <c r="BC68" s="50"/>
      <c r="BD68" s="50"/>
    </row>
    <row r="69" spans="1:77" s="48" customFormat="1" outlineLevel="1" x14ac:dyDescent="0.25">
      <c r="A69" s="99" t="s">
        <v>19057</v>
      </c>
      <c r="B69" s="100" t="s">
        <v>19058</v>
      </c>
      <c r="C69" s="98" t="s">
        <v>123</v>
      </c>
      <c r="D69" s="52" t="s">
        <v>18631</v>
      </c>
      <c r="E69" s="51"/>
      <c r="F69" s="50"/>
      <c r="G69" s="50"/>
      <c r="H69" s="51"/>
      <c r="I69" s="51"/>
      <c r="J69" s="51"/>
      <c r="K69" s="51"/>
      <c r="L69" s="51"/>
      <c r="M69" s="50"/>
      <c r="N69" s="50"/>
      <c r="O69" s="51"/>
      <c r="P69" s="51"/>
      <c r="Q69" s="51"/>
      <c r="R69" s="51"/>
      <c r="S69" s="51"/>
      <c r="T69" s="50"/>
      <c r="U69" s="50"/>
      <c r="V69" s="51"/>
      <c r="W69" s="51"/>
      <c r="X69" s="51"/>
      <c r="Y69" s="51"/>
      <c r="Z69" s="121"/>
      <c r="AA69" s="50"/>
      <c r="AB69" s="50"/>
      <c r="AC69" s="51"/>
      <c r="AD69" s="51"/>
      <c r="AE69" s="51"/>
      <c r="AF69" s="51"/>
      <c r="AG69" s="51"/>
      <c r="AH69" s="50"/>
      <c r="AI69" s="50"/>
      <c r="AJ69" s="51"/>
      <c r="AK69" s="51"/>
      <c r="AL69" s="51"/>
      <c r="AM69" s="51"/>
      <c r="AN69" s="51"/>
      <c r="AO69" s="50"/>
      <c r="AP69" s="50"/>
      <c r="AQ69" s="51"/>
      <c r="AR69" s="51"/>
      <c r="AS69" s="51"/>
      <c r="AT69" s="51"/>
      <c r="AU69" s="51"/>
      <c r="AV69" s="50"/>
      <c r="AW69" s="50"/>
      <c r="AX69" s="51"/>
      <c r="AY69" s="51"/>
      <c r="AZ69" s="51"/>
      <c r="BA69" s="51"/>
      <c r="BB69" s="51"/>
      <c r="BC69" s="50"/>
      <c r="BD69" s="50"/>
    </row>
    <row r="70" spans="1:77" s="48" customFormat="1" outlineLevel="1" x14ac:dyDescent="0.25">
      <c r="A70" s="99" t="s">
        <v>19059</v>
      </c>
      <c r="B70" s="100" t="s">
        <v>19060</v>
      </c>
      <c r="C70" s="98" t="s">
        <v>123</v>
      </c>
      <c r="D70" s="52" t="s">
        <v>18631</v>
      </c>
      <c r="E70" s="51"/>
      <c r="F70" s="50"/>
      <c r="G70" s="50"/>
      <c r="H70" s="51"/>
      <c r="I70" s="51"/>
      <c r="J70" s="51"/>
      <c r="K70" s="51"/>
      <c r="L70" s="51"/>
      <c r="M70" s="50"/>
      <c r="N70" s="50"/>
      <c r="O70" s="51"/>
      <c r="P70" s="51"/>
      <c r="Q70" s="51"/>
      <c r="R70" s="51"/>
      <c r="S70" s="51"/>
      <c r="T70" s="50"/>
      <c r="U70" s="50"/>
      <c r="V70" s="51"/>
      <c r="W70" s="51"/>
      <c r="X70" s="51"/>
      <c r="Y70" s="51"/>
      <c r="Z70" s="121"/>
      <c r="AA70" s="50"/>
      <c r="AB70" s="50"/>
      <c r="AC70" s="51"/>
      <c r="AD70" s="51"/>
      <c r="AE70" s="51"/>
      <c r="AF70" s="51"/>
      <c r="AG70" s="51"/>
      <c r="AH70" s="50"/>
      <c r="AI70" s="50"/>
      <c r="AJ70" s="51"/>
      <c r="AK70" s="51"/>
      <c r="AL70" s="51"/>
      <c r="AM70" s="51"/>
      <c r="AN70" s="51"/>
      <c r="AO70" s="50"/>
      <c r="AP70" s="50"/>
      <c r="AQ70" s="51"/>
      <c r="AR70" s="51"/>
      <c r="AS70" s="51"/>
      <c r="AT70" s="51"/>
      <c r="AU70" s="51"/>
      <c r="AV70" s="50"/>
      <c r="AW70" s="50"/>
      <c r="AX70" s="51"/>
      <c r="AY70" s="51"/>
      <c r="AZ70" s="51"/>
      <c r="BA70" s="51"/>
      <c r="BB70" s="51"/>
      <c r="BC70" s="50"/>
      <c r="BD70" s="50"/>
    </row>
    <row r="71" spans="1:77" s="48" customFormat="1" outlineLevel="1" x14ac:dyDescent="0.25">
      <c r="A71" s="99" t="s">
        <v>19061</v>
      </c>
      <c r="B71" s="100" t="s">
        <v>19062</v>
      </c>
      <c r="C71" s="98" t="s">
        <v>123</v>
      </c>
      <c r="D71" s="52" t="s">
        <v>312</v>
      </c>
      <c r="E71" s="51"/>
      <c r="F71" s="50"/>
      <c r="G71" s="50"/>
      <c r="H71" s="51"/>
      <c r="I71" s="51"/>
      <c r="J71" s="51"/>
      <c r="K71" s="51"/>
      <c r="L71" s="51"/>
      <c r="M71" s="50"/>
      <c r="N71" s="50"/>
      <c r="O71" s="51"/>
      <c r="P71" s="51"/>
      <c r="Q71" s="51"/>
      <c r="R71" s="51"/>
      <c r="S71" s="51"/>
      <c r="T71" s="50"/>
      <c r="U71" s="50"/>
      <c r="V71" s="51"/>
      <c r="W71" s="51"/>
      <c r="X71" s="51"/>
      <c r="Y71" s="51"/>
      <c r="Z71" s="51"/>
      <c r="AA71" s="50"/>
      <c r="AB71" s="50"/>
      <c r="AC71" s="121"/>
      <c r="AD71" s="51"/>
      <c r="AE71" s="51"/>
      <c r="AF71" s="51"/>
      <c r="AG71" s="51"/>
      <c r="AH71" s="50"/>
      <c r="AI71" s="50"/>
      <c r="AJ71" s="51"/>
      <c r="AK71" s="51"/>
      <c r="AL71" s="51"/>
      <c r="AM71" s="51"/>
      <c r="AN71" s="51"/>
      <c r="AO71" s="50"/>
      <c r="AP71" s="50"/>
      <c r="AQ71" s="51"/>
      <c r="AR71" s="51"/>
      <c r="AS71" s="51"/>
      <c r="AT71" s="51"/>
      <c r="AU71" s="51"/>
      <c r="AV71" s="50"/>
      <c r="AW71" s="50"/>
      <c r="AX71" s="51"/>
      <c r="AY71" s="51"/>
      <c r="AZ71" s="51"/>
      <c r="BA71" s="51"/>
      <c r="BB71" s="51"/>
      <c r="BC71" s="50"/>
      <c r="BD71" s="50"/>
    </row>
    <row r="72" spans="1:77" s="48" customFormat="1" outlineLevel="1" x14ac:dyDescent="0.25">
      <c r="A72" s="99" t="s">
        <v>19063</v>
      </c>
      <c r="B72" s="100" t="s">
        <v>19064</v>
      </c>
      <c r="C72" s="98" t="s">
        <v>123</v>
      </c>
      <c r="D72" s="52" t="s">
        <v>18631</v>
      </c>
      <c r="E72" s="51"/>
      <c r="F72" s="50"/>
      <c r="G72" s="50"/>
      <c r="H72" s="51"/>
      <c r="I72" s="51"/>
      <c r="J72" s="51"/>
      <c r="K72" s="51"/>
      <c r="L72" s="51"/>
      <c r="M72" s="50"/>
      <c r="N72" s="50"/>
      <c r="O72" s="51"/>
      <c r="P72" s="51"/>
      <c r="Q72" s="51"/>
      <c r="R72" s="51"/>
      <c r="S72" s="51"/>
      <c r="T72" s="50"/>
      <c r="U72" s="50"/>
      <c r="V72" s="51"/>
      <c r="W72" s="51"/>
      <c r="X72" s="51"/>
      <c r="Y72" s="51"/>
      <c r="Z72" s="51"/>
      <c r="AA72" s="50"/>
      <c r="AB72" s="50"/>
      <c r="AC72" s="121"/>
      <c r="AD72" s="51"/>
      <c r="AE72" s="51"/>
      <c r="AF72" s="51"/>
      <c r="AG72" s="51"/>
      <c r="AH72" s="50"/>
      <c r="AI72" s="50"/>
      <c r="AJ72" s="51"/>
      <c r="AK72" s="51"/>
      <c r="AL72" s="51"/>
      <c r="AM72" s="51"/>
      <c r="AN72" s="51"/>
      <c r="AO72" s="50"/>
      <c r="AP72" s="50"/>
      <c r="AQ72" s="51"/>
      <c r="AR72" s="51"/>
      <c r="AS72" s="51"/>
      <c r="AT72" s="51"/>
      <c r="AU72" s="51"/>
      <c r="AV72" s="50"/>
      <c r="AW72" s="50"/>
      <c r="AX72" s="51"/>
      <c r="AY72" s="51"/>
      <c r="AZ72" s="51"/>
      <c r="BA72" s="51"/>
      <c r="BB72" s="51"/>
      <c r="BC72" s="50"/>
      <c r="BD72" s="50"/>
    </row>
    <row r="73" spans="1:77" s="48" customFormat="1" outlineLevel="1" x14ac:dyDescent="0.25">
      <c r="A73" s="99" t="s">
        <v>19065</v>
      </c>
      <c r="B73" s="100" t="s">
        <v>19066</v>
      </c>
      <c r="C73" s="98" t="s">
        <v>123</v>
      </c>
      <c r="D73" s="52" t="s">
        <v>312</v>
      </c>
      <c r="E73" s="51"/>
      <c r="F73" s="50"/>
      <c r="G73" s="50"/>
      <c r="H73" s="51"/>
      <c r="I73" s="51"/>
      <c r="J73" s="51"/>
      <c r="K73" s="51"/>
      <c r="L73" s="51"/>
      <c r="M73" s="50"/>
      <c r="N73" s="50"/>
      <c r="O73" s="51"/>
      <c r="P73" s="51"/>
      <c r="Q73" s="51"/>
      <c r="R73" s="51"/>
      <c r="S73" s="51"/>
      <c r="T73" s="50"/>
      <c r="U73" s="50"/>
      <c r="V73" s="51"/>
      <c r="W73" s="51"/>
      <c r="X73" s="51"/>
      <c r="Y73" s="51"/>
      <c r="Z73" s="51"/>
      <c r="AA73" s="50"/>
      <c r="AB73" s="50"/>
      <c r="AC73" s="121"/>
      <c r="AD73" s="51"/>
      <c r="AE73" s="51"/>
      <c r="AF73" s="51"/>
      <c r="AG73" s="51"/>
      <c r="AH73" s="50"/>
      <c r="AI73" s="50"/>
      <c r="AJ73" s="51"/>
      <c r="AK73" s="51"/>
      <c r="AL73" s="51"/>
      <c r="AM73" s="51"/>
      <c r="AN73" s="51"/>
      <c r="AO73" s="50"/>
      <c r="AP73" s="50"/>
      <c r="AQ73" s="51"/>
      <c r="AR73" s="51"/>
      <c r="AS73" s="51"/>
      <c r="AT73" s="51"/>
      <c r="AU73" s="51"/>
      <c r="AV73" s="50"/>
      <c r="AW73" s="50"/>
      <c r="AX73" s="51"/>
      <c r="AY73" s="51"/>
      <c r="AZ73" s="51"/>
      <c r="BA73" s="51"/>
      <c r="BB73" s="51"/>
      <c r="BC73" s="50"/>
      <c r="BD73" s="50"/>
    </row>
    <row r="74" spans="1:77" s="48" customFormat="1" outlineLevel="1" x14ac:dyDescent="0.25">
      <c r="A74" s="99" t="s">
        <v>19067</v>
      </c>
      <c r="B74" s="100" t="s">
        <v>19068</v>
      </c>
      <c r="C74" s="98" t="s">
        <v>123</v>
      </c>
      <c r="D74" s="52" t="s">
        <v>18631</v>
      </c>
      <c r="E74" s="51"/>
      <c r="F74" s="50"/>
      <c r="G74" s="50"/>
      <c r="H74" s="51"/>
      <c r="I74" s="51"/>
      <c r="J74" s="51"/>
      <c r="K74" s="51"/>
      <c r="L74" s="51"/>
      <c r="M74" s="50"/>
      <c r="N74" s="50"/>
      <c r="O74" s="51"/>
      <c r="P74" s="51"/>
      <c r="Q74" s="51"/>
      <c r="R74" s="51"/>
      <c r="S74" s="51"/>
      <c r="T74" s="50"/>
      <c r="U74" s="50"/>
      <c r="V74" s="51"/>
      <c r="W74" s="51"/>
      <c r="X74" s="51"/>
      <c r="Y74" s="51"/>
      <c r="Z74" s="51"/>
      <c r="AA74" s="50"/>
      <c r="AB74" s="50"/>
      <c r="AC74" s="121"/>
      <c r="AD74" s="51"/>
      <c r="AE74" s="51"/>
      <c r="AF74" s="51"/>
      <c r="AG74" s="51"/>
      <c r="AH74" s="50"/>
      <c r="AI74" s="50"/>
      <c r="AJ74" s="51"/>
      <c r="AK74" s="51"/>
      <c r="AL74" s="51"/>
      <c r="AM74" s="51"/>
      <c r="AN74" s="51"/>
      <c r="AO74" s="50"/>
      <c r="AP74" s="50"/>
      <c r="AQ74" s="51"/>
      <c r="AR74" s="51"/>
      <c r="AS74" s="51"/>
      <c r="AT74" s="51"/>
      <c r="AU74" s="51"/>
      <c r="AV74" s="50"/>
      <c r="AW74" s="50"/>
      <c r="AX74" s="51"/>
      <c r="AY74" s="51"/>
      <c r="AZ74" s="51"/>
      <c r="BA74" s="51"/>
      <c r="BB74" s="51"/>
      <c r="BC74" s="50"/>
      <c r="BD74" s="50"/>
    </row>
    <row r="75" spans="1:77" s="48" customFormat="1" outlineLevel="1" x14ac:dyDescent="0.25">
      <c r="A75" s="99" t="s">
        <v>19069</v>
      </c>
      <c r="B75" s="100" t="s">
        <v>19070</v>
      </c>
      <c r="C75" s="98" t="s">
        <v>123</v>
      </c>
      <c r="D75" s="52" t="s">
        <v>312</v>
      </c>
      <c r="E75" s="51"/>
      <c r="F75" s="50"/>
      <c r="G75" s="50"/>
      <c r="H75" s="51"/>
      <c r="I75" s="51"/>
      <c r="J75" s="51"/>
      <c r="K75" s="51"/>
      <c r="L75" s="51"/>
      <c r="M75" s="50"/>
      <c r="N75" s="50"/>
      <c r="O75" s="51"/>
      <c r="P75" s="51"/>
      <c r="Q75" s="51"/>
      <c r="R75" s="51"/>
      <c r="S75" s="51"/>
      <c r="T75" s="50"/>
      <c r="U75" s="50"/>
      <c r="V75" s="51"/>
      <c r="W75" s="51"/>
      <c r="X75" s="51"/>
      <c r="Y75" s="51"/>
      <c r="Z75" s="51"/>
      <c r="AA75" s="50"/>
      <c r="AB75" s="50"/>
      <c r="AC75" s="121"/>
      <c r="AD75" s="51"/>
      <c r="AE75" s="51"/>
      <c r="AF75" s="51"/>
      <c r="AG75" s="51"/>
      <c r="AH75" s="50"/>
      <c r="AI75" s="50"/>
      <c r="AJ75" s="51"/>
      <c r="AK75" s="51"/>
      <c r="AL75" s="51"/>
      <c r="AM75" s="51"/>
      <c r="AN75" s="51"/>
      <c r="AO75" s="50"/>
      <c r="AP75" s="50"/>
      <c r="AQ75" s="51"/>
      <c r="AR75" s="51"/>
      <c r="AS75" s="51"/>
      <c r="AT75" s="51"/>
      <c r="AU75" s="51"/>
      <c r="AV75" s="50"/>
      <c r="AW75" s="50"/>
      <c r="AX75" s="51"/>
      <c r="AY75" s="51"/>
      <c r="AZ75" s="51"/>
      <c r="BA75" s="51"/>
      <c r="BB75" s="51"/>
      <c r="BC75" s="50"/>
      <c r="BD75" s="50"/>
    </row>
    <row r="76" spans="1:77" s="48" customFormat="1" outlineLevel="1" x14ac:dyDescent="0.25">
      <c r="A76" s="99" t="s">
        <v>19071</v>
      </c>
      <c r="B76" s="100" t="s">
        <v>19072</v>
      </c>
      <c r="C76" s="98" t="s">
        <v>123</v>
      </c>
      <c r="D76" s="52" t="s">
        <v>18631</v>
      </c>
      <c r="E76" s="51"/>
      <c r="F76" s="50"/>
      <c r="G76" s="50"/>
      <c r="H76" s="51"/>
      <c r="I76" s="51"/>
      <c r="J76" s="51"/>
      <c r="K76" s="51"/>
      <c r="L76" s="51"/>
      <c r="M76" s="50"/>
      <c r="N76" s="50"/>
      <c r="O76" s="51"/>
      <c r="P76" s="51"/>
      <c r="Q76" s="51"/>
      <c r="R76" s="51"/>
      <c r="S76" s="51"/>
      <c r="T76" s="50"/>
      <c r="U76" s="50"/>
      <c r="V76" s="51"/>
      <c r="W76" s="51"/>
      <c r="X76" s="51"/>
      <c r="Y76" s="51"/>
      <c r="Z76" s="51"/>
      <c r="AA76" s="50"/>
      <c r="AB76" s="50"/>
      <c r="AC76" s="121"/>
      <c r="AD76" s="51"/>
      <c r="AE76" s="51"/>
      <c r="AF76" s="51"/>
      <c r="AG76" s="51"/>
      <c r="AH76" s="50"/>
      <c r="AI76" s="50"/>
      <c r="AJ76" s="51"/>
      <c r="AK76" s="51"/>
      <c r="AL76" s="51"/>
      <c r="AM76" s="51"/>
      <c r="AN76" s="51"/>
      <c r="AO76" s="50"/>
      <c r="AP76" s="50"/>
      <c r="AQ76" s="51"/>
      <c r="AR76" s="51"/>
      <c r="AS76" s="51"/>
      <c r="AT76" s="51"/>
      <c r="AU76" s="51"/>
      <c r="AV76" s="50"/>
      <c r="AW76" s="50"/>
      <c r="AX76" s="51"/>
      <c r="AY76" s="51"/>
      <c r="AZ76" s="51"/>
      <c r="BA76" s="51"/>
      <c r="BB76" s="51"/>
      <c r="BC76" s="50"/>
      <c r="BD76" s="50"/>
    </row>
    <row r="77" spans="1:77" s="48" customFormat="1" outlineLevel="1" x14ac:dyDescent="0.25">
      <c r="A77" s="99" t="s">
        <v>19073</v>
      </c>
      <c r="B77" s="100" t="s">
        <v>19074</v>
      </c>
      <c r="C77" s="98" t="s">
        <v>123</v>
      </c>
      <c r="D77" s="52" t="s">
        <v>18631</v>
      </c>
      <c r="E77" s="51"/>
      <c r="F77" s="50"/>
      <c r="G77" s="50"/>
      <c r="H77" s="51"/>
      <c r="I77" s="51"/>
      <c r="J77" s="51"/>
      <c r="K77" s="51"/>
      <c r="L77" s="51"/>
      <c r="M77" s="50"/>
      <c r="N77" s="50"/>
      <c r="O77" s="51"/>
      <c r="P77" s="51"/>
      <c r="Q77" s="51"/>
      <c r="R77" s="51"/>
      <c r="S77" s="51"/>
      <c r="T77" s="50"/>
      <c r="U77" s="50"/>
      <c r="V77" s="51"/>
      <c r="W77" s="51"/>
      <c r="X77" s="51"/>
      <c r="Y77" s="51"/>
      <c r="Z77" s="51"/>
      <c r="AA77" s="50"/>
      <c r="AB77" s="50"/>
      <c r="AC77" s="121"/>
      <c r="AD77" s="51"/>
      <c r="AE77" s="51"/>
      <c r="AF77" s="51"/>
      <c r="AG77" s="51"/>
      <c r="AH77" s="50"/>
      <c r="AI77" s="50"/>
      <c r="AJ77" s="51"/>
      <c r="AK77" s="51"/>
      <c r="AL77" s="51"/>
      <c r="AM77" s="51"/>
      <c r="AN77" s="51"/>
      <c r="AO77" s="50"/>
      <c r="AP77" s="50"/>
      <c r="AQ77" s="51"/>
      <c r="AR77" s="51"/>
      <c r="AS77" s="51"/>
      <c r="AT77" s="51"/>
      <c r="AU77" s="51"/>
      <c r="AV77" s="50"/>
      <c r="AW77" s="50"/>
      <c r="AX77" s="51"/>
      <c r="AY77" s="51"/>
      <c r="AZ77" s="51"/>
      <c r="BA77" s="51"/>
      <c r="BB77" s="51"/>
      <c r="BC77" s="50"/>
      <c r="BD77" s="50"/>
    </row>
    <row r="78" spans="1:77" s="48" customFormat="1" outlineLevel="1" x14ac:dyDescent="0.25">
      <c r="A78" s="99" t="s">
        <v>19075</v>
      </c>
      <c r="B78" s="100" t="s">
        <v>19076</v>
      </c>
      <c r="C78" s="98" t="s">
        <v>123</v>
      </c>
      <c r="D78" s="52" t="s">
        <v>18631</v>
      </c>
      <c r="E78" s="51"/>
      <c r="F78" s="50"/>
      <c r="G78" s="50"/>
      <c r="H78" s="51"/>
      <c r="I78" s="51"/>
      <c r="J78" s="51"/>
      <c r="K78" s="51"/>
      <c r="L78" s="51"/>
      <c r="M78" s="50"/>
      <c r="N78" s="50"/>
      <c r="O78" s="51"/>
      <c r="P78" s="51"/>
      <c r="Q78" s="51"/>
      <c r="R78" s="51"/>
      <c r="S78" s="51"/>
      <c r="T78" s="50"/>
      <c r="U78" s="50"/>
      <c r="V78" s="51"/>
      <c r="W78" s="51"/>
      <c r="X78" s="51"/>
      <c r="Y78" s="51"/>
      <c r="Z78" s="51"/>
      <c r="AA78" s="50"/>
      <c r="AB78" s="50"/>
      <c r="AC78" s="51"/>
      <c r="AD78" s="121"/>
      <c r="AE78" s="51"/>
      <c r="AF78" s="51"/>
      <c r="AG78" s="51"/>
      <c r="AH78" s="50"/>
      <c r="AI78" s="50"/>
      <c r="AJ78" s="51"/>
      <c r="AK78" s="51"/>
      <c r="AL78" s="51"/>
      <c r="AM78" s="51"/>
      <c r="AN78" s="51"/>
      <c r="AO78" s="50"/>
      <c r="AP78" s="50"/>
      <c r="AQ78" s="51"/>
      <c r="AR78" s="51"/>
      <c r="AS78" s="51"/>
      <c r="AT78" s="51"/>
      <c r="AU78" s="51"/>
      <c r="AV78" s="50"/>
      <c r="AW78" s="50"/>
      <c r="AX78" s="51"/>
      <c r="AY78" s="51"/>
      <c r="AZ78" s="51"/>
      <c r="BA78" s="51"/>
      <c r="BB78" s="51"/>
      <c r="BC78" s="50"/>
      <c r="BD78" s="50"/>
    </row>
    <row r="79" spans="1:77" s="48" customFormat="1" outlineLevel="1" x14ac:dyDescent="0.25">
      <c r="A79" s="99" t="s">
        <v>19077</v>
      </c>
      <c r="B79" s="100" t="s">
        <v>19078</v>
      </c>
      <c r="C79" s="98" t="s">
        <v>123</v>
      </c>
      <c r="D79" s="52" t="s">
        <v>18631</v>
      </c>
      <c r="E79" s="51"/>
      <c r="F79" s="50"/>
      <c r="G79" s="50"/>
      <c r="H79" s="51"/>
      <c r="I79" s="51"/>
      <c r="J79" s="51"/>
      <c r="K79" s="51"/>
      <c r="L79" s="51"/>
      <c r="M79" s="50"/>
      <c r="N79" s="50"/>
      <c r="O79" s="51"/>
      <c r="P79" s="51"/>
      <c r="Q79" s="51"/>
      <c r="R79" s="51"/>
      <c r="S79" s="51"/>
      <c r="T79" s="50"/>
      <c r="U79" s="50"/>
      <c r="V79" s="51"/>
      <c r="W79" s="51"/>
      <c r="X79" s="51"/>
      <c r="Y79" s="51"/>
      <c r="Z79" s="51"/>
      <c r="AA79" s="50"/>
      <c r="AB79" s="50"/>
      <c r="AC79" s="51"/>
      <c r="AD79" s="121"/>
      <c r="AE79" s="51"/>
      <c r="AF79" s="51"/>
      <c r="AG79" s="51"/>
      <c r="AH79" s="50"/>
      <c r="AI79" s="50"/>
      <c r="AJ79" s="51"/>
      <c r="AK79" s="51"/>
      <c r="AL79" s="51"/>
      <c r="AM79" s="51"/>
      <c r="AN79" s="51"/>
      <c r="AO79" s="50"/>
      <c r="AP79" s="50"/>
      <c r="AQ79" s="51"/>
      <c r="AR79" s="51"/>
      <c r="AS79" s="51"/>
      <c r="AT79" s="51"/>
      <c r="AU79" s="51"/>
      <c r="AV79" s="50"/>
      <c r="AW79" s="50"/>
      <c r="AX79" s="51"/>
      <c r="AY79" s="51"/>
      <c r="AZ79" s="51"/>
      <c r="BA79" s="51"/>
      <c r="BB79" s="51"/>
      <c r="BC79" s="50"/>
      <c r="BD79" s="50"/>
    </row>
    <row r="80" spans="1:77" s="48" customFormat="1" outlineLevel="1" x14ac:dyDescent="0.25">
      <c r="A80" s="99" t="s">
        <v>19079</v>
      </c>
      <c r="B80" s="100" t="s">
        <v>19080</v>
      </c>
      <c r="C80" s="98" t="s">
        <v>123</v>
      </c>
      <c r="D80" s="52" t="s">
        <v>18631</v>
      </c>
      <c r="E80" s="51"/>
      <c r="F80" s="50"/>
      <c r="G80" s="50"/>
      <c r="H80" s="51"/>
      <c r="I80" s="51"/>
      <c r="J80" s="51"/>
      <c r="K80" s="51"/>
      <c r="L80" s="51"/>
      <c r="M80" s="50"/>
      <c r="N80" s="50"/>
      <c r="O80" s="51"/>
      <c r="P80" s="51"/>
      <c r="Q80" s="51"/>
      <c r="R80" s="51"/>
      <c r="S80" s="51"/>
      <c r="T80" s="50"/>
      <c r="U80" s="50"/>
      <c r="V80" s="51"/>
      <c r="W80" s="51"/>
      <c r="X80" s="51"/>
      <c r="Y80" s="51"/>
      <c r="Z80" s="51"/>
      <c r="AA80" s="50"/>
      <c r="AB80" s="50"/>
      <c r="AC80" s="51"/>
      <c r="AD80" s="121"/>
      <c r="AE80" s="51"/>
      <c r="AF80" s="51"/>
      <c r="AG80" s="51"/>
      <c r="AH80" s="50"/>
      <c r="AI80" s="50"/>
      <c r="AJ80" s="51"/>
      <c r="AK80" s="51"/>
      <c r="AL80" s="51"/>
      <c r="AM80" s="51"/>
      <c r="AN80" s="51"/>
      <c r="AO80" s="50"/>
      <c r="AP80" s="50"/>
      <c r="AQ80" s="51"/>
      <c r="AR80" s="51"/>
      <c r="AS80" s="51"/>
      <c r="AT80" s="51"/>
      <c r="AU80" s="51"/>
      <c r="AV80" s="50"/>
      <c r="AW80" s="50"/>
      <c r="AX80" s="51"/>
      <c r="AY80" s="51"/>
      <c r="AZ80" s="51"/>
      <c r="BA80" s="51"/>
      <c r="BB80" s="51"/>
      <c r="BC80" s="50"/>
      <c r="BD80" s="50"/>
    </row>
    <row r="81" spans="1:56" s="48" customFormat="1" outlineLevel="1" x14ac:dyDescent="0.25">
      <c r="A81" s="99" t="s">
        <v>19081</v>
      </c>
      <c r="B81" s="100" t="s">
        <v>19082</v>
      </c>
      <c r="C81" s="98" t="s">
        <v>123</v>
      </c>
      <c r="D81" s="52" t="s">
        <v>18631</v>
      </c>
      <c r="E81" s="51"/>
      <c r="F81" s="50"/>
      <c r="G81" s="50"/>
      <c r="H81" s="51"/>
      <c r="I81" s="51"/>
      <c r="J81" s="51"/>
      <c r="K81" s="51"/>
      <c r="L81" s="51"/>
      <c r="M81" s="50"/>
      <c r="N81" s="50"/>
      <c r="O81" s="51"/>
      <c r="P81" s="51"/>
      <c r="Q81" s="51"/>
      <c r="R81" s="51"/>
      <c r="S81" s="51"/>
      <c r="T81" s="50"/>
      <c r="U81" s="50"/>
      <c r="V81" s="51"/>
      <c r="W81" s="51"/>
      <c r="X81" s="51"/>
      <c r="Y81" s="51"/>
      <c r="Z81" s="51"/>
      <c r="AA81" s="50"/>
      <c r="AB81" s="50"/>
      <c r="AC81" s="51"/>
      <c r="AD81" s="121"/>
      <c r="AE81" s="51"/>
      <c r="AF81" s="51"/>
      <c r="AG81" s="51"/>
      <c r="AH81" s="50"/>
      <c r="AI81" s="50"/>
      <c r="AJ81" s="51"/>
      <c r="AK81" s="51"/>
      <c r="AL81" s="51"/>
      <c r="AM81" s="51"/>
      <c r="AN81" s="51"/>
      <c r="AO81" s="50"/>
      <c r="AP81" s="50"/>
      <c r="AQ81" s="51"/>
      <c r="AR81" s="51"/>
      <c r="AS81" s="51"/>
      <c r="AT81" s="51"/>
      <c r="AU81" s="51"/>
      <c r="AV81" s="50"/>
      <c r="AW81" s="50"/>
      <c r="AX81" s="51"/>
      <c r="AY81" s="51"/>
      <c r="AZ81" s="51"/>
      <c r="BA81" s="51"/>
      <c r="BB81" s="51"/>
      <c r="BC81" s="50"/>
      <c r="BD81" s="50"/>
    </row>
    <row r="82" spans="1:56" s="48" customFormat="1" outlineLevel="1" x14ac:dyDescent="0.25">
      <c r="A82" s="99" t="s">
        <v>19083</v>
      </c>
      <c r="B82" s="100" t="s">
        <v>19084</v>
      </c>
      <c r="C82" s="98" t="s">
        <v>123</v>
      </c>
      <c r="D82" s="52" t="s">
        <v>18631</v>
      </c>
      <c r="E82" s="51"/>
      <c r="F82" s="50"/>
      <c r="G82" s="50"/>
      <c r="H82" s="51"/>
      <c r="I82" s="51"/>
      <c r="J82" s="51"/>
      <c r="K82" s="51"/>
      <c r="L82" s="51"/>
      <c r="M82" s="50"/>
      <c r="N82" s="50"/>
      <c r="O82" s="51"/>
      <c r="P82" s="51"/>
      <c r="Q82" s="51"/>
      <c r="R82" s="51"/>
      <c r="S82" s="51"/>
      <c r="T82" s="50"/>
      <c r="U82" s="50"/>
      <c r="V82" s="51"/>
      <c r="W82" s="51"/>
      <c r="X82" s="51"/>
      <c r="Y82" s="51"/>
      <c r="Z82" s="51"/>
      <c r="AA82" s="50"/>
      <c r="AB82" s="50"/>
      <c r="AC82" s="51"/>
      <c r="AD82" s="121"/>
      <c r="AE82" s="51"/>
      <c r="AF82" s="51"/>
      <c r="AG82" s="51"/>
      <c r="AH82" s="50"/>
      <c r="AI82" s="50"/>
      <c r="AJ82" s="51"/>
      <c r="AK82" s="51"/>
      <c r="AL82" s="51"/>
      <c r="AM82" s="51"/>
      <c r="AN82" s="51"/>
      <c r="AO82" s="50"/>
      <c r="AP82" s="50"/>
      <c r="AQ82" s="51"/>
      <c r="AR82" s="51"/>
      <c r="AS82" s="51"/>
      <c r="AT82" s="51"/>
      <c r="AU82" s="51"/>
      <c r="AV82" s="50"/>
      <c r="AW82" s="50"/>
      <c r="AX82" s="51"/>
      <c r="AY82" s="51"/>
      <c r="AZ82" s="51"/>
      <c r="BA82" s="51"/>
      <c r="BB82" s="51"/>
      <c r="BC82" s="50"/>
      <c r="BD82" s="50"/>
    </row>
    <row r="83" spans="1:56" s="48" customFormat="1" outlineLevel="1" x14ac:dyDescent="0.25">
      <c r="A83" s="99" t="s">
        <v>19085</v>
      </c>
      <c r="B83" s="100" t="s">
        <v>19086</v>
      </c>
      <c r="C83" s="98" t="s">
        <v>123</v>
      </c>
      <c r="D83" s="52" t="s">
        <v>18631</v>
      </c>
      <c r="E83" s="51"/>
      <c r="F83" s="50"/>
      <c r="G83" s="50"/>
      <c r="H83" s="51"/>
      <c r="I83" s="51"/>
      <c r="J83" s="51"/>
      <c r="K83" s="51"/>
      <c r="L83" s="51"/>
      <c r="M83" s="50"/>
      <c r="N83" s="50"/>
      <c r="O83" s="51"/>
      <c r="P83" s="51"/>
      <c r="Q83" s="51"/>
      <c r="R83" s="51"/>
      <c r="S83" s="51"/>
      <c r="T83" s="50"/>
      <c r="U83" s="50"/>
      <c r="V83" s="51"/>
      <c r="W83" s="51"/>
      <c r="X83" s="51"/>
      <c r="Y83" s="51"/>
      <c r="Z83" s="51"/>
      <c r="AA83" s="50"/>
      <c r="AB83" s="50"/>
      <c r="AC83" s="51"/>
      <c r="AD83" s="121"/>
      <c r="AE83" s="51"/>
      <c r="AF83" s="51"/>
      <c r="AG83" s="51"/>
      <c r="AH83" s="50"/>
      <c r="AI83" s="50"/>
      <c r="AJ83" s="51"/>
      <c r="AK83" s="51"/>
      <c r="AL83" s="51"/>
      <c r="AM83" s="51"/>
      <c r="AN83" s="51"/>
      <c r="AO83" s="50"/>
      <c r="AP83" s="50"/>
      <c r="AQ83" s="51"/>
      <c r="AR83" s="51"/>
      <c r="AS83" s="51"/>
      <c r="AT83" s="51"/>
      <c r="AU83" s="51"/>
      <c r="AV83" s="50"/>
      <c r="AW83" s="50"/>
      <c r="AX83" s="51"/>
      <c r="AY83" s="51"/>
      <c r="AZ83" s="51"/>
      <c r="BA83" s="51"/>
      <c r="BB83" s="51"/>
      <c r="BC83" s="50"/>
      <c r="BD83" s="50"/>
    </row>
    <row r="84" spans="1:56" s="48" customFormat="1" outlineLevel="1" x14ac:dyDescent="0.25">
      <c r="A84" s="99" t="s">
        <v>19087</v>
      </c>
      <c r="B84" s="100" t="s">
        <v>19088</v>
      </c>
      <c r="C84" s="98" t="s">
        <v>123</v>
      </c>
      <c r="D84" s="52" t="s">
        <v>18631</v>
      </c>
      <c r="E84" s="51"/>
      <c r="F84" s="50"/>
      <c r="G84" s="50"/>
      <c r="H84" s="51"/>
      <c r="I84" s="51"/>
      <c r="J84" s="51"/>
      <c r="K84" s="51"/>
      <c r="L84" s="51"/>
      <c r="M84" s="50"/>
      <c r="N84" s="50"/>
      <c r="O84" s="51"/>
      <c r="P84" s="51"/>
      <c r="Q84" s="51"/>
      <c r="R84" s="51"/>
      <c r="S84" s="51"/>
      <c r="T84" s="50"/>
      <c r="U84" s="50"/>
      <c r="V84" s="51"/>
      <c r="W84" s="51"/>
      <c r="X84" s="51"/>
      <c r="Y84" s="51"/>
      <c r="Z84" s="51"/>
      <c r="AA84" s="50"/>
      <c r="AB84" s="50"/>
      <c r="AC84" s="51"/>
      <c r="AD84" s="121"/>
      <c r="AE84" s="51"/>
      <c r="AF84" s="51"/>
      <c r="AG84" s="51"/>
      <c r="AH84" s="50"/>
      <c r="AI84" s="50"/>
      <c r="AJ84" s="51"/>
      <c r="AK84" s="51"/>
      <c r="AL84" s="51"/>
      <c r="AM84" s="51"/>
      <c r="AN84" s="51"/>
      <c r="AO84" s="50"/>
      <c r="AP84" s="50"/>
      <c r="AQ84" s="51"/>
      <c r="AR84" s="51"/>
      <c r="AS84" s="51"/>
      <c r="AT84" s="51"/>
      <c r="AU84" s="51"/>
      <c r="AV84" s="50"/>
      <c r="AW84" s="50"/>
      <c r="AX84" s="51"/>
      <c r="AY84" s="51"/>
      <c r="AZ84" s="51"/>
      <c r="BA84" s="51"/>
      <c r="BB84" s="51"/>
      <c r="BC84" s="50"/>
      <c r="BD84" s="50"/>
    </row>
    <row r="85" spans="1:56" s="48" customFormat="1" outlineLevel="1" x14ac:dyDescent="0.25">
      <c r="A85" s="99" t="s">
        <v>19089</v>
      </c>
      <c r="B85" s="100" t="s">
        <v>19090</v>
      </c>
      <c r="C85" s="98" t="s">
        <v>123</v>
      </c>
      <c r="D85" s="52" t="s">
        <v>18631</v>
      </c>
      <c r="E85" s="51"/>
      <c r="F85" s="50"/>
      <c r="G85" s="50"/>
      <c r="H85" s="51"/>
      <c r="I85" s="51"/>
      <c r="J85" s="51"/>
      <c r="K85" s="51"/>
      <c r="L85" s="51"/>
      <c r="M85" s="50"/>
      <c r="N85" s="50"/>
      <c r="O85" s="51"/>
      <c r="P85" s="51"/>
      <c r="Q85" s="51"/>
      <c r="R85" s="51"/>
      <c r="S85" s="51"/>
      <c r="T85" s="50"/>
      <c r="U85" s="50"/>
      <c r="V85" s="51"/>
      <c r="W85" s="51"/>
      <c r="X85" s="51"/>
      <c r="Y85" s="51"/>
      <c r="Z85" s="51"/>
      <c r="AA85" s="50"/>
      <c r="AB85" s="50"/>
      <c r="AC85" s="51"/>
      <c r="AD85" s="121"/>
      <c r="AE85" s="51"/>
      <c r="AF85" s="51"/>
      <c r="AG85" s="51"/>
      <c r="AH85" s="50"/>
      <c r="AI85" s="50"/>
      <c r="AJ85" s="51"/>
      <c r="AK85" s="51"/>
      <c r="AL85" s="51"/>
      <c r="AM85" s="51"/>
      <c r="AN85" s="51"/>
      <c r="AO85" s="50"/>
      <c r="AP85" s="50"/>
      <c r="AQ85" s="51"/>
      <c r="AR85" s="51"/>
      <c r="AS85" s="51"/>
      <c r="AT85" s="51"/>
      <c r="AU85" s="51"/>
      <c r="AV85" s="50"/>
      <c r="AW85" s="50"/>
      <c r="AX85" s="51"/>
      <c r="AY85" s="51"/>
      <c r="AZ85" s="51"/>
      <c r="BA85" s="51"/>
      <c r="BB85" s="51"/>
      <c r="BC85" s="50"/>
      <c r="BD85" s="50"/>
    </row>
    <row r="86" spans="1:56" s="48" customFormat="1" outlineLevel="1" x14ac:dyDescent="0.25">
      <c r="A86" s="99" t="s">
        <v>19091</v>
      </c>
      <c r="B86" s="100" t="s">
        <v>19092</v>
      </c>
      <c r="C86" s="98" t="s">
        <v>123</v>
      </c>
      <c r="D86" s="52" t="s">
        <v>18631</v>
      </c>
      <c r="E86" s="51"/>
      <c r="F86" s="50"/>
      <c r="G86" s="50"/>
      <c r="H86" s="51"/>
      <c r="I86" s="51"/>
      <c r="J86" s="51"/>
      <c r="K86" s="51"/>
      <c r="L86" s="51"/>
      <c r="M86" s="50"/>
      <c r="N86" s="50"/>
      <c r="O86" s="51"/>
      <c r="P86" s="51"/>
      <c r="Q86" s="51"/>
      <c r="R86" s="51"/>
      <c r="S86" s="51"/>
      <c r="T86" s="50"/>
      <c r="U86" s="50"/>
      <c r="V86" s="51"/>
      <c r="W86" s="51"/>
      <c r="X86" s="51"/>
      <c r="Y86" s="51"/>
      <c r="Z86" s="51"/>
      <c r="AA86" s="50"/>
      <c r="AB86" s="50"/>
      <c r="AC86" s="51"/>
      <c r="AD86" s="51"/>
      <c r="AE86" s="51"/>
      <c r="AF86" s="121"/>
      <c r="AG86" s="51"/>
      <c r="AH86" s="50"/>
      <c r="AI86" s="50"/>
      <c r="AJ86" s="51"/>
      <c r="AK86" s="51"/>
      <c r="AL86" s="51"/>
      <c r="AM86" s="51"/>
      <c r="AN86" s="51"/>
      <c r="AO86" s="50"/>
      <c r="AP86" s="50"/>
      <c r="AQ86" s="51"/>
      <c r="AR86" s="51"/>
      <c r="AS86" s="51"/>
      <c r="AT86" s="51"/>
      <c r="AU86" s="51"/>
      <c r="AV86" s="50"/>
      <c r="AW86" s="50"/>
      <c r="AX86" s="51"/>
      <c r="AY86" s="51"/>
      <c r="AZ86" s="51"/>
      <c r="BA86" s="51"/>
      <c r="BB86" s="51"/>
      <c r="BC86" s="50"/>
      <c r="BD86" s="50"/>
    </row>
    <row r="87" spans="1:56" s="48" customFormat="1" outlineLevel="1" x14ac:dyDescent="0.25">
      <c r="A87" s="99" t="s">
        <v>19093</v>
      </c>
      <c r="B87" s="100" t="s">
        <v>19094</v>
      </c>
      <c r="C87" s="98" t="s">
        <v>123</v>
      </c>
      <c r="D87" s="52" t="s">
        <v>18631</v>
      </c>
      <c r="E87" s="51"/>
      <c r="F87" s="50"/>
      <c r="G87" s="50"/>
      <c r="H87" s="51"/>
      <c r="I87" s="51"/>
      <c r="J87" s="51"/>
      <c r="K87" s="51"/>
      <c r="L87" s="51"/>
      <c r="M87" s="50"/>
      <c r="N87" s="50"/>
      <c r="O87" s="51"/>
      <c r="P87" s="51"/>
      <c r="Q87" s="51"/>
      <c r="R87" s="51"/>
      <c r="S87" s="51"/>
      <c r="T87" s="50"/>
      <c r="U87" s="50"/>
      <c r="V87" s="51"/>
      <c r="W87" s="51"/>
      <c r="X87" s="51"/>
      <c r="Y87" s="51"/>
      <c r="Z87" s="51"/>
      <c r="AA87" s="50"/>
      <c r="AB87" s="50"/>
      <c r="AC87" s="51"/>
      <c r="AD87" s="51"/>
      <c r="AE87" s="51"/>
      <c r="AF87" s="121"/>
      <c r="AG87" s="51"/>
      <c r="AH87" s="50"/>
      <c r="AI87" s="50"/>
      <c r="AJ87" s="51"/>
      <c r="AK87" s="51"/>
      <c r="AL87" s="51"/>
      <c r="AM87" s="51"/>
      <c r="AN87" s="51"/>
      <c r="AO87" s="50"/>
      <c r="AP87" s="50"/>
      <c r="AQ87" s="51"/>
      <c r="AR87" s="51"/>
      <c r="AS87" s="51"/>
      <c r="AT87" s="51"/>
      <c r="AU87" s="51"/>
      <c r="AV87" s="50"/>
      <c r="AW87" s="50"/>
      <c r="AX87" s="51"/>
      <c r="AY87" s="51"/>
      <c r="AZ87" s="51"/>
      <c r="BA87" s="51"/>
      <c r="BB87" s="51"/>
      <c r="BC87" s="50"/>
      <c r="BD87" s="50"/>
    </row>
    <row r="88" spans="1:56" s="48" customFormat="1" outlineLevel="1" x14ac:dyDescent="0.25">
      <c r="A88" s="99" t="s">
        <v>19095</v>
      </c>
      <c r="B88" s="100" t="s">
        <v>19096</v>
      </c>
      <c r="C88" s="98" t="s">
        <v>123</v>
      </c>
      <c r="D88" s="52" t="s">
        <v>312</v>
      </c>
      <c r="E88" s="51"/>
      <c r="F88" s="50"/>
      <c r="G88" s="50"/>
      <c r="H88" s="51"/>
      <c r="I88" s="51"/>
      <c r="J88" s="51"/>
      <c r="K88" s="51"/>
      <c r="L88" s="51"/>
      <c r="M88" s="50"/>
      <c r="N88" s="50"/>
      <c r="O88" s="51"/>
      <c r="P88" s="51"/>
      <c r="Q88" s="51"/>
      <c r="R88" s="51"/>
      <c r="S88" s="51"/>
      <c r="T88" s="50"/>
      <c r="U88" s="50"/>
      <c r="V88" s="51"/>
      <c r="W88" s="51"/>
      <c r="X88" s="51"/>
      <c r="Y88" s="51"/>
      <c r="Z88" s="51"/>
      <c r="AA88" s="50"/>
      <c r="AB88" s="50"/>
      <c r="AC88" s="51"/>
      <c r="AD88" s="51"/>
      <c r="AE88" s="121"/>
      <c r="AF88" s="51"/>
      <c r="AG88" s="51"/>
      <c r="AH88" s="50"/>
      <c r="AI88" s="50"/>
      <c r="AJ88" s="51"/>
      <c r="AK88" s="51"/>
      <c r="AL88" s="51"/>
      <c r="AM88" s="51"/>
      <c r="AN88" s="51"/>
      <c r="AO88" s="50"/>
      <c r="AP88" s="50"/>
      <c r="AQ88" s="51"/>
      <c r="AR88" s="51"/>
      <c r="AS88" s="51"/>
      <c r="AT88" s="51"/>
      <c r="AU88" s="51"/>
      <c r="AV88" s="50"/>
      <c r="AW88" s="50"/>
      <c r="AX88" s="51"/>
      <c r="AY88" s="51"/>
      <c r="AZ88" s="51"/>
      <c r="BA88" s="51"/>
      <c r="BB88" s="51"/>
      <c r="BC88" s="50"/>
      <c r="BD88" s="50"/>
    </row>
    <row r="89" spans="1:56" s="48" customFormat="1" outlineLevel="1" x14ac:dyDescent="0.25">
      <c r="A89" s="99" t="s">
        <v>19097</v>
      </c>
      <c r="B89" s="100" t="s">
        <v>19098</v>
      </c>
      <c r="C89" s="98" t="s">
        <v>123</v>
      </c>
      <c r="D89" s="52" t="s">
        <v>18631</v>
      </c>
      <c r="E89" s="51"/>
      <c r="F89" s="50"/>
      <c r="G89" s="50"/>
      <c r="H89" s="51"/>
      <c r="I89" s="51"/>
      <c r="J89" s="51"/>
      <c r="K89" s="51"/>
      <c r="L89" s="51"/>
      <c r="M89" s="50"/>
      <c r="N89" s="50"/>
      <c r="O89" s="51"/>
      <c r="P89" s="51"/>
      <c r="Q89" s="51"/>
      <c r="R89" s="51"/>
      <c r="S89" s="51"/>
      <c r="T89" s="50"/>
      <c r="U89" s="50"/>
      <c r="V89" s="51"/>
      <c r="W89" s="51"/>
      <c r="X89" s="51"/>
      <c r="Y89" s="51"/>
      <c r="Z89" s="51"/>
      <c r="AA89" s="50"/>
      <c r="AB89" s="50"/>
      <c r="AC89" s="51"/>
      <c r="AD89" s="51"/>
      <c r="AE89" s="121"/>
      <c r="AF89" s="51"/>
      <c r="AG89" s="51"/>
      <c r="AH89" s="50"/>
      <c r="AI89" s="50"/>
      <c r="AJ89" s="51"/>
      <c r="AK89" s="51"/>
      <c r="AL89" s="51"/>
      <c r="AM89" s="51"/>
      <c r="AN89" s="51"/>
      <c r="AO89" s="50"/>
      <c r="AP89" s="50"/>
      <c r="AQ89" s="51"/>
      <c r="AR89" s="51"/>
      <c r="AS89" s="51"/>
      <c r="AT89" s="51"/>
      <c r="AU89" s="51"/>
      <c r="AV89" s="50"/>
      <c r="AW89" s="50"/>
      <c r="AX89" s="51"/>
      <c r="AY89" s="51"/>
      <c r="AZ89" s="51"/>
      <c r="BA89" s="51"/>
      <c r="BB89" s="51"/>
      <c r="BC89" s="50"/>
      <c r="BD89" s="50"/>
    </row>
    <row r="90" spans="1:56" s="48" customFormat="1" outlineLevel="1" x14ac:dyDescent="0.25">
      <c r="A90" s="99" t="s">
        <v>19099</v>
      </c>
      <c r="B90" s="100" t="s">
        <v>19100</v>
      </c>
      <c r="C90" s="98" t="s">
        <v>123</v>
      </c>
      <c r="D90" s="52" t="s">
        <v>312</v>
      </c>
      <c r="E90" s="51"/>
      <c r="F90" s="50"/>
      <c r="G90" s="50"/>
      <c r="H90" s="51"/>
      <c r="I90" s="51"/>
      <c r="J90" s="51"/>
      <c r="K90" s="51"/>
      <c r="L90" s="51"/>
      <c r="M90" s="50"/>
      <c r="N90" s="50"/>
      <c r="O90" s="51"/>
      <c r="P90" s="51"/>
      <c r="Q90" s="51"/>
      <c r="R90" s="51"/>
      <c r="S90" s="51"/>
      <c r="T90" s="50"/>
      <c r="U90" s="50"/>
      <c r="V90" s="51"/>
      <c r="W90" s="51"/>
      <c r="X90" s="51"/>
      <c r="Y90" s="51"/>
      <c r="Z90" s="51"/>
      <c r="AA90" s="50"/>
      <c r="AB90" s="50"/>
      <c r="AC90" s="51"/>
      <c r="AD90" s="51"/>
      <c r="AE90" s="121"/>
      <c r="AF90" s="51"/>
      <c r="AG90" s="51"/>
      <c r="AH90" s="50"/>
      <c r="AI90" s="50"/>
      <c r="AJ90" s="51"/>
      <c r="AK90" s="51"/>
      <c r="AL90" s="51"/>
      <c r="AM90" s="51"/>
      <c r="AN90" s="51"/>
      <c r="AO90" s="50"/>
      <c r="AP90" s="50"/>
      <c r="AQ90" s="51"/>
      <c r="AR90" s="51"/>
      <c r="AS90" s="51"/>
      <c r="AT90" s="51"/>
      <c r="AU90" s="51"/>
      <c r="AV90" s="50"/>
      <c r="AW90" s="50"/>
      <c r="AX90" s="51"/>
      <c r="AY90" s="51"/>
      <c r="AZ90" s="51"/>
      <c r="BA90" s="51"/>
      <c r="BB90" s="51"/>
      <c r="BC90" s="50"/>
      <c r="BD90" s="50"/>
    </row>
    <row r="91" spans="1:56" s="48" customFormat="1" outlineLevel="1" x14ac:dyDescent="0.25">
      <c r="A91" s="99" t="s">
        <v>19101</v>
      </c>
      <c r="B91" s="100" t="s">
        <v>19102</v>
      </c>
      <c r="C91" s="98" t="s">
        <v>123</v>
      </c>
      <c r="D91" s="52" t="s">
        <v>18631</v>
      </c>
      <c r="E91" s="51"/>
      <c r="F91" s="50"/>
      <c r="G91" s="50"/>
      <c r="H91" s="51"/>
      <c r="I91" s="51"/>
      <c r="J91" s="51"/>
      <c r="K91" s="51"/>
      <c r="L91" s="51"/>
      <c r="M91" s="50"/>
      <c r="N91" s="50"/>
      <c r="O91" s="51"/>
      <c r="P91" s="51"/>
      <c r="Q91" s="51"/>
      <c r="R91" s="51"/>
      <c r="S91" s="51"/>
      <c r="T91" s="50"/>
      <c r="U91" s="50"/>
      <c r="V91" s="51"/>
      <c r="W91" s="51"/>
      <c r="X91" s="51"/>
      <c r="Y91" s="51"/>
      <c r="Z91" s="51"/>
      <c r="AA91" s="50"/>
      <c r="AB91" s="50"/>
      <c r="AC91" s="51"/>
      <c r="AD91" s="51"/>
      <c r="AE91" s="121"/>
      <c r="AF91" s="51"/>
      <c r="AG91" s="51"/>
      <c r="AH91" s="50"/>
      <c r="AI91" s="50"/>
      <c r="AJ91" s="51"/>
      <c r="AK91" s="51"/>
      <c r="AL91" s="51"/>
      <c r="AM91" s="51"/>
      <c r="AN91" s="51"/>
      <c r="AO91" s="50"/>
      <c r="AP91" s="50"/>
      <c r="AQ91" s="51"/>
      <c r="AR91" s="51"/>
      <c r="AS91" s="51"/>
      <c r="AT91" s="51"/>
      <c r="AU91" s="51"/>
      <c r="AV91" s="50"/>
      <c r="AW91" s="50"/>
      <c r="AX91" s="51"/>
      <c r="AY91" s="51"/>
      <c r="AZ91" s="51"/>
      <c r="BA91" s="51"/>
      <c r="BB91" s="51"/>
      <c r="BC91" s="50"/>
      <c r="BD91" s="50"/>
    </row>
    <row r="92" spans="1:56" s="48" customFormat="1" outlineLevel="1" x14ac:dyDescent="0.25">
      <c r="A92" s="99" t="s">
        <v>19103</v>
      </c>
      <c r="B92" s="100" t="s">
        <v>19104</v>
      </c>
      <c r="C92" s="98" t="s">
        <v>123</v>
      </c>
      <c r="D92" s="52" t="s">
        <v>312</v>
      </c>
      <c r="E92" s="51"/>
      <c r="F92" s="50"/>
      <c r="G92" s="50"/>
      <c r="H92" s="51"/>
      <c r="I92" s="51"/>
      <c r="J92" s="51"/>
      <c r="K92" s="51"/>
      <c r="L92" s="51"/>
      <c r="M92" s="50"/>
      <c r="N92" s="50"/>
      <c r="O92" s="51"/>
      <c r="P92" s="51"/>
      <c r="Q92" s="51"/>
      <c r="R92" s="51"/>
      <c r="S92" s="51"/>
      <c r="T92" s="50"/>
      <c r="U92" s="50"/>
      <c r="V92" s="51"/>
      <c r="W92" s="51"/>
      <c r="X92" s="51"/>
      <c r="Y92" s="51"/>
      <c r="Z92" s="51"/>
      <c r="AA92" s="50"/>
      <c r="AB92" s="50"/>
      <c r="AC92" s="51"/>
      <c r="AD92" s="51"/>
      <c r="AE92" s="121"/>
      <c r="AF92" s="51"/>
      <c r="AG92" s="51"/>
      <c r="AH92" s="50"/>
      <c r="AI92" s="50"/>
      <c r="AJ92" s="51"/>
      <c r="AK92" s="51"/>
      <c r="AL92" s="51"/>
      <c r="AM92" s="51"/>
      <c r="AN92" s="51"/>
      <c r="AO92" s="50"/>
      <c r="AP92" s="50"/>
      <c r="AQ92" s="51"/>
      <c r="AR92" s="51"/>
      <c r="AS92" s="51"/>
      <c r="AT92" s="51"/>
      <c r="AU92" s="51"/>
      <c r="AV92" s="50"/>
      <c r="AW92" s="50"/>
      <c r="AX92" s="51"/>
      <c r="AY92" s="51"/>
      <c r="AZ92" s="51"/>
      <c r="BA92" s="51"/>
      <c r="BB92" s="51"/>
      <c r="BC92" s="50"/>
      <c r="BD92" s="50"/>
    </row>
    <row r="93" spans="1:56" s="48" customFormat="1" outlineLevel="1" x14ac:dyDescent="0.25">
      <c r="A93" s="99" t="s">
        <v>19105</v>
      </c>
      <c r="B93" s="100" t="s">
        <v>19106</v>
      </c>
      <c r="C93" s="98" t="s">
        <v>123</v>
      </c>
      <c r="D93" s="52" t="s">
        <v>18631</v>
      </c>
      <c r="E93" s="51"/>
      <c r="F93" s="50"/>
      <c r="G93" s="50"/>
      <c r="H93" s="51"/>
      <c r="I93" s="51"/>
      <c r="J93" s="51"/>
      <c r="K93" s="51"/>
      <c r="L93" s="51"/>
      <c r="M93" s="50"/>
      <c r="N93" s="50"/>
      <c r="O93" s="51"/>
      <c r="P93" s="51"/>
      <c r="Q93" s="51"/>
      <c r="R93" s="51"/>
      <c r="S93" s="51"/>
      <c r="T93" s="50"/>
      <c r="U93" s="50"/>
      <c r="V93" s="51"/>
      <c r="W93" s="51"/>
      <c r="X93" s="51"/>
      <c r="Y93" s="51"/>
      <c r="Z93" s="51"/>
      <c r="AA93" s="50"/>
      <c r="AB93" s="50"/>
      <c r="AC93" s="51"/>
      <c r="AD93" s="51"/>
      <c r="AE93" s="121"/>
      <c r="AF93" s="51"/>
      <c r="AG93" s="51"/>
      <c r="AH93" s="50"/>
      <c r="AI93" s="50"/>
      <c r="AJ93" s="51"/>
      <c r="AK93" s="51"/>
      <c r="AL93" s="51"/>
      <c r="AM93" s="51"/>
      <c r="AN93" s="51"/>
      <c r="AO93" s="50"/>
      <c r="AP93" s="50"/>
      <c r="AQ93" s="51"/>
      <c r="AR93" s="51"/>
      <c r="AS93" s="51"/>
      <c r="AT93" s="51"/>
      <c r="AU93" s="51"/>
      <c r="AV93" s="50"/>
      <c r="AW93" s="50"/>
      <c r="AX93" s="51"/>
      <c r="AY93" s="51"/>
      <c r="AZ93" s="51"/>
      <c r="BA93" s="51"/>
      <c r="BB93" s="51"/>
      <c r="BC93" s="50"/>
      <c r="BD93" s="50"/>
    </row>
    <row r="94" spans="1:56" s="48" customFormat="1" outlineLevel="1" x14ac:dyDescent="0.25">
      <c r="A94" s="99" t="s">
        <v>19107</v>
      </c>
      <c r="B94" s="100" t="s">
        <v>19108</v>
      </c>
      <c r="C94" s="98" t="s">
        <v>123</v>
      </c>
      <c r="D94" s="52" t="s">
        <v>18631</v>
      </c>
      <c r="E94" s="51"/>
      <c r="F94" s="50"/>
      <c r="G94" s="50"/>
      <c r="H94" s="51"/>
      <c r="I94" s="51"/>
      <c r="J94" s="51"/>
      <c r="K94" s="51"/>
      <c r="L94" s="51"/>
      <c r="M94" s="50"/>
      <c r="N94" s="50"/>
      <c r="O94" s="51"/>
      <c r="P94" s="51"/>
      <c r="Q94" s="51"/>
      <c r="R94" s="51"/>
      <c r="S94" s="51"/>
      <c r="T94" s="50"/>
      <c r="U94" s="50"/>
      <c r="V94" s="51"/>
      <c r="W94" s="51"/>
      <c r="X94" s="51"/>
      <c r="Y94" s="51"/>
      <c r="Z94" s="51"/>
      <c r="AA94" s="50"/>
      <c r="AB94" s="50"/>
      <c r="AC94" s="51"/>
      <c r="AD94" s="51"/>
      <c r="AE94" s="121"/>
      <c r="AF94" s="51"/>
      <c r="AG94" s="51"/>
      <c r="AH94" s="50"/>
      <c r="AI94" s="50"/>
      <c r="AJ94" s="51"/>
      <c r="AK94" s="51"/>
      <c r="AL94" s="51"/>
      <c r="AM94" s="51"/>
      <c r="AN94" s="51"/>
      <c r="AO94" s="50"/>
      <c r="AP94" s="50"/>
      <c r="AQ94" s="51"/>
      <c r="AR94" s="51"/>
      <c r="AS94" s="51"/>
      <c r="AT94" s="51"/>
      <c r="AU94" s="51"/>
      <c r="AV94" s="50"/>
      <c r="AW94" s="50"/>
      <c r="AX94" s="51"/>
      <c r="AY94" s="51"/>
      <c r="AZ94" s="51"/>
      <c r="BA94" s="51"/>
      <c r="BB94" s="51"/>
      <c r="BC94" s="50"/>
      <c r="BD94" s="50"/>
    </row>
    <row r="95" spans="1:56" s="48" customFormat="1" outlineLevel="1" x14ac:dyDescent="0.25">
      <c r="A95" s="99" t="s">
        <v>19109</v>
      </c>
      <c r="B95" s="100" t="s">
        <v>19110</v>
      </c>
      <c r="C95" s="98" t="s">
        <v>123</v>
      </c>
      <c r="D95" s="52" t="s">
        <v>18631</v>
      </c>
      <c r="E95" s="51"/>
      <c r="F95" s="50"/>
      <c r="G95" s="50"/>
      <c r="H95" s="51"/>
      <c r="I95" s="51"/>
      <c r="J95" s="51"/>
      <c r="K95" s="51"/>
      <c r="L95" s="51"/>
      <c r="M95" s="50"/>
      <c r="N95" s="50"/>
      <c r="O95" s="51"/>
      <c r="P95" s="51"/>
      <c r="Q95" s="51"/>
      <c r="R95" s="51"/>
      <c r="S95" s="51"/>
      <c r="T95" s="50"/>
      <c r="U95" s="50"/>
      <c r="V95" s="51"/>
      <c r="W95" s="51"/>
      <c r="X95" s="51"/>
      <c r="Y95" s="51"/>
      <c r="Z95" s="51"/>
      <c r="AA95" s="50"/>
      <c r="AB95" s="50"/>
      <c r="AC95" s="51"/>
      <c r="AD95" s="51"/>
      <c r="AE95" s="51"/>
      <c r="AF95" s="121"/>
      <c r="AG95" s="51"/>
      <c r="AH95" s="50"/>
      <c r="AI95" s="50"/>
      <c r="AJ95" s="51"/>
      <c r="AK95" s="51"/>
      <c r="AL95" s="51"/>
      <c r="AM95" s="51"/>
      <c r="AN95" s="51"/>
      <c r="AO95" s="50"/>
      <c r="AP95" s="50"/>
      <c r="AQ95" s="51"/>
      <c r="AR95" s="51"/>
      <c r="AS95" s="51"/>
      <c r="AT95" s="51"/>
      <c r="AU95" s="51"/>
      <c r="AV95" s="50"/>
      <c r="AW95" s="50"/>
      <c r="AX95" s="51"/>
      <c r="AY95" s="51"/>
      <c r="AZ95" s="51"/>
      <c r="BA95" s="51"/>
      <c r="BB95" s="51"/>
      <c r="BC95" s="50"/>
      <c r="BD95" s="50"/>
    </row>
    <row r="96" spans="1:56" s="48" customFormat="1" outlineLevel="1" x14ac:dyDescent="0.25">
      <c r="A96" s="99" t="s">
        <v>19111</v>
      </c>
      <c r="B96" s="100" t="s">
        <v>19112</v>
      </c>
      <c r="C96" s="98" t="s">
        <v>123</v>
      </c>
      <c r="D96" s="52" t="s">
        <v>312</v>
      </c>
      <c r="E96" s="51"/>
      <c r="F96" s="50"/>
      <c r="G96" s="50"/>
      <c r="H96" s="51"/>
      <c r="I96" s="51"/>
      <c r="J96" s="51"/>
      <c r="K96" s="51"/>
      <c r="L96" s="51"/>
      <c r="M96" s="50"/>
      <c r="N96" s="50"/>
      <c r="O96" s="51"/>
      <c r="P96" s="51"/>
      <c r="Q96" s="51"/>
      <c r="R96" s="51"/>
      <c r="S96" s="51"/>
      <c r="T96" s="50"/>
      <c r="U96" s="50"/>
      <c r="V96" s="51"/>
      <c r="W96" s="51"/>
      <c r="X96" s="51"/>
      <c r="Y96" s="51"/>
      <c r="Z96" s="51"/>
      <c r="AA96" s="50"/>
      <c r="AB96" s="50"/>
      <c r="AC96" s="51"/>
      <c r="AD96" s="51"/>
      <c r="AE96" s="51"/>
      <c r="AF96" s="121"/>
      <c r="AG96" s="51"/>
      <c r="AH96" s="50"/>
      <c r="AI96" s="50"/>
      <c r="AJ96" s="51"/>
      <c r="AK96" s="51"/>
      <c r="AL96" s="51"/>
      <c r="AM96" s="51"/>
      <c r="AN96" s="51"/>
      <c r="AO96" s="50"/>
      <c r="AP96" s="50"/>
      <c r="AQ96" s="51"/>
      <c r="AR96" s="51"/>
      <c r="AS96" s="51"/>
      <c r="AT96" s="51"/>
      <c r="AU96" s="51"/>
      <c r="AV96" s="50"/>
      <c r="AW96" s="50"/>
      <c r="AX96" s="51"/>
      <c r="AY96" s="51"/>
      <c r="AZ96" s="51"/>
      <c r="BA96" s="51"/>
      <c r="BB96" s="51"/>
      <c r="BC96" s="50"/>
      <c r="BD96" s="50"/>
    </row>
    <row r="97" spans="1:56" s="48" customFormat="1" outlineLevel="1" x14ac:dyDescent="0.25">
      <c r="A97" s="99" t="s">
        <v>19113</v>
      </c>
      <c r="B97" s="100" t="s">
        <v>19114</v>
      </c>
      <c r="C97" s="98" t="s">
        <v>123</v>
      </c>
      <c r="D97" s="52" t="s">
        <v>18631</v>
      </c>
      <c r="E97" s="51"/>
      <c r="F97" s="50"/>
      <c r="G97" s="50"/>
      <c r="H97" s="51"/>
      <c r="I97" s="51"/>
      <c r="J97" s="51"/>
      <c r="K97" s="51"/>
      <c r="L97" s="51"/>
      <c r="M97" s="50"/>
      <c r="N97" s="50"/>
      <c r="O97" s="51"/>
      <c r="P97" s="51"/>
      <c r="Q97" s="51"/>
      <c r="R97" s="51"/>
      <c r="S97" s="51"/>
      <c r="T97" s="50"/>
      <c r="U97" s="50"/>
      <c r="V97" s="51"/>
      <c r="W97" s="51"/>
      <c r="X97" s="51"/>
      <c r="Y97" s="51"/>
      <c r="Z97" s="51"/>
      <c r="AA97" s="50"/>
      <c r="AB97" s="50"/>
      <c r="AC97" s="51"/>
      <c r="AD97" s="51"/>
      <c r="AE97" s="51"/>
      <c r="AF97" s="121"/>
      <c r="AG97" s="51"/>
      <c r="AH97" s="50"/>
      <c r="AI97" s="50"/>
      <c r="AJ97" s="51"/>
      <c r="AK97" s="51"/>
      <c r="AL97" s="51"/>
      <c r="AM97" s="51"/>
      <c r="AN97" s="51"/>
      <c r="AO97" s="50"/>
      <c r="AP97" s="50"/>
      <c r="AQ97" s="51"/>
      <c r="AR97" s="51"/>
      <c r="AS97" s="51"/>
      <c r="AT97" s="51"/>
      <c r="AU97" s="51"/>
      <c r="AV97" s="50"/>
      <c r="AW97" s="50"/>
      <c r="AX97" s="51"/>
      <c r="AY97" s="51"/>
      <c r="AZ97" s="51"/>
      <c r="BA97" s="51"/>
      <c r="BB97" s="51"/>
      <c r="BC97" s="50"/>
      <c r="BD97" s="50"/>
    </row>
    <row r="98" spans="1:56" s="48" customFormat="1" outlineLevel="1" x14ac:dyDescent="0.25">
      <c r="A98" s="99" t="s">
        <v>19115</v>
      </c>
      <c r="B98" s="100" t="s">
        <v>19116</v>
      </c>
      <c r="C98" s="98" t="s">
        <v>123</v>
      </c>
      <c r="D98" s="52" t="s">
        <v>18631</v>
      </c>
      <c r="E98" s="51"/>
      <c r="F98" s="50"/>
      <c r="G98" s="50"/>
      <c r="H98" s="51"/>
      <c r="I98" s="51"/>
      <c r="J98" s="51"/>
      <c r="K98" s="51"/>
      <c r="L98" s="51"/>
      <c r="M98" s="50"/>
      <c r="N98" s="50"/>
      <c r="O98" s="51"/>
      <c r="P98" s="51"/>
      <c r="Q98" s="51"/>
      <c r="R98" s="51"/>
      <c r="S98" s="51"/>
      <c r="T98" s="50"/>
      <c r="U98" s="50"/>
      <c r="V98" s="51"/>
      <c r="W98" s="51"/>
      <c r="X98" s="51"/>
      <c r="Y98" s="51"/>
      <c r="Z98" s="51"/>
      <c r="AA98" s="50"/>
      <c r="AB98" s="50"/>
      <c r="AC98" s="51"/>
      <c r="AD98" s="51"/>
      <c r="AE98" s="51"/>
      <c r="AF98" s="121"/>
      <c r="AG98" s="51"/>
      <c r="AH98" s="50"/>
      <c r="AI98" s="50"/>
      <c r="AJ98" s="51"/>
      <c r="AK98" s="51"/>
      <c r="AL98" s="51"/>
      <c r="AM98" s="51"/>
      <c r="AN98" s="51"/>
      <c r="AO98" s="50"/>
      <c r="AP98" s="50"/>
      <c r="AQ98" s="51"/>
      <c r="AR98" s="51"/>
      <c r="AS98" s="51"/>
      <c r="AT98" s="51"/>
      <c r="AU98" s="51"/>
      <c r="AV98" s="50"/>
      <c r="AW98" s="50"/>
      <c r="AX98" s="51"/>
      <c r="AY98" s="51"/>
      <c r="AZ98" s="51"/>
      <c r="BA98" s="51"/>
      <c r="BB98" s="51"/>
      <c r="BC98" s="50"/>
      <c r="BD98" s="50"/>
    </row>
    <row r="99" spans="1:56" s="48" customFormat="1" outlineLevel="1" x14ac:dyDescent="0.25">
      <c r="A99" s="99" t="s">
        <v>19117</v>
      </c>
      <c r="B99" s="100" t="s">
        <v>19118</v>
      </c>
      <c r="C99" s="98" t="s">
        <v>123</v>
      </c>
      <c r="D99" s="52" t="s">
        <v>18631</v>
      </c>
      <c r="E99" s="51"/>
      <c r="F99" s="50"/>
      <c r="G99" s="50"/>
      <c r="H99" s="51"/>
      <c r="I99" s="51"/>
      <c r="J99" s="51"/>
      <c r="K99" s="51"/>
      <c r="L99" s="51"/>
      <c r="M99" s="50"/>
      <c r="N99" s="50"/>
      <c r="O99" s="51"/>
      <c r="P99" s="51"/>
      <c r="Q99" s="51"/>
      <c r="R99" s="51"/>
      <c r="S99" s="51"/>
      <c r="T99" s="50"/>
      <c r="U99" s="50"/>
      <c r="V99" s="51"/>
      <c r="W99" s="51"/>
      <c r="X99" s="51"/>
      <c r="Y99" s="51"/>
      <c r="Z99" s="51"/>
      <c r="AA99" s="50"/>
      <c r="AB99" s="50"/>
      <c r="AC99" s="51"/>
      <c r="AD99" s="51"/>
      <c r="AE99" s="51"/>
      <c r="AF99" s="51"/>
      <c r="AG99" s="121"/>
      <c r="AH99" s="50"/>
      <c r="AI99" s="50"/>
      <c r="AJ99" s="51"/>
      <c r="AK99" s="51"/>
      <c r="AL99" s="51"/>
      <c r="AM99" s="51"/>
      <c r="AN99" s="51"/>
      <c r="AO99" s="50"/>
      <c r="AP99" s="50"/>
      <c r="AQ99" s="51"/>
      <c r="AR99" s="51"/>
      <c r="AS99" s="51"/>
      <c r="AT99" s="51"/>
      <c r="AU99" s="51"/>
      <c r="AV99" s="50"/>
      <c r="AW99" s="50"/>
      <c r="AX99" s="51"/>
      <c r="AY99" s="51"/>
      <c r="AZ99" s="51"/>
      <c r="BA99" s="51"/>
      <c r="BB99" s="51"/>
      <c r="BC99" s="50"/>
      <c r="BD99" s="50"/>
    </row>
    <row r="100" spans="1:56" s="48" customFormat="1" outlineLevel="1" x14ac:dyDescent="0.25">
      <c r="A100" s="99" t="s">
        <v>19119</v>
      </c>
      <c r="B100" s="100" t="s">
        <v>19120</v>
      </c>
      <c r="C100" s="98" t="s">
        <v>123</v>
      </c>
      <c r="D100" s="103" t="s">
        <v>18631</v>
      </c>
      <c r="E100" s="51"/>
      <c r="F100" s="50"/>
      <c r="G100" s="50"/>
      <c r="H100" s="51"/>
      <c r="I100" s="51"/>
      <c r="J100" s="51"/>
      <c r="K100" s="51"/>
      <c r="L100" s="51"/>
      <c r="M100" s="50"/>
      <c r="N100" s="50"/>
      <c r="O100" s="51"/>
      <c r="P100" s="51"/>
      <c r="Q100" s="51"/>
      <c r="R100" s="51"/>
      <c r="S100" s="51"/>
      <c r="T100" s="50"/>
      <c r="U100" s="50"/>
      <c r="V100" s="51"/>
      <c r="W100" s="51"/>
      <c r="X100" s="51"/>
      <c r="Y100" s="51"/>
      <c r="Z100" s="51"/>
      <c r="AA100" s="50"/>
      <c r="AB100" s="50"/>
      <c r="AC100" s="51"/>
      <c r="AD100" s="51"/>
      <c r="AE100" s="51"/>
      <c r="AF100" s="51"/>
      <c r="AG100" s="51"/>
      <c r="AH100" s="50"/>
      <c r="AI100" s="50"/>
      <c r="AJ100" s="121"/>
      <c r="AK100" s="51"/>
      <c r="AL100" s="51"/>
      <c r="AM100" s="51"/>
      <c r="AN100" s="51"/>
      <c r="AO100" s="50"/>
      <c r="AP100" s="50"/>
      <c r="AQ100" s="51"/>
      <c r="AR100" s="51"/>
      <c r="AS100" s="51"/>
      <c r="AT100" s="51"/>
      <c r="AU100" s="51"/>
      <c r="AV100" s="50"/>
      <c r="AW100" s="50"/>
      <c r="AX100" s="51"/>
      <c r="AY100" s="51"/>
      <c r="AZ100" s="51"/>
      <c r="BA100" s="51"/>
      <c r="BB100" s="51"/>
      <c r="BC100" s="50"/>
      <c r="BD100" s="50"/>
    </row>
    <row r="101" spans="1:56" s="48" customFormat="1" outlineLevel="1" x14ac:dyDescent="0.25">
      <c r="A101" s="99" t="s">
        <v>19121</v>
      </c>
      <c r="B101" s="100" t="s">
        <v>19122</v>
      </c>
      <c r="C101" s="98" t="s">
        <v>123</v>
      </c>
      <c r="D101" s="52" t="s">
        <v>312</v>
      </c>
      <c r="E101" s="51"/>
      <c r="F101" s="50"/>
      <c r="G101" s="50"/>
      <c r="H101" s="51"/>
      <c r="I101" s="51"/>
      <c r="J101" s="51"/>
      <c r="K101" s="51"/>
      <c r="L101" s="51"/>
      <c r="M101" s="50"/>
      <c r="N101" s="50"/>
      <c r="O101" s="51"/>
      <c r="P101" s="51"/>
      <c r="Q101" s="51"/>
      <c r="R101" s="51"/>
      <c r="S101" s="51"/>
      <c r="T101" s="50"/>
      <c r="U101" s="50"/>
      <c r="V101" s="51"/>
      <c r="W101" s="51"/>
      <c r="X101" s="51"/>
      <c r="Y101" s="51"/>
      <c r="Z101" s="51"/>
      <c r="AA101" s="50"/>
      <c r="AB101" s="50"/>
      <c r="AC101" s="51"/>
      <c r="AD101" s="51"/>
      <c r="AE101" s="51"/>
      <c r="AF101" s="51"/>
      <c r="AG101" s="51"/>
      <c r="AH101" s="50"/>
      <c r="AI101" s="50"/>
      <c r="AJ101" s="121"/>
      <c r="AK101" s="51"/>
      <c r="AL101" s="51"/>
      <c r="AM101" s="51"/>
      <c r="AN101" s="51"/>
      <c r="AO101" s="50"/>
      <c r="AP101" s="50"/>
      <c r="AQ101" s="51"/>
      <c r="AR101" s="51"/>
      <c r="AS101" s="51"/>
      <c r="AT101" s="51"/>
      <c r="AU101" s="51"/>
      <c r="AV101" s="50"/>
      <c r="AW101" s="50"/>
      <c r="AX101" s="51"/>
      <c r="AY101" s="51"/>
      <c r="AZ101" s="51"/>
      <c r="BA101" s="51"/>
      <c r="BB101" s="51"/>
      <c r="BC101" s="50"/>
      <c r="BD101" s="50"/>
    </row>
    <row r="102" spans="1:56" s="48" customFormat="1" outlineLevel="1" x14ac:dyDescent="0.25">
      <c r="A102" s="99" t="s">
        <v>19123</v>
      </c>
      <c r="B102" s="100" t="s">
        <v>19124</v>
      </c>
      <c r="C102" s="98" t="s">
        <v>123</v>
      </c>
      <c r="D102" s="52" t="s">
        <v>312</v>
      </c>
      <c r="E102" s="51"/>
      <c r="F102" s="50"/>
      <c r="G102" s="50"/>
      <c r="H102" s="51"/>
      <c r="I102" s="51"/>
      <c r="J102" s="51"/>
      <c r="K102" s="51"/>
      <c r="L102" s="51"/>
      <c r="M102" s="50"/>
      <c r="N102" s="50"/>
      <c r="O102" s="51"/>
      <c r="P102" s="51"/>
      <c r="Q102" s="51"/>
      <c r="R102" s="51"/>
      <c r="S102" s="51"/>
      <c r="T102" s="50"/>
      <c r="U102" s="50"/>
      <c r="V102" s="51"/>
      <c r="W102" s="51"/>
      <c r="X102" s="51"/>
      <c r="Y102" s="51"/>
      <c r="Z102" s="51"/>
      <c r="AA102" s="50"/>
      <c r="AB102" s="50"/>
      <c r="AC102" s="51"/>
      <c r="AD102" s="51"/>
      <c r="AE102" s="51"/>
      <c r="AF102" s="51"/>
      <c r="AG102" s="121"/>
      <c r="AH102" s="50"/>
      <c r="AI102" s="50"/>
      <c r="AJ102" s="51"/>
      <c r="AK102" s="51"/>
      <c r="AL102" s="51"/>
      <c r="AM102" s="51"/>
      <c r="AN102" s="51"/>
      <c r="AO102" s="50"/>
      <c r="AP102" s="50"/>
      <c r="AQ102" s="51"/>
      <c r="AR102" s="51"/>
      <c r="AS102" s="51"/>
      <c r="AT102" s="51"/>
      <c r="AU102" s="51"/>
      <c r="AV102" s="50"/>
      <c r="AW102" s="50"/>
      <c r="AX102" s="51"/>
      <c r="AY102" s="51"/>
      <c r="AZ102" s="51"/>
      <c r="BA102" s="51"/>
      <c r="BB102" s="51"/>
      <c r="BC102" s="50"/>
      <c r="BD102" s="50"/>
    </row>
    <row r="103" spans="1:56" s="48" customFormat="1" outlineLevel="1" x14ac:dyDescent="0.25">
      <c r="A103" s="99" t="s">
        <v>19125</v>
      </c>
      <c r="B103" s="100" t="s">
        <v>19126</v>
      </c>
      <c r="C103" s="98" t="s">
        <v>123</v>
      </c>
      <c r="D103" s="52" t="s">
        <v>312</v>
      </c>
      <c r="E103" s="51"/>
      <c r="F103" s="50"/>
      <c r="G103" s="50"/>
      <c r="H103" s="51"/>
      <c r="I103" s="51"/>
      <c r="J103" s="51"/>
      <c r="K103" s="51"/>
      <c r="L103" s="51"/>
      <c r="M103" s="50"/>
      <c r="N103" s="50"/>
      <c r="O103" s="51"/>
      <c r="P103" s="51"/>
      <c r="Q103" s="51"/>
      <c r="R103" s="51"/>
      <c r="S103" s="51"/>
      <c r="T103" s="50"/>
      <c r="U103" s="50"/>
      <c r="V103" s="51"/>
      <c r="W103" s="51"/>
      <c r="X103" s="51"/>
      <c r="Y103" s="51"/>
      <c r="Z103" s="51"/>
      <c r="AA103" s="50"/>
      <c r="AB103" s="50"/>
      <c r="AC103" s="51"/>
      <c r="AD103" s="51"/>
      <c r="AE103" s="51"/>
      <c r="AF103" s="51"/>
      <c r="AG103" s="121"/>
      <c r="AH103" s="50"/>
      <c r="AI103" s="50"/>
      <c r="AJ103" s="51"/>
      <c r="AK103" s="51"/>
      <c r="AL103" s="51"/>
      <c r="AM103" s="51"/>
      <c r="AN103" s="51"/>
      <c r="AO103" s="50"/>
      <c r="AP103" s="50"/>
      <c r="AQ103" s="51"/>
      <c r="AR103" s="51"/>
      <c r="AS103" s="51"/>
      <c r="AT103" s="51"/>
      <c r="AU103" s="51"/>
      <c r="AV103" s="50"/>
      <c r="AW103" s="50"/>
      <c r="AX103" s="51"/>
      <c r="AY103" s="51"/>
      <c r="AZ103" s="51"/>
      <c r="BA103" s="51"/>
      <c r="BB103" s="51"/>
      <c r="BC103" s="50"/>
      <c r="BD103" s="50"/>
    </row>
    <row r="104" spans="1:56" s="48" customFormat="1" outlineLevel="1" x14ac:dyDescent="0.25">
      <c r="A104" s="99" t="s">
        <v>19127</v>
      </c>
      <c r="B104" s="100" t="s">
        <v>19128</v>
      </c>
      <c r="C104" s="98" t="s">
        <v>123</v>
      </c>
      <c r="D104" s="103" t="s">
        <v>18631</v>
      </c>
      <c r="E104" s="51"/>
      <c r="F104" s="50"/>
      <c r="G104" s="50"/>
      <c r="H104" s="51"/>
      <c r="I104" s="51"/>
      <c r="J104" s="51"/>
      <c r="K104" s="51"/>
      <c r="L104" s="51"/>
      <c r="M104" s="50"/>
      <c r="N104" s="50"/>
      <c r="O104" s="51"/>
      <c r="P104" s="51"/>
      <c r="Q104" s="51"/>
      <c r="R104" s="51"/>
      <c r="S104" s="51"/>
      <c r="T104" s="50"/>
      <c r="U104" s="50"/>
      <c r="V104" s="51"/>
      <c r="W104" s="51"/>
      <c r="X104" s="51"/>
      <c r="Y104" s="51"/>
      <c r="Z104" s="51"/>
      <c r="AA104" s="50"/>
      <c r="AB104" s="50"/>
      <c r="AC104" s="51"/>
      <c r="AD104" s="51"/>
      <c r="AE104" s="51"/>
      <c r="AF104" s="51"/>
      <c r="AG104" s="51"/>
      <c r="AH104" s="50"/>
      <c r="AI104" s="50"/>
      <c r="AJ104" s="121"/>
      <c r="AK104" s="51"/>
      <c r="AL104" s="51"/>
      <c r="AM104" s="51"/>
      <c r="AN104" s="51"/>
      <c r="AO104" s="50"/>
      <c r="AP104" s="50"/>
      <c r="AQ104" s="51"/>
      <c r="AR104" s="51"/>
      <c r="AS104" s="51"/>
      <c r="AT104" s="51"/>
      <c r="AU104" s="51"/>
      <c r="AV104" s="50"/>
      <c r="AW104" s="50"/>
      <c r="AX104" s="51"/>
      <c r="AY104" s="51"/>
      <c r="AZ104" s="51"/>
      <c r="BA104" s="51"/>
      <c r="BB104" s="51"/>
      <c r="BC104" s="50"/>
      <c r="BD104" s="50"/>
    </row>
    <row r="105" spans="1:56" s="48" customFormat="1" outlineLevel="1" x14ac:dyDescent="0.25">
      <c r="A105" s="99" t="s">
        <v>14345</v>
      </c>
      <c r="B105" s="100" t="s">
        <v>19129</v>
      </c>
      <c r="C105" s="98" t="s">
        <v>18793</v>
      </c>
      <c r="D105" s="103" t="s">
        <v>312</v>
      </c>
      <c r="E105" s="51"/>
      <c r="F105" s="50"/>
      <c r="G105" s="50"/>
      <c r="H105" s="51"/>
      <c r="I105" s="51"/>
      <c r="J105" s="51"/>
      <c r="K105" s="51"/>
      <c r="L105" s="51"/>
      <c r="M105" s="50"/>
      <c r="N105" s="50"/>
      <c r="O105" s="51"/>
      <c r="P105" s="51"/>
      <c r="Q105" s="51"/>
      <c r="R105" s="51"/>
      <c r="S105" s="51"/>
      <c r="T105" s="50"/>
      <c r="U105" s="50"/>
      <c r="V105" s="51"/>
      <c r="W105" s="51"/>
      <c r="X105" s="51"/>
      <c r="Y105" s="51"/>
      <c r="Z105" s="51"/>
      <c r="AA105" s="50"/>
      <c r="AB105" s="50"/>
      <c r="AC105" s="51"/>
      <c r="AD105" s="51"/>
      <c r="AE105" s="51"/>
      <c r="AF105" s="51"/>
      <c r="AG105" s="51"/>
      <c r="AH105" s="50"/>
      <c r="AI105" s="50"/>
      <c r="AJ105" s="51"/>
      <c r="AK105" s="51"/>
      <c r="AL105" s="51"/>
      <c r="AM105" s="51"/>
      <c r="AN105" s="51"/>
      <c r="AO105" s="50"/>
      <c r="AP105" s="50"/>
      <c r="AQ105" s="51"/>
      <c r="AR105" s="121"/>
      <c r="AS105" s="51"/>
      <c r="AT105" s="51"/>
      <c r="AU105" s="51"/>
      <c r="AV105" s="50"/>
      <c r="AW105" s="50"/>
      <c r="AX105" s="51"/>
      <c r="AY105" s="51"/>
      <c r="AZ105" s="51"/>
      <c r="BA105" s="51"/>
      <c r="BB105" s="51"/>
      <c r="BC105" s="50"/>
      <c r="BD105" s="50"/>
    </row>
    <row r="106" spans="1:56" s="48" customFormat="1" outlineLevel="1" x14ac:dyDescent="0.25">
      <c r="A106" s="99" t="s">
        <v>19130</v>
      </c>
      <c r="B106" s="100" t="s">
        <v>19131</v>
      </c>
      <c r="C106" s="98" t="s">
        <v>18793</v>
      </c>
      <c r="D106" s="103" t="s">
        <v>312</v>
      </c>
      <c r="E106" s="51"/>
      <c r="F106" s="50"/>
      <c r="G106" s="50"/>
      <c r="H106" s="51"/>
      <c r="I106" s="51"/>
      <c r="J106" s="51"/>
      <c r="K106" s="51"/>
      <c r="L106" s="51"/>
      <c r="M106" s="50"/>
      <c r="N106" s="50"/>
      <c r="O106" s="51"/>
      <c r="P106" s="51"/>
      <c r="Q106" s="51"/>
      <c r="R106" s="51"/>
      <c r="S106" s="51"/>
      <c r="T106" s="50"/>
      <c r="U106" s="50"/>
      <c r="V106" s="51"/>
      <c r="W106" s="51"/>
      <c r="X106" s="51"/>
      <c r="Y106" s="51"/>
      <c r="Z106" s="51"/>
      <c r="AA106" s="50"/>
      <c r="AB106" s="50"/>
      <c r="AC106" s="51"/>
      <c r="AD106" s="51"/>
      <c r="AE106" s="51"/>
      <c r="AF106" s="51"/>
      <c r="AG106" s="51"/>
      <c r="AH106" s="50"/>
      <c r="AI106" s="50"/>
      <c r="AJ106" s="51"/>
      <c r="AK106" s="51"/>
      <c r="AL106" s="51"/>
      <c r="AM106" s="51"/>
      <c r="AN106" s="51"/>
      <c r="AO106" s="50"/>
      <c r="AP106" s="50"/>
      <c r="AQ106" s="51"/>
      <c r="AR106" s="121"/>
      <c r="AS106" s="51"/>
      <c r="AT106" s="51"/>
      <c r="AU106" s="51"/>
      <c r="AV106" s="50"/>
      <c r="AW106" s="50"/>
      <c r="AX106" s="51"/>
      <c r="AY106" s="51"/>
      <c r="AZ106" s="51"/>
      <c r="BA106" s="51"/>
      <c r="BB106" s="51"/>
      <c r="BC106" s="50"/>
      <c r="BD106" s="50"/>
    </row>
    <row r="107" spans="1:56" s="48" customFormat="1" outlineLevel="1" x14ac:dyDescent="0.25">
      <c r="A107" s="99" t="s">
        <v>19132</v>
      </c>
      <c r="B107" s="100" t="s">
        <v>19133</v>
      </c>
      <c r="C107" s="98" t="s">
        <v>123</v>
      </c>
      <c r="D107" s="102" t="s">
        <v>18631</v>
      </c>
      <c r="E107" s="51"/>
      <c r="F107" s="50"/>
      <c r="G107" s="50"/>
      <c r="H107" s="51"/>
      <c r="I107" s="51"/>
      <c r="J107" s="51"/>
      <c r="K107" s="51"/>
      <c r="L107" s="51"/>
      <c r="M107" s="50"/>
      <c r="N107" s="50"/>
      <c r="O107" s="51"/>
      <c r="P107" s="51"/>
      <c r="Q107" s="51"/>
      <c r="R107" s="51"/>
      <c r="S107" s="51"/>
      <c r="T107" s="50"/>
      <c r="U107" s="50"/>
      <c r="V107" s="51"/>
      <c r="W107" s="51"/>
      <c r="X107" s="51"/>
      <c r="Y107" s="51"/>
      <c r="Z107" s="51"/>
      <c r="AA107" s="50"/>
      <c r="AB107" s="50"/>
      <c r="AC107" s="51"/>
      <c r="AD107" s="51"/>
      <c r="AE107" s="51"/>
      <c r="AF107" s="51"/>
      <c r="AG107" s="51"/>
      <c r="AH107" s="50"/>
      <c r="AI107" s="50"/>
      <c r="AJ107" s="51"/>
      <c r="AK107" s="121"/>
      <c r="AL107" s="51"/>
      <c r="AM107" s="51"/>
      <c r="AN107" s="51"/>
      <c r="AO107" s="50"/>
      <c r="AP107" s="50"/>
      <c r="AQ107" s="51"/>
      <c r="AR107" s="51"/>
      <c r="AS107" s="51"/>
      <c r="AT107" s="51"/>
      <c r="AU107" s="51"/>
      <c r="AV107" s="50"/>
      <c r="AW107" s="50"/>
      <c r="AX107" s="51"/>
      <c r="AY107" s="51"/>
      <c r="AZ107" s="51"/>
      <c r="BA107" s="51"/>
      <c r="BB107" s="51"/>
      <c r="BC107" s="50"/>
      <c r="BD107" s="50"/>
    </row>
    <row r="108" spans="1:56" s="48" customFormat="1" outlineLevel="1" x14ac:dyDescent="0.25">
      <c r="A108" s="99" t="s">
        <v>19134</v>
      </c>
      <c r="B108" s="100" t="s">
        <v>19135</v>
      </c>
      <c r="C108" s="98" t="s">
        <v>123</v>
      </c>
      <c r="D108" s="102" t="s">
        <v>18631</v>
      </c>
      <c r="E108" s="51"/>
      <c r="F108" s="50"/>
      <c r="G108" s="50"/>
      <c r="H108" s="51"/>
      <c r="I108" s="51"/>
      <c r="J108" s="51"/>
      <c r="K108" s="51"/>
      <c r="L108" s="51"/>
      <c r="M108" s="50"/>
      <c r="N108" s="50"/>
      <c r="O108" s="51"/>
      <c r="P108" s="51"/>
      <c r="Q108" s="51"/>
      <c r="R108" s="51"/>
      <c r="S108" s="51"/>
      <c r="T108" s="50"/>
      <c r="U108" s="50"/>
      <c r="V108" s="51"/>
      <c r="W108" s="51"/>
      <c r="X108" s="51"/>
      <c r="Y108" s="51"/>
      <c r="Z108" s="51"/>
      <c r="AA108" s="50"/>
      <c r="AB108" s="50"/>
      <c r="AC108" s="51"/>
      <c r="AD108" s="51"/>
      <c r="AE108" s="51"/>
      <c r="AF108" s="51"/>
      <c r="AG108" s="51"/>
      <c r="AH108" s="50"/>
      <c r="AI108" s="50"/>
      <c r="AJ108" s="51"/>
      <c r="AK108" s="121"/>
      <c r="AL108" s="51"/>
      <c r="AM108" s="51"/>
      <c r="AN108" s="51"/>
      <c r="AO108" s="50"/>
      <c r="AP108" s="50"/>
      <c r="AQ108" s="51"/>
      <c r="AR108" s="51"/>
      <c r="AS108" s="51"/>
      <c r="AT108" s="51"/>
      <c r="AU108" s="51"/>
      <c r="AV108" s="50"/>
      <c r="AW108" s="50"/>
      <c r="AX108" s="51"/>
      <c r="AY108" s="51"/>
      <c r="AZ108" s="51"/>
      <c r="BA108" s="51"/>
      <c r="BB108" s="51"/>
      <c r="BC108" s="50"/>
      <c r="BD108" s="50"/>
    </row>
    <row r="109" spans="1:56" s="48" customFormat="1" outlineLevel="1" x14ac:dyDescent="0.25">
      <c r="A109" s="99" t="s">
        <v>19136</v>
      </c>
      <c r="B109" s="100" t="s">
        <v>19137</v>
      </c>
      <c r="C109" s="98" t="s">
        <v>123</v>
      </c>
      <c r="D109" s="102" t="s">
        <v>18631</v>
      </c>
      <c r="E109" s="51"/>
      <c r="F109" s="50"/>
      <c r="G109" s="50"/>
      <c r="H109" s="51"/>
      <c r="I109" s="51"/>
      <c r="J109" s="51"/>
      <c r="K109" s="51"/>
      <c r="L109" s="51"/>
      <c r="M109" s="50"/>
      <c r="N109" s="50"/>
      <c r="O109" s="51"/>
      <c r="P109" s="51"/>
      <c r="Q109" s="51"/>
      <c r="R109" s="51"/>
      <c r="S109" s="51"/>
      <c r="T109" s="50"/>
      <c r="U109" s="50"/>
      <c r="V109" s="51"/>
      <c r="W109" s="51"/>
      <c r="X109" s="51"/>
      <c r="Y109" s="51"/>
      <c r="Z109" s="51"/>
      <c r="AA109" s="50"/>
      <c r="AB109" s="50"/>
      <c r="AC109" s="51"/>
      <c r="AD109" s="51"/>
      <c r="AE109" s="51"/>
      <c r="AF109" s="51"/>
      <c r="AG109" s="51"/>
      <c r="AH109" s="50"/>
      <c r="AI109" s="50"/>
      <c r="AJ109" s="51"/>
      <c r="AK109" s="121"/>
      <c r="AL109" s="51"/>
      <c r="AM109" s="51"/>
      <c r="AN109" s="51"/>
      <c r="AO109" s="50"/>
      <c r="AP109" s="50"/>
      <c r="AQ109" s="51"/>
      <c r="AR109" s="51"/>
      <c r="AS109" s="51"/>
      <c r="AT109" s="51"/>
      <c r="AU109" s="51"/>
      <c r="AV109" s="50"/>
      <c r="AW109" s="50"/>
      <c r="AX109" s="51"/>
      <c r="AY109" s="51"/>
      <c r="AZ109" s="51"/>
      <c r="BA109" s="51"/>
      <c r="BB109" s="51"/>
      <c r="BC109" s="50"/>
      <c r="BD109" s="50"/>
    </row>
    <row r="110" spans="1:56" s="48" customFormat="1" outlineLevel="1" x14ac:dyDescent="0.25">
      <c r="A110" s="99" t="s">
        <v>19138</v>
      </c>
      <c r="B110" s="100" t="s">
        <v>19139</v>
      </c>
      <c r="C110" s="98" t="s">
        <v>123</v>
      </c>
      <c r="D110" s="102" t="s">
        <v>18631</v>
      </c>
      <c r="E110" s="51"/>
      <c r="F110" s="50"/>
      <c r="G110" s="50"/>
      <c r="H110" s="51"/>
      <c r="I110" s="51"/>
      <c r="J110" s="51"/>
      <c r="K110" s="51"/>
      <c r="L110" s="51"/>
      <c r="M110" s="50"/>
      <c r="N110" s="50"/>
      <c r="O110" s="51"/>
      <c r="P110" s="51"/>
      <c r="Q110" s="51"/>
      <c r="R110" s="51"/>
      <c r="S110" s="51"/>
      <c r="T110" s="50"/>
      <c r="U110" s="50"/>
      <c r="V110" s="51"/>
      <c r="W110" s="51"/>
      <c r="X110" s="51"/>
      <c r="Y110" s="51"/>
      <c r="Z110" s="51"/>
      <c r="AA110" s="50"/>
      <c r="AB110" s="50"/>
      <c r="AC110" s="51"/>
      <c r="AD110" s="51"/>
      <c r="AE110" s="51"/>
      <c r="AF110" s="51"/>
      <c r="AG110" s="51"/>
      <c r="AH110" s="50"/>
      <c r="AI110" s="50"/>
      <c r="AJ110" s="51"/>
      <c r="AK110" s="121"/>
      <c r="AL110" s="51"/>
      <c r="AM110" s="51"/>
      <c r="AN110" s="51"/>
      <c r="AO110" s="50"/>
      <c r="AP110" s="50"/>
      <c r="AQ110" s="51"/>
      <c r="AR110" s="51"/>
      <c r="AS110" s="51"/>
      <c r="AT110" s="51"/>
      <c r="AU110" s="51"/>
      <c r="AV110" s="50"/>
      <c r="AW110" s="50"/>
      <c r="AX110" s="51"/>
      <c r="AY110" s="51"/>
      <c r="AZ110" s="51"/>
      <c r="BA110" s="51"/>
      <c r="BB110" s="51"/>
      <c r="BC110" s="50"/>
      <c r="BD110" s="50"/>
    </row>
    <row r="111" spans="1:56" s="48" customFormat="1" outlineLevel="1" x14ac:dyDescent="0.25">
      <c r="A111" s="99" t="s">
        <v>19140</v>
      </c>
      <c r="B111" s="100" t="s">
        <v>19141</v>
      </c>
      <c r="C111" s="98" t="s">
        <v>123</v>
      </c>
      <c r="D111" s="103" t="s">
        <v>312</v>
      </c>
      <c r="E111" s="51"/>
      <c r="F111" s="50"/>
      <c r="G111" s="50"/>
      <c r="H111" s="51"/>
      <c r="I111" s="51"/>
      <c r="J111" s="51"/>
      <c r="K111" s="51"/>
      <c r="L111" s="51"/>
      <c r="M111" s="50"/>
      <c r="N111" s="50"/>
      <c r="O111" s="51"/>
      <c r="P111" s="51"/>
      <c r="Q111" s="51"/>
      <c r="R111" s="51"/>
      <c r="S111" s="51"/>
      <c r="T111" s="50"/>
      <c r="U111" s="50"/>
      <c r="V111" s="51"/>
      <c r="W111" s="51"/>
      <c r="X111" s="51"/>
      <c r="Y111" s="51"/>
      <c r="Z111" s="51"/>
      <c r="AA111" s="50"/>
      <c r="AB111" s="50"/>
      <c r="AC111" s="51"/>
      <c r="AD111" s="51"/>
      <c r="AE111" s="51"/>
      <c r="AF111" s="51"/>
      <c r="AG111" s="51"/>
      <c r="AH111" s="50"/>
      <c r="AI111" s="50"/>
      <c r="AJ111" s="121"/>
      <c r="AK111" s="51"/>
      <c r="AL111" s="51"/>
      <c r="AM111" s="51"/>
      <c r="AN111" s="51"/>
      <c r="AO111" s="50"/>
      <c r="AP111" s="50"/>
      <c r="AQ111" s="51"/>
      <c r="AR111" s="51"/>
      <c r="AS111" s="51"/>
      <c r="AT111" s="51"/>
      <c r="AU111" s="51"/>
      <c r="AV111" s="50"/>
      <c r="AW111" s="50"/>
      <c r="AX111" s="51"/>
      <c r="AY111" s="51"/>
      <c r="AZ111" s="51"/>
      <c r="BA111" s="51"/>
      <c r="BB111" s="51"/>
      <c r="BC111" s="50"/>
      <c r="BD111" s="50"/>
    </row>
    <row r="112" spans="1:56" s="48" customFormat="1" outlineLevel="1" x14ac:dyDescent="0.25">
      <c r="A112" s="99" t="s">
        <v>19142</v>
      </c>
      <c r="B112" s="100" t="s">
        <v>19143</v>
      </c>
      <c r="C112" s="98" t="s">
        <v>18793</v>
      </c>
      <c r="D112" s="103" t="s">
        <v>312</v>
      </c>
      <c r="E112" s="51"/>
      <c r="F112" s="50"/>
      <c r="G112" s="50"/>
      <c r="H112" s="51"/>
      <c r="I112" s="51"/>
      <c r="J112" s="51"/>
      <c r="K112" s="51"/>
      <c r="L112" s="51"/>
      <c r="M112" s="50"/>
      <c r="N112" s="50"/>
      <c r="O112" s="51"/>
      <c r="P112" s="51"/>
      <c r="Q112" s="51"/>
      <c r="R112" s="51"/>
      <c r="S112" s="51"/>
      <c r="T112" s="50"/>
      <c r="U112" s="50"/>
      <c r="V112" s="51"/>
      <c r="W112" s="51"/>
      <c r="X112" s="51"/>
      <c r="Y112" s="51"/>
      <c r="Z112" s="51"/>
      <c r="AA112" s="50"/>
      <c r="AB112" s="50"/>
      <c r="AC112" s="51"/>
      <c r="AD112" s="51"/>
      <c r="AE112" s="51"/>
      <c r="AF112" s="51"/>
      <c r="AG112" s="51"/>
      <c r="AH112" s="50"/>
      <c r="AI112" s="50"/>
      <c r="AJ112" s="51"/>
      <c r="AK112" s="51"/>
      <c r="AL112" s="51"/>
      <c r="AM112" s="51"/>
      <c r="AN112" s="51"/>
      <c r="AO112" s="50"/>
      <c r="AP112" s="50"/>
      <c r="AQ112" s="51"/>
      <c r="AR112" s="121"/>
      <c r="AS112" s="51"/>
      <c r="AT112" s="51"/>
      <c r="AU112" s="51"/>
      <c r="AV112" s="50"/>
      <c r="AW112" s="50"/>
      <c r="AX112" s="51"/>
      <c r="AY112" s="51"/>
      <c r="AZ112" s="51"/>
      <c r="BA112" s="51"/>
      <c r="BB112" s="51"/>
      <c r="BC112" s="50"/>
      <c r="BD112" s="50"/>
    </row>
    <row r="113" spans="1:56" s="48" customFormat="1" outlineLevel="1" x14ac:dyDescent="0.25">
      <c r="A113" s="99" t="s">
        <v>19144</v>
      </c>
      <c r="B113" s="100" t="s">
        <v>19145</v>
      </c>
      <c r="C113" s="98" t="s">
        <v>18793</v>
      </c>
      <c r="D113" s="103" t="s">
        <v>312</v>
      </c>
      <c r="E113" s="51"/>
      <c r="F113" s="50"/>
      <c r="G113" s="50"/>
      <c r="H113" s="51"/>
      <c r="I113" s="51"/>
      <c r="J113" s="51"/>
      <c r="K113" s="51"/>
      <c r="L113" s="51"/>
      <c r="M113" s="50"/>
      <c r="N113" s="50"/>
      <c r="O113" s="51"/>
      <c r="P113" s="51"/>
      <c r="Q113" s="51"/>
      <c r="R113" s="51"/>
      <c r="S113" s="51"/>
      <c r="T113" s="50"/>
      <c r="U113" s="50"/>
      <c r="V113" s="51"/>
      <c r="W113" s="51"/>
      <c r="X113" s="51"/>
      <c r="Y113" s="51"/>
      <c r="Z113" s="51"/>
      <c r="AA113" s="50"/>
      <c r="AB113" s="50"/>
      <c r="AC113" s="51"/>
      <c r="AD113" s="51"/>
      <c r="AE113" s="51"/>
      <c r="AF113" s="51"/>
      <c r="AG113" s="51"/>
      <c r="AH113" s="50"/>
      <c r="AI113" s="50"/>
      <c r="AJ113" s="51"/>
      <c r="AK113" s="51"/>
      <c r="AL113" s="51"/>
      <c r="AM113" s="51"/>
      <c r="AN113" s="51"/>
      <c r="AO113" s="50"/>
      <c r="AP113" s="50"/>
      <c r="AQ113" s="51"/>
      <c r="AR113" s="121"/>
      <c r="AS113" s="51"/>
      <c r="AT113" s="51"/>
      <c r="AU113" s="51"/>
      <c r="AV113" s="50"/>
      <c r="AW113" s="50"/>
      <c r="AX113" s="51"/>
      <c r="AY113" s="51"/>
      <c r="AZ113" s="51"/>
      <c r="BA113" s="51"/>
      <c r="BB113" s="51"/>
      <c r="BC113" s="50"/>
      <c r="BD113" s="50"/>
    </row>
    <row r="114" spans="1:56" s="48" customFormat="1" outlineLevel="1" x14ac:dyDescent="0.25">
      <c r="A114" s="99" t="s">
        <v>14600</v>
      </c>
      <c r="B114" s="100" t="s">
        <v>19146</v>
      </c>
      <c r="C114" s="98" t="s">
        <v>123</v>
      </c>
      <c r="D114" s="103" t="s">
        <v>18631</v>
      </c>
      <c r="E114" s="51"/>
      <c r="F114" s="50"/>
      <c r="G114" s="50"/>
      <c r="H114" s="51"/>
      <c r="I114" s="51"/>
      <c r="J114" s="51"/>
      <c r="K114" s="51"/>
      <c r="M114" s="50"/>
      <c r="N114" s="50"/>
      <c r="O114" s="51"/>
      <c r="P114" s="51"/>
      <c r="Q114" s="51"/>
      <c r="R114" s="51"/>
      <c r="S114" s="51"/>
      <c r="T114" s="50"/>
      <c r="U114" s="50"/>
      <c r="V114" s="51"/>
      <c r="W114" s="51"/>
      <c r="X114" s="51"/>
      <c r="Y114" s="51"/>
      <c r="Z114" s="51"/>
      <c r="AA114" s="50"/>
      <c r="AB114" s="50"/>
      <c r="AC114" s="51"/>
      <c r="AD114" s="51"/>
      <c r="AE114" s="51"/>
      <c r="AF114" s="51"/>
      <c r="AG114" s="121"/>
      <c r="AH114" s="50"/>
      <c r="AI114" s="50"/>
      <c r="AJ114" s="51"/>
      <c r="AK114" s="51"/>
      <c r="AL114" s="51"/>
      <c r="AM114" s="51"/>
      <c r="AN114" s="51"/>
      <c r="AO114" s="50"/>
      <c r="AP114" s="50"/>
      <c r="AQ114" s="51"/>
      <c r="AR114" s="51"/>
      <c r="AS114" s="51"/>
      <c r="AT114" s="51"/>
      <c r="AU114" s="51"/>
      <c r="AV114" s="50"/>
      <c r="AW114" s="50"/>
      <c r="AX114" s="51"/>
      <c r="AY114" s="51"/>
      <c r="AZ114" s="51"/>
      <c r="BA114" s="51"/>
      <c r="BB114" s="51"/>
      <c r="BC114" s="50"/>
      <c r="BD114" s="50"/>
    </row>
    <row r="115" spans="1:56" s="48" customFormat="1" outlineLevel="1" x14ac:dyDescent="0.25">
      <c r="A115" s="99" t="s">
        <v>14606</v>
      </c>
      <c r="B115" s="100" t="s">
        <v>19147</v>
      </c>
      <c r="C115" s="98" t="s">
        <v>123</v>
      </c>
      <c r="D115" s="103" t="s">
        <v>312</v>
      </c>
      <c r="E115" s="51"/>
      <c r="F115" s="50"/>
      <c r="G115" s="50"/>
      <c r="H115" s="51"/>
      <c r="I115" s="51"/>
      <c r="J115" s="51"/>
      <c r="K115" s="51"/>
      <c r="L115" s="51"/>
      <c r="M115" s="50"/>
      <c r="N115" s="50"/>
      <c r="O115" s="51"/>
      <c r="P115" s="51"/>
      <c r="Q115" s="51"/>
      <c r="R115" s="51"/>
      <c r="S115" s="51"/>
      <c r="T115" s="50"/>
      <c r="U115" s="50"/>
      <c r="V115" s="51"/>
      <c r="W115" s="51"/>
      <c r="X115" s="51"/>
      <c r="Y115" s="51"/>
      <c r="Z115" s="51"/>
      <c r="AA115" s="50"/>
      <c r="AB115" s="50"/>
      <c r="AC115" s="51"/>
      <c r="AD115" s="51"/>
      <c r="AE115" s="51"/>
      <c r="AF115" s="51"/>
      <c r="AG115" s="51"/>
      <c r="AH115" s="50"/>
      <c r="AI115" s="50"/>
      <c r="AJ115" s="51"/>
      <c r="AK115" s="51"/>
      <c r="AL115" s="51"/>
      <c r="AM115" s="51"/>
      <c r="AN115" s="51"/>
      <c r="AO115" s="50"/>
      <c r="AP115" s="50"/>
      <c r="AQ115" s="51"/>
      <c r="AR115" s="51"/>
      <c r="AS115" s="51"/>
      <c r="AT115" s="51"/>
      <c r="AU115" s="51"/>
      <c r="AV115" s="50"/>
      <c r="AW115" s="50"/>
      <c r="AX115" s="51"/>
      <c r="AY115" s="51"/>
      <c r="AZ115" s="51"/>
      <c r="BA115" s="51"/>
      <c r="BB115" s="51"/>
      <c r="BC115" s="50"/>
      <c r="BD115" s="50"/>
    </row>
    <row r="116" spans="1:56" s="48" customFormat="1" outlineLevel="1" x14ac:dyDescent="0.25">
      <c r="A116" s="99" t="s">
        <v>14595</v>
      </c>
      <c r="B116" s="100" t="s">
        <v>19148</v>
      </c>
      <c r="C116" s="98" t="s">
        <v>123</v>
      </c>
      <c r="D116" s="103" t="s">
        <v>18631</v>
      </c>
      <c r="E116" s="51"/>
      <c r="F116" s="50"/>
      <c r="G116" s="50"/>
      <c r="H116" s="51"/>
      <c r="I116" s="51"/>
      <c r="J116" s="51"/>
      <c r="K116" s="51"/>
      <c r="L116" s="51"/>
      <c r="M116" s="50"/>
      <c r="N116" s="50"/>
      <c r="O116" s="51"/>
      <c r="P116" s="51"/>
      <c r="Q116" s="51"/>
      <c r="R116" s="51"/>
      <c r="S116" s="51"/>
      <c r="T116" s="50"/>
      <c r="U116" s="50"/>
      <c r="V116" s="51"/>
      <c r="W116" s="51"/>
      <c r="X116" s="51"/>
      <c r="Y116" s="51"/>
      <c r="Z116" s="51"/>
      <c r="AA116" s="50"/>
      <c r="AB116" s="50"/>
      <c r="AC116" s="51"/>
      <c r="AD116" s="51"/>
      <c r="AE116" s="51"/>
      <c r="AF116" s="51"/>
      <c r="AG116" s="121"/>
      <c r="AH116" s="50"/>
      <c r="AI116" s="50"/>
      <c r="AJ116" s="51"/>
      <c r="AK116" s="51"/>
      <c r="AL116" s="51"/>
      <c r="AM116" s="51"/>
      <c r="AN116" s="51"/>
      <c r="AO116" s="50"/>
      <c r="AP116" s="50"/>
      <c r="AQ116" s="51"/>
      <c r="AR116" s="51"/>
      <c r="AS116" s="51"/>
      <c r="AT116" s="51"/>
      <c r="AU116" s="51"/>
      <c r="AV116" s="50"/>
      <c r="AW116" s="50"/>
      <c r="AX116" s="51"/>
      <c r="AY116" s="51"/>
      <c r="AZ116" s="51"/>
      <c r="BA116" s="51"/>
      <c r="BB116" s="51"/>
      <c r="BC116" s="50"/>
      <c r="BD116" s="50"/>
    </row>
    <row r="117" spans="1:56" s="48" customFormat="1" outlineLevel="1" x14ac:dyDescent="0.25">
      <c r="A117" s="99" t="s">
        <v>14588</v>
      </c>
      <c r="B117" s="100" t="s">
        <v>19149</v>
      </c>
      <c r="C117" s="98" t="s">
        <v>123</v>
      </c>
      <c r="D117" s="103" t="s">
        <v>18631</v>
      </c>
      <c r="E117" s="51"/>
      <c r="F117" s="50"/>
      <c r="G117" s="50"/>
      <c r="H117" s="51"/>
      <c r="I117" s="51"/>
      <c r="J117" s="51"/>
      <c r="K117" s="51"/>
      <c r="L117" s="51"/>
      <c r="M117" s="50"/>
      <c r="N117" s="50"/>
      <c r="O117" s="51"/>
      <c r="P117" s="51"/>
      <c r="Q117" s="51"/>
      <c r="R117" s="51"/>
      <c r="S117" s="51"/>
      <c r="T117" s="50"/>
      <c r="U117" s="50"/>
      <c r="V117" s="51"/>
      <c r="W117" s="51"/>
      <c r="X117" s="51"/>
      <c r="Y117" s="51"/>
      <c r="Z117" s="51"/>
      <c r="AA117" s="50"/>
      <c r="AB117" s="50"/>
      <c r="AC117" s="51"/>
      <c r="AD117" s="51"/>
      <c r="AE117" s="51"/>
      <c r="AF117" s="51"/>
      <c r="AG117" s="121"/>
      <c r="AH117" s="50"/>
      <c r="AI117" s="50"/>
      <c r="AJ117" s="51"/>
      <c r="AK117" s="51"/>
      <c r="AL117" s="51"/>
      <c r="AM117" s="51"/>
      <c r="AN117" s="51"/>
      <c r="AO117" s="50"/>
      <c r="AP117" s="50"/>
      <c r="AQ117" s="51"/>
      <c r="AR117" s="51"/>
      <c r="AS117" s="51"/>
      <c r="AT117" s="51"/>
      <c r="AU117" s="51"/>
      <c r="AV117" s="50"/>
      <c r="AW117" s="50"/>
      <c r="AX117" s="51"/>
      <c r="AY117" s="51"/>
      <c r="AZ117" s="51"/>
      <c r="BA117" s="51"/>
      <c r="BB117" s="51"/>
      <c r="BC117" s="50"/>
      <c r="BD117" s="50"/>
    </row>
    <row r="118" spans="1:56" s="48" customFormat="1" outlineLevel="1" x14ac:dyDescent="0.25">
      <c r="A118" s="99" t="s">
        <v>14652</v>
      </c>
      <c r="B118" s="100" t="s">
        <v>19150</v>
      </c>
      <c r="C118" s="98" t="s">
        <v>123</v>
      </c>
      <c r="D118" s="103" t="s">
        <v>18631</v>
      </c>
      <c r="E118" s="51"/>
      <c r="F118" s="50"/>
      <c r="G118" s="50"/>
      <c r="H118" s="51"/>
      <c r="I118" s="51"/>
      <c r="J118" s="51"/>
      <c r="K118" s="51"/>
      <c r="L118" s="51"/>
      <c r="M118" s="50"/>
      <c r="N118" s="50"/>
      <c r="O118" s="51"/>
      <c r="P118" s="51"/>
      <c r="Q118" s="51"/>
      <c r="R118" s="51"/>
      <c r="S118" s="51"/>
      <c r="T118" s="50"/>
      <c r="U118" s="50"/>
      <c r="V118" s="51"/>
      <c r="W118" s="51"/>
      <c r="X118" s="51"/>
      <c r="Y118" s="51"/>
      <c r="Z118" s="51"/>
      <c r="AA118" s="50"/>
      <c r="AB118" s="50"/>
      <c r="AC118" s="51"/>
      <c r="AD118" s="51"/>
      <c r="AE118" s="51"/>
      <c r="AF118" s="51"/>
      <c r="AG118" s="121"/>
      <c r="AH118" s="50"/>
      <c r="AI118" s="50"/>
      <c r="AJ118" s="51"/>
      <c r="AK118" s="51"/>
      <c r="AL118" s="51"/>
      <c r="AM118" s="51"/>
      <c r="AN118" s="51"/>
      <c r="AO118" s="50"/>
      <c r="AP118" s="50"/>
      <c r="AQ118" s="51"/>
      <c r="AR118" s="51"/>
      <c r="AS118" s="51"/>
      <c r="AT118" s="51"/>
      <c r="AU118" s="51"/>
      <c r="AV118" s="50"/>
      <c r="AW118" s="50"/>
      <c r="AX118" s="51"/>
      <c r="AY118" s="51"/>
      <c r="AZ118" s="51"/>
      <c r="BA118" s="51"/>
      <c r="BB118" s="51"/>
      <c r="BC118" s="50"/>
      <c r="BD118" s="50"/>
    </row>
    <row r="119" spans="1:56" s="48" customFormat="1" outlineLevel="1" x14ac:dyDescent="0.25">
      <c r="A119" s="99" t="s">
        <v>19151</v>
      </c>
      <c r="B119" s="100" t="s">
        <v>19152</v>
      </c>
      <c r="C119" s="98" t="s">
        <v>123</v>
      </c>
      <c r="D119" s="102" t="s">
        <v>18631</v>
      </c>
      <c r="E119" s="51"/>
      <c r="F119" s="50"/>
      <c r="G119" s="50"/>
      <c r="H119" s="51"/>
      <c r="I119" s="51"/>
      <c r="J119" s="51"/>
      <c r="K119" s="51"/>
      <c r="L119" s="51"/>
      <c r="M119" s="50"/>
      <c r="N119" s="50"/>
      <c r="O119" s="51"/>
      <c r="P119" s="51"/>
      <c r="Q119" s="51"/>
      <c r="R119" s="51"/>
      <c r="S119" s="51"/>
      <c r="T119" s="50"/>
      <c r="U119" s="50"/>
      <c r="V119" s="51"/>
      <c r="W119" s="51"/>
      <c r="X119" s="51"/>
      <c r="Y119" s="51"/>
      <c r="Z119" s="51"/>
      <c r="AA119" s="50"/>
      <c r="AB119" s="50"/>
      <c r="AC119" s="51"/>
      <c r="AD119" s="51"/>
      <c r="AE119" s="51"/>
      <c r="AF119" s="51"/>
      <c r="AG119" s="51"/>
      <c r="AH119" s="50"/>
      <c r="AI119" s="50"/>
      <c r="AJ119" s="51"/>
      <c r="AK119" s="51"/>
      <c r="AL119" s="121"/>
      <c r="AM119" s="51"/>
      <c r="AN119" s="51"/>
      <c r="AO119" s="50"/>
      <c r="AP119" s="50"/>
      <c r="AQ119" s="51"/>
      <c r="AR119" s="51"/>
      <c r="AS119" s="51"/>
      <c r="AT119" s="51"/>
      <c r="AU119" s="51"/>
      <c r="AV119" s="50"/>
      <c r="AW119" s="50"/>
      <c r="AX119" s="51"/>
      <c r="AY119" s="51"/>
      <c r="AZ119" s="51"/>
      <c r="BA119" s="51"/>
      <c r="BB119" s="51"/>
      <c r="BC119" s="50"/>
      <c r="BD119" s="50"/>
    </row>
    <row r="120" spans="1:56" s="48" customFormat="1" outlineLevel="1" x14ac:dyDescent="0.25">
      <c r="A120" s="99" t="s">
        <v>14640</v>
      </c>
      <c r="B120" s="100" t="s">
        <v>19153</v>
      </c>
      <c r="C120" s="98" t="s">
        <v>123</v>
      </c>
      <c r="D120" s="102" t="s">
        <v>18631</v>
      </c>
      <c r="E120" s="51"/>
      <c r="F120" s="50"/>
      <c r="G120" s="50"/>
      <c r="H120" s="51"/>
      <c r="I120" s="51"/>
      <c r="J120" s="51"/>
      <c r="K120" s="51"/>
      <c r="L120" s="51"/>
      <c r="M120" s="50"/>
      <c r="N120" s="50"/>
      <c r="O120" s="51"/>
      <c r="P120" s="51"/>
      <c r="Q120" s="51"/>
      <c r="R120" s="51"/>
      <c r="S120" s="51"/>
      <c r="T120" s="50"/>
      <c r="U120" s="50"/>
      <c r="V120" s="51"/>
      <c r="W120" s="51"/>
      <c r="X120" s="51"/>
      <c r="Y120" s="51"/>
      <c r="Z120" s="51"/>
      <c r="AA120" s="50"/>
      <c r="AB120" s="50"/>
      <c r="AC120" s="51"/>
      <c r="AD120" s="51"/>
      <c r="AE120" s="51"/>
      <c r="AF120" s="51"/>
      <c r="AG120" s="51"/>
      <c r="AH120" s="50"/>
      <c r="AI120" s="50"/>
      <c r="AJ120" s="51"/>
      <c r="AK120" s="51"/>
      <c r="AL120" s="121"/>
      <c r="AM120" s="51"/>
      <c r="AN120" s="51"/>
      <c r="AO120" s="50"/>
      <c r="AP120" s="50"/>
      <c r="AQ120" s="51"/>
      <c r="AR120" s="51"/>
      <c r="AS120" s="51"/>
      <c r="AT120" s="51"/>
      <c r="AU120" s="51"/>
      <c r="AV120" s="50"/>
      <c r="AW120" s="50"/>
      <c r="AX120" s="51"/>
      <c r="AY120" s="51"/>
      <c r="AZ120" s="51"/>
      <c r="BA120" s="51"/>
      <c r="BB120" s="51"/>
      <c r="BC120" s="50"/>
      <c r="BD120" s="50"/>
    </row>
    <row r="121" spans="1:56" s="48" customFormat="1" outlineLevel="1" x14ac:dyDescent="0.25">
      <c r="A121" s="99" t="s">
        <v>14634</v>
      </c>
      <c r="B121" s="100" t="s">
        <v>19154</v>
      </c>
      <c r="C121" s="98" t="s">
        <v>123</v>
      </c>
      <c r="D121" s="102" t="s">
        <v>18631</v>
      </c>
      <c r="E121" s="51"/>
      <c r="F121" s="50"/>
      <c r="G121" s="50"/>
      <c r="H121" s="51"/>
      <c r="I121" s="51"/>
      <c r="J121" s="51"/>
      <c r="K121" s="51"/>
      <c r="L121" s="51"/>
      <c r="M121" s="50"/>
      <c r="N121" s="50"/>
      <c r="O121" s="51"/>
      <c r="P121" s="51"/>
      <c r="Q121" s="51"/>
      <c r="R121" s="51"/>
      <c r="S121" s="51"/>
      <c r="T121" s="50"/>
      <c r="U121" s="50"/>
      <c r="V121" s="51"/>
      <c r="W121" s="51"/>
      <c r="X121" s="51"/>
      <c r="Y121" s="51"/>
      <c r="Z121" s="51"/>
      <c r="AA121" s="50"/>
      <c r="AB121" s="50"/>
      <c r="AC121" s="51"/>
      <c r="AD121" s="51"/>
      <c r="AE121" s="51"/>
      <c r="AF121" s="51"/>
      <c r="AG121" s="51"/>
      <c r="AH121" s="50"/>
      <c r="AI121" s="50"/>
      <c r="AJ121" s="51"/>
      <c r="AK121" s="51"/>
      <c r="AL121" s="121"/>
      <c r="AM121" s="51"/>
      <c r="AN121" s="51"/>
      <c r="AO121" s="50"/>
      <c r="AP121" s="50"/>
      <c r="AQ121" s="51"/>
      <c r="AR121" s="51"/>
      <c r="AS121" s="51"/>
      <c r="AT121" s="51"/>
      <c r="AU121" s="51"/>
      <c r="AV121" s="50"/>
      <c r="AW121" s="50"/>
      <c r="AX121" s="51"/>
      <c r="AY121" s="51"/>
      <c r="AZ121" s="51"/>
      <c r="BA121" s="51"/>
      <c r="BB121" s="51"/>
      <c r="BC121" s="50"/>
      <c r="BD121" s="50"/>
    </row>
    <row r="122" spans="1:56" s="48" customFormat="1" outlineLevel="1" x14ac:dyDescent="0.25">
      <c r="A122" s="99" t="s">
        <v>14617</v>
      </c>
      <c r="B122" s="100" t="s">
        <v>19155</v>
      </c>
      <c r="C122" s="98" t="s">
        <v>18793</v>
      </c>
      <c r="D122" s="103" t="s">
        <v>18631</v>
      </c>
      <c r="E122" s="51"/>
      <c r="F122" s="50"/>
      <c r="G122" s="50"/>
      <c r="H122" s="51"/>
      <c r="I122" s="51"/>
      <c r="J122" s="51"/>
      <c r="K122" s="51"/>
      <c r="L122" s="51"/>
      <c r="M122" s="50"/>
      <c r="N122" s="50"/>
      <c r="O122" s="51"/>
      <c r="P122" s="51"/>
      <c r="Q122" s="51"/>
      <c r="R122" s="51"/>
      <c r="S122" s="51"/>
      <c r="T122" s="50"/>
      <c r="U122" s="50"/>
      <c r="V122" s="51"/>
      <c r="W122" s="51"/>
      <c r="X122" s="51"/>
      <c r="Y122" s="51"/>
      <c r="Z122" s="51"/>
      <c r="AA122" s="50"/>
      <c r="AB122" s="50"/>
      <c r="AC122" s="51"/>
      <c r="AD122" s="51"/>
      <c r="AE122" s="51"/>
      <c r="AF122" s="51"/>
      <c r="AG122" s="51"/>
      <c r="AH122" s="50"/>
      <c r="AI122" s="50"/>
      <c r="AJ122" s="51"/>
      <c r="AK122" s="51"/>
      <c r="AL122" s="51"/>
      <c r="AM122" s="51"/>
      <c r="AN122" s="51"/>
      <c r="AO122" s="50"/>
      <c r="AP122" s="50"/>
      <c r="AQ122" s="51"/>
      <c r="AR122" s="121"/>
      <c r="AS122" s="51"/>
      <c r="AT122" s="51"/>
      <c r="AU122" s="51"/>
      <c r="AV122" s="50"/>
      <c r="AW122" s="50"/>
      <c r="AX122" s="51"/>
      <c r="AY122" s="51"/>
      <c r="AZ122" s="51"/>
      <c r="BA122" s="51"/>
      <c r="BB122" s="51"/>
      <c r="BC122" s="50"/>
      <c r="BD122" s="50"/>
    </row>
    <row r="123" spans="1:56" s="48" customFormat="1" outlineLevel="1" x14ac:dyDescent="0.25">
      <c r="A123" s="99" t="s">
        <v>14646</v>
      </c>
      <c r="B123" s="100" t="s">
        <v>19156</v>
      </c>
      <c r="C123" s="98" t="s">
        <v>123</v>
      </c>
      <c r="D123" s="103" t="s">
        <v>18631</v>
      </c>
      <c r="E123" s="51"/>
      <c r="F123" s="50"/>
      <c r="G123" s="50"/>
      <c r="H123" s="51"/>
      <c r="I123" s="51"/>
      <c r="J123" s="51"/>
      <c r="K123" s="51"/>
      <c r="L123" s="51"/>
      <c r="M123" s="50"/>
      <c r="N123" s="50"/>
      <c r="O123" s="51"/>
      <c r="P123" s="51"/>
      <c r="Q123" s="51"/>
      <c r="R123" s="51"/>
      <c r="S123" s="51"/>
      <c r="T123" s="50"/>
      <c r="U123" s="50"/>
      <c r="V123" s="51"/>
      <c r="W123" s="51"/>
      <c r="X123" s="51"/>
      <c r="Y123" s="51"/>
      <c r="Z123" s="51"/>
      <c r="AA123" s="50"/>
      <c r="AB123" s="50"/>
      <c r="AC123" s="51"/>
      <c r="AD123" s="51"/>
      <c r="AE123" s="51"/>
      <c r="AF123" s="51"/>
      <c r="AG123" s="121"/>
      <c r="AH123" s="50"/>
      <c r="AI123" s="50"/>
      <c r="AJ123" s="51"/>
      <c r="AK123" s="51"/>
      <c r="AL123" s="51"/>
      <c r="AM123" s="51"/>
      <c r="AN123" s="51"/>
      <c r="AO123" s="50"/>
      <c r="AP123" s="50"/>
      <c r="AQ123" s="51"/>
      <c r="AR123" s="51"/>
      <c r="AS123" s="51"/>
      <c r="AT123" s="51"/>
      <c r="AU123" s="51"/>
      <c r="AV123" s="50"/>
      <c r="AW123" s="50"/>
      <c r="AX123" s="51"/>
      <c r="AY123" s="51"/>
      <c r="AZ123" s="51"/>
      <c r="BA123" s="51"/>
      <c r="BB123" s="51"/>
      <c r="BC123" s="50"/>
      <c r="BD123" s="50"/>
    </row>
    <row r="124" spans="1:56" s="48" customFormat="1" outlineLevel="1" x14ac:dyDescent="0.25">
      <c r="A124" s="99" t="s">
        <v>14688</v>
      </c>
      <c r="B124" s="100" t="s">
        <v>19157</v>
      </c>
      <c r="C124" s="98" t="s">
        <v>18793</v>
      </c>
      <c r="D124" s="103" t="s">
        <v>18631</v>
      </c>
      <c r="E124" s="51"/>
      <c r="F124" s="50"/>
      <c r="G124" s="50"/>
      <c r="H124" s="51"/>
      <c r="I124" s="51"/>
      <c r="J124" s="51"/>
      <c r="K124" s="51"/>
      <c r="L124" s="51"/>
      <c r="M124" s="50"/>
      <c r="N124" s="50"/>
      <c r="O124" s="51"/>
      <c r="P124" s="51"/>
      <c r="Q124" s="51"/>
      <c r="R124" s="51"/>
      <c r="S124" s="51"/>
      <c r="T124" s="50"/>
      <c r="U124" s="50"/>
      <c r="V124" s="51"/>
      <c r="W124" s="51"/>
      <c r="X124" s="51"/>
      <c r="Y124" s="51"/>
      <c r="Z124" s="51"/>
      <c r="AA124" s="50"/>
      <c r="AB124" s="50"/>
      <c r="AC124" s="51"/>
      <c r="AD124" s="51"/>
      <c r="AE124" s="51"/>
      <c r="AF124" s="51"/>
      <c r="AG124" s="51"/>
      <c r="AH124" s="50"/>
      <c r="AI124" s="50"/>
      <c r="AJ124" s="51"/>
      <c r="AK124" s="51"/>
      <c r="AL124" s="51"/>
      <c r="AM124" s="51"/>
      <c r="AN124" s="51"/>
      <c r="AO124" s="50"/>
      <c r="AP124" s="50"/>
      <c r="AQ124" s="51"/>
      <c r="AR124" s="51"/>
      <c r="AS124" s="51"/>
      <c r="AT124" s="51"/>
      <c r="AU124" s="51"/>
      <c r="AV124" s="50"/>
      <c r="AW124" s="50"/>
      <c r="AX124" s="51"/>
      <c r="AY124" s="51"/>
      <c r="AZ124" s="51"/>
      <c r="BA124" s="51"/>
      <c r="BB124" s="51"/>
      <c r="BC124" s="50"/>
      <c r="BD124" s="50"/>
    </row>
    <row r="125" spans="1:56" s="48" customFormat="1" outlineLevel="1" x14ac:dyDescent="0.25">
      <c r="A125" s="99" t="s">
        <v>14676</v>
      </c>
      <c r="B125" s="100" t="s">
        <v>19158</v>
      </c>
      <c r="C125" s="98" t="s">
        <v>18793</v>
      </c>
      <c r="D125" s="103" t="s">
        <v>18631</v>
      </c>
      <c r="E125" s="51"/>
      <c r="F125" s="50"/>
      <c r="G125" s="50"/>
      <c r="H125" s="51"/>
      <c r="I125" s="51"/>
      <c r="J125" s="51"/>
      <c r="K125" s="51"/>
      <c r="L125" s="51"/>
      <c r="M125" s="50"/>
      <c r="N125" s="50"/>
      <c r="O125" s="51"/>
      <c r="P125" s="51"/>
      <c r="Q125" s="51"/>
      <c r="R125" s="51"/>
      <c r="S125" s="51"/>
      <c r="T125" s="50"/>
      <c r="U125" s="50"/>
      <c r="V125" s="51"/>
      <c r="W125" s="51"/>
      <c r="X125" s="51"/>
      <c r="Y125" s="51"/>
      <c r="Z125" s="51"/>
      <c r="AA125" s="50"/>
      <c r="AB125" s="50"/>
      <c r="AC125" s="51"/>
      <c r="AD125" s="51"/>
      <c r="AE125" s="51"/>
      <c r="AF125" s="51"/>
      <c r="AG125" s="51"/>
      <c r="AH125" s="50"/>
      <c r="AI125" s="50"/>
      <c r="AJ125" s="51"/>
      <c r="AK125" s="51"/>
      <c r="AL125" s="51"/>
      <c r="AM125" s="51"/>
      <c r="AN125" s="51"/>
      <c r="AO125" s="50"/>
      <c r="AP125" s="50"/>
      <c r="AQ125" s="51"/>
      <c r="AR125" s="51"/>
      <c r="AS125" s="121"/>
      <c r="AT125" s="51"/>
      <c r="AU125" s="51"/>
      <c r="AV125" s="50"/>
      <c r="AW125" s="50"/>
      <c r="AX125" s="51"/>
      <c r="AY125" s="51"/>
      <c r="AZ125" s="51"/>
      <c r="BA125" s="51"/>
      <c r="BB125" s="51"/>
      <c r="BC125" s="50"/>
      <c r="BD125" s="50"/>
    </row>
    <row r="126" spans="1:56" s="48" customFormat="1" outlineLevel="1" x14ac:dyDescent="0.25">
      <c r="A126" s="99" t="s">
        <v>14682</v>
      </c>
      <c r="B126" s="100" t="s">
        <v>19159</v>
      </c>
      <c r="C126" s="98" t="s">
        <v>18793</v>
      </c>
      <c r="D126" s="103" t="s">
        <v>18631</v>
      </c>
      <c r="E126" s="51"/>
      <c r="F126" s="50"/>
      <c r="G126" s="50"/>
      <c r="H126" s="51"/>
      <c r="I126" s="51"/>
      <c r="J126" s="51"/>
      <c r="K126" s="51"/>
      <c r="L126" s="51"/>
      <c r="M126" s="50"/>
      <c r="N126" s="50"/>
      <c r="O126" s="51"/>
      <c r="P126" s="51"/>
      <c r="Q126" s="51"/>
      <c r="R126" s="51"/>
      <c r="S126" s="51"/>
      <c r="T126" s="50"/>
      <c r="U126" s="50"/>
      <c r="V126" s="51"/>
      <c r="W126" s="51"/>
      <c r="X126" s="51"/>
      <c r="Y126" s="51"/>
      <c r="Z126" s="51"/>
      <c r="AA126" s="50"/>
      <c r="AB126" s="50"/>
      <c r="AC126" s="51"/>
      <c r="AD126" s="51"/>
      <c r="AE126" s="51"/>
      <c r="AF126" s="51"/>
      <c r="AG126" s="51"/>
      <c r="AH126" s="50"/>
      <c r="AI126" s="50"/>
      <c r="AJ126" s="51"/>
      <c r="AK126" s="51"/>
      <c r="AL126" s="51"/>
      <c r="AM126" s="51"/>
      <c r="AN126" s="51"/>
      <c r="AO126" s="50"/>
      <c r="AP126" s="50"/>
      <c r="AQ126" s="51"/>
      <c r="AR126" s="51"/>
      <c r="AS126" s="121"/>
      <c r="AT126" s="51"/>
      <c r="AU126" s="51"/>
      <c r="AV126" s="50"/>
      <c r="AW126" s="50"/>
      <c r="AX126" s="51"/>
      <c r="AY126" s="51"/>
      <c r="AZ126" s="51"/>
      <c r="BA126" s="51"/>
      <c r="BB126" s="51"/>
      <c r="BC126" s="50"/>
      <c r="BD126" s="50"/>
    </row>
    <row r="127" spans="1:56" s="48" customFormat="1" outlineLevel="1" x14ac:dyDescent="0.25">
      <c r="A127" s="99" t="s">
        <v>14611</v>
      </c>
      <c r="B127" s="100" t="s">
        <v>19160</v>
      </c>
      <c r="C127" s="98" t="s">
        <v>18793</v>
      </c>
      <c r="D127" s="103" t="s">
        <v>312</v>
      </c>
      <c r="E127" s="51"/>
      <c r="F127" s="50"/>
      <c r="G127" s="50"/>
      <c r="H127" s="51"/>
      <c r="I127" s="51"/>
      <c r="J127" s="51"/>
      <c r="K127" s="51"/>
      <c r="L127" s="51"/>
      <c r="M127" s="50"/>
      <c r="N127" s="50"/>
      <c r="O127" s="51"/>
      <c r="P127" s="51"/>
      <c r="Q127" s="51"/>
      <c r="R127" s="51"/>
      <c r="S127" s="51"/>
      <c r="T127" s="50"/>
      <c r="U127" s="50"/>
      <c r="V127" s="51"/>
      <c r="W127" s="51"/>
      <c r="X127" s="51"/>
      <c r="Y127" s="51"/>
      <c r="Z127" s="51"/>
      <c r="AA127" s="50"/>
      <c r="AB127" s="50"/>
      <c r="AC127" s="51"/>
      <c r="AD127" s="51"/>
      <c r="AE127" s="51"/>
      <c r="AF127" s="51"/>
      <c r="AG127" s="51"/>
      <c r="AH127" s="50"/>
      <c r="AI127" s="50"/>
      <c r="AJ127" s="51"/>
      <c r="AK127" s="51"/>
      <c r="AL127" s="51"/>
      <c r="AM127" s="51"/>
      <c r="AN127" s="51"/>
      <c r="AO127" s="50"/>
      <c r="AP127" s="50"/>
      <c r="AQ127" s="51"/>
      <c r="AR127" s="51"/>
      <c r="AS127" s="121"/>
      <c r="AT127" s="51"/>
      <c r="AU127" s="51"/>
      <c r="AV127" s="50"/>
      <c r="AW127" s="50"/>
      <c r="AX127" s="51"/>
      <c r="AY127" s="51"/>
      <c r="AZ127" s="51"/>
      <c r="BA127" s="51"/>
      <c r="BB127" s="51"/>
      <c r="BC127" s="50"/>
      <c r="BD127" s="50"/>
    </row>
    <row r="128" spans="1:56" s="48" customFormat="1" outlineLevel="1" x14ac:dyDescent="0.25">
      <c r="A128" s="99" t="s">
        <v>14658</v>
      </c>
      <c r="B128" s="100" t="s">
        <v>19161</v>
      </c>
      <c r="C128" s="98" t="s">
        <v>123</v>
      </c>
      <c r="D128" s="103" t="s">
        <v>312</v>
      </c>
      <c r="E128" s="51"/>
      <c r="F128" s="50"/>
      <c r="G128" s="50"/>
      <c r="H128" s="51"/>
      <c r="I128" s="51"/>
      <c r="J128" s="51"/>
      <c r="K128" s="51"/>
      <c r="L128" s="51"/>
      <c r="M128" s="50"/>
      <c r="N128" s="50"/>
      <c r="O128" s="51"/>
      <c r="P128" s="51"/>
      <c r="Q128" s="51"/>
      <c r="R128" s="51"/>
      <c r="S128" s="51"/>
      <c r="T128" s="50"/>
      <c r="U128" s="50"/>
      <c r="V128" s="51"/>
      <c r="W128" s="51"/>
      <c r="X128" s="51"/>
      <c r="Y128" s="51"/>
      <c r="Z128" s="51"/>
      <c r="AA128" s="50"/>
      <c r="AB128" s="50"/>
      <c r="AC128" s="51"/>
      <c r="AD128" s="51"/>
      <c r="AE128" s="51"/>
      <c r="AF128" s="51"/>
      <c r="AG128" s="51"/>
      <c r="AH128" s="50"/>
      <c r="AI128" s="50"/>
      <c r="AJ128" s="51"/>
      <c r="AK128" s="51"/>
      <c r="AL128" s="51"/>
      <c r="AM128" s="51"/>
      <c r="AN128" s="51"/>
      <c r="AO128" s="50"/>
      <c r="AP128" s="50"/>
      <c r="AQ128" s="51"/>
      <c r="AR128" s="51"/>
      <c r="AS128" s="51"/>
      <c r="AT128" s="51"/>
      <c r="AU128" s="51"/>
      <c r="AV128" s="50"/>
      <c r="AW128" s="50"/>
      <c r="AX128" s="51"/>
      <c r="AY128" s="51"/>
      <c r="AZ128" s="51"/>
      <c r="BA128" s="51"/>
      <c r="BB128" s="51"/>
      <c r="BC128" s="50"/>
      <c r="BD128" s="50"/>
    </row>
  </sheetData>
  <mergeCells count="3">
    <mergeCell ref="E1:N1"/>
    <mergeCell ref="O1:AR1"/>
    <mergeCell ref="AS1:BD1"/>
  </mergeCells>
  <conditionalFormatting sqref="D6:D99">
    <cfRule type="containsText" dxfId="61" priority="115" operator="containsText" text="Regression Ready">
      <formula>NOT(ISERROR(SEARCH("Regression Ready",D6)))</formula>
    </cfRule>
    <cfRule type="containsText" dxfId="60" priority="116" operator="containsText" text="QA Validation">
      <formula>NOT(ISERROR(SEARCH("QA Validation",D6)))</formula>
    </cfRule>
    <cfRule type="containsText" dxfId="59" priority="119" operator="containsText" text="No Auto">
      <formula>NOT(ISERROR(SEARCH("No Auto",D6)))</formula>
    </cfRule>
    <cfRule type="containsText" dxfId="58" priority="117" operator="containsText" text="Blocked">
      <formula>NOT(ISERROR(SEARCH("Blocked",D6)))</formula>
    </cfRule>
    <cfRule type="containsText" dxfId="57" priority="118" operator="containsText" text="In Progress">
      <formula>NOT(ISERROR(SEARCH("In Progress",D6)))</formula>
    </cfRule>
  </conditionalFormatting>
  <conditionalFormatting sqref="D9">
    <cfRule type="containsText" dxfId="56" priority="1" operator="containsText" text="Done">
      <formula>NOT(ISERROR(SEARCH("Done",D9)))</formula>
    </cfRule>
    <cfRule type="containsText" dxfId="55" priority="2" operator="containsText" text="QA Validation">
      <formula>NOT(ISERROR(SEARCH("QA Validation",D9)))</formula>
    </cfRule>
    <cfRule type="containsText" dxfId="54" priority="3" operator="containsText" text="In Progress">
      <formula>NOT(ISERROR(SEARCH("In Progress",D9)))</formula>
    </cfRule>
    <cfRule type="containsText" dxfId="53" priority="4" operator="containsText" text="Backlog">
      <formula>NOT(ISERROR(SEARCH("Backlog",D9)))</formula>
    </cfRule>
  </conditionalFormatting>
  <conditionalFormatting sqref="D35 D44:D99">
    <cfRule type="containsText" dxfId="52" priority="114" operator="containsText" text="Backlog">
      <formula>NOT(ISERROR(SEARCH("Backlog",D35)))</formula>
    </cfRule>
    <cfRule type="containsText" dxfId="51" priority="113" operator="containsText" text="In Progress">
      <formula>NOT(ISERROR(SEARCH("In Progress",D35)))</formula>
    </cfRule>
    <cfRule type="containsText" dxfId="50" priority="112" operator="containsText" text="QA Validation">
      <formula>NOT(ISERROR(SEARCH("QA Validation",D35)))</formula>
    </cfRule>
  </conditionalFormatting>
  <conditionalFormatting sqref="D38">
    <cfRule type="containsText" dxfId="49" priority="110" operator="containsText" text="Backlog">
      <formula>NOT(ISERROR(SEARCH("Backlog",D38)))</formula>
    </cfRule>
    <cfRule type="containsText" dxfId="48" priority="109" operator="containsText" text="In Progress">
      <formula>NOT(ISERROR(SEARCH("In Progress",D38)))</formula>
    </cfRule>
    <cfRule type="containsText" dxfId="47" priority="108" operator="containsText" text="QA Validation">
      <formula>NOT(ISERROR(SEARCH("QA Validation",D38)))</formula>
    </cfRule>
    <cfRule type="containsText" dxfId="46" priority="107" operator="containsText" text="Done">
      <formula>NOT(ISERROR(SEARCH("Done",D38)))</formula>
    </cfRule>
  </conditionalFormatting>
  <conditionalFormatting sqref="D40">
    <cfRule type="containsText" dxfId="45" priority="103" operator="containsText" text="Done">
      <formula>NOT(ISERROR(SEARCH("Done",D40)))</formula>
    </cfRule>
    <cfRule type="containsText" dxfId="44" priority="106" operator="containsText" text="Backlog">
      <formula>NOT(ISERROR(SEARCH("Backlog",D40)))</formula>
    </cfRule>
    <cfRule type="containsText" dxfId="43" priority="104" operator="containsText" text="QA Validation">
      <formula>NOT(ISERROR(SEARCH("QA Validation",D40)))</formula>
    </cfRule>
    <cfRule type="containsText" dxfId="42" priority="105" operator="containsText" text="In Progress">
      <formula>NOT(ISERROR(SEARCH("In Progress",D40)))</formula>
    </cfRule>
  </conditionalFormatting>
  <conditionalFormatting sqref="D44:D99 D35">
    <cfRule type="containsText" dxfId="41" priority="111" operator="containsText" text="Done">
      <formula>NOT(ISERROR(SEARCH("Done",D35)))</formula>
    </cfRule>
  </conditionalFormatting>
  <conditionalFormatting sqref="D46">
    <cfRule type="containsText" dxfId="40" priority="99" operator="containsText" text="Done">
      <formula>NOT(ISERROR(SEARCH("Done",D46)))</formula>
    </cfRule>
    <cfRule type="containsText" dxfId="39" priority="102" operator="containsText" text="Backlog">
      <formula>NOT(ISERROR(SEARCH("Backlog",D46)))</formula>
    </cfRule>
    <cfRule type="containsText" dxfId="38" priority="101" operator="containsText" text="In Progress">
      <formula>NOT(ISERROR(SEARCH("In Progress",D46)))</formula>
    </cfRule>
    <cfRule type="containsText" dxfId="37" priority="100" operator="containsText" text="QA Validation">
      <formula>NOT(ISERROR(SEARCH("QA Validation",D46)))</formula>
    </cfRule>
  </conditionalFormatting>
  <conditionalFormatting sqref="D49:D51">
    <cfRule type="containsText" dxfId="36" priority="98" operator="containsText" text="Backlog">
      <formula>NOT(ISERROR(SEARCH("Backlog",D49)))</formula>
    </cfRule>
    <cfRule type="containsText" dxfId="35" priority="97" operator="containsText" text="In Progress">
      <formula>NOT(ISERROR(SEARCH("In Progress",D49)))</formula>
    </cfRule>
    <cfRule type="containsText" dxfId="34" priority="95" operator="containsText" text="Done">
      <formula>NOT(ISERROR(SEARCH("Done",D49)))</formula>
    </cfRule>
    <cfRule type="containsText" dxfId="33" priority="96" operator="containsText" text="QA Validation">
      <formula>NOT(ISERROR(SEARCH("QA Validation",D49)))</formula>
    </cfRule>
  </conditionalFormatting>
  <conditionalFormatting sqref="D53:D57">
    <cfRule type="containsText" dxfId="32" priority="94" operator="containsText" text="Backlog">
      <formula>NOT(ISERROR(SEARCH("Backlog",D53)))</formula>
    </cfRule>
    <cfRule type="containsText" dxfId="31" priority="93" operator="containsText" text="In Progress">
      <formula>NOT(ISERROR(SEARCH("In Progress",D53)))</formula>
    </cfRule>
    <cfRule type="containsText" dxfId="30" priority="92" operator="containsText" text="QA Validation">
      <formula>NOT(ISERROR(SEARCH("QA Validation",D53)))</formula>
    </cfRule>
    <cfRule type="containsText" dxfId="29" priority="91" operator="containsText" text="Done">
      <formula>NOT(ISERROR(SEARCH("Done",D53)))</formula>
    </cfRule>
  </conditionalFormatting>
  <conditionalFormatting sqref="D61:D66">
    <cfRule type="containsText" dxfId="28" priority="87" operator="containsText" text="Done">
      <formula>NOT(ISERROR(SEARCH("Done",D61)))</formula>
    </cfRule>
    <cfRule type="containsText" dxfId="27" priority="88" operator="containsText" text="QA Validation">
      <formula>NOT(ISERROR(SEARCH("QA Validation",D61)))</formula>
    </cfRule>
    <cfRule type="containsText" dxfId="26" priority="89" operator="containsText" text="In Progress">
      <formula>NOT(ISERROR(SEARCH("In Progress",D61)))</formula>
    </cfRule>
    <cfRule type="containsText" dxfId="25" priority="90" operator="containsText" text="Backlog">
      <formula>NOT(ISERROR(SEARCH("Backlog",D61)))</formula>
    </cfRule>
  </conditionalFormatting>
  <conditionalFormatting sqref="D65">
    <cfRule type="containsText" dxfId="24" priority="86" operator="containsText" text="Backlog">
      <formula>NOT(ISERROR(SEARCH("Backlog",D65)))</formula>
    </cfRule>
    <cfRule type="containsText" dxfId="23" priority="85" operator="containsText" text="In Progress">
      <formula>NOT(ISERROR(SEARCH("In Progress",D65)))</formula>
    </cfRule>
    <cfRule type="containsText" dxfId="22" priority="84" operator="containsText" text="QA Validation">
      <formula>NOT(ISERROR(SEARCH("QA Validation",D65)))</formula>
    </cfRule>
    <cfRule type="containsText" dxfId="21" priority="83" operator="containsText" text="Done">
      <formula>NOT(ISERROR(SEARCH("Done",D65)))</formula>
    </cfRule>
  </conditionalFormatting>
  <conditionalFormatting sqref="D100:D101">
    <cfRule type="containsText" dxfId="20" priority="48" operator="containsText" text="No Auto">
      <formula>NOT(ISERROR(SEARCH("No Auto",D100)))</formula>
    </cfRule>
    <cfRule type="containsText" dxfId="19" priority="47" operator="containsText" text="In Progress">
      <formula>NOT(ISERROR(SEARCH("In Progress",D100)))</formula>
    </cfRule>
    <cfRule type="containsText" dxfId="18" priority="46" operator="containsText" text="Blocked">
      <formula>NOT(ISERROR(SEARCH("Blocked",D100)))</formula>
    </cfRule>
    <cfRule type="containsText" dxfId="17" priority="44" operator="containsText" text="Regression Ready">
      <formula>NOT(ISERROR(SEARCH("Regression Ready",D100)))</formula>
    </cfRule>
  </conditionalFormatting>
  <conditionalFormatting sqref="D100:D103">
    <cfRule type="containsText" dxfId="16" priority="45" operator="containsText" text="QA Validation">
      <formula>NOT(ISERROR(SEARCH("QA Validation",D100)))</formula>
    </cfRule>
  </conditionalFormatting>
  <conditionalFormatting sqref="D101">
    <cfRule type="containsText" dxfId="15" priority="43" operator="containsText" text="Backlog">
      <formula>NOT(ISERROR(SEARCH("Backlog",D101)))</formula>
    </cfRule>
    <cfRule type="containsText" dxfId="14" priority="42" operator="containsText" text="In Progress">
      <formula>NOT(ISERROR(SEARCH("In Progress",D101)))</formula>
    </cfRule>
    <cfRule type="containsText" dxfId="13" priority="41" operator="containsText" text="QA Validation">
      <formula>NOT(ISERROR(SEARCH("QA Validation",D101)))</formula>
    </cfRule>
  </conditionalFormatting>
  <conditionalFormatting sqref="D101:D103">
    <cfRule type="containsText" dxfId="12" priority="40" operator="containsText" text="Done">
      <formula>NOT(ISERROR(SEARCH("Done",D101)))</formula>
    </cfRule>
  </conditionalFormatting>
  <conditionalFormatting sqref="D102:D103">
    <cfRule type="containsText" dxfId="11" priority="52" operator="containsText" text="Backlog">
      <formula>NOT(ISERROR(SEARCH("Backlog",D102)))</formula>
    </cfRule>
    <cfRule type="containsText" dxfId="10" priority="51" operator="containsText" text="In Progress">
      <formula>NOT(ISERROR(SEARCH("In Progress",D102)))</formula>
    </cfRule>
  </conditionalFormatting>
  <conditionalFormatting sqref="D102:D106">
    <cfRule type="containsText" dxfId="9" priority="56" operator="containsText" text="In Progress">
      <formula>NOT(ISERROR(SEARCH("In Progress",D102)))</formula>
    </cfRule>
    <cfRule type="containsText" dxfId="8" priority="57" operator="containsText" text="No Auto">
      <formula>NOT(ISERROR(SEARCH("No Auto",D102)))</formula>
    </cfRule>
    <cfRule type="containsText" dxfId="7" priority="55" operator="containsText" text="Blocked">
      <formula>NOT(ISERROR(SEARCH("Blocked",D102)))</formula>
    </cfRule>
    <cfRule type="containsText" dxfId="6" priority="54" operator="containsText" text="QA Validation">
      <formula>NOT(ISERROR(SEARCH("QA Validation",D102)))</formula>
    </cfRule>
    <cfRule type="containsText" dxfId="5" priority="53" operator="containsText" text="Regression Ready">
      <formula>NOT(ISERROR(SEARCH("Regression Ready",D102)))</formula>
    </cfRule>
  </conditionalFormatting>
  <conditionalFormatting sqref="D107:D128">
    <cfRule type="containsText" dxfId="4" priority="8" operator="containsText" text="In Progress">
      <formula>NOT(ISERROR(SEARCH("In Progress",D107)))</formula>
    </cfRule>
    <cfRule type="containsText" dxfId="3" priority="9" operator="containsText" text="No Auto">
      <formula>NOT(ISERROR(SEARCH("No Auto",D107)))</formula>
    </cfRule>
    <cfRule type="containsText" dxfId="2" priority="7" operator="containsText" text="Blocked">
      <formula>NOT(ISERROR(SEARCH("Blocked",D107)))</formula>
    </cfRule>
    <cfRule type="containsText" dxfId="1" priority="6" operator="containsText" text="QA Validation">
      <formula>NOT(ISERROR(SEARCH("QA Validation",D107)))</formula>
    </cfRule>
    <cfRule type="containsText" dxfId="0" priority="5" operator="containsText" text="Regression Ready">
      <formula>NOT(ISERROR(SEARCH("Regression Ready",D107)))</formula>
    </cfRule>
  </conditionalFormatting>
  <dataValidations count="3">
    <dataValidation type="list" allowBlank="1" showInputMessage="1" showErrorMessage="1" sqref="C7:C66" xr:uid="{A7E32B5C-39D9-49C8-BF24-0B072C8935EC}">
      <formula1>"Jimmy, Nicolas,"</formula1>
    </dataValidation>
    <dataValidation type="list" allowBlank="1" showInputMessage="1" showErrorMessage="1" sqref="D6:D128" xr:uid="{C29FAFD0-3539-4C39-8369-40FEF5FF598C}">
      <formula1>"No Auto, In Progress, Blocked, QA Validation, Regression Ready"</formula1>
    </dataValidation>
    <dataValidation type="list" allowBlank="1" showInputMessage="1" showErrorMessage="1" sqref="C68:C128" xr:uid="{71872E01-A785-4CF6-A2D4-4B4E9AC02FE6}">
      <formula1>"Jimmy, Kevin, Vinod, Nicolas"</formula1>
    </dataValidation>
  </dataValidations>
  <pageMargins left="0.7" right="0.7" top="0.75" bottom="0.75" header="0.3" footer="0.3"/>
  <pageSetup orientation="portrait" r:id="rId1"/>
  <headerFooter>
    <oddFooter>&amp;C_x000D_&amp;1#&amp;"Calibri"&amp;12&amp;K0000FF Internal Use</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1ACE-A977-47FC-8A27-C5AB6393F945}">
  <dimension ref="B2:C16"/>
  <sheetViews>
    <sheetView workbookViewId="0">
      <selection activeCell="C7" sqref="C7"/>
    </sheetView>
  </sheetViews>
  <sheetFormatPr baseColWidth="10" defaultColWidth="8.85546875" defaultRowHeight="15" x14ac:dyDescent="0.25"/>
  <cols>
    <col min="2" max="2" width="15" bestFit="1" customWidth="1"/>
    <col min="3" max="3" width="11.7109375" bestFit="1" customWidth="1"/>
  </cols>
  <sheetData>
    <row r="2" spans="2:3" x14ac:dyDescent="0.25">
      <c r="B2" s="14" t="s">
        <v>69</v>
      </c>
      <c r="C2" s="14" t="s">
        <v>19162</v>
      </c>
    </row>
    <row r="3" spans="2:3" x14ac:dyDescent="0.25">
      <c r="B3" s="12" t="s">
        <v>18630</v>
      </c>
      <c r="C3" s="15">
        <v>45930</v>
      </c>
    </row>
    <row r="4" spans="2:3" x14ac:dyDescent="0.25">
      <c r="B4" s="12" t="s">
        <v>18632</v>
      </c>
      <c r="C4" s="15">
        <v>46079</v>
      </c>
    </row>
    <row r="5" spans="2:3" x14ac:dyDescent="0.25">
      <c r="B5" s="12" t="s">
        <v>18633</v>
      </c>
      <c r="C5" s="15">
        <v>45929</v>
      </c>
    </row>
    <row r="6" spans="2:3" x14ac:dyDescent="0.25">
      <c r="B6" s="12" t="s">
        <v>18635</v>
      </c>
      <c r="C6" s="15">
        <v>46079</v>
      </c>
    </row>
    <row r="7" spans="2:3" x14ac:dyDescent="0.25">
      <c r="B7" s="12" t="s">
        <v>19163</v>
      </c>
      <c r="C7" s="15">
        <v>46098</v>
      </c>
    </row>
    <row r="8" spans="2:3" x14ac:dyDescent="0.25">
      <c r="B8" s="12" t="s">
        <v>19164</v>
      </c>
      <c r="C8" s="15">
        <v>46098</v>
      </c>
    </row>
    <row r="9" spans="2:3" x14ac:dyDescent="0.25">
      <c r="B9" s="12" t="s">
        <v>18644</v>
      </c>
      <c r="C9" s="15">
        <v>46198</v>
      </c>
    </row>
    <row r="10" spans="2:3" x14ac:dyDescent="0.25">
      <c r="B10" s="12" t="s">
        <v>18645</v>
      </c>
      <c r="C10" s="15">
        <v>46198</v>
      </c>
    </row>
    <row r="11" spans="2:3" x14ac:dyDescent="0.25">
      <c r="B11" s="12" t="s">
        <v>18638</v>
      </c>
      <c r="C11" s="15">
        <v>46128</v>
      </c>
    </row>
    <row r="12" spans="2:3" x14ac:dyDescent="0.25">
      <c r="B12" s="12" t="s">
        <v>18639</v>
      </c>
      <c r="C12" s="15">
        <v>46128</v>
      </c>
    </row>
    <row r="13" spans="2:3" x14ac:dyDescent="0.25">
      <c r="B13" s="12" t="s">
        <v>18640</v>
      </c>
      <c r="C13" s="15">
        <v>46149</v>
      </c>
    </row>
    <row r="14" spans="2:3" x14ac:dyDescent="0.25">
      <c r="B14" s="12" t="s">
        <v>18641</v>
      </c>
      <c r="C14" s="15">
        <v>46149</v>
      </c>
    </row>
    <row r="15" spans="2:3" x14ac:dyDescent="0.25">
      <c r="B15" s="12" t="s">
        <v>18642</v>
      </c>
      <c r="C15" s="15">
        <v>46170</v>
      </c>
    </row>
    <row r="16" spans="2:3" x14ac:dyDescent="0.25">
      <c r="B16" s="12" t="s">
        <v>18643</v>
      </c>
      <c r="C16" s="15">
        <v>46170</v>
      </c>
    </row>
  </sheetData>
  <pageMargins left="0.7" right="0.7" top="0.75" bottom="0.75" header="0.3" footer="0.3"/>
</worksheet>
</file>

<file path=docMetadata/LabelInfo.xml><?xml version="1.0" encoding="utf-8"?>
<clbl:labelList xmlns:clbl="http://schemas.microsoft.com/office/2020/mipLabelMetadata">
  <clbl:label id="{019c027e-33b7-45fc-a572-8ffa5d09ec36}" enabled="1" method="Standard" siteId="{031a09bc-a2bf-44df-888e-4e09355b7a24}" removed="0"/>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TC Count</vt:lpstr>
      <vt:lpstr>Native Mobile Tests</vt:lpstr>
      <vt:lpstr>Data</vt:lpstr>
      <vt:lpstr>MASTER PLAN_OLD</vt:lpstr>
      <vt:lpstr>MASTER PLAN</vt:lpstr>
      <vt:lpstr>MASTER PLAN (4)</vt:lpstr>
      <vt:lpstr>Regression View</vt:lpstr>
      <vt:lpstr>Exec View</vt:lpstr>
      <vt:lpstr>ManagePayments</vt:lpstr>
      <vt:lpstr>MakePayment</vt:lpstr>
      <vt:lpstr>Login</vt:lpstr>
      <vt:lpstr>Autopay</vt:lpstr>
      <vt:lpstr>Outages</vt:lpstr>
      <vt:lpstr>Release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Nicolas Andres  Valderrama Salinas</cp:lastModifiedBy>
  <cp:revision/>
  <dcterms:created xsi:type="dcterms:W3CDTF">2026-02-15T23:56:53Z</dcterms:created>
  <dcterms:modified xsi:type="dcterms:W3CDTF">2026-07-21T19:47:23Z</dcterms:modified>
  <cp:category/>
  <cp:contentStatus/>
</cp:coreProperties>
</file>